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updateLinks="never" defaultThemeVersion="124226"/>
  <mc:AlternateContent xmlns:mc="http://schemas.openxmlformats.org/markup-compatibility/2006">
    <mc:Choice Requires="x15">
      <x15ac:absPath xmlns:x15ac="http://schemas.microsoft.com/office/spreadsheetml/2010/11/ac" url="D:\_FEproject\zp\"/>
    </mc:Choice>
  </mc:AlternateContent>
  <xr:revisionPtr revIDLastSave="0" documentId="8_{028BC76D-71D0-444B-B1AA-817791752A81}" xr6:coauthVersionLast="47" xr6:coauthVersionMax="47" xr10:uidLastSave="{00000000-0000-0000-0000-000000000000}"/>
  <bookViews>
    <workbookView xWindow="-120" yWindow="-120" windowWidth="29040" windowHeight="15840" tabRatio="867" xr2:uid="{00000000-000D-0000-FFFF-FFFF00000000}"/>
  </bookViews>
  <sheets>
    <sheet name="T1 - výskumné z verejnej správy" sheetId="31" r:id="rId1"/>
    <sheet name="T2 - výsk. nie z verej. správy" sheetId="15" r:id="rId2"/>
    <sheet name="T3 - výsk. zahr. grant. schémy" sheetId="14" r:id="rId3"/>
    <sheet name="T4 - nevýskumné zahraničné" sheetId="16" r:id="rId4"/>
    <sheet name="T5 - nevýskumné domáce" sheetId="13" r:id="rId5"/>
    <sheet name="APVV 2021" sheetId="27" r:id="rId6"/>
    <sheet name="VEGA KEGA" sheetId="28" r:id="rId7"/>
    <sheet name="oblasti výskumu" sheetId="26" state="hidden" r:id="rId8"/>
    <sheet name="VŠ" sheetId="24" state="hidden" r:id="rId9"/>
    <sheet name="Odbory VaT" sheetId="25" state="hidden"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s>
  <definedNames>
    <definedName name="_xlnm._FilterDatabase" localSheetId="5" hidden="1">'APVV 2021'!$A$1:$O$1606</definedName>
    <definedName name="_xlnm._FilterDatabase" localSheetId="0" hidden="1">'T1 - výskumné z verejnej správy'!$A$2:$V$262</definedName>
    <definedName name="_xlnm._FilterDatabase" localSheetId="1" hidden="1">'T2 - výsk. nie z verej. správy'!$A$2:$V$904</definedName>
    <definedName name="_xlnm._FilterDatabase" localSheetId="2" hidden="1">'T3 - výsk. zahr. grant. schémy'!$A$2:$V$286</definedName>
    <definedName name="_xlnm._FilterDatabase" localSheetId="3" hidden="1">'T4 - nevýskumné zahraničné'!$A$2:$U$373</definedName>
    <definedName name="_xlnm._FilterDatabase" localSheetId="4" hidden="1">'T5 - nevýskumné domáce'!$A$2:$S$652</definedName>
    <definedName name="AUBanskáBystrica">#REF!</definedName>
    <definedName name="EUBratislava">#REF!</definedName>
    <definedName name="KURužomberok">#REF!</definedName>
    <definedName name="_xlnm.Print_Titles" localSheetId="4">'T5 - nevýskumné domáce'!$2:$2</definedName>
    <definedName name="PUPrešov">#REF!</definedName>
    <definedName name="SPUNitra">#REF!</definedName>
    <definedName name="STUBratislava">#REF!</definedName>
    <definedName name="TUADTrenčín">#REF!</definedName>
    <definedName name="TUKošice">#REF!</definedName>
    <definedName name="TUZvolen">#REF!</definedName>
    <definedName name="TVUTrnava">#REF!</definedName>
    <definedName name="UCMTrnava">#REF!</definedName>
    <definedName name="UJSKomárno">#REF!</definedName>
    <definedName name="UKBratislava">#REF!</definedName>
    <definedName name="UKFNitra">#REF!</definedName>
    <definedName name="UMBBanskáBystrica">#REF!</definedName>
    <definedName name="UPJŠKošice">#REF!</definedName>
    <definedName name="UVLFKošice">#REF!</definedName>
    <definedName name="VŠMUBratislava">#REF!</definedName>
    <definedName name="VŠVUBratislava">#REF!</definedName>
    <definedName name="ŽUŽilin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23" i="27" l="1"/>
  <c r="Q374" i="16" l="1"/>
  <c r="Q287" i="14"/>
  <c r="Q263" i="31"/>
  <c r="Q905" i="15"/>
  <c r="Q127" i="14" l="1"/>
  <c r="Q126" i="14"/>
  <c r="Q125" i="14"/>
  <c r="Q124" i="14"/>
  <c r="D24" i="28" l="1"/>
  <c r="C24" i="28"/>
  <c r="K1523" i="27"/>
  <c r="L152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Ján Kysucký</author>
    <author>Turan Juraj</author>
  </authors>
  <commentList>
    <comment ref="Q2" authorId="0" shapeId="0" xr:uid="{00000000-0006-0000-0000-000001000000}">
      <text>
        <r>
          <rPr>
            <sz val="9"/>
            <color indexed="81"/>
            <rFont val="Tahoma"/>
            <family val="2"/>
            <charset val="238"/>
          </rPr>
          <t>Bez uvedenia sumy prijatej v danom roku grant nie je akceptovaný</t>
        </r>
      </text>
    </comment>
    <comment ref="I149" authorId="1" shapeId="0" xr:uid="{00000000-0006-0000-0000-000002000000}">
      <text>
        <r>
          <rPr>
            <b/>
            <sz val="9"/>
            <color indexed="81"/>
            <rFont val="Segoe UI"/>
            <family val="2"/>
            <charset val="238"/>
          </rPr>
          <t>Turan Juraj:</t>
        </r>
        <r>
          <rPr>
            <sz val="9"/>
            <color indexed="81"/>
            <rFont val="Segoe UI"/>
            <family val="2"/>
            <charset val="238"/>
          </rPr>
          <t xml:space="preserve">
VEDY O SPORTE</t>
        </r>
      </text>
    </comment>
    <comment ref="I150" authorId="1" shapeId="0" xr:uid="{00000000-0006-0000-0000-000003000000}">
      <text>
        <r>
          <rPr>
            <b/>
            <sz val="9"/>
            <color indexed="81"/>
            <rFont val="Segoe UI"/>
            <family val="2"/>
            <charset val="238"/>
          </rPr>
          <t>Turan Juraj:</t>
        </r>
        <r>
          <rPr>
            <sz val="9"/>
            <color indexed="81"/>
            <rFont val="Segoe UI"/>
            <family val="2"/>
            <charset val="238"/>
          </rPr>
          <t xml:space="preserve">
VEDY O SPORTE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Ján Kysucký</author>
    <author>Ekonomika</author>
  </authors>
  <commentList>
    <comment ref="Q2" authorId="0" shapeId="0" xr:uid="{00000000-0006-0000-0100-000001000000}">
      <text>
        <r>
          <rPr>
            <sz val="9"/>
            <color indexed="81"/>
            <rFont val="Tahoma"/>
            <family val="2"/>
            <charset val="238"/>
          </rPr>
          <t>Bez uvedenia sumy prijatej v danom roku grant nie je akceptovaný</t>
        </r>
      </text>
    </comment>
    <comment ref="L807" authorId="1" shapeId="0" xr:uid="{00000000-0006-0000-0100-000002000000}">
      <text>
        <r>
          <rPr>
            <b/>
            <sz val="9"/>
            <color indexed="81"/>
            <rFont val="Segoe UI"/>
            <family val="2"/>
            <charset val="238"/>
          </rPr>
          <t>Ekonomika:</t>
        </r>
        <r>
          <rPr>
            <sz val="9"/>
            <color indexed="81"/>
            <rFont val="Segoe UI"/>
            <family val="2"/>
            <charset val="23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Ján Kysucký</author>
  </authors>
  <commentList>
    <comment ref="Q2" authorId="0" shapeId="0" xr:uid="{00000000-0006-0000-0200-000001000000}">
      <text>
        <r>
          <rPr>
            <sz val="9"/>
            <color indexed="81"/>
            <rFont val="Tahoma"/>
            <family val="2"/>
            <charset val="238"/>
          </rPr>
          <t>Bez uvedenia sumy prijatej v danom roku grant nie je akceptovaný</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Ján Kysucký</author>
  </authors>
  <commentList>
    <comment ref="Q2" authorId="0" shapeId="0" xr:uid="{00000000-0006-0000-0300-000001000000}">
      <text>
        <r>
          <rPr>
            <sz val="9"/>
            <color indexed="81"/>
            <rFont val="Tahoma"/>
            <family val="2"/>
            <charset val="238"/>
          </rPr>
          <t>Bez uvedenia sumy prijatej v danom roku grant nie je akceptovaný</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Ján Kysucký</author>
  </authors>
  <commentList>
    <comment ref="Q2" authorId="0" shapeId="0" xr:uid="{00000000-0006-0000-0400-000001000000}">
      <text>
        <r>
          <rPr>
            <sz val="9"/>
            <color indexed="81"/>
            <rFont val="Tahoma"/>
            <family val="2"/>
            <charset val="238"/>
          </rPr>
          <t>Bez uvedenia sumy prijatej v danom roku grant nie je akceptovaný</t>
        </r>
      </text>
    </comment>
  </commentList>
</comments>
</file>

<file path=xl/sharedStrings.xml><?xml version="1.0" encoding="utf-8"?>
<sst xmlns="http://schemas.openxmlformats.org/spreadsheetml/2006/main" count="48046" uniqueCount="12942">
  <si>
    <t>Fakulta riadenia a informatiky ŽU</t>
  </si>
  <si>
    <t xml:space="preserve">Doplňujúce informácie
</t>
  </si>
  <si>
    <t>Strojnícka fakulta ŽU</t>
  </si>
  <si>
    <t>Názov inštitúcie, ktorá podporu poskytla</t>
  </si>
  <si>
    <t>UPJŠ Košice</t>
  </si>
  <si>
    <t>UCM Trnava</t>
  </si>
  <si>
    <t>UKF Nitra</t>
  </si>
  <si>
    <t>UMB Banská Bystrica</t>
  </si>
  <si>
    <t>TU Košice</t>
  </si>
  <si>
    <t>ŽU Žilina</t>
  </si>
  <si>
    <t>TUAD Trenčín</t>
  </si>
  <si>
    <t>EU Bratislava</t>
  </si>
  <si>
    <t>SPU Nitra</t>
  </si>
  <si>
    <t>TU Zvolen</t>
  </si>
  <si>
    <t>VŠVU Bratislava</t>
  </si>
  <si>
    <t>Identifikačné číslo projektu podľa zmluvy</t>
  </si>
  <si>
    <t>Drevárska fakulta TUZVO</t>
  </si>
  <si>
    <t>Fakulta výrobných technológií TUKE v Prešove</t>
  </si>
  <si>
    <t>Filozofická fakulta TVU</t>
  </si>
  <si>
    <t>Pedagogická fakulta TVU</t>
  </si>
  <si>
    <t>UJS Komárno</t>
  </si>
  <si>
    <t>Fakulta priemyselných technológií TnUAD v Púchove</t>
  </si>
  <si>
    <t>Vysoká škola</t>
  </si>
  <si>
    <t>Názov projektu</t>
  </si>
  <si>
    <t>Prírodovedecká fakulta UK</t>
  </si>
  <si>
    <t>Fakulta prírodných vied UMB</t>
  </si>
  <si>
    <t>AU Banská Bystrica</t>
  </si>
  <si>
    <t>KU Ružomberok</t>
  </si>
  <si>
    <t>PU Prešov</t>
  </si>
  <si>
    <t>STU Bratislava</t>
  </si>
  <si>
    <t>TVU Trnava</t>
  </si>
  <si>
    <t>UK Bratislava</t>
  </si>
  <si>
    <t>VŠMU Bratislava</t>
  </si>
  <si>
    <t>Strojnícka fakulta TUKE</t>
  </si>
  <si>
    <t>Stavebná fakulta ŽU</t>
  </si>
  <si>
    <t>Ústav konkurencieschopnosti a inovácií ŽU</t>
  </si>
  <si>
    <t>Filozofická fakulta UK</t>
  </si>
  <si>
    <t>Právnická fakulta UK</t>
  </si>
  <si>
    <t>Fakulta managementu UK</t>
  </si>
  <si>
    <t>Fakulta sociálnych a ekonomických vied UK</t>
  </si>
  <si>
    <t>Rímskokatolícka cyrilometodská bohoslovecká fakulta UK</t>
  </si>
  <si>
    <t>Ústav vedy a výskumu UMB</t>
  </si>
  <si>
    <t>Právnická fakulta UMB</t>
  </si>
  <si>
    <t>Ekonomická fakulta UMB</t>
  </si>
  <si>
    <t>Právnická fakulta TVU</t>
  </si>
  <si>
    <t>Strojnícka fakulta STU</t>
  </si>
  <si>
    <t>Fakulta chemickej a potravinárskej technológie STU</t>
  </si>
  <si>
    <t>Fakulta elektrotechniky a informatiky STU</t>
  </si>
  <si>
    <t>Materiálovotechnologická fakulta STU v Trnave</t>
  </si>
  <si>
    <t>Stavebná fakulta STU</t>
  </si>
  <si>
    <t>Fakulta architektúry STU</t>
  </si>
  <si>
    <t>Stavebná fakulta TUKE</t>
  </si>
  <si>
    <t>Fakulta baníctva, ekológie, riadenia a geotechnológií TUKE</t>
  </si>
  <si>
    <t>Obchodná fakulta EU</t>
  </si>
  <si>
    <t>Fakulta medzinárodných vzťahov EU</t>
  </si>
  <si>
    <t>Fakulta hospodárskej informatiky EU</t>
  </si>
  <si>
    <t>Fakulta podnikového manažmentu EU</t>
  </si>
  <si>
    <t>Podnikovohospodárska fakulta EU v Košiciach</t>
  </si>
  <si>
    <t>Národohospodárska fakulta EU</t>
  </si>
  <si>
    <t>Fakulta ekonomiky a manažmentu SPU</t>
  </si>
  <si>
    <t>Fakulta európskych štúdií a regionálneho rozvoja SPU</t>
  </si>
  <si>
    <t>Teologická fakulta KU v Košiciach</t>
  </si>
  <si>
    <t>Pedagogická fakulta UJS</t>
  </si>
  <si>
    <t>Botanická záhrada UK</t>
  </si>
  <si>
    <t>Evanjelická bohoslovecká fakulta UK</t>
  </si>
  <si>
    <t>Fakulta matematiky, fyziky a informatiky UK</t>
  </si>
  <si>
    <t>Fakulta telesnej výchovy a športu UK</t>
  </si>
  <si>
    <t>Farmaceutická fakulta UK</t>
  </si>
  <si>
    <t>Jesseniova lekárska fakulta UK v Martine</t>
  </si>
  <si>
    <t>Lekárska fakulta UK</t>
  </si>
  <si>
    <t>Pedagogická fakulta UK</t>
  </si>
  <si>
    <t>Ústav jazykovej a odbornej prípravy zahraničných študentov UK</t>
  </si>
  <si>
    <t>Filozofická fakulta UPJŠ</t>
  </si>
  <si>
    <t>Lekárska fakulta UPJŠ</t>
  </si>
  <si>
    <t>Fakulta humanitných a prírodných vied PU</t>
  </si>
  <si>
    <t>Fakulta športu PU</t>
  </si>
  <si>
    <t>Fakulta zdravotníctva PU</t>
  </si>
  <si>
    <t>Pedagogická fakulta PU</t>
  </si>
  <si>
    <t>Fakulta prírodných vied UCM</t>
  </si>
  <si>
    <t>Univerzita veterinárskeho lekárstva v Košiciach</t>
  </si>
  <si>
    <t>Fakulta prírodných vied UKF</t>
  </si>
  <si>
    <t>Fakulta sociálnych vied a zdravotníctva UKF</t>
  </si>
  <si>
    <t>Fakulta stredoeurópskych štúdií UKF</t>
  </si>
  <si>
    <t>Pedagogická fakulta UKF</t>
  </si>
  <si>
    <t>Fakulta politických vied a medzinárodných vzťahov UMB</t>
  </si>
  <si>
    <t>Filologická fakulta UMB</t>
  </si>
  <si>
    <t>Pedagogická fakulta UMB</t>
  </si>
  <si>
    <t>Fakulta zdravotníctva a sociálnej práce TVU</t>
  </si>
  <si>
    <t>Teologická fakulta TVU v Bratislave</t>
  </si>
  <si>
    <t>Fakulta informatiky a informačných technológií STU</t>
  </si>
  <si>
    <t>Ekonomická fakulta TUKE</t>
  </si>
  <si>
    <t>Fakulta umení TUKE</t>
  </si>
  <si>
    <t>Letecká fakulta TUKE</t>
  </si>
  <si>
    <t>Elektrotechnická fakulta ŽU</t>
  </si>
  <si>
    <t>Ústav prírodných a humanitných vied TnUAD</t>
  </si>
  <si>
    <t>Fakulta agrobiológie a potravinových zdrojov SPU</t>
  </si>
  <si>
    <t>Fakulta biotechnológie a potravinárstva SPU</t>
  </si>
  <si>
    <t>Fakulta záhradníctva a krajinného inžinierstva SPU</t>
  </si>
  <si>
    <t>Inštitút ochrany biodiverzity a biologickej bezpečnosti SPU</t>
  </si>
  <si>
    <t>Botanická záhrada SPU</t>
  </si>
  <si>
    <t>Fakulta ekológie a environmentalistiky TUZVO</t>
  </si>
  <si>
    <t>Lesnícka fakulta TUZVO</t>
  </si>
  <si>
    <t>Ústav cudzích jazykov TUZVO</t>
  </si>
  <si>
    <t>Ústav telesnej výchovy a športu TUZVO</t>
  </si>
  <si>
    <t>Divadelná fakulta VŠMU</t>
  </si>
  <si>
    <t>Filmová a televízna fakulta VŠMU</t>
  </si>
  <si>
    <t>Hudobná a tanečná fakulta VŠMU</t>
  </si>
  <si>
    <t>Vysoká škola výtvarných umení v Bratislave</t>
  </si>
  <si>
    <t>Fakulta dramatických umení AU</t>
  </si>
  <si>
    <t>Fakulta múzických umení AU</t>
  </si>
  <si>
    <t>Fakulta výtvarných umení AU</t>
  </si>
  <si>
    <t>Fakulta zdravotníctva KU</t>
  </si>
  <si>
    <t>Filozofická fakulta KU</t>
  </si>
  <si>
    <t>Pedagogická fakulta KU</t>
  </si>
  <si>
    <t>Ekonomická fakulta UJS</t>
  </si>
  <si>
    <t>Fakulta verejnej správy UPJŠ</t>
  </si>
  <si>
    <t>Právnická fakulta UPJŠ</t>
  </si>
  <si>
    <t>Prírodovedecká fakulta UPJŠ</t>
  </si>
  <si>
    <t>Filozofická fakulta PU</t>
  </si>
  <si>
    <t>Fakulta manažmentu PU</t>
  </si>
  <si>
    <t>Pravoslávna bohoslovecká fakulta PU</t>
  </si>
  <si>
    <t>Gréckokatolícka bohoslovecká fakulta PU</t>
  </si>
  <si>
    <t>Filozofická fakulta UCM</t>
  </si>
  <si>
    <t>Fakulta masmediálnej komunikácie UCM</t>
  </si>
  <si>
    <t>Filozofická fakulta UKF</t>
  </si>
  <si>
    <t>Fakulta elektrotechniky a informatiky TUKE</t>
  </si>
  <si>
    <t>Fakulta prevádzky a ekonomiky dopravy a spojov ŽU</t>
  </si>
  <si>
    <t>Fakulta špeciálnej techniky TnUAD</t>
  </si>
  <si>
    <t>Fakulta mechatroniky TnUAD</t>
  </si>
  <si>
    <t>Fakulta sociálno-ekonomických vzťahov TnUAD</t>
  </si>
  <si>
    <t>UVLF Košice</t>
  </si>
  <si>
    <t>vyberte, prosím</t>
  </si>
  <si>
    <t>Technická fakulta SPU</t>
  </si>
  <si>
    <t>Ústav manažmentu STU</t>
  </si>
  <si>
    <t>Fakulta humanitných vied ŽU</t>
  </si>
  <si>
    <t>Fakulta sociálnych vied UCM</t>
  </si>
  <si>
    <t>Filozofická fakulta UMB</t>
  </si>
  <si>
    <t>Fakulta zdravotníctva TnUAD</t>
  </si>
  <si>
    <t xml:space="preserve">Fakulta aplikovaných jazykov EU </t>
  </si>
  <si>
    <t>Rok začiatku riešenia projektu</t>
  </si>
  <si>
    <t>Rok skončenia riešenia projektu</t>
  </si>
  <si>
    <t>Názov programu, v rámci ktorého získal projekt podporu</t>
  </si>
  <si>
    <t>IČO</t>
  </si>
  <si>
    <t>Priezvisko, meno a tituly zodpovedného riešiteľa</t>
  </si>
  <si>
    <t>Názov fakulty</t>
  </si>
  <si>
    <t>Názov programu, v rámci ktorého bola poskytnutá podpora</t>
  </si>
  <si>
    <t>Spôsob zverejnenia grantovej výzvy na podávanie súťažných návrhov
(napr. uviesť link)</t>
  </si>
  <si>
    <t>Dátum podpisu zmluvy o poskytnutí podpory</t>
  </si>
  <si>
    <t>Doplňujúce informácie</t>
  </si>
  <si>
    <t>Názov výskumnej aktivity/projektu</t>
  </si>
  <si>
    <t>Podnet na výskumnú spoluprácu (výzva, kontrakt, objednávka a pod.)</t>
  </si>
  <si>
    <t>Podnet na podávanie súťažných návrhov
(napr. uviesť link na verejnú výzvu)</t>
  </si>
  <si>
    <t>Vedecký park UK</t>
  </si>
  <si>
    <t>Fakulta bezpečnostného inžinierstva ŽU</t>
  </si>
  <si>
    <t>Reformovaná teologická fakulta UJS</t>
  </si>
  <si>
    <t>V prípade výzvy uviesť spôsob jej zverejnenia 
(napr. link)</t>
  </si>
  <si>
    <t>V prípade, ak z uvedených základných údajov nie je zrejmý výskumný charakter (pri umeleckom projekte tvorivé zameranie), je potrebné ho zdôvodniť</t>
  </si>
  <si>
    <t>IČO/
identifikačné číslo poskytovateľa</t>
  </si>
  <si>
    <t>Priezvisko, meno a tituly 
zodpovedného riešiteľa</t>
  </si>
  <si>
    <t>Identifikačné číslo inštitúcie/
poskytovateľa</t>
  </si>
  <si>
    <t>V prípade, ak z uvedených základných údajov nie je zrejmý výskumný charakter, je potrebné ho zdôvodniť</t>
  </si>
  <si>
    <t>Univerzitný vedecký park ŽU</t>
  </si>
  <si>
    <t>Výskumné centrum ŽU</t>
  </si>
  <si>
    <t>Ústav znaleckého výskumu a vzdelávania ŽU</t>
  </si>
  <si>
    <t>CETRA - Ústav dopravy ŽU</t>
  </si>
  <si>
    <t>Výskumný ústav vysokohorskej biológie ŽU</t>
  </si>
  <si>
    <t>Ústav celoživotného vzdelávania ŽU</t>
  </si>
  <si>
    <t>Fakulta materiálov, metalurgie a recyklácie TUKE</t>
  </si>
  <si>
    <t>Ministerstvo životného prostredia Slovenskej republiky</t>
  </si>
  <si>
    <t>00686832</t>
  </si>
  <si>
    <t>Nitriansky samosprávny kraj</t>
  </si>
  <si>
    <t>35541016</t>
  </si>
  <si>
    <t>Košický samosprávny kraj</t>
  </si>
  <si>
    <t>Slovenská akadémia vied</t>
  </si>
  <si>
    <t>A</t>
  </si>
  <si>
    <t>00313271</t>
  </si>
  <si>
    <t>Mesto Banská Bystrica</t>
  </si>
  <si>
    <t>Trnavský samosprávny kraj</t>
  </si>
  <si>
    <t>00691135</t>
  </si>
  <si>
    <t>Mesto Košice</t>
  </si>
  <si>
    <t>Mesto Moldava nad Bodvou</t>
  </si>
  <si>
    <t>Úrad vlády Slovenskej republiky</t>
  </si>
  <si>
    <t>00164381</t>
  </si>
  <si>
    <t>Ministerstvo školstva, vedy, výskumu a športu Slovenskej republiky</t>
  </si>
  <si>
    <t>Univerzita Konštantína Filozofa v Nitre</t>
  </si>
  <si>
    <t>Ministerstvo pôdohospodárstva a rozvoja vidieka Slovenskej republiky</t>
  </si>
  <si>
    <t>Výskumný ústav vodného hospodárstva</t>
  </si>
  <si>
    <t>Slovenský hydrometeorologický ústav</t>
  </si>
  <si>
    <t>00151866</t>
  </si>
  <si>
    <t>Žilinský samosprávny kraj</t>
  </si>
  <si>
    <t>Trenčiansky samosprávny kraj</t>
  </si>
  <si>
    <t>Prešovský samosprávny kraj</t>
  </si>
  <si>
    <t>Bratislavský samosprávny kraj</t>
  </si>
  <si>
    <t>00165182</t>
  </si>
  <si>
    <t>Ministerstvo kultúry Slovenskej republiky</t>
  </si>
  <si>
    <t>Ústredie ľudovej umeleckej výroby</t>
  </si>
  <si>
    <t>Univerzitná knižnica v Bratislave</t>
  </si>
  <si>
    <t>Slovenská národná galéria</t>
  </si>
  <si>
    <t>Slovenské národné múzeum</t>
  </si>
  <si>
    <t>Ministerstvo práce, sociálnych vecí a rodiny Slovenskej republiky</t>
  </si>
  <si>
    <t>Filozofický ústav SAV</t>
  </si>
  <si>
    <t>00603481</t>
  </si>
  <si>
    <t>Hlavné mesto Slovenskej republiky Bratislava</t>
  </si>
  <si>
    <t>Múzeum mesta Bratislavy</t>
  </si>
  <si>
    <t>Mesto Piešťany</t>
  </si>
  <si>
    <t>Mesto Nová Baňa</t>
  </si>
  <si>
    <t>Mesto Vranov nad Topľou</t>
  </si>
  <si>
    <t>Mesto Nitra</t>
  </si>
  <si>
    <t>Obec Poľný Kesov</t>
  </si>
  <si>
    <t>Obec Vinodol</t>
  </si>
  <si>
    <t>Obec Černík</t>
  </si>
  <si>
    <t>Obec Komjatice</t>
  </si>
  <si>
    <t>Obec Kmeťovo</t>
  </si>
  <si>
    <t>Obec Mojzesovo</t>
  </si>
  <si>
    <t>Obec Jablonica</t>
  </si>
  <si>
    <t>Mesto Nové Mesto nad Váhom</t>
  </si>
  <si>
    <t>Mesto Trenčín</t>
  </si>
  <si>
    <t>Obec Krakovany</t>
  </si>
  <si>
    <t>Mesto Trnava</t>
  </si>
  <si>
    <t>Obec Staré Hory</t>
  </si>
  <si>
    <t>Mesto Námestovo</t>
  </si>
  <si>
    <t>Mesto Lučenec</t>
  </si>
  <si>
    <t>Mesto Turany</t>
  </si>
  <si>
    <t>Mesto Púchov</t>
  </si>
  <si>
    <t>Mesto Handlová</t>
  </si>
  <si>
    <t>Obec Nitrianske Pravno</t>
  </si>
  <si>
    <t>Mesto Zvolen</t>
  </si>
  <si>
    <t>Mesto Žarnovica</t>
  </si>
  <si>
    <t>Mesto Žilina</t>
  </si>
  <si>
    <t>Obec Čečejovce</t>
  </si>
  <si>
    <t>Obec Družstevná pri Hornáde</t>
  </si>
  <si>
    <t>Obec Košická Polianka</t>
  </si>
  <si>
    <t>Obec Letanovce</t>
  </si>
  <si>
    <t>Obec Borša</t>
  </si>
  <si>
    <t>Obec Nižný Hrušov</t>
  </si>
  <si>
    <t>Malokarpatské múzeum v Pezinku</t>
  </si>
  <si>
    <t>Univerzitná nemocnica Martin</t>
  </si>
  <si>
    <t>Technická univerzita vo Zvolene</t>
  </si>
  <si>
    <t>Univerzita veterinárskeho lekárstva a farmácie v Košiciach</t>
  </si>
  <si>
    <t>Slovenská poľnohospodárska univerzita v Nitre</t>
  </si>
  <si>
    <t>Žilinská univerzita v Žiline</t>
  </si>
  <si>
    <t>Technická univerzita v Košiciach</t>
  </si>
  <si>
    <t>Slovenská technická univerzita v Bratislave</t>
  </si>
  <si>
    <t>Univerzita Pavla Jozefa Šafárika v Košiciach</t>
  </si>
  <si>
    <t>Univerzita Komenského v Bratislave</t>
  </si>
  <si>
    <t>Ekonomická univerzita v Bratislave</t>
  </si>
  <si>
    <t>Dopravný podnik Bratislava, akciová spoločnosť</t>
  </si>
  <si>
    <t>Úrad verejného zdravotníctva Slovenskej republiky</t>
  </si>
  <si>
    <t>Slovenská agentúra životného prostredia</t>
  </si>
  <si>
    <t>Štátna ochrana prírody Slovenskej republiky</t>
  </si>
  <si>
    <t>Prešovská univerzita v Prešove</t>
  </si>
  <si>
    <t>Správa mestskej zelene v Košiciach</t>
  </si>
  <si>
    <t>Univerzita Mateja Bela v Banskej Bystrici</t>
  </si>
  <si>
    <t>Úrad jadrového dozoru Slovenskej republiky</t>
  </si>
  <si>
    <t>Slovak Business Agency</t>
  </si>
  <si>
    <t>Trenčianska univerzita Alexandra Dubčeka v Trenčíne</t>
  </si>
  <si>
    <t>Štátny geologický ústav Dionýza Štúra</t>
  </si>
  <si>
    <t>Medzinárodné laserové centrum</t>
  </si>
  <si>
    <t>Trnavská univerzita v Trnave</t>
  </si>
  <si>
    <t>00308307</t>
  </si>
  <si>
    <t>ŠTÁTNE LESY TATRANSKÉHO NÁRODNÉHO PARKU TATRANSKÁ LOMNICA</t>
  </si>
  <si>
    <t>Univerzita sv. Cyrila a Metoda v Trnave</t>
  </si>
  <si>
    <t>Útvar hlavného architekta mesta Martin</t>
  </si>
  <si>
    <t>Úrad pre verejné obstarávanie</t>
  </si>
  <si>
    <t>Katolícka univerzita v Ružomberku</t>
  </si>
  <si>
    <t>00324116</t>
  </si>
  <si>
    <t>00324353</t>
  </si>
  <si>
    <t>00324078</t>
  </si>
  <si>
    <t>Pôdohospodárska platobná agentúra</t>
  </si>
  <si>
    <t>Akadémia Policajného zboru v Bratislave</t>
  </si>
  <si>
    <t>Akadémia ozbrojených síl generála Milana Rastislava Štefánika</t>
  </si>
  <si>
    <t>Železničná spoločnosť Slovensko, a.s.</t>
  </si>
  <si>
    <t>Operačné stredisko záchrannej zdravotnej služby Slovenskej republiky</t>
  </si>
  <si>
    <t>Národné lesnícke centrum</t>
  </si>
  <si>
    <t>Východoslovenský ústav srdcových a cievnych chorôb, a.s.</t>
  </si>
  <si>
    <t>Audiovizuálny fond</t>
  </si>
  <si>
    <t>Národné poľnohospodárske a potravinárske centrum</t>
  </si>
  <si>
    <t>Fond na podporu umenia</t>
  </si>
  <si>
    <t>Centrum pre využitie pokročilých materiálov Slovenskej akadémie vied</t>
  </si>
  <si>
    <t>Fond na podporu kultúry národnostných menšín</t>
  </si>
  <si>
    <t>00007838</t>
  </si>
  <si>
    <t>00156850</t>
  </si>
  <si>
    <t>00397687</t>
  </si>
  <si>
    <t>00397865</t>
  </si>
  <si>
    <t>00586919</t>
  </si>
  <si>
    <t>00586943</t>
  </si>
  <si>
    <t>31797903</t>
  </si>
  <si>
    <t>31819559</t>
  </si>
  <si>
    <t>Štátna vedecká knižnica v Banskej Bystrici</t>
  </si>
  <si>
    <t>Fakulta techniky TUZVO</t>
  </si>
  <si>
    <t>SKUPINA ODBOROV VEDY A TECHNIKY</t>
  </si>
  <si>
    <t>Algebra a teória čísel</t>
  </si>
  <si>
    <t>Aplikovaná matematika (aj pre technické vedy)</t>
  </si>
  <si>
    <t>Diskrétna matematika</t>
  </si>
  <si>
    <t>Geometria a topológia</t>
  </si>
  <si>
    <t>Matematická analýza</t>
  </si>
  <si>
    <t>Matematická logika a základy matematiky</t>
  </si>
  <si>
    <t>Numerická matematika a vedecko-technické výpočty</t>
  </si>
  <si>
    <t>Pravdepodobnosť a matematická štatistika</t>
  </si>
  <si>
    <t>Štatistika</t>
  </si>
  <si>
    <t xml:space="preserve">Teória vyučovania matematiky </t>
  </si>
  <si>
    <t>Ostatné príbuzné odbory matematických vied</t>
  </si>
  <si>
    <t>Informatické a počítačové vedy</t>
  </si>
  <si>
    <t xml:space="preserve"> Bioinformatika</t>
  </si>
  <si>
    <t>Teória vyučovania počítačových a informatických vied</t>
  </si>
  <si>
    <t>Ostatné príbuzné odbory informatických vied</t>
  </si>
  <si>
    <t>Fyzikálne vedy</t>
  </si>
  <si>
    <t>Astrofyzika</t>
  </si>
  <si>
    <t>Astronómia</t>
  </si>
  <si>
    <t>Biofyzika (aj pre lekárske, farmaceutické, veterinárne a poľnohospodárske, lesnícke  a chemické vedy)</t>
  </si>
  <si>
    <t>Fyzika kondenzovaných látok a akustika</t>
  </si>
  <si>
    <t>Fyzika plazmy</t>
  </si>
  <si>
    <t>Geofyzika</t>
  </si>
  <si>
    <t>Chemická fyzika (aj pre chemické vedy)</t>
  </si>
  <si>
    <t>Jadrová a subjadrová fyzika</t>
  </si>
  <si>
    <t>Kvantová elektronika a optika</t>
  </si>
  <si>
    <t>Meteorológia a klimatológia</t>
  </si>
  <si>
    <t>Teória vyučovania fyziky</t>
  </si>
  <si>
    <t>Všeobecná fyzika a matematická fyzika</t>
  </si>
  <si>
    <t xml:space="preserve">Fyzika životného prostredia </t>
  </si>
  <si>
    <t>Ostatné príbuzné odbory fyzikálnych vied</t>
  </si>
  <si>
    <t>Chemické vedy</t>
  </si>
  <si>
    <t>Analytická chémia</t>
  </si>
  <si>
    <t>Anorganická chémia</t>
  </si>
  <si>
    <t>Biochémia (aj pre lekárske, farmaceutické, veterinárne, poľnohospodárske, lesnícke a vodohospodárske vedy)</t>
  </si>
  <si>
    <t>Fyzikálna chémia</t>
  </si>
  <si>
    <t>Environmentálna chémia</t>
  </si>
  <si>
    <t>Bioorganická chémia</t>
  </si>
  <si>
    <t>Materiálová chémia</t>
  </si>
  <si>
    <t>Jadrová chémia</t>
  </si>
  <si>
    <t>Makromolekulová chémia</t>
  </si>
  <si>
    <t>Organická chémia</t>
  </si>
  <si>
    <t>Teoretická a počítačová chémia</t>
  </si>
  <si>
    <t>Teória vyučovania chémie</t>
  </si>
  <si>
    <t>Ostatné príbuzné odbory chemických vied</t>
  </si>
  <si>
    <t>Geológia</t>
  </si>
  <si>
    <t>Všeobecná geológia</t>
  </si>
  <si>
    <t>Aplikovaná geológia</t>
  </si>
  <si>
    <t>Hydrogeológia (aj pre vodohospodárske vedy)</t>
  </si>
  <si>
    <t>Inžinierska geológia</t>
  </si>
  <si>
    <t>Ložisková geológia, ekonomická geológia</t>
  </si>
  <si>
    <t>Mineralógia</t>
  </si>
  <si>
    <t>Aplikovaná geofyzika</t>
  </si>
  <si>
    <t>Paleontológia</t>
  </si>
  <si>
    <t>Petrológia</t>
  </si>
  <si>
    <t>Tektonika</t>
  </si>
  <si>
    <t>Environmentálna geológia</t>
  </si>
  <si>
    <t>Fyzická geografia a geoekológia</t>
  </si>
  <si>
    <t>Geografická kartografia</t>
  </si>
  <si>
    <t>Humánna geografia</t>
  </si>
  <si>
    <t>Demogeografia</t>
  </si>
  <si>
    <t>Regionálna geografia</t>
  </si>
  <si>
    <t>Politická geografia</t>
  </si>
  <si>
    <t>Geoinformatika</t>
  </si>
  <si>
    <t>Ekológia</t>
  </si>
  <si>
    <t xml:space="preserve">Všeobecná ekológia </t>
  </si>
  <si>
    <t>Ekológia jedinca a populácií</t>
  </si>
  <si>
    <t>Synekológia</t>
  </si>
  <si>
    <t>Autoekológia</t>
  </si>
  <si>
    <t>Demekológia</t>
  </si>
  <si>
    <t>Produkčná ekológia</t>
  </si>
  <si>
    <t>Ochrana a využívanie krajiny</t>
  </si>
  <si>
    <t>Ochrana prírody</t>
  </si>
  <si>
    <t>Krajinná ekológia</t>
  </si>
  <si>
    <t>Meteorológia</t>
  </si>
  <si>
    <t>Hydrológia</t>
  </si>
  <si>
    <t>Geochémia (aj pre vodohospodárske vedy)</t>
  </si>
  <si>
    <t>Geoturizmus</t>
  </si>
  <si>
    <t>Teória vyučovania Vied o zemi</t>
  </si>
  <si>
    <t xml:space="preserve">Ostatné príbuzné odbory Vied o zemi (geologických, geografických, ekologických a enviromentálnych vied) </t>
  </si>
  <si>
    <t>Botanika (aj pre vodohospodárske vedy)</t>
  </si>
  <si>
    <t>Bunková biológia</t>
  </si>
  <si>
    <t>Entomológia</t>
  </si>
  <si>
    <t>Etológia (aj pre poľnohospodárske a lesnícke vedy)</t>
  </si>
  <si>
    <t>Fyzická antropológia  (aj pre lekárske, farmaceutické, veterinárne,poľnohospodárske a lesnícke vedy)</t>
  </si>
  <si>
    <t>Fyziológia rastlín</t>
  </si>
  <si>
    <t>Fyziológia živočíchov</t>
  </si>
  <si>
    <t>Genetika (aj pre lekárske, farmaceutické, veterinárne, poľnohospodárske  a lesnícke vedy)</t>
  </si>
  <si>
    <t>Genotoxikológia</t>
  </si>
  <si>
    <t>Hydrobiológia (aj pre vodohospodárske vedy)</t>
  </si>
  <si>
    <t>Imunológia  (aj pre lekárske, farmaceutické, veterinárne, poľnohospodárske vedy a lesnícke vedy)</t>
  </si>
  <si>
    <t>Mikrobiológia  (aj pre lekárske, farmaceutické, veterinárne, poľnohospodárske , lesnícke  a vodohospodárske vedy))</t>
  </si>
  <si>
    <t>Molekulárna biológia</t>
  </si>
  <si>
    <t>Molekulárna cytológia</t>
  </si>
  <si>
    <t>Cytológia</t>
  </si>
  <si>
    <t>Mykológia  (aj pre lekárske, farmaceutické, veterinárne, poľnohospodárske a lesnícke vedy)</t>
  </si>
  <si>
    <t>Neurovedy</t>
  </si>
  <si>
    <t>Onkológia (aj pre lekárske, farmaceutické, veterinárne, poľnohospodárske  a lesnícke vedy)</t>
  </si>
  <si>
    <t>Pedológia (aj pre poľnohospodárske, lesnícke vedy a vodohospodárske vedy)</t>
  </si>
  <si>
    <t>Parazitológia  (aj pre lekárske, farmaceutické, veterinárne, poľnohospodárske, lesnícke a vodohospodárske vedy)</t>
  </si>
  <si>
    <t>Virológia  (aj pre lekárske, farmaceutické, veterinárne, poľnohospodárske a lesnícke vedy)</t>
  </si>
  <si>
    <t>Všeobecná biológia (aj pre lekárske, farmaceutické, veterinárne, poľnohospodárske  a lesnícke vedy)</t>
  </si>
  <si>
    <t>Zoológia (aj pre vodohospodárske vedy)</t>
  </si>
  <si>
    <t>Teória vyučovania biologických vied</t>
  </si>
  <si>
    <t>Ostatné príbuzné odbory biologických vied</t>
  </si>
  <si>
    <t>Ostatné odbory prírodných vied</t>
  </si>
  <si>
    <t>Stavebné inžinierstvo (stavebníctvo, doprava, geodézia)</t>
  </si>
  <si>
    <t>Architektúra a urbanizmus</t>
  </si>
  <si>
    <t>Inžinierske konštrukcie a dopravné stavby</t>
  </si>
  <si>
    <t>Pozemné stavby</t>
  </si>
  <si>
    <t>Priestorové plánovanie</t>
  </si>
  <si>
    <t>Vodné stavby (aj pre vodohospodárske vedy)</t>
  </si>
  <si>
    <t>Dopravné systémy</t>
  </si>
  <si>
    <t>Dopravné technológie</t>
  </si>
  <si>
    <t>Geodézia, kartografia a kataster</t>
  </si>
  <si>
    <t>Životné prostredie</t>
  </si>
  <si>
    <t>Technológie a manažérstvo stavieb</t>
  </si>
  <si>
    <t>Ostatné príbuzné odbory stavebného inžinierstva a  dopravy</t>
  </si>
  <si>
    <t>Teoretická elektrotechnika</t>
  </si>
  <si>
    <t>Elektrická trakcia</t>
  </si>
  <si>
    <t>Elektrické pohony</t>
  </si>
  <si>
    <t>Elektrické stroje a prístroje</t>
  </si>
  <si>
    <t>Elektrotechnológie a materiály</t>
  </si>
  <si>
    <t>Elektrotepelná technika</t>
  </si>
  <si>
    <t>Svetelná technika</t>
  </si>
  <si>
    <t>Technika vysokých napätí</t>
  </si>
  <si>
    <t>Výroba a rozvod elektrickej energie</t>
  </si>
  <si>
    <t>Elektroenergetika</t>
  </si>
  <si>
    <t>Mikroelektronika</t>
  </si>
  <si>
    <t>Optoelektronika</t>
  </si>
  <si>
    <t>Rádiolektronika</t>
  </si>
  <si>
    <t>Vákuová elektronika a technika</t>
  </si>
  <si>
    <t>Výkonová elektronika</t>
  </si>
  <si>
    <t>Senzorika</t>
  </si>
  <si>
    <t>Meracia technika</t>
  </si>
  <si>
    <t>Metrológia</t>
  </si>
  <si>
    <t>Ostatné príbuzné odbory elektrotechniky, odboroch informačných a komunikačných technológií, automatizácie a riadiacich systémov</t>
  </si>
  <si>
    <t>Teoretická informatika (aj pre prírodné vedy)</t>
  </si>
  <si>
    <t>Aplikovaná informatika</t>
  </si>
  <si>
    <t>Softvérové inžinierstvo (aj pre prírodné vedy)</t>
  </si>
  <si>
    <t>Hospodárska informatika</t>
  </si>
  <si>
    <t>Telekomunikácie</t>
  </si>
  <si>
    <t>Vojenské komunikačné a informačné systémy</t>
  </si>
  <si>
    <t>Telekomunikačná technika</t>
  </si>
  <si>
    <t>Telekomunikačné systémy</t>
  </si>
  <si>
    <t>Počítačové inžinierstvo</t>
  </si>
  <si>
    <t>Umelá inteligencia</t>
  </si>
  <si>
    <t>Informačné systémy</t>
  </si>
  <si>
    <t>Teória informácie</t>
  </si>
  <si>
    <t>Riadenie procesov</t>
  </si>
  <si>
    <t>Robotika (aj pre strojárstvo)</t>
  </si>
  <si>
    <t>Kybernetika</t>
  </si>
  <si>
    <t>Technická kybernetika</t>
  </si>
  <si>
    <t>Ostatné príbuzné odbory informačných a komunikačných technológí</t>
  </si>
  <si>
    <t>Strojárstvo</t>
  </si>
  <si>
    <t>Automatizované riadenie výrobných a technologických procesov</t>
  </si>
  <si>
    <t>Bezpečnosť technických systémov</t>
  </si>
  <si>
    <t>Časti a mechanizmy strojov</t>
  </si>
  <si>
    <t>Fyzikálne inžinierstvo</t>
  </si>
  <si>
    <t>Hydraulické a pneumatické stroje a zariadenia</t>
  </si>
  <si>
    <t>Motorové vozidlá, koľajové vozidlá, lode a lietadlá</t>
  </si>
  <si>
    <t>Obrábanie, tvárnenie a povrchová úprava</t>
  </si>
  <si>
    <t>Priemyselné inžinierstvo</t>
  </si>
  <si>
    <t>Príprava a spracovanie kovových a nekovových materiálov</t>
  </si>
  <si>
    <t>Procesná technika</t>
  </si>
  <si>
    <t>Spaľovacie motory</t>
  </si>
  <si>
    <t>Stavebné, pôdohospodárske, zemné a traťové stroje a zariadenia</t>
  </si>
  <si>
    <t>Stroje a zariadenia pre chemický a potravinársky priemysel</t>
  </si>
  <si>
    <t>Stroje a zariadenia pre spotrebný priemysel (koža, sklo, guma, drevo, textil)</t>
  </si>
  <si>
    <t>Tepelná energetika (aj pre hutníctvo a stavebníctvo)</t>
  </si>
  <si>
    <t>Výrobné stroje a zariadenia</t>
  </si>
  <si>
    <t>Vojenské zbraňové systémy a ich časti</t>
  </si>
  <si>
    <t>Zváranie, zlievanie a prášková metalurgia</t>
  </si>
  <si>
    <t>Aplikovaná mechanika</t>
  </si>
  <si>
    <t>Mechanika tuhých a poddajných telies</t>
  </si>
  <si>
    <t>Mechanika tekutín</t>
  </si>
  <si>
    <t>Termomechanika</t>
  </si>
  <si>
    <t>Náuka o nekovových materiáloch a stavebných hmotách</t>
  </si>
  <si>
    <t>Jadrová technika a energetika (aj pre elektrotechniku)</t>
  </si>
  <si>
    <t>Mechatronika (aj pre elektrotechniku)</t>
  </si>
  <si>
    <t>Bionika a biomechanika (aj elektrotechnika, lekárske a biologické vedy)</t>
  </si>
  <si>
    <t>Kvalita produkcie</t>
  </si>
  <si>
    <t>Súdne inžinierstvo</t>
  </si>
  <si>
    <t>Biomedicínske inžinierstvo</t>
  </si>
  <si>
    <t>Enviromentálne inžinierstvo</t>
  </si>
  <si>
    <t>Matematické inžinierstvo</t>
  </si>
  <si>
    <t>Automobilové inžinierstvo</t>
  </si>
  <si>
    <t>Ostatné príbuzné odbory strojárstva</t>
  </si>
  <si>
    <t>Chemické inžinierstvo</t>
  </si>
  <si>
    <t>Anorganická technológia a materiály</t>
  </si>
  <si>
    <t>Chémia a technológia životného prostredia (aj pre vodohospodárske vedy)</t>
  </si>
  <si>
    <t>Chemické inžinierstvo a riadenie procesov</t>
  </si>
  <si>
    <t>Organická technológia a technológia palív</t>
  </si>
  <si>
    <t>Technológia makromolekulových látok</t>
  </si>
  <si>
    <t>Recyklačné technológie</t>
  </si>
  <si>
    <t>Chémia a technológia ochrany proti bojovým otravným látkam.</t>
  </si>
  <si>
    <t>Chémia a technológia výbušnín</t>
  </si>
  <si>
    <t>Potravinárska technológia</t>
  </si>
  <si>
    <t>Ostatné príbuzné odbory chemického inžinierstva</t>
  </si>
  <si>
    <t>Materiálové inžinierstvo</t>
  </si>
  <si>
    <t>Keramika a sklo</t>
  </si>
  <si>
    <t>Vrstvy a filmy</t>
  </si>
  <si>
    <t>Kompozity</t>
  </si>
  <si>
    <t xml:space="preserve">Papier a celulóza </t>
  </si>
  <si>
    <t>Drevo</t>
  </si>
  <si>
    <t>Textílie</t>
  </si>
  <si>
    <t>Guma a koža</t>
  </si>
  <si>
    <t>Ostatné príbuzné odbory materiálového inžinierstva</t>
  </si>
  <si>
    <t>Medicínska laboratórna technológia</t>
  </si>
  <si>
    <t>Ostatné príbuzné odbory medicínskeho inžinierstva</t>
  </si>
  <si>
    <t>Enviromentálne inžinierstvo (baníctvo, hutníctvo, vodohospodárske vedy)</t>
  </si>
  <si>
    <t>Banské meračstvo a geodézia</t>
  </si>
  <si>
    <t>Geotechnika</t>
  </si>
  <si>
    <t>Banská geológia a geologický prieskum</t>
  </si>
  <si>
    <t>Mineralurgia</t>
  </si>
  <si>
    <t>Získavanie a spracovanie zemských zdrojov</t>
  </si>
  <si>
    <t>Hutníctvo kovov</t>
  </si>
  <si>
    <t>Fyzikálna metalurgia (aj pre strojárstvo)</t>
  </si>
  <si>
    <t>Chemická metalurgia</t>
  </si>
  <si>
    <t>Hydromeliorácie</t>
  </si>
  <si>
    <t>Hydrotechnika</t>
  </si>
  <si>
    <t>Úprava tokov a bystrín</t>
  </si>
  <si>
    <t>Protipovodňová ochrana</t>
  </si>
  <si>
    <t>Morfológia tokov, jazier, bystrín a nádrží</t>
  </si>
  <si>
    <t>Integrovaný manažment povodia</t>
  </si>
  <si>
    <t>Vodné plánovanie</t>
  </si>
  <si>
    <t>Ochrana vodných zdrojov</t>
  </si>
  <si>
    <t>Ostatné príbuzné odboryenviromentálneho inžinierstva ( baníctva, hutníctva a  vodohospodárskych vied)</t>
  </si>
  <si>
    <t>Enviromentálna biotechnológia</t>
  </si>
  <si>
    <t>Bioremediácia</t>
  </si>
  <si>
    <t>Diagnostická biotechnológia v enviromentálnom manažmente</t>
  </si>
  <si>
    <t>Ostatné príbuzné odbory enviromentálnej biotechnológie</t>
  </si>
  <si>
    <t>Priemyselná biotechnológia</t>
  </si>
  <si>
    <t>Biopostupy v technológiách</t>
  </si>
  <si>
    <t>Biokatalyzátory</t>
  </si>
  <si>
    <t>Fermentácia</t>
  </si>
  <si>
    <t>Bioprodukty</t>
  </si>
  <si>
    <t>Biomateriály</t>
  </si>
  <si>
    <t>Bioplasty</t>
  </si>
  <si>
    <t>Biopalivá</t>
  </si>
  <si>
    <t>Biomasa a špecifické biochemikálie</t>
  </si>
  <si>
    <t>Nové biomateriály</t>
  </si>
  <si>
    <t>Ostatné príbuzné odbory priemyselnej biotechnológie</t>
  </si>
  <si>
    <t>Nanotechnológie</t>
  </si>
  <si>
    <t xml:space="preserve">Nanomateriály </t>
  </si>
  <si>
    <t>Nanoprocesy</t>
  </si>
  <si>
    <t>Nanoelektronika</t>
  </si>
  <si>
    <t>Nanotechnológie a molekulárna elektrotechnika</t>
  </si>
  <si>
    <t>Ostatné príbuzné odbory nanotechnológií</t>
  </si>
  <si>
    <t>Drevárske vedy</t>
  </si>
  <si>
    <t>Technológia a spracovanie dreva</t>
  </si>
  <si>
    <t>Štruktúra a vlastnosti dreva</t>
  </si>
  <si>
    <t>Konštrukcie a procesy výroby drevárskych výrobkov</t>
  </si>
  <si>
    <t>Ostatné príbuzné odbory drevárskych vied</t>
  </si>
  <si>
    <t>Anatómia, histológia a embryológia</t>
  </si>
  <si>
    <t>Farmaceutická chémia</t>
  </si>
  <si>
    <t>Farmakognózia</t>
  </si>
  <si>
    <t>Farmakológia</t>
  </si>
  <si>
    <t>Galenická farmácia</t>
  </si>
  <si>
    <t>Normálna a patologická fyziológia</t>
  </si>
  <si>
    <t>Toxikológia</t>
  </si>
  <si>
    <t>Onkológia</t>
  </si>
  <si>
    <t>Patologická anatómia a súdne lekárstvo</t>
  </si>
  <si>
    <t xml:space="preserve">Ostatné príbuzné odbory základných odborov lekárskych a farmaceutických vied </t>
  </si>
  <si>
    <t>Klinické lekárske vedy</t>
  </si>
  <si>
    <t>Anesteziológia a resuscitácia</t>
  </si>
  <si>
    <t>Dermatovenerológia</t>
  </si>
  <si>
    <t>Fyziatria, balneológia a liečebná rehabilitácia</t>
  </si>
  <si>
    <t>Gynekológia a pôrodníctvo</t>
  </si>
  <si>
    <t>Chirurgia</t>
  </si>
  <si>
    <t>Neurológia</t>
  </si>
  <si>
    <t>Nukleárna medicína</t>
  </si>
  <si>
    <t>Oftalmológia</t>
  </si>
  <si>
    <t>Ortopédia</t>
  </si>
  <si>
    <t>Otorinolaryngológia</t>
  </si>
  <si>
    <t>Pediatria</t>
  </si>
  <si>
    <t>Psychiatria</t>
  </si>
  <si>
    <t>Röntgenológia a rádiológia</t>
  </si>
  <si>
    <t>Urológia</t>
  </si>
  <si>
    <t>Vnútorné choroby</t>
  </si>
  <si>
    <t>Urgentná a pohotovostná medicína</t>
  </si>
  <si>
    <t>Zubné lekárstvo</t>
  </si>
  <si>
    <t>Klinická biochémia</t>
  </si>
  <si>
    <t>Klinická farmácia</t>
  </si>
  <si>
    <t>Klinická farmakológia</t>
  </si>
  <si>
    <t>Ostatné príbuzné odbory klinických odborov lekárskych vied</t>
  </si>
  <si>
    <t>Zdravotné vedy</t>
  </si>
  <si>
    <t>Epidemiológia</t>
  </si>
  <si>
    <t>Hygiena</t>
  </si>
  <si>
    <t>Ošetrovateľstvo</t>
  </si>
  <si>
    <t>Sociálna farmácia - lekárenstvo</t>
  </si>
  <si>
    <t>Sociálne služby a poradenstvo</t>
  </si>
  <si>
    <t>Telovýchovné lekárstvo</t>
  </si>
  <si>
    <t>Verejné zdravotníctvo</t>
  </si>
  <si>
    <t>Letecké a kozmické lekárstvo</t>
  </si>
  <si>
    <t>Vojenské zdravotníctvo</t>
  </si>
  <si>
    <t>Ostatné príbuzné odbory zdravotníctva a sociálnych sližieb</t>
  </si>
  <si>
    <t>Asistovaná reprodukcia</t>
  </si>
  <si>
    <t>Technológie skúmajúce DNA, proteínov a enzýmov a ich vplyv na organizmus</t>
  </si>
  <si>
    <t>Ostatné príbuzné odbory biotechnológií v zdravotníctve</t>
  </si>
  <si>
    <t>Ostatné odbory lekárskych vied</t>
  </si>
  <si>
    <t>Všeobecná rastlinná produkcia</t>
  </si>
  <si>
    <t>Špeciálna rastlinná produkcia</t>
  </si>
  <si>
    <t>Agrochémia a výživa rastlín</t>
  </si>
  <si>
    <t>Fyziológia plodín a drevín</t>
  </si>
  <si>
    <t>Záhradníctvo</t>
  </si>
  <si>
    <t>Krajinné inžinierstvo</t>
  </si>
  <si>
    <t>Krajinná a záhradná architektúra</t>
  </si>
  <si>
    <t>Mechanizácia poľnohospodárskej výroby</t>
  </si>
  <si>
    <t>Ochrana pôdy</t>
  </si>
  <si>
    <t>Ochrana rastlín</t>
  </si>
  <si>
    <t>Ostatné príbuzné odbory poľnohospodárskych vied</t>
  </si>
  <si>
    <t>Lesnícka fytológia</t>
  </si>
  <si>
    <t>Pestovanie lesa</t>
  </si>
  <si>
    <t>Hospodárska úprava lesov</t>
  </si>
  <si>
    <t>Ochrana lesa</t>
  </si>
  <si>
    <t>Poľovníctvo</t>
  </si>
  <si>
    <t>Technika a technológia lesníckej výroby</t>
  </si>
  <si>
    <t>Rybárstvo</t>
  </si>
  <si>
    <t>Genetika a šľachtenie</t>
  </si>
  <si>
    <t>Spracovanie poľnohospodárskych produktov</t>
  </si>
  <si>
    <t>Ekonomika a manažment poľnohospodárstva</t>
  </si>
  <si>
    <t>Ostatné príbuzné odbory poľnohospodárskych  vied, lesníctva a rybárstva</t>
  </si>
  <si>
    <t>Všeobecná živočíšna produkcia</t>
  </si>
  <si>
    <t>Špeciálna živočíšna produkcia</t>
  </si>
  <si>
    <t>Ostatné príbuzné odbory živočíšnej produkcie</t>
  </si>
  <si>
    <t>Veterinárske vedy</t>
  </si>
  <si>
    <t>Hygiena chovu zvierat a životné prostredie</t>
  </si>
  <si>
    <t>Hygiena potravín</t>
  </si>
  <si>
    <t>Infekčné a parazitárne choroby zvierat</t>
  </si>
  <si>
    <t>Súdne a verejné veterinárske lekárstvo</t>
  </si>
  <si>
    <t>Veterinárna chirurgia, ortopédia a röntgenológia</t>
  </si>
  <si>
    <t>Veterinárna morfológia</t>
  </si>
  <si>
    <t>Veterinárne pôrodníctvo a gynekológia</t>
  </si>
  <si>
    <t>Vnútorné choroby zvierat</t>
  </si>
  <si>
    <t>Výživa zvierat a dietetika</t>
  </si>
  <si>
    <t>Ostatné príbuzné odbory veterinárskych vied</t>
  </si>
  <si>
    <t>Poľnohospodárske a potravinárske biotechnológie</t>
  </si>
  <si>
    <t>GM technológie</t>
  </si>
  <si>
    <t>Klonovanie dobytka</t>
  </si>
  <si>
    <t>Kvalitatívna analýza</t>
  </si>
  <si>
    <t>Diagnostika biomasy a technológie výroby krmív</t>
  </si>
  <si>
    <t>Biofarmy</t>
  </si>
  <si>
    <t>Ostatné príbuzné odbory biotechnológií v poľnohospodárstve</t>
  </si>
  <si>
    <t>Psychologické vedy</t>
  </si>
  <si>
    <t>Forenzná psychológia</t>
  </si>
  <si>
    <t>Klinická psychológia</t>
  </si>
  <si>
    <t>Pedagogická poradenská a školská psychológia</t>
  </si>
  <si>
    <t>Psychológia osobnosti</t>
  </si>
  <si>
    <t>Psychológia práce</t>
  </si>
  <si>
    <t xml:space="preserve">Sociálna psychológia </t>
  </si>
  <si>
    <t>Všeobecná psychológia</t>
  </si>
  <si>
    <t>Vývinová psychológia</t>
  </si>
  <si>
    <t xml:space="preserve">Ostatné príbuzné odbory psychologických vied </t>
  </si>
  <si>
    <t>Ekonomické vedy a obchod</t>
  </si>
  <si>
    <t>Dejiny národného hospodárstva</t>
  </si>
  <si>
    <t>Ekonometria a operačný výskum</t>
  </si>
  <si>
    <t>Ekonomická teória</t>
  </si>
  <si>
    <t>Ekonomika a manažment obranných zdrojov</t>
  </si>
  <si>
    <t>Ekonomika a manažment podniku</t>
  </si>
  <si>
    <t>Ekonomika a riadenie podnikov</t>
  </si>
  <si>
    <t>Financie</t>
  </si>
  <si>
    <t>Finančný manažment</t>
  </si>
  <si>
    <t>Medzinárodné ekonomické vzťahy</t>
  </si>
  <si>
    <t>Medzinárodné podnikanie</t>
  </si>
  <si>
    <t>Obchod a marketing</t>
  </si>
  <si>
    <t>Odvetvové a prierezové ekonomiky</t>
  </si>
  <si>
    <t>Odvetvové ekonomiky a manažment</t>
  </si>
  <si>
    <t>Podnikový manažment</t>
  </si>
  <si>
    <t>Poisťovníctvo</t>
  </si>
  <si>
    <t>Svetová ekonomika</t>
  </si>
  <si>
    <t>Účtovníctvo</t>
  </si>
  <si>
    <t>Verejná ekonomika a služby</t>
  </si>
  <si>
    <t>Verejná správa a regionálny rozvoj</t>
  </si>
  <si>
    <t>Vojenská logistika</t>
  </si>
  <si>
    <t>Cestovný ruch</t>
  </si>
  <si>
    <t>Manažment</t>
  </si>
  <si>
    <t>Manažment vojenských systémov</t>
  </si>
  <si>
    <t>Medzinárodné vzťahy</t>
  </si>
  <si>
    <t>Bojové použitie a výcvik ozbrojených síl</t>
  </si>
  <si>
    <t>Operačný výskum vo vojenstve</t>
  </si>
  <si>
    <t>Národná a medzinárodná bezpečnosť</t>
  </si>
  <si>
    <t>Ostatné príbuzné odbory ekonomických vied a manažmentu</t>
  </si>
  <si>
    <t>Pedagogické vedy</t>
  </si>
  <si>
    <t>Andragogika</t>
  </si>
  <si>
    <t>Liečebná pedagogika</t>
  </si>
  <si>
    <t>Logopédia</t>
  </si>
  <si>
    <t>Odborová didaktika</t>
  </si>
  <si>
    <t>Pedagogika</t>
  </si>
  <si>
    <t>Predškolská a elementárna pedagogika</t>
  </si>
  <si>
    <t>Sociálna pedagogika a vychovávateľstvo</t>
  </si>
  <si>
    <t>Špeciálna pedagogika</t>
  </si>
  <si>
    <t>Športová edukológia</t>
  </si>
  <si>
    <t>Športová humanistika</t>
  </si>
  <si>
    <t>Športová kinantropológia</t>
  </si>
  <si>
    <t>Ostatné príbuzné odbory pedagogických vied, učiteľstva a vychovávateľstva</t>
  </si>
  <si>
    <t>Sociálne vedy</t>
  </si>
  <si>
    <t>Sociológia</t>
  </si>
  <si>
    <t>Teória a metodológia sociológie</t>
  </si>
  <si>
    <t>Odvetvové sociológie</t>
  </si>
  <si>
    <t>Sociálna antropológia (aj pre historické vedy)</t>
  </si>
  <si>
    <t>Sociálna práca</t>
  </si>
  <si>
    <t>Kulturológia</t>
  </si>
  <si>
    <t>Etnológia</t>
  </si>
  <si>
    <t>Bezpečnosť a ochrana zdravia pri práci</t>
  </si>
  <si>
    <t>Záchranné služby</t>
  </si>
  <si>
    <t>Ostatné príbuzné odbory sociálnych vied</t>
  </si>
  <si>
    <t>Právne vedy</t>
  </si>
  <si>
    <t>Teória dejín štátu a práva</t>
  </si>
  <si>
    <t>Ústavné právo</t>
  </si>
  <si>
    <t>Správne právo</t>
  </si>
  <si>
    <t>Hospodárske a finančné právo</t>
  </si>
  <si>
    <t>Pracovné právo</t>
  </si>
  <si>
    <t>Trestné právo</t>
  </si>
  <si>
    <t>Európske právo</t>
  </si>
  <si>
    <t>Rímske právo</t>
  </si>
  <si>
    <t>Obchodné a finančné právo</t>
  </si>
  <si>
    <t>Občianske právo</t>
  </si>
  <si>
    <t>Ochrana osôb a majetku</t>
  </si>
  <si>
    <t>Bezpečnostné verejno-správne služby</t>
  </si>
  <si>
    <t>Teória policajných vied</t>
  </si>
  <si>
    <t>Kriminológia a kriminalistika</t>
  </si>
  <si>
    <t>Aplikované policajné vedy</t>
  </si>
  <si>
    <t>Ostatné príbuzné odbory právnych vied</t>
  </si>
  <si>
    <t xml:space="preserve">Teória politiky </t>
  </si>
  <si>
    <t>Porovnávacia politológia</t>
  </si>
  <si>
    <t xml:space="preserve">Prognostika </t>
  </si>
  <si>
    <t xml:space="preserve">Verejná správa </t>
  </si>
  <si>
    <t xml:space="preserve">Teória organizácie a riadenia </t>
  </si>
  <si>
    <t xml:space="preserve">Ostatné príbuzné odbory politických vied </t>
  </si>
  <si>
    <t xml:space="preserve">Sociálne aspekty enviromentálnych vied </t>
  </si>
  <si>
    <t>Kultúrna a ekonomická geografia</t>
  </si>
  <si>
    <t>Mestské štúdie</t>
  </si>
  <si>
    <t xml:space="preserve">Plánovanie dopravy a jeho sociálne aspekty </t>
  </si>
  <si>
    <t xml:space="preserve">Regionálna geografia </t>
  </si>
  <si>
    <t xml:space="preserve">Demogeografia a demografia </t>
  </si>
  <si>
    <t>Ostatné príbuzné odbory sociálnej a ekonomickej geografie</t>
  </si>
  <si>
    <t>Masmediálna komunikácia</t>
  </si>
  <si>
    <t>Teória  žurnalistiky</t>
  </si>
  <si>
    <t>Dejiny žurnalistiky</t>
  </si>
  <si>
    <t>Masmediálna veda</t>
  </si>
  <si>
    <t>Knižničná a informačná veda (sociálne aspekty)</t>
  </si>
  <si>
    <t>Ostatné príbuzné odbory masmediálnej komunikácie</t>
  </si>
  <si>
    <t>Ostatné odbory spoločenských vied</t>
  </si>
  <si>
    <t>História</t>
  </si>
  <si>
    <t>Archeológia</t>
  </si>
  <si>
    <t>Klasická archeológia</t>
  </si>
  <si>
    <t>Muzeológia</t>
  </si>
  <si>
    <t>Cirkevné dejiny (aj pre teologické vedy)</t>
  </si>
  <si>
    <t>Dejiny vied a techniky</t>
  </si>
  <si>
    <t>Archívnictvo a pomocné vedy historické</t>
  </si>
  <si>
    <t>Slovenské dejiny</t>
  </si>
  <si>
    <t>Všeobecné dejiny</t>
  </si>
  <si>
    <t>Ostatné príbuzné odbory historických vied a archeológie</t>
  </si>
  <si>
    <t>Filologické vedy</t>
  </si>
  <si>
    <t>Cudzie jazyky a kultúry</t>
  </si>
  <si>
    <t>Jazykoveda konkrétnych jazykových skupín</t>
  </si>
  <si>
    <t>Klasické jazyky a literatúry</t>
  </si>
  <si>
    <t>Neslovanské jazyky a literatúry</t>
  </si>
  <si>
    <t>Orientálne jazyky a literatúry</t>
  </si>
  <si>
    <t>Prekladateľstvo a tlmočníctvo</t>
  </si>
  <si>
    <t>Slovanské jazyky a literatúry</t>
  </si>
  <si>
    <t>Slovenský jazyk a literatúra</t>
  </si>
  <si>
    <t>Všeobecná jazykoveda</t>
  </si>
  <si>
    <t>Literárna veda</t>
  </si>
  <si>
    <t>Ostatné príbuzné odbory filologických vied</t>
  </si>
  <si>
    <t>Systematická filozofia</t>
  </si>
  <si>
    <t>Dejiny filozofie</t>
  </si>
  <si>
    <t>Logika a metodológia vedy</t>
  </si>
  <si>
    <t>Etika</t>
  </si>
  <si>
    <t>Ostatné príbuzné odbory filozofie</t>
  </si>
  <si>
    <t>Teológia</t>
  </si>
  <si>
    <t>Katolícka teológia</t>
  </si>
  <si>
    <t>Evanjelická teológia</t>
  </si>
  <si>
    <t>Pravoslávna teológia</t>
  </si>
  <si>
    <t>Ostatné príbuzné odbory filozofických vied, etiky a  teologických vied</t>
  </si>
  <si>
    <t>Teória a dejiny kultúry</t>
  </si>
  <si>
    <t>Religionistika (aj pre historické, teologické a sociálne vedy)</t>
  </si>
  <si>
    <t>Kultúrna antropológia a etnológia</t>
  </si>
  <si>
    <t>Ostatné príbuzné odbory vied o kultúre</t>
  </si>
  <si>
    <t>Estetika a dejiny estetiky (aj pre filozofické vedy)</t>
  </si>
  <si>
    <t>Teória a dejiny slovenskej literatúry</t>
  </si>
  <si>
    <t>Slavistika – slovanské literatúry</t>
  </si>
  <si>
    <t>Teória a dejiny konkrétnych národných literatúr</t>
  </si>
  <si>
    <t>Teória a dejiny výtvarných umení</t>
  </si>
  <si>
    <t>Dizajn (aj pre technické vedy)</t>
  </si>
  <si>
    <t>Teória a dejiny hudby</t>
  </si>
  <si>
    <t>Teória a dejiny divadla</t>
  </si>
  <si>
    <t>Teória a dejiny umenia</t>
  </si>
  <si>
    <t>Teória a dejiny filmu, rozhlasu a televízie</t>
  </si>
  <si>
    <t>Architektonická tvorba</t>
  </si>
  <si>
    <t>Teória a technológia reštaurovania</t>
  </si>
  <si>
    <t>Ostatné príbuzné odbory vied o kultúre umení</t>
  </si>
  <si>
    <t>Ostatné odbory humanitných vied</t>
  </si>
  <si>
    <t>PRÍRODNÉ VEDY</t>
  </si>
  <si>
    <t>TECHNICKÉ VEDY</t>
  </si>
  <si>
    <t>LEKÁRSKE VEDY</t>
  </si>
  <si>
    <t>PÔDOHOSPODÁRSKE VEDY</t>
  </si>
  <si>
    <t>SPOLOČENSKÉ VEDY</t>
  </si>
  <si>
    <t>HUMANITNÉ VEDY</t>
  </si>
  <si>
    <t>Matematické vedy</t>
  </si>
  <si>
    <t>Počítačové a informatické vedy (okrem 020300 Informačné a komunikačné technológie a 050804 Knižničná a informačná veda)</t>
  </si>
  <si>
    <t>Vedy o Zemi a enviromentálne vedy (aj zemské zdroje)</t>
  </si>
  <si>
    <t>Biologické vedy</t>
  </si>
  <si>
    <t>Elektrotechnika, automatizácia a riadiace systémy</t>
  </si>
  <si>
    <t>Informačné a komunikačné technológie</t>
  </si>
  <si>
    <t>Medicínske inžinierstvo</t>
  </si>
  <si>
    <t>Ostatné odbory technických vied</t>
  </si>
  <si>
    <t>Základné lekárske vedy a farmaceutické vedy</t>
  </si>
  <si>
    <t>Biotechnológie v zdravotníctve</t>
  </si>
  <si>
    <t>Poľnohospodárske vedy, lesníctvo a rybárstvo</t>
  </si>
  <si>
    <t>Živočíšna produkcia</t>
  </si>
  <si>
    <t>Biotechnológie v poľnohospodárstve</t>
  </si>
  <si>
    <t>Ostatné odbory pôdohospodárskych vied</t>
  </si>
  <si>
    <t>Politické vedy</t>
  </si>
  <si>
    <t>Sociálna a ekonomická geografia</t>
  </si>
  <si>
    <t>Historické vedy a archeológia</t>
  </si>
  <si>
    <t>Filozofické vedy, etika a teologické vedy</t>
  </si>
  <si>
    <t>Vedy o kultúre a umení</t>
  </si>
  <si>
    <r>
      <t>Chémia a technológia požívatín (aj pre vodohospodárske vedy)</t>
    </r>
    <r>
      <rPr>
        <i/>
        <sz val="10"/>
        <color rgb="FFFF0000"/>
        <rFont val="Arial"/>
        <family val="2"/>
        <charset val="238"/>
      </rPr>
      <t xml:space="preserve"> </t>
    </r>
  </si>
  <si>
    <r>
      <t>Environmentálny manažment</t>
    </r>
    <r>
      <rPr>
        <i/>
        <sz val="10"/>
        <color rgb="FFFF0000"/>
        <rFont val="Arial"/>
        <family val="2"/>
        <charset val="238"/>
      </rPr>
      <t xml:space="preserve"> </t>
    </r>
  </si>
  <si>
    <t>PODSKUPINA ODBOROV VEDY A TECHNIKY</t>
  </si>
  <si>
    <t>ODBOR VEDY A TECHNIKY</t>
  </si>
  <si>
    <t>Tabuľka č. 1: Výskumné aktivity od subjektov verejnej správy v období od 1. 1. do 31. 12. 2021</t>
  </si>
  <si>
    <r>
      <t xml:space="preserve">Výška finančných prostriedkov v kategórii </t>
    </r>
    <r>
      <rPr>
        <b/>
        <sz val="12"/>
        <color indexed="60"/>
        <rFont val="Arial"/>
        <family val="2"/>
        <charset val="238"/>
      </rPr>
      <t xml:space="preserve">BV </t>
    </r>
    <r>
      <rPr>
        <b/>
        <sz val="10"/>
        <rFont val="Arial"/>
        <family val="2"/>
        <charset val="238"/>
      </rPr>
      <t xml:space="preserve">prijatých vysokou školou na jej účet v období </t>
    </r>
    <r>
      <rPr>
        <b/>
        <sz val="10"/>
        <color indexed="60"/>
        <rFont val="Arial"/>
        <family val="2"/>
        <charset val="238"/>
      </rPr>
      <t>od 1.1. do 31.12.2021</t>
    </r>
    <r>
      <rPr>
        <b/>
        <sz val="10"/>
        <rFont val="Arial"/>
        <family val="2"/>
        <charset val="238"/>
      </rPr>
      <t xml:space="preserve">
(uviesť v eurách v celých jednotkách)</t>
    </r>
  </si>
  <si>
    <t>Tabuľka č. 2: Výskumné aktivity od iných subjektov, ako sú subjekty verejnej správy, a od subjektov zo zahraničia (mimo grantových schém) v období od 1. 1. do 31. 12. 2021</t>
  </si>
  <si>
    <t>Tabuľka č. 3: Výskumné aktivity v rámci zahraničných grantových schém v období od 1. 1. do 31. 12. 2021</t>
  </si>
  <si>
    <t>Tabuľka č. 4: Edukačné a ostatné nevýskumné projekty zo zahraničia v období od 1. 1. do 31. 12. 2021</t>
  </si>
  <si>
    <t>Tabuľka č. 5: Domáce nevýskumné projekty v období od 1. 1. do 31. 12. 2021</t>
  </si>
  <si>
    <t>pedagogické vedy</t>
  </si>
  <si>
    <t>metalurgické a montánne vedy</t>
  </si>
  <si>
    <t>Anotácia</t>
  </si>
  <si>
    <t>fyzikálne vedy</t>
  </si>
  <si>
    <t>chemické vedy</t>
  </si>
  <si>
    <t>matematické vedy</t>
  </si>
  <si>
    <t>biologické vedy</t>
  </si>
  <si>
    <t>vedy o Zemi</t>
  </si>
  <si>
    <t>environmentalistické a ekologické vedy</t>
  </si>
  <si>
    <t>stavebné inžinierstvo a architektúra</t>
  </si>
  <si>
    <t>strojárske vedy</t>
  </si>
  <si>
    <t>elektrotechnické vedy</t>
  </si>
  <si>
    <t>informačné a komunikačné vedy</t>
  </si>
  <si>
    <t>základne lekárske a farmaceutické vedy</t>
  </si>
  <si>
    <t>klinické lekárske vedy</t>
  </si>
  <si>
    <t>zdravotnícke vedy</t>
  </si>
  <si>
    <t>poľnohospodárske, lesnícke a veterinárske vedy</t>
  </si>
  <si>
    <t>politické vedy</t>
  </si>
  <si>
    <t>masmediálne a komunikačné vedy</t>
  </si>
  <si>
    <t>sociológia a sociálna antropológia</t>
  </si>
  <si>
    <t>psychológia</t>
  </si>
  <si>
    <t>sociálna práca</t>
  </si>
  <si>
    <t>ekonomické vedy</t>
  </si>
  <si>
    <t>právne vedy</t>
  </si>
  <si>
    <t>filozofia a teológia</t>
  </si>
  <si>
    <t>filológia</t>
  </si>
  <si>
    <t>historické vedy</t>
  </si>
  <si>
    <t>performatívne umenie a príslušné vedy o umení</t>
  </si>
  <si>
    <t>vizuálne umenie a príslušné vedy o umení</t>
  </si>
  <si>
    <t>Oblasť výskumu</t>
  </si>
  <si>
    <t>Celková hodnota</t>
  </si>
  <si>
    <t>prof.RNDR. Gabriel Semanišin, PhD.</t>
  </si>
  <si>
    <t>APVV</t>
  </si>
  <si>
    <t>H-EUROPE-21</t>
  </si>
  <si>
    <t>https://www.apvv.sk/grantove-schemy/programy/pp-h-europe-2021.html</t>
  </si>
  <si>
    <t>PP-H-EUROPE-21-0053</t>
  </si>
  <si>
    <t>Al by Slovakia Lighthous - centre of excellence for artificial inteligence in Slovakia</t>
  </si>
  <si>
    <t>Ing. Ivan Pezlar</t>
  </si>
  <si>
    <t>PP-H-EUROPE-21-0052</t>
  </si>
  <si>
    <t>Center of excellence for blionanosensing and theragnostic in personalized medicine</t>
  </si>
  <si>
    <t>prof. Mgr. Andrea Madararová Gecková</t>
  </si>
  <si>
    <t>PP-H-EUROPE-21-0050</t>
  </si>
  <si>
    <t>The fit4ps projekt. Enhancing patient safety in Europe from the very beginning of the healtcare professionals careers</t>
  </si>
  <si>
    <t>PP-H-EUROPE-21-0049</t>
  </si>
  <si>
    <t xml:space="preserve">Driving change and capacity building towards innovative entrepreneurial universities and entrepreneurial universities </t>
  </si>
  <si>
    <t>doc. RNDRr. Jozef Uličný, CSc.</t>
  </si>
  <si>
    <t>PP-H-EUROPE-21-0048</t>
  </si>
  <si>
    <t>MHz rate multile projection x-ray microscopy</t>
  </si>
  <si>
    <t>Ústav experimentálnej fyziky SAV, v. v. i.</t>
  </si>
  <si>
    <t>doc. RNDr. Zuzana Gažová, CSc.</t>
  </si>
  <si>
    <t>PP-H-EUROPE-21-0047</t>
  </si>
  <si>
    <t>Inhibition of a-Synuclein aggregation by late embryogenesis abundant proteins: a new approach for parkinson is disease treatment</t>
  </si>
  <si>
    <t>Viera Bordoy, Mgr., MSc.</t>
  </si>
  <si>
    <t>PP-H-EUROPE-21-0046</t>
  </si>
  <si>
    <t>Al by Slovakia Lighthouse- centre of excellence for artical intelligence in Slovakia</t>
  </si>
  <si>
    <t>prof. Ing. Ivo Petráš, DrSc.</t>
  </si>
  <si>
    <t>PP-H-EUROPE-21-0043</t>
  </si>
  <si>
    <t>Fractional order elements and electrical circuits for future electronics and industrial automation</t>
  </si>
  <si>
    <t>prof. Ing. Juraj Janočko, CSc., Dr. Scient.</t>
  </si>
  <si>
    <t>PP-H-EUROPE-21-0042</t>
  </si>
  <si>
    <t>Building Enterprise Network in Africa</t>
  </si>
  <si>
    <t>doc. Ing. Lucia Bednárová, PhD.</t>
  </si>
  <si>
    <t>PP-H-EUROPE-21-0041</t>
  </si>
  <si>
    <t>RM-challenge and hub. RawMat challenge &amp; rawMat hub, building RIS RM innivation ecosystems</t>
  </si>
  <si>
    <t>doc. Ing. Zuzana Šimková, PhD</t>
  </si>
  <si>
    <t>PP-H-EUROPE-21-0040</t>
  </si>
  <si>
    <t>Economic potential of significant mineral deposits in Eastern Europe</t>
  </si>
  <si>
    <t>Ing. Tomáš Pavlík, PhD</t>
  </si>
  <si>
    <t>PP-H-EUROPE-21-0039</t>
  </si>
  <si>
    <t>RIS-Intership. RIS intership programme: broadening University - business Cooperation</t>
  </si>
  <si>
    <t>Doc. Ing. Martina Sisol, PhD.</t>
  </si>
  <si>
    <t>PP-H-EUROPE-21-0038</t>
  </si>
  <si>
    <t>Dynamic ore sorting of polymetallic stockpiles</t>
  </si>
  <si>
    <t>Mgr. Jozef Štefčík, PhD.</t>
  </si>
  <si>
    <t>PP-H-EUROPE-21-0037</t>
  </si>
  <si>
    <t>Efficient distribution of shared multi.language health data by creating synergies via disruptive technologies</t>
  </si>
  <si>
    <t>doc, Ing. Paula Puškárová. Dis. Art., PhD.</t>
  </si>
  <si>
    <t>PP-H-EUROPE-21-0036</t>
  </si>
  <si>
    <t>Open borders: political utopia or policy option</t>
  </si>
  <si>
    <t>doc. Ing. Zuzana Šimnková, PhD.</t>
  </si>
  <si>
    <t>PP-H-EUROPE-21-0035</t>
  </si>
  <si>
    <t>Raw materials value chain</t>
  </si>
  <si>
    <t xml:space="preserve">Kempelenov inštitút inteligentných technológií  </t>
  </si>
  <si>
    <t>Mária Bieliková, prof. Ing., PhD</t>
  </si>
  <si>
    <t>PP-H-EUROPE-21-0031</t>
  </si>
  <si>
    <t xml:space="preserve">Horizon-widera-2022-access-01-two-stage-centre of excellence for intelligent technologies </t>
  </si>
  <si>
    <t>Juraj Toporčák, doc MVDr. , PhD.</t>
  </si>
  <si>
    <t>PP-H-EUROPE-21-0030</t>
  </si>
  <si>
    <t>Innovation and practieces for a sustainable beekeeping</t>
  </si>
  <si>
    <t>Vanda Maráková, Prof., Ing., PhD.</t>
  </si>
  <si>
    <t>PP-H-EUROPE-21-0028</t>
  </si>
  <si>
    <t>Preserving, enhancing and creating world heritage trough virtual tourism</t>
  </si>
  <si>
    <t>Michal Pástor, Ing., PhD.</t>
  </si>
  <si>
    <t>PP-H-EUROPE-21-0027</t>
  </si>
  <si>
    <t>Agroforestry to meet future enviromental, social and economic risks and challenges</t>
  </si>
  <si>
    <t>Ing. Christo nikolov, PhD</t>
  </si>
  <si>
    <t>PP-H-EUROPE-21-0026</t>
  </si>
  <si>
    <t>NATure-based Understanding for Managing Pests</t>
  </si>
  <si>
    <t>Ústav etnológie a sociálnej antropológie SAV, v. v. i.</t>
  </si>
  <si>
    <t>Mgr. Tatiana Zachar Podolinská, PhD.</t>
  </si>
  <si>
    <t>PP-H-EUROPE-21-0025</t>
  </si>
  <si>
    <t>Digitizing cultural insights across European social spaces</t>
  </si>
  <si>
    <t>František Janke, Ing. PhD.</t>
  </si>
  <si>
    <t>PP-H-EUROPE-21-0024</t>
  </si>
  <si>
    <t>Bringing research projects closer to reality-REMANetrwork</t>
  </si>
  <si>
    <t xml:space="preserve">Kamila Borseková Ing., PhD </t>
  </si>
  <si>
    <t>PP-H-EUROPE-21-0023</t>
  </si>
  <si>
    <t>Inovative and competitive potential of industries driven by culture and creativity</t>
  </si>
  <si>
    <t>Ivan Murín, doc., PhDr., PhD</t>
  </si>
  <si>
    <t>PP-H-EUROPE-21-0022</t>
  </si>
  <si>
    <t>Alliance for researcg on cultural heritage in Europe</t>
  </si>
  <si>
    <t>Prof. PhDr. Alexandra Bitušíková, CSc.</t>
  </si>
  <si>
    <t>PP-H-EUROPE-21-0021</t>
  </si>
  <si>
    <t>Reaching gender equality in research and innovation organizations through citizenship co-creation of scientific knowledge</t>
  </si>
  <si>
    <t>PP-H-EUROPE-21-0020</t>
  </si>
  <si>
    <t>Reconceptualising cultural herotage institutions/museums in Europe</t>
  </si>
  <si>
    <t xml:space="preserve">Marek Vrábeľ, doc., Ing., PhD </t>
  </si>
  <si>
    <t>PP-H-EUROPE-21-0019</t>
  </si>
  <si>
    <t>Manufacturing towards zero - waste</t>
  </si>
  <si>
    <t>Rastislav Raši, Ing., PhD</t>
  </si>
  <si>
    <t>PP-H-EUROPE-21-0018</t>
  </si>
  <si>
    <t>Mobilising bioeconomy stakeholders &amp; raising awareness trough engagement in national hums to promote innovative governance</t>
  </si>
  <si>
    <t>Ústav informatiky SAV, v. v. i.</t>
  </si>
  <si>
    <t>Ing. Zoltán Balogh, PhD.</t>
  </si>
  <si>
    <t>PP-H-EUROPE-21-0017</t>
  </si>
  <si>
    <t>Industrial Social Network of Humans, robots and machines for safe collaborative smart manufacturing</t>
  </si>
  <si>
    <t>Ing. Dinh Viet Tran, PhD.</t>
  </si>
  <si>
    <t>PP-H-EUROPE-21-0016</t>
  </si>
  <si>
    <t>Iveraging the European compute infrastuctures for data-intensive research guided by FAIR principies</t>
  </si>
  <si>
    <t>PP-H-EUROPE-21-0015</t>
  </si>
  <si>
    <t>Artificial intelligence for the European Open Science  Cloud</t>
  </si>
  <si>
    <t>PP-H-EUROPE-21-0014</t>
  </si>
  <si>
    <t>Imaging data and services for aquatic science</t>
  </si>
  <si>
    <t>Tomáš Bucha, Dr., Ing.</t>
  </si>
  <si>
    <t>PP-H-EUROPE-21-0013</t>
  </si>
  <si>
    <t xml:space="preserve">LignoSilva- Centre of  Excellence of Forest-based industry-upgrade </t>
  </si>
  <si>
    <t>Ing. Zuzana Sarvašová, PhD</t>
  </si>
  <si>
    <t>PP-H-EUROPE-21-0012</t>
  </si>
  <si>
    <t>Boosting Inovation and Governance in the Bioeconomy</t>
  </si>
  <si>
    <t>Alexandra Bitušíková, Prof., PhDr., CSc.</t>
  </si>
  <si>
    <t>PP-H-EUROPE-21-0011</t>
  </si>
  <si>
    <t>Gender Equality Network to Develop ERA Communities to coordinate Inclusive and sustainable policy implementation</t>
  </si>
  <si>
    <t>PP-H-EUROPE-21-0010</t>
  </si>
  <si>
    <t>Tracing the Mary: Marian Devotion in CESE post-WWII Eirope</t>
  </si>
  <si>
    <t>Ústav materiálov a mechaniky strojov SAV, v. v. i.</t>
  </si>
  <si>
    <t>Martin Nosko, Ing. PhD.</t>
  </si>
  <si>
    <t>PP-H-EUROPE-21-0009</t>
  </si>
  <si>
    <t>Disruptive flat vacuum medium-temperature concentration collector</t>
  </si>
  <si>
    <t>doc. Ing. Ladislav Hluchý, CSc.</t>
  </si>
  <si>
    <t>PP-H-EUROPE-21-0008</t>
  </si>
  <si>
    <t>Agile Research Infrastucture for Emerging Epidemic and Societal Challenges</t>
  </si>
  <si>
    <t>RNDr. Lukáš Krivosudský, PhD.</t>
  </si>
  <si>
    <t>PP-H-EUROPE-21-0007</t>
  </si>
  <si>
    <t>Crafting functionalized polyoxometalates for advanced bioinorganic chemistry</t>
  </si>
  <si>
    <t>RNDr. Eva Viglašová, PhD.</t>
  </si>
  <si>
    <t>PP-H-EUROPE-21-0006</t>
  </si>
  <si>
    <t>Radiation Monitoring Laboratory</t>
  </si>
  <si>
    <t>PhDr. Michal Hajdúk, PhD.</t>
  </si>
  <si>
    <t>PP-H-EUROPE-21-0005</t>
  </si>
  <si>
    <t>Paranoia in Social Interactions</t>
  </si>
  <si>
    <t>Mgr. Daniel Bešina, PhD.</t>
  </si>
  <si>
    <t>PP-H-EUROPE-21-0004</t>
  </si>
  <si>
    <t>Digital Monuments in a digital landscape. (Un)dying fragments of the momory of the 21St century landscape</t>
  </si>
  <si>
    <t>Ústav materiálového výskumu SAV, v. v. i.</t>
  </si>
  <si>
    <t>MSc. Tamás Csanádi, PhD.</t>
  </si>
  <si>
    <t>PP-H-EUROPE-21-0002</t>
  </si>
  <si>
    <t>Enhanced performance high-entropy ceramics through nanomechanics for extreme temperature applications</t>
  </si>
  <si>
    <t>Radoslav Paulen</t>
  </si>
  <si>
    <t>PP-H-EUROPE-21-0001</t>
  </si>
  <si>
    <t>Reliable Modeling, Estimation, and Control for Future Process Industry via Set-based Tools</t>
  </si>
  <si>
    <t>Národný ústav reumatických chorôb Piešťany</t>
  </si>
  <si>
    <t>Imrich Richard</t>
  </si>
  <si>
    <t>DO7RP (2012)</t>
  </si>
  <si>
    <t>https://www.apvv.sk/grantove-schemy/multilateralne-vyzvy/archiv/do7rp-2012.html</t>
  </si>
  <si>
    <t>DO7RP-0016-12</t>
  </si>
  <si>
    <t>Clinical Development of Nitisinone for Alkaptonuria</t>
  </si>
  <si>
    <t>Majdan Marek</t>
  </si>
  <si>
    <t>DO7RP-0034-12</t>
  </si>
  <si>
    <t>Collaborative European Neuro Trauma Effectiveness Research in TBI</t>
  </si>
  <si>
    <t>Centrum biológie rastlín a biodiverzity SAV, v. v. i.</t>
  </si>
  <si>
    <t>Mgr. Pekárik Ladislav, PhD.</t>
  </si>
  <si>
    <t>SK-SRB-18</t>
  </si>
  <si>
    <t>https://site.apvv.sk/Grant/Grant/Detail/96</t>
  </si>
  <si>
    <t>SK-SRB-18-0069</t>
  </si>
  <si>
    <t>Ekolǵia vybraných nepôvodných druhov rýb na Slovensku a v Srbsku v súvislosti s klimatickou zmenou a antropogénnymi zmenami</t>
  </si>
  <si>
    <t>RNDr. Zentkova Maria, CSc.</t>
  </si>
  <si>
    <t>SK-SRB-18-0066</t>
  </si>
  <si>
    <t xml:space="preserve">Magnetické nanokompozity pre biomedicínu </t>
  </si>
  <si>
    <t xml:space="preserve">Univerzita Konštantína Filozofa v Nitre - Filozofická fakulta </t>
  </si>
  <si>
    <t>prof. PaedDr. Kralčák Ľubomír, PhD.</t>
  </si>
  <si>
    <t>SK-SRB-18-0056</t>
  </si>
  <si>
    <t>Dynamika a perspektívy súčasnej slovenčiny ako menšinového jazyka v prostredí srbskej Vojvodiny</t>
  </si>
  <si>
    <t>Ing. Koneracká Martina, CSc.</t>
  </si>
  <si>
    <t>SK-SRB-18-0055</t>
  </si>
  <si>
    <t xml:space="preserve"> Komplementárne analytické metódy na určenie biodistribúcie magnetických nanočastíc</t>
  </si>
  <si>
    <t>prof. Ing. Fedorko Gabriel, PhD.</t>
  </si>
  <si>
    <t>SK-SRB-18-0053</t>
  </si>
  <si>
    <t>Podnikateľské hry - rozvoj aktívnych a inovatívnych výučbových a výcvikových metód určených pre vzdelávanie v oblasti logistiky a podnikania</t>
  </si>
  <si>
    <t xml:space="preserve">Slovenská technická univerzita v Bratislave - Strojnícka fakulta </t>
  </si>
  <si>
    <t>Ing. Danko Ján, PhD.</t>
  </si>
  <si>
    <t>SK-SRB-18-0045</t>
  </si>
  <si>
    <t>Výskum dynamických vlastností gumokovového uloženia elektromotora pre elektrické vozidlá</t>
  </si>
  <si>
    <t xml:space="preserve">Slovenská poľnohospodárska univerzita v Nitre - Fakulta biotechnológie a potravinárstva </t>
  </si>
  <si>
    <t>Ing. Árvay Július, PhD.</t>
  </si>
  <si>
    <t>SK-SRB-18-0038</t>
  </si>
  <si>
    <t>Stav znečistenia pôdnych a potravinových vzoriek v Srbsku a na Slovensku - bioprístupne frakcie prvkov a hodnotenie zdravotných rizík</t>
  </si>
  <si>
    <t>Národné poľnohospodárske a potravinárske centrum - Výskumný ústav potravinársky</t>
  </si>
  <si>
    <t>Ing. Kukurová Kristína, PhD.</t>
  </si>
  <si>
    <t>SK-SRB-18-0035</t>
  </si>
  <si>
    <t>Spolupráca v oblasti výskytu akrylamidu a kvalitatívnych aspektov pekárskych produktov z hybridnej obilniny tritikale</t>
  </si>
  <si>
    <t>Chemický ústav SAV, v. v. i.</t>
  </si>
  <si>
    <t>Ing. Katrlík Jaroslav, PhD.</t>
  </si>
  <si>
    <t>SK-SRB-18-0028</t>
  </si>
  <si>
    <t>Analýza glykoforiem transferínu ako potencionálych účinných biomarkerov pre medicínu</t>
  </si>
  <si>
    <t>Ústav anorganickej chémie SAV, v. v. i.</t>
  </si>
  <si>
    <t>Ing. Tatarko Peter, PhD.</t>
  </si>
  <si>
    <t>SK-SRB-18-0022</t>
  </si>
  <si>
    <t>Vysokoteplotné karbidy pre aplikácie v extrémnych podmienkach</t>
  </si>
  <si>
    <t xml:space="preserve">Slovenská technická univerzita v Bratislave - Fakulta chemickej a potravinárskej technológie </t>
  </si>
  <si>
    <t>prof. Ing. Špánik Ivan, DrSc.</t>
  </si>
  <si>
    <t>SK-SRB-18-0020</t>
  </si>
  <si>
    <t>Vývoj a implementácia vzorkovacích a laboratórnych postupov na environmentálne hodnotenie mokradí</t>
  </si>
  <si>
    <t>Národné poľnohospodárske a potravinárske centrum - Výskumný ústav živočíšnej výroby Nitra</t>
  </si>
  <si>
    <t>doc. Ing. Chrenková Mária, CSc.</t>
  </si>
  <si>
    <t>SK-SRB-18-0018</t>
  </si>
  <si>
    <t>Výlisky lisované za studena ako krmivo - hodnotenie nutričnej kvality</t>
  </si>
  <si>
    <t>prof. Ing. Lukeš Vladimír, DrSc.</t>
  </si>
  <si>
    <t>SK-SRB-18-0016</t>
  </si>
  <si>
    <t>Synergia experimentu a teórie: antioxidačný efekt derivátov fenolových zlúčenín</t>
  </si>
  <si>
    <t xml:space="preserve">Ekonomická univerzita v Bratislave - Fakulta hospodárskej informatiky </t>
  </si>
  <si>
    <t>prof. Mgr. Pekár Juraj, PhD.</t>
  </si>
  <si>
    <t>SK-SRB-18-0009</t>
  </si>
  <si>
    <t>Optimalizácia logistických procesov s využitím elektromobilov a ich IKT riešenia</t>
  </si>
  <si>
    <t xml:space="preserve">Žilinská univerzita v Žiline - Fakulta riadenia a informatiky </t>
  </si>
  <si>
    <t>prof. Ing. Zaitseva Elena, PhD.</t>
  </si>
  <si>
    <t>SK-SRB-18-0002</t>
  </si>
  <si>
    <t>Binárne a viac-hodnotové rozhodovacie diagramy v analýze spoľahlivosti zložitých systémov</t>
  </si>
  <si>
    <t>Centrum biovied SAV, v. v. i. - Ústav fyziológie hospodárskych zvierat</t>
  </si>
  <si>
    <t>MVDr. Lauková Andrea, CSc.</t>
  </si>
  <si>
    <t>SK-SRB-18-0001</t>
  </si>
  <si>
    <t>Bakteriocíny, bezpečný spôsob redukovania na antibiotiká rezistentné baktérie pre zachovanie zdravého chovu prasiat</t>
  </si>
  <si>
    <t xml:space="preserve">Univerzita Komenského v Bratislave - Filozofická fakulta </t>
  </si>
  <si>
    <t>Mgr. Kuzmová Stanislava, M.A., PhD.</t>
  </si>
  <si>
    <t>SK-PT-18</t>
  </si>
  <si>
    <t>https://site.apvv.sk/Grant/Grant/Detail/94</t>
  </si>
  <si>
    <t>SK-PT-18-0043</t>
  </si>
  <si>
    <t>Európa vo vernakulárnych jazykoch: nástup vernakulárnych jazykov na hraniciach latinského sveta v neskorom stredoveku a ranom novoveku. Kontexty a idey</t>
  </si>
  <si>
    <t>Ústav geotechniky SAV, v. v. i.</t>
  </si>
  <si>
    <t>RNDr. Fabián Martin, PhD.</t>
  </si>
  <si>
    <t>SK-PT-18-0039</t>
  </si>
  <si>
    <t>Elektrolyty na báze komplexných oxidov pre výrobu energie: Mechanosyntéza a elektrochemické vlastnosti.</t>
  </si>
  <si>
    <t xml:space="preserve">Univerzita Komenského v Bratislave - Farmaceutická fakulta </t>
  </si>
  <si>
    <t>prof. RNDr. Uhríková Daniela, CSc.</t>
  </si>
  <si>
    <t>SK-PT-18-0032</t>
  </si>
  <si>
    <t xml:space="preserve">Fosfolipidové membrány - miesto účinku antimikróbnych látok </t>
  </si>
  <si>
    <t>Centrum experimentálnej medicíny SAV, v. v. i.</t>
  </si>
  <si>
    <t>PharmDr. Bauerová Katarína, DrSc.</t>
  </si>
  <si>
    <t>SK-PT-18-0022</t>
  </si>
  <si>
    <t>Spolupráca na komplexnom hodnotení farmakologického ovplyvnenia zápalových ochorení pohybového aparátu a gastrointestinálneho traktu na experimentálnych zvieracích modeloch</t>
  </si>
  <si>
    <t>Univerzita Komenského v Bratislave - Vedecký park</t>
  </si>
  <si>
    <t>Mgr. Bokor Boris, PhD.</t>
  </si>
  <si>
    <t>SK-PT-18-0020</t>
  </si>
  <si>
    <t>Štúdium kombinovaného vplyvu klimatických zmien na kultúrne plodiny – výzva k spolupráci</t>
  </si>
  <si>
    <t xml:space="preserve">Univerzita Pavla Jozefa Šafárika v Košiciach - Prírodovedecká fakulta </t>
  </si>
  <si>
    <t>doc. RNDr. Čižmár Erik, PhD.</t>
  </si>
  <si>
    <t>SK-PT-18-0019</t>
  </si>
  <si>
    <t xml:space="preserve">Základný a aplikovaný výskum dvojrozmerných magnetov na báze vrstevnatých dvojných hydroxidov prechodných kovov </t>
  </si>
  <si>
    <t>Ústav vied o Zemi SAV, v. v. i.</t>
  </si>
  <si>
    <t>Ing. RNDr. Smetanová Iveta, PhD.</t>
  </si>
  <si>
    <t>SK-PT-18-0015</t>
  </si>
  <si>
    <t>Radón v jaskynných a banských priestoroch – portugalská a slovenská prípadová štúdia</t>
  </si>
  <si>
    <t xml:space="preserve">Univerzita Komenského v Bratislave - Fakulta sociálnych a ekonomických vied </t>
  </si>
  <si>
    <t>prof. Ing. Konvit Milan, PhD.</t>
  </si>
  <si>
    <t>SK-PT-18-0011</t>
  </si>
  <si>
    <t>Zachytávanie mechanizmov a prezentácia nehmotného kultúrneho dedičstva s dôrazom na využívanie nových médií</t>
  </si>
  <si>
    <t xml:space="preserve">Technická univerzita v Košiciach - Stavebná fakulta </t>
  </si>
  <si>
    <t>doc. Ing. Zeleňáková Martina, PhD.</t>
  </si>
  <si>
    <t>SK-PT-18-0008</t>
  </si>
  <si>
    <t>Hydrologické riziko: od prebytku po nedostatok vody</t>
  </si>
  <si>
    <t>doc. Ing. Dvoranová Dana, PhD.</t>
  </si>
  <si>
    <t>SK-PT-18-0007</t>
  </si>
  <si>
    <t>Multifunkčné kovmi modifikované TiO2 fotokatalyzátory na environmentálnu remediáciu</t>
  </si>
  <si>
    <t xml:space="preserve">Univerzita Komenského v Bratislave - Prírodovedecká fakulta </t>
  </si>
  <si>
    <t>doc. RNDr. Bujdáková Helena, CSc.</t>
  </si>
  <si>
    <t>SK-PT-18-0006</t>
  </si>
  <si>
    <t>Pochopenie biofilmov súvisiacich s infekciami</t>
  </si>
  <si>
    <t>Centrum biovied SAV, v. v. i.</t>
  </si>
  <si>
    <t>SK-PT-18-0005</t>
  </si>
  <si>
    <t>Bakteriocíny a ich prospešnosť pri redukcii nežiaducich, biofilm-produkujúcich baktérií z potravín a z prostredia ich výroby</t>
  </si>
  <si>
    <t xml:space="preserve">Univerzita Komenského v Bratislave - Fakulta matematiky, fyziky a informatiky </t>
  </si>
  <si>
    <t>doc. RNDr. HENSEL Karol, PhD.</t>
  </si>
  <si>
    <t>SK-PL-18</t>
  </si>
  <si>
    <t>https://site.apvv.sk/Grant/Grant/Detail/95</t>
  </si>
  <si>
    <t>SK-PL-18-0090</t>
  </si>
  <si>
    <t>ÚČINKY STUDENEJ PLAZMY GENEROVANEJ PRI ATMOSFÉRICKOM TLAKU NA BAKTÉRIE A SEMENÁ</t>
  </si>
  <si>
    <t>MVDr. Zigo František, PhD.</t>
  </si>
  <si>
    <t>SK-PL-18-0088</t>
  </si>
  <si>
    <t>Vplyv environmentálnych pôvodcov mastitíd na kvalitu mlieka a antioxidačný status u kráv a oviec</t>
  </si>
  <si>
    <t>Mgr. Garaiova Zuzana, PhD.</t>
  </si>
  <si>
    <t>SK-PL-18-0080</t>
  </si>
  <si>
    <t>Nový nanosystém kombinujúci lipozomálnu a dendrimerickú technológiu (lipozomálne zamknuté dendriméry) pre vývoj cytostatík</t>
  </si>
  <si>
    <t>RNDr. Vaculík Marek, PhD.</t>
  </si>
  <si>
    <t>SK-PL-18-0078</t>
  </si>
  <si>
    <t>Interakcia rastlín a mikroorganizmov v odpovediach na toxické alebo potenciálne toxické kovy, polokovy a kremík</t>
  </si>
  <si>
    <t>Ing. Juraj  Ondruska, PhD.</t>
  </si>
  <si>
    <t>SK-PL-18-0075</t>
  </si>
  <si>
    <t>Vplyv teplotných podmienok a vlhkosti na mechanické a energetické vlastnosti peliet z biomasy</t>
  </si>
  <si>
    <t>Technická univerzita v Košiciach - Fakulta materiálov, metalurgie a recyklácie</t>
  </si>
  <si>
    <t>doc. Ing. Vadász Pavol, CSc.</t>
  </si>
  <si>
    <t>SK-PL-18-0074</t>
  </si>
  <si>
    <t>Korózia žiaruvzdorných materiálov vo vysokoteplotných agregátoch a možnosti efektívnej recyklácie opotrebených žiaruvzdorných materiálov.</t>
  </si>
  <si>
    <t xml:space="preserve">Slovenská technická univerzita v Bratislave - Fakulta elektrotechniky a informatiky </t>
  </si>
  <si>
    <t>prof. Ing. Stuchlíková Ľubica, PhD.</t>
  </si>
  <si>
    <t>SK-PL-18-0068</t>
  </si>
  <si>
    <t>Kľúčové technológie pre progresívne elektronické a optoelektronické aplikácie</t>
  </si>
  <si>
    <t>Ing. Hruška Branislav, PhD.</t>
  </si>
  <si>
    <t>SK-PL-18-0062</t>
  </si>
  <si>
    <t>Korózia historických skiel</t>
  </si>
  <si>
    <t xml:space="preserve">Technická univerzita vo Zvolene - Drevárska fakulta </t>
  </si>
  <si>
    <t>doc. Ing. Klement Ivan, CSc.</t>
  </si>
  <si>
    <t>SK-PL-18-0052</t>
  </si>
  <si>
    <t>Vplyv podmienok vysokoteplotného sušenia v prostredí plynu a pary na vlastnosti sušeného materiálu a energetickú náročnosť</t>
  </si>
  <si>
    <t xml:space="preserve">Slovenská poľnohospodárska univerzita v Nitre - Technická fakulta </t>
  </si>
  <si>
    <t>doc. Ing. Hujo Ľubomír, PhD.</t>
  </si>
  <si>
    <t>SK-PL-18-0041</t>
  </si>
  <si>
    <t xml:space="preserve">Rozvíjanie vedeckej spolupráce výskumu emisií biopalív v cestnej doprave z pohľadu ovplyvňovania životného prostredia. </t>
  </si>
  <si>
    <t>SK-PL-18-0033</t>
  </si>
  <si>
    <t>Posúdenie environmentálneho rizika v súvislosti s prispôsobením sa zmene klímy</t>
  </si>
  <si>
    <t>doc. RNDr. Hutník Ondrej, PhD.</t>
  </si>
  <si>
    <t>SK-PL-18-0032</t>
  </si>
  <si>
    <t>Integrály vzhľadom na neaditívne miery a ich aplikácie</t>
  </si>
  <si>
    <t xml:space="preserve">Slovenská technická univerzita v Bratislave - Fakulta architektúry </t>
  </si>
  <si>
    <t>Ing. arch. Kristiánová Katarína, M.A., PhD.</t>
  </si>
  <si>
    <t>SK-PL-18-0022</t>
  </si>
  <si>
    <t>Koncept "livability" v kontexte malých miest</t>
  </si>
  <si>
    <t xml:space="preserve">Technická univerzita v Košiciach - Fakulta baníctva, ekológie, riadenia a geotechnológií </t>
  </si>
  <si>
    <t>Mgr. Budinský Vladimír, PhD.</t>
  </si>
  <si>
    <t>SK-PL-18-0018</t>
  </si>
  <si>
    <t>Procesy formujúce delty v horských plesách: príklad Zeleného Kežmarského plesa (Slovensko)</t>
  </si>
  <si>
    <t>RNDr. Piknová Mária, PhD.</t>
  </si>
  <si>
    <t>SK-PL-18-0012</t>
  </si>
  <si>
    <t>Nové mikroorganizmy izolované z banského prostredia pre využitie pri biolúhovaní kovov z vybraných elektronických odpadov</t>
  </si>
  <si>
    <t>Aplikovaný výskum</t>
  </si>
  <si>
    <t xml:space="preserve">Slovenská technická univerzita v Bratislave - Fakulta informatiky a informačných technológií </t>
  </si>
  <si>
    <t>prof. Ing. Huba Mikuláš, PhD.</t>
  </si>
  <si>
    <t>SK-IL-RD-18</t>
  </si>
  <si>
    <t>https://site.apvv.sk/Grant/Grant/Detail/92</t>
  </si>
  <si>
    <t>SK-IL-RD-18-0008</t>
  </si>
  <si>
    <t>Modelovanie a riadenie kolón autonómnych a konvenčných vozidiel: laboratórna experimentálna analýza</t>
  </si>
  <si>
    <t>Základný výskum</t>
  </si>
  <si>
    <t>prof. Ing. Dado Milan, PhD.</t>
  </si>
  <si>
    <t>SK-IL-RD-18-0005</t>
  </si>
  <si>
    <t>Využitie ICT a "smart" vozidiel pre zefektívnenie záchranného systému a manažmentu dopravy</t>
  </si>
  <si>
    <t>Biomedicínske centrum SAV, v. v. i. - Ústav experimentálnej endokrinológie</t>
  </si>
  <si>
    <t>RNDr. Bakoš Ján, PhD.</t>
  </si>
  <si>
    <t>SK-FR-19</t>
  </si>
  <si>
    <t>https://site.apvv.sk/Grant/Grant/Detail/100</t>
  </si>
  <si>
    <t>SK-FR-19-0015</t>
  </si>
  <si>
    <t>Regulácia synaptických proteínov v transgénnom modeli vývinového ochorenia</t>
  </si>
  <si>
    <t>doc. RNDr. Strečka Jozef, PhD.</t>
  </si>
  <si>
    <t>SK-FR-19-0013</t>
  </si>
  <si>
    <t>Frustrované Heisenbergove spinové modely z perspektívy metód lokalizovaných magnónov a kvantového Monte Carla</t>
  </si>
  <si>
    <t xml:space="preserve">Univerzita Konštantína Filozofa v Nitre - Fakulta prírodných vied </t>
  </si>
  <si>
    <t>RNDr. Benc Michal, PhD.</t>
  </si>
  <si>
    <t>SK-FR-19-0010</t>
  </si>
  <si>
    <t>Štúdium kvality oocytov v závislosti na organizácii chromatínu</t>
  </si>
  <si>
    <t xml:space="preserve">Univerzita Mateja Bela v Banskej Bystrici - Ekonomická fakulta </t>
  </si>
  <si>
    <t>doc. Ing. Vitálišová Katarína , PhD.</t>
  </si>
  <si>
    <t>SK-FR-19-0009</t>
  </si>
  <si>
    <t>Financovanie politiky kultúry a kreatívnych odvetví. Francúzsko-slovenské porovnanie.</t>
  </si>
  <si>
    <t xml:space="preserve">Slovenská technická univerzita v Bratislave - Materiálovotechnologická fakulta, Trnava </t>
  </si>
  <si>
    <t>Mgr. Bošák Ondrej, PhD.</t>
  </si>
  <si>
    <t>SK-FR-19-0007</t>
  </si>
  <si>
    <t>Štúdium špeciálnych skiel modifikovaných pomocou iónovej výmeny alebo iónovej implantácie</t>
  </si>
  <si>
    <t>doc. PharmDr. Paul Hrabovská Anna, PhD.</t>
  </si>
  <si>
    <t>SK-FR-19-0005</t>
  </si>
  <si>
    <t>Neneuronálny cholinergický systém</t>
  </si>
  <si>
    <t>doc. Ing. Paulen Radoslav, PhD.</t>
  </si>
  <si>
    <t>SK-FR-19-0004</t>
  </si>
  <si>
    <t>Optimálny návrh a riadenie procesov</t>
  </si>
  <si>
    <t>prof. Ing. Levashenko Vitaly, PhD.</t>
  </si>
  <si>
    <t>SK-FR-19-0003</t>
  </si>
  <si>
    <t>Matematické modely založené na booleovskej a viachodnotovej logike v analýze rizík a bezpečnosti</t>
  </si>
  <si>
    <t xml:space="preserve">Univerzita Mateja Bela v Banskej Bystrici - Fakulta prírodných vied </t>
  </si>
  <si>
    <t>doc. RNDr. Medveď Miroslav, PhD.</t>
  </si>
  <si>
    <t>SK-FR-19-0002</t>
  </si>
  <si>
    <t>Nová generácia molekulových fotoprepínačov pracujúcich v oblasti viditeľného svetla na báze iminotioindoxylu</t>
  </si>
  <si>
    <t>Malkin Olga, DrSc.</t>
  </si>
  <si>
    <t>SK-FR-19-0001</t>
  </si>
  <si>
    <t>Percepcia spinovej interakcie na pokročilej úrovni</t>
  </si>
  <si>
    <t>doc. Mgr. Gallay Michal, PhD.</t>
  </si>
  <si>
    <t>SK-CN-RD-18</t>
  </si>
  <si>
    <t>https://site.apvv.sk/Grant/Grant/Detail/91</t>
  </si>
  <si>
    <t>SK-CN-RD-18-0015</t>
  </si>
  <si>
    <t>Kľúčové technológie integrácie multi-GNSS, LiDAR a šikmej fotogrammetrie do 3D vysokokvalitnej rekonštrukcie inteligentného mesta</t>
  </si>
  <si>
    <t>Fyzikálny ústav SAV, v. v. i.</t>
  </si>
  <si>
    <t>Dr. Šiffalovič Peter, PhD.</t>
  </si>
  <si>
    <t>SK-CN-RD-18-0006</t>
  </si>
  <si>
    <t>In situ monitorovanie rastu a riadená príprava monovrstiev perovskitov</t>
  </si>
  <si>
    <t>Ústav stavebníctva a architektúry SAV, v. v. i.</t>
  </si>
  <si>
    <t>prof. Ing. Sladek Jan, DrSc.</t>
  </si>
  <si>
    <t>SK-CN-RD-18-0005</t>
  </si>
  <si>
    <t>Multiškálová flexoelektricka teória a nova metóda na detekciu mikrotrhlín v dielektrikach v realnom čase</t>
  </si>
  <si>
    <t>doc. RNDr. Waczulíková Iveta, PhD.</t>
  </si>
  <si>
    <t>SK-BY-RD-19</t>
  </si>
  <si>
    <t>https://site.apvv.sk/Grant/Grant/Detail/98</t>
  </si>
  <si>
    <t>SK-BY-RD-19-0019</t>
  </si>
  <si>
    <t>Analýza interakcie medzi amfifilnými dendrónmi a biologickými systémami</t>
  </si>
  <si>
    <t>prof. Ing. Kačániová Miroslava, PhD.</t>
  </si>
  <si>
    <t>SK-BY-RD-19-0014</t>
  </si>
  <si>
    <t>Vývoj nových štruktúr a výskum vlastností jedlých obalov a náterov na báze polysacharidov a rastlinných antibakteriálnych a antioxidačných prísad</t>
  </si>
  <si>
    <t>Ústav polymérov SAV, v. v. i.</t>
  </si>
  <si>
    <t>Ing. Mičušík Matej, PhD.</t>
  </si>
  <si>
    <t>SK-BY-RD-19-0011</t>
  </si>
  <si>
    <t>Nové polymérne kompozity na báze MXénov a uhlíkových nanoplnív</t>
  </si>
  <si>
    <t>SK-BY-RD-19-0008</t>
  </si>
  <si>
    <t xml:space="preserve">Nové materiály pre mikroelektroniku šetrné k životnému prostrediu založené na komplexných oxidoch obsahujúcich bizmut s perovskitovou štruktúrou syntetizované pri vysokom tlaku </t>
  </si>
  <si>
    <t>Mgr. Kronek Juraj, PhD.</t>
  </si>
  <si>
    <t>SK-AT-20</t>
  </si>
  <si>
    <t>https://site.apvv.sk/Grant/Grant/Detail/104</t>
  </si>
  <si>
    <t>SK-AT-20-0025</t>
  </si>
  <si>
    <t>Polymérne materiály na báze poly(2-alkyl-oxazolínov) a polyfosfazénov s nastaviteľnou termosenzitivitou a biodegradáciou</t>
  </si>
  <si>
    <t>SK-AT-20-0022</t>
  </si>
  <si>
    <t>Harmonizácia analytických metód senzorickej a fyzikálno-chemickej charakterizácie medov pochádzajúcich zo Slovenska a Rakúska</t>
  </si>
  <si>
    <t>doc. Ing. Gulan Martin, PhD.</t>
  </si>
  <si>
    <t>SK-AT-20-0021</t>
  </si>
  <si>
    <t>Testbedy pre akceleráciu digitálnej transformácie malých a stredných podnikov</t>
  </si>
  <si>
    <t>Elektrotechnický ústav SAV, v. v. i.</t>
  </si>
  <si>
    <t>Dr. Hulman Martin, PhD.</t>
  </si>
  <si>
    <t>SK-AT-20-0020</t>
  </si>
  <si>
    <t>The preparation and atomic-scale characterisation of ultrathin films of TMD materials</t>
  </si>
  <si>
    <t>prof. Ing. Uherek František, PhD.</t>
  </si>
  <si>
    <t>SK-AT-20-0017</t>
  </si>
  <si>
    <t>Vývoj nových pasívnych optických komponentov pre fotonické integrované obvody na báze SiN</t>
  </si>
  <si>
    <t>Centrum vedecko-technických informácií SR</t>
  </si>
  <si>
    <t>Ing. Sahul Miroslav, PhD.</t>
  </si>
  <si>
    <t>SK-AT-20-0013</t>
  </si>
  <si>
    <t>Výskum zvariteľnosti ťažko spájateľných kombinácií materiálov elektrónovým lúčom</t>
  </si>
  <si>
    <t>Žilinská univerzita v Žiline - Fakulta elektrotechniky a informačných technológií</t>
  </si>
  <si>
    <t>prof. Ing. Pudiš Dušan, PhD.</t>
  </si>
  <si>
    <t>SK-AT-20-0012</t>
  </si>
  <si>
    <t>Advanced 3D optical splitters for photonics</t>
  </si>
  <si>
    <t>Ing. Račko Dušan, PhD.</t>
  </si>
  <si>
    <t>SK-AT-20-0011</t>
  </si>
  <si>
    <t>Výskum možností experimentálnej realizácie aktívneho topologického skla</t>
  </si>
  <si>
    <t>Univerzita Komenského v Bratislave - Jesseniova lekárska fakulta v Martine</t>
  </si>
  <si>
    <t>Ing. Hnilicová Petra, PhD.</t>
  </si>
  <si>
    <t>SK-AT-20-0010</t>
  </si>
  <si>
    <t>Multiparametrické vyšetrenia Miyoshiho myopatie pomocou modalít magnetickej rezonancie</t>
  </si>
  <si>
    <t xml:space="preserve">Prešovská univerzita v Prešove - Fakulta humanitných a prírodných vied </t>
  </si>
  <si>
    <t>PaedDr. Fedorčák Jakub, PhD.</t>
  </si>
  <si>
    <t>SK-AT-20-0009</t>
  </si>
  <si>
    <t>Analysis of food competition between common carp and crucian carp across fish ponds with different farming intensity</t>
  </si>
  <si>
    <t>RNDr. Mrkývková Naďa, PhD.</t>
  </si>
  <si>
    <t>SK-AT-20-0006</t>
  </si>
  <si>
    <t>Molekulárne nanoštruktúry na dvojdimenzionálnych substrátoch</t>
  </si>
  <si>
    <t>RNDr. Frišták Vladimír, PhD.</t>
  </si>
  <si>
    <t>SK-AT-20-0004</t>
  </si>
  <si>
    <t>Pôdne aditíva na báze pyrolýznych materiálov pre stabilizáciu pôdnej organickej hmoty a recykláciu nutrične dôležitých látok.</t>
  </si>
  <si>
    <t>Matematický ústav SAV, v. v. i.</t>
  </si>
  <si>
    <t>doc. Mgr. Mačutek Ján, PhD.</t>
  </si>
  <si>
    <t>SK-AT-20-0003</t>
  </si>
  <si>
    <t>Frekvencia a skloňovanie v slovanských jazykoch (ruština, slovenčina, slovinčina)</t>
  </si>
  <si>
    <t>prof. RNDr. Aubrecht Roman, PhD.</t>
  </si>
  <si>
    <t>SK-AT-20-0001</t>
  </si>
  <si>
    <t>Pôvod záhadných tektonických jednotiek v Severných Vápencových Alpách a Západných Karpatoch.</t>
  </si>
  <si>
    <t>Čekan Pavol, PhD.</t>
  </si>
  <si>
    <t>PP-COVID-20</t>
  </si>
  <si>
    <t>https://site.apvv.sk/Grant/Grant/Detail/102</t>
  </si>
  <si>
    <t>PP-COVID-20-0116</t>
  </si>
  <si>
    <t>Vývoj vysoko výkonného, citlivého RT-qPCR testu a rýchleho RT-LAMP testu na rozlíšenie SARS-CoV-2 a chrípky</t>
  </si>
  <si>
    <t>MultiplexDX, s.r.o.</t>
  </si>
  <si>
    <t>Biomedicínske centrum SAV, v. v. i. - Virologický ústav</t>
  </si>
  <si>
    <t xml:space="preserve">Žilinská univerzita v Žiline - Strojnícka fakulta </t>
  </si>
  <si>
    <t>prof. RNDr. Malcho Milan, CSc.</t>
  </si>
  <si>
    <t>PP-COVID-20-0113</t>
  </si>
  <si>
    <t>Vytvorenie čistých operačných priestorov s cieľom zníženia rizika prenosu a šírenia vírusu COVID-19 a iných vírusov a baktérií, so zabezpečením dekontaminácie odpadného vzduchu z čistého priestoru.</t>
  </si>
  <si>
    <t>Ing. Stankovská Monika , PhD.</t>
  </si>
  <si>
    <t>PP-COVID-20-0103</t>
  </si>
  <si>
    <t xml:space="preserve">Výskum a kompozícia nanofiltrov na účinnú deaktiváciu patogénov a zvýšenie kolektívnej imunity populácie </t>
  </si>
  <si>
    <t>Výskumný ústav papiera a celulózy a.s.</t>
  </si>
  <si>
    <t xml:space="preserve">Univerzita Komenského v Bratislave - Lekárska fakulta </t>
  </si>
  <si>
    <t>doc. MUDr. Bražinová Alexandra, PhD., MPH</t>
  </si>
  <si>
    <t>PP-COVID-20-0102</t>
  </si>
  <si>
    <t xml:space="preserve">Analýza dynamiky šírenia Covid-19 v Slovenskej republike prostredníctvom kľúčových epidemiologických ukazovateľov – podklad pre strategické rozhodovanie a efektívnu kontrolu epidémie </t>
  </si>
  <si>
    <t xml:space="preserve">Trnavská univerzita v Trnave - Fakulta zdravotníctva a sociálnej práce </t>
  </si>
  <si>
    <t>doc. Ing. Donoval Martin, PhD.</t>
  </si>
  <si>
    <t>PP-COVID-20-0101</t>
  </si>
  <si>
    <t>Systém na telemedicínsku diagnostiku klinického stavu pacientov s COVID-19 a iných ochorení s príbuznými príznakmi pre minimalizáciu dopadov pandémie</t>
  </si>
  <si>
    <t>NanoDesign, s.r.o.</t>
  </si>
  <si>
    <t>Goldmann Systems, a.s.</t>
  </si>
  <si>
    <t>Ing. Kamencay Patrik, PhD.</t>
  </si>
  <si>
    <t>PP-COVID-20-0100</t>
  </si>
  <si>
    <t>DOLORES.AI: Systém pandemickej ochrany</t>
  </si>
  <si>
    <t>Dr. Ing. Simančík František</t>
  </si>
  <si>
    <t>PP-COVID-20-0098</t>
  </si>
  <si>
    <t>Veľkokapacitná čistička vzduchu od patogénov v aerosoloch</t>
  </si>
  <si>
    <t>APLIK spol. s r.o.</t>
  </si>
  <si>
    <t>prof. Mgr. Kanovský Martin, PhD.</t>
  </si>
  <si>
    <t>PP-COVID-20-0074</t>
  </si>
  <si>
    <t>Verejná dôvera, reziliencia a vnímaná hrozba COVID-19</t>
  </si>
  <si>
    <t xml:space="preserve">Univerzita Pavla Jozefa Šafárika v Košiciach - Lekárska fakulta </t>
  </si>
  <si>
    <t>prof. MVDr. Halánová Monika, PhD.</t>
  </si>
  <si>
    <t>PP-COVID-20-0064</t>
  </si>
  <si>
    <t>Prevalenčná štúdia kolektívnej imunity SARS-CoV-2 v populácii východného Slovenska.</t>
  </si>
  <si>
    <t>prof. Ing. Kmoch Stanislav, CSc.</t>
  </si>
  <si>
    <t>PP-COVID-20-0056</t>
  </si>
  <si>
    <t>Vytvorenie systému skorej a rýchlej detekcie, identifikácie a diagnostiky nových infekčných ochorení s pandemickým potenciálom – pilotná štúdia COVID-19</t>
  </si>
  <si>
    <t>MEDIREX GROUP ACADEMY n.o.</t>
  </si>
  <si>
    <t xml:space="preserve">Univerzita Komenského v Bratislave - Lekárska fakulta , Vedecký park, Prírodovedecká fakulta </t>
  </si>
  <si>
    <t>prof. MUDr. Babál Pavel, CSc.</t>
  </si>
  <si>
    <t>PP-COVID-20-0051</t>
  </si>
  <si>
    <t>Analýza príčin úmrtia pacientov a optimalizácia diferenciálnej diagnostiky v súvislosti s infekciou SARS-CoV-2 v Slovenskej republike</t>
  </si>
  <si>
    <t>prof. RNDr. Kontseková Eva, DrSc.</t>
  </si>
  <si>
    <t>PP-COVID-20-0044</t>
  </si>
  <si>
    <t>Vývoj terapeutických biomolekúl blokujúcich SARS-CoV-2 infekciu</t>
  </si>
  <si>
    <t>Neuroimunologický ústav SAV, v. v. i.</t>
  </si>
  <si>
    <t>RNDr. Čačányiová Soňa, PhD.</t>
  </si>
  <si>
    <t>PP-COVID-20-0043</t>
  </si>
  <si>
    <t>Nové perspektívy v liečbe kardiovaskulárnych komplikácií spojených s COVID-19</t>
  </si>
  <si>
    <t>prof. MUDr. Jarčuška Pavol , PhD.</t>
  </si>
  <si>
    <t>PP-COVID-20-0036</t>
  </si>
  <si>
    <t>Elektrochemická detekcia vírusov</t>
  </si>
  <si>
    <t xml:space="preserve">Univerzita Komenského v Bratislave - Fakulta sociálnych a ekonomických vied , Právnická fakulta </t>
  </si>
  <si>
    <t>Ing. Vávra Marián, PhD.</t>
  </si>
  <si>
    <t>PP-COVID-20-0026</t>
  </si>
  <si>
    <t>Zotavíme sa z pandémie Covid19?  - sociálne, ekonomické a právne perspektívy pandemickej krízy</t>
  </si>
  <si>
    <t>Vývoj</t>
  </si>
  <si>
    <t xml:space="preserve">Technická univerzita v Košiciach - Strojnícka fakulta </t>
  </si>
  <si>
    <t>prof. Ing. Brestovič Tomáš, PhD.</t>
  </si>
  <si>
    <t>PP-COVID-20-0025</t>
  </si>
  <si>
    <t>VÝVOJ A TESTOVANIE RESPIRÁTOROV S EFEKTÍVNOU DEGRADÁCIOU VÍRUSOV FILTRAMI S OBSAHOM ANTIVIROTICKÝCH MATERIÁLOV</t>
  </si>
  <si>
    <t>doc. Ing. Podhorský Štefan, CSc.</t>
  </si>
  <si>
    <t>PP-COVID-20-0020</t>
  </si>
  <si>
    <t>Vývoj prototypu priemyselného zariadenia pre elektrolyticko-plazmové leštenie dielov pľúcnych ventilátorov a ďalších zdravotníckych prístrojov</t>
  </si>
  <si>
    <t xml:space="preserve">Univerzita Komenského v Bratislave - Prírodovedecká fakulta , Lekárska fakulta </t>
  </si>
  <si>
    <t>doc. RNDr. Gál Miroslav, PhD.</t>
  </si>
  <si>
    <t>PP-COVID-20-0019</t>
  </si>
  <si>
    <t>Inteligentné monitorovanie odpadových vôd za účelom vytvorenia systému včasného varovania populácie SR pred šírením ochorenia COVID-19</t>
  </si>
  <si>
    <t xml:space="preserve">Slovenská technická univerzita v Bratislave - Fakulta chemickej a potravinárskej technológie , Fakulta elektrotechniky a informatiky </t>
  </si>
  <si>
    <t xml:space="preserve">Univerzita Komenského v Bratislave - Lekárska fakulta , Fakulta matematiky, fyziky a informatiky </t>
  </si>
  <si>
    <t>RNDr. Klempa Boris, DrSc.</t>
  </si>
  <si>
    <t>PP-COVID-20-0017</t>
  </si>
  <si>
    <t xml:space="preserve">Výskum imunitnej odpovede na infekciu SARS-CoV-2 a vývoj klinicky relevantných virologických testov na zvládnutie dopadov pandémie COVID-19 </t>
  </si>
  <si>
    <t>Biomedicínske centrum SAV, v. v. i.</t>
  </si>
  <si>
    <t>doc. MUDr. Celec Peter, DrSc., MPH</t>
  </si>
  <si>
    <t>PP-COVID-20-0016</t>
  </si>
  <si>
    <t>Neutrofily a ich extracelulárne pasce pri Covid-19</t>
  </si>
  <si>
    <t>PP-COVID-20-0013</t>
  </si>
  <si>
    <t>Vývoj metód hodnotenia rizika a spoľahlivosti systému zdravotnej starostlivosti v dobe koronavírusu</t>
  </si>
  <si>
    <t xml:space="preserve">Univerzita sv. Cyrila a Metoda v Trnave - Fakulta prírodných vied </t>
  </si>
  <si>
    <t>Dr.h.c. prof. Ing. Miertuš Stanislav, DrSc.</t>
  </si>
  <si>
    <t>PP-COVID-20-0010</t>
  </si>
  <si>
    <t>Nové antivirálne liečivá: Dizajn, syntéza a testovanie aktivity nových špecifických inhibítorov virálnych proteáz koronavírusu SARS-CoV-2</t>
  </si>
  <si>
    <t xml:space="preserve">Univerzita Komenského v Bratislave - Farmaceutická fakulta , Prírodovedecká fakulta </t>
  </si>
  <si>
    <t>SELECTA BIOTECH SE</t>
  </si>
  <si>
    <t>Mgr. Némethová Veronika, PhD., MPH</t>
  </si>
  <si>
    <t>PP-COVID-20-0007</t>
  </si>
  <si>
    <t>Cielená inhibícia SARS-CoV-2 pomocou RNA inhibítora novej generácie</t>
  </si>
  <si>
    <t xml:space="preserve">Technická univerzita v Košiciach - Letecká fakulta </t>
  </si>
  <si>
    <t>Dr.h.c. prof. Ing. Kelemen Miroslav, DrSc., MBA</t>
  </si>
  <si>
    <t>PP-COVID-20-0002</t>
  </si>
  <si>
    <t>Aplikovaný výskum a vývoj pracovnej látky pre odmorovanie, dezinfekciu a dezaktiváciu, aplikovanej do studenej plazmy za atmosférického tlaku, pre dopravné služby</t>
  </si>
  <si>
    <t>Ing. Závišová Vlasta, PhD.</t>
  </si>
  <si>
    <t>DS-FR-19</t>
  </si>
  <si>
    <t>https://site.apvv.sk/Grant/Grant/Detail/99</t>
  </si>
  <si>
    <t>DS-FR-19-0052</t>
  </si>
  <si>
    <t>Návrh a príprava multifunkčných magnetických nanočastíc na detekciu nádorových buniek</t>
  </si>
  <si>
    <t>Ing. Vanko Gabriel, PhD.</t>
  </si>
  <si>
    <t>DS-FR-19-0051</t>
  </si>
  <si>
    <t>Pokročilé mikromechanické nosníky zo širokopásmových polovodičových materiálov</t>
  </si>
  <si>
    <t>Mgr. Čermák Peter, PhD.</t>
  </si>
  <si>
    <t>DS-FR-19-0050</t>
  </si>
  <si>
    <t>Presná spektroskopia amoniaku pri nízkych teplotách</t>
  </si>
  <si>
    <t>prof. Ing. Kolesárová Adriana, PhD.</t>
  </si>
  <si>
    <t>DS-FR-19-0049</t>
  </si>
  <si>
    <t>Vplyv procesov trávenia a absorpcie na konečnú biologickú aktivitu fytonutrientov: skutočná pridaná hodnota pre zdravie</t>
  </si>
  <si>
    <t>Centrum experimentálnej medicíny SAV, v. v. i. - Ústav experimentálnej farmakológie a toxikológie</t>
  </si>
  <si>
    <t>Ing. Kandarova Helena, PhD.</t>
  </si>
  <si>
    <t>DS-FR-19-0048</t>
  </si>
  <si>
    <t>Školiaca sieť zameraná na zvýšenie bezpečnosti zdravotníckych pomôcok - fokus na ústnu dutinu</t>
  </si>
  <si>
    <t>prof. RNDr. REIFFERS Marián, DrSc.</t>
  </si>
  <si>
    <t>DS-FR-19-0045</t>
  </si>
  <si>
    <t xml:space="preserve">Viacúrovňový design nových permanentných magnetov bez prvkov vzácnych zemín </t>
  </si>
  <si>
    <t xml:space="preserve">Slovenská poľnohospodárska univerzita v Nitre - Fakulta agrobiológie a potravinových zdrojov </t>
  </si>
  <si>
    <t>prof. Ing. Gálik Branislav, PhD.</t>
  </si>
  <si>
    <t>DS-FR-19-0042</t>
  </si>
  <si>
    <t>Acidifikácia kukurice: Stratégia na zvýšenie kvality extrudovanej kukurice určenej na výživu zvierat</t>
  </si>
  <si>
    <t>doc. RNDr. Labaš Vladimír, PhD.</t>
  </si>
  <si>
    <t>DS-FR-19-0036</t>
  </si>
  <si>
    <t>Príprava a charakterizácia neusporiadaných materiálov určených pre aplikácie v infračervenej oblasti spektra</t>
  </si>
  <si>
    <t>prof. Ing. Rapta Peter, DrSc.</t>
  </si>
  <si>
    <t>DS-FR-19-0035</t>
  </si>
  <si>
    <t>Redoxne aktívne komplexy kovov ako katalyzátory pre produkciu energeticky bohatých materiálov</t>
  </si>
  <si>
    <t>DS-FR-19-0034</t>
  </si>
  <si>
    <t>Analýza nukleových kyselín, proteínov a metabolitov ako potenciálnych cirkulujúcich biomarkerov tehotenskej cukrovky</t>
  </si>
  <si>
    <t>Ing. Master of Science Klaučo Martin, PhD.</t>
  </si>
  <si>
    <t>DS-FR-19-0031</t>
  </si>
  <si>
    <t>Full-Authority Vehicle Control Strategy</t>
  </si>
  <si>
    <t>doc. Ing. Kopčo Norbert, PhD.</t>
  </si>
  <si>
    <t>DS-FR-19-0025</t>
  </si>
  <si>
    <t>Adaptabilita v priestorovom počúvaní</t>
  </si>
  <si>
    <t>Ing. Vrban Branislav, PhD.</t>
  </si>
  <si>
    <t>DS-FR-19-0014</t>
  </si>
  <si>
    <t>Experimentálne a výpočtové štúdie tieniacich vlastností materiálov využívaných v radiačnej ochrane</t>
  </si>
  <si>
    <t>DS-FR-19-0008</t>
  </si>
  <si>
    <t>Interakcie mikroorganizmov s kovmi ako základ pre progresívne biotechnologické postupy.</t>
  </si>
  <si>
    <t>DS-FR-19-0001</t>
  </si>
  <si>
    <t>Multifunkčné monolitické aerogély pre účinné čistenie vôd</t>
  </si>
  <si>
    <t>ABmerit, s.r.o.</t>
  </si>
  <si>
    <t>Mgr. Lipták Ľudovít, PhD.</t>
  </si>
  <si>
    <t>APVV-20</t>
  </si>
  <si>
    <t>https://site.apvv.sk/Grant/Grant/Detail/103</t>
  </si>
  <si>
    <t>APVV-20-0628</t>
  </si>
  <si>
    <t>Modelovanie šírenia rádioaktívnych látok v zastavanom prostredí po aplikácii špinavej bomby.</t>
  </si>
  <si>
    <t>Žilinská univerzita v Žiline - Ústav znaleckého výskumu a vzdelávania</t>
  </si>
  <si>
    <t>Ing. Kolla Eduard, PhD.</t>
  </si>
  <si>
    <t>APVV-20-0626</t>
  </si>
  <si>
    <t>Biomechanicky verná náhrada ľudského tela pre zvýšenie objektivity forenznej analýzy cestných dopravných nehôd.</t>
  </si>
  <si>
    <t>Ekonomický ústav SAV, v. v. i.</t>
  </si>
  <si>
    <t>Ing. Radvanský Marek, PhD.</t>
  </si>
  <si>
    <t>APVV-20-0621</t>
  </si>
  <si>
    <t>Hybridný systém modelov na podporu regionálnych politík: dopady na regióny, odvetvia a zamestnanosť</t>
  </si>
  <si>
    <t xml:space="preserve">Univerzita Komenského v Bratislave - Fakulta telesnej výchovy a športu </t>
  </si>
  <si>
    <t>doc. RNDr. Filipčík Peter, CSc.</t>
  </si>
  <si>
    <t>APVV-20-0615</t>
  </si>
  <si>
    <t>Molekulové dráhy indukované traumatickým poškodením mozgu: identifikácia nových biomarkerov a potenciálnych terapeutických cieľov pre neurodegeneráciu</t>
  </si>
  <si>
    <t xml:space="preserve">Prešovská univerzita v Prešove - Filozofická fakulta , Gréckokatolícka teologická fakulta , Fakulta zdravotníckych odborov </t>
  </si>
  <si>
    <t>Dr.h.c. prof. PhDr. Kónya Peter, PhD.</t>
  </si>
  <si>
    <t>APVV-20-0613</t>
  </si>
  <si>
    <t>Epidémie na území Slovenska v 17.-19. storočí</t>
  </si>
  <si>
    <t xml:space="preserve">Technická univerzita v Košiciach - Ekonomická fakulta </t>
  </si>
  <si>
    <t>doc. Ing. Delina Radoslav, PhD.</t>
  </si>
  <si>
    <t>APVV-20-0608</t>
  </si>
  <si>
    <t>Výskum behaviorálnych vzorov v rozsiahlych dátach verejného a komerčného obstarávania s negatívnym dopadom na výkonnosť procesov obstarávania</t>
  </si>
  <si>
    <t xml:space="preserve">Žilinská univerzita v Žiline - Fakulta bezpečnostného inžinierstva </t>
  </si>
  <si>
    <t>doc. Ing. Makovická Osvaldová Linda, PhD.</t>
  </si>
  <si>
    <t>APVV-20-0603</t>
  </si>
  <si>
    <t>Vývoj nástrojov na posudzovanie rizík pre účely vybraných podnikov a profesií v Slovenskej republike v súlade s požiadavkami EÚ</t>
  </si>
  <si>
    <t>MS THERM s.r.o.</t>
  </si>
  <si>
    <t>doc. Ing. Špirková Daniela , CSc.</t>
  </si>
  <si>
    <t>APVV-20-0601</t>
  </si>
  <si>
    <t>Výskum a vývoj modulárneho systému stredne veľkých hybridných energetických zdrojov na báze ekologického energetického mixu optimalizovaného pre užívateľa a lokalitu.</t>
  </si>
  <si>
    <t>doc. PaedDr. Valovičová Ľubomíra, PhD.</t>
  </si>
  <si>
    <t>APVV-20-0599</t>
  </si>
  <si>
    <t>Intervenčný program v prírodných vedách a matematike</t>
  </si>
  <si>
    <t>prof. Mgr. Homza Martin, PhD.</t>
  </si>
  <si>
    <t>APVV-20-0598</t>
  </si>
  <si>
    <t xml:space="preserve">Úloha slovenčiny v Uhorsku v ranom novoveku </t>
  </si>
  <si>
    <t>VIPO a.s.</t>
  </si>
  <si>
    <t>prof. Ing. Chodák Ivan, DrSc.</t>
  </si>
  <si>
    <t>APVV-20-0593</t>
  </si>
  <si>
    <t>Nanokompozity na báze elastomérnych zmesí so zvýšenou odolnosťou voči difúzii plynov vrátane vodíka</t>
  </si>
  <si>
    <t>Mgr. Puchart Vladimír, PhD.</t>
  </si>
  <si>
    <t>APVV-20-0591</t>
  </si>
  <si>
    <t>Mikrobiálne enzýmy rozkladu komplexných štruktúr rastlinných xylánov</t>
  </si>
  <si>
    <t>Geografický ústav SAV, v. v. i.</t>
  </si>
  <si>
    <t>Mgr. Rosina Konštantín, PhD.</t>
  </si>
  <si>
    <t>APVV-20-0586</t>
  </si>
  <si>
    <t>Mapovanie rozmiestnenia a mobility populácie na Slovensku s využitím lokalizačných údajov mobilnej siete</t>
  </si>
  <si>
    <t>RNDr. Žilková Monika, PhD.</t>
  </si>
  <si>
    <t>APVV-20-0585</t>
  </si>
  <si>
    <t>Neuro-gliový multi-bunkový model pre šírenie tau patológie</t>
  </si>
  <si>
    <t xml:space="preserve">Univerzita Pavla Jozefa Šafárika v Košiciach - Filozofická fakulta </t>
  </si>
  <si>
    <t>prof. PhDr. Andreanský Eugen, PhD.</t>
  </si>
  <si>
    <t>APVV-20-0583</t>
  </si>
  <si>
    <t>Možné svety a modality: súčasné filozofické prístupy</t>
  </si>
  <si>
    <t xml:space="preserve">Univerzita Pavla Jozefa Šafárika v Košiciach - Právnická fakulta </t>
  </si>
  <si>
    <t>prof. JUDr. Klučka Ján , CSc.</t>
  </si>
  <si>
    <t>APVV-20-0576</t>
  </si>
  <si>
    <t>Zelené ambície pre udržateľný rozvoj (Európska zelená dohoda v kontexte medzinárodného a vnútroštátneho práva)</t>
  </si>
  <si>
    <t>doc. Ing. Hluchý Ladislav, CSc.</t>
  </si>
  <si>
    <t>APVV-20-0571</t>
  </si>
  <si>
    <t>Inteligentné riadenie tokov práce v cloude pre dynamické a metrikami optimalizované nasadzovanie aplikácií</t>
  </si>
  <si>
    <t>MicroStep-MIS, spol. s r.o.</t>
  </si>
  <si>
    <t xml:space="preserve">Paneurópska vysoká škola - Fakulta práva </t>
  </si>
  <si>
    <t>prof. Dr. Ing. JUDr. Siman Michael, PhD.</t>
  </si>
  <si>
    <t>APVV-20-0567</t>
  </si>
  <si>
    <t>Účinky medzinárodných zmlúv v právnom poriadku Európskej únie a Slovenskej republiky</t>
  </si>
  <si>
    <t>Paneurópska vysoká škola</t>
  </si>
  <si>
    <t>EUROIURIS - Európske právne centrum, o.z.</t>
  </si>
  <si>
    <t>doc. RNDr. Hensel Karol, PhD.</t>
  </si>
  <si>
    <t>APVV-20-0566</t>
  </si>
  <si>
    <t>Elektrické výboje v kontakte s katalyzátormi a využitie plazmovej katalýzy na čistenie výfukových plynov</t>
  </si>
  <si>
    <t>Ing. Mičjan Michal, PhD.</t>
  </si>
  <si>
    <t>APVV-20-0564</t>
  </si>
  <si>
    <t>Development of technology of organic electrochemical and electrolyte-gated transistors for bioelectronics applications</t>
  </si>
  <si>
    <t>POWERTEC s.r.o.</t>
  </si>
  <si>
    <t>prof. Ing. Czan Andrej, PhD.</t>
  </si>
  <si>
    <t>APVV-20-0561</t>
  </si>
  <si>
    <t>Výskum implementácie nových meracích metód na kalibráciu meracích systémov pre priemyselnú metrologickú prax</t>
  </si>
  <si>
    <t>Slovenská legálna metrológia, n.o.</t>
  </si>
  <si>
    <t>Ing. Balberčák Jozef</t>
  </si>
  <si>
    <t>APVV-20-0551</t>
  </si>
  <si>
    <t>Minimalizácia zanášky dlhovláknitých buničín pri výrobe tissue papierov</t>
  </si>
  <si>
    <t>VUJE, a.s.</t>
  </si>
  <si>
    <t>Ing. Kvassay Marcel, PhD.</t>
  </si>
  <si>
    <t>APVV-20-0548</t>
  </si>
  <si>
    <t>Analýza vplyvu prostredia na zariadenia energetického priemyslu metódami umelej inteligencie a cloudového počítania</t>
  </si>
  <si>
    <t>doc. Ing. Főző Ladislav, PhD.</t>
  </si>
  <si>
    <t>APVV-20-0546</t>
  </si>
  <si>
    <t>Inovatívne meranie rýchlosti letu netradičných lietajúcich zariadení</t>
  </si>
  <si>
    <t>Master of Science Danchenko Maksym, PhD.</t>
  </si>
  <si>
    <t>APVV-20-0545</t>
  </si>
  <si>
    <t>Chronické ionizujúce žiarenie narúša odolnosť vodných rastlín voči škodcom: Štúdium a validácia biochemických mechanizmov</t>
  </si>
  <si>
    <t>RNDr. Májeková Magdaléna, PhD.</t>
  </si>
  <si>
    <t>APVV-20-0543</t>
  </si>
  <si>
    <t>Viac-cieľový prístup k rôznorodým molekulovým mechanizmom diabetických komplikácií a iných ochorení súvisiacich s toxicitou glukózy</t>
  </si>
  <si>
    <t>Mgr. Venhart Martin, PhD.</t>
  </si>
  <si>
    <t>APVV-20-0532</t>
  </si>
  <si>
    <t>Experimentálne štúdium deformácie a elektromagnetických vlastností atómových jadier.</t>
  </si>
  <si>
    <t>Mgr. Čendula Peter, PhD.</t>
  </si>
  <si>
    <t>APVV-20-0528</t>
  </si>
  <si>
    <t>Novel semiconductors and catalysts for production of green hydrogen</t>
  </si>
  <si>
    <t>Historický ústav SAV, v. v. i.</t>
  </si>
  <si>
    <t>doc. Šoltés Peter, PhD.</t>
  </si>
  <si>
    <t>APVV-20-0526</t>
  </si>
  <si>
    <t>Politická socializácia na území Slovenska v rokoch 1848 - 1993</t>
  </si>
  <si>
    <t>Archeologický ústav SAV, v. v. i.</t>
  </si>
  <si>
    <t>PhDr. Cheben Ivan, CSc.</t>
  </si>
  <si>
    <t>APVV-20-0521</t>
  </si>
  <si>
    <t>Význam zdrojov obsidiánu na Slovensku v období paleolitu až eneolitu</t>
  </si>
  <si>
    <t xml:space="preserve">Technická univerzita v Košiciach - Fakulta výrobných technológií, Prešov </t>
  </si>
  <si>
    <t>Dr.h.c. prof. Ing. Zajac Jozef, CSc.</t>
  </si>
  <si>
    <t>APVV-20-0514</t>
  </si>
  <si>
    <t>Výskum vplyvu technologických parametrov obrábania abrazívnym vodným prúdom na integritu povrchu nástrojových ocelí</t>
  </si>
  <si>
    <t>Ústav molekulárnej biológie SAV, v. v. i.</t>
  </si>
  <si>
    <t>Mgr. Leksa Vladimir, PhD.</t>
  </si>
  <si>
    <t>APVV-20-0513</t>
  </si>
  <si>
    <t>Dvojsečný meč plazminogénového systému: Od udržiavania homeostázy po COVID-19</t>
  </si>
  <si>
    <t>doc. RNDr. Zelenakova Adriana, PhD.</t>
  </si>
  <si>
    <t>APVV-20-0512</t>
  </si>
  <si>
    <t>Pokročilé superparamagnetické nanočastice pre biomedicínske aplikácie</t>
  </si>
  <si>
    <t>Ing. Lapin Juraj, DrSc.</t>
  </si>
  <si>
    <t>APVV-20-0505</t>
  </si>
  <si>
    <t>Odolnosť precipitačne vytvrdených komplexných koncentrovaných zliatin voči vodíkovému krehnutiu</t>
  </si>
  <si>
    <t>doc. Ing. Frivaldský Michal, PhD.</t>
  </si>
  <si>
    <t>APVV-20-0500</t>
  </si>
  <si>
    <t>Výskum metód na zvýšenie kvality a životnosti hybridných výkonových polovodičových modulov</t>
  </si>
  <si>
    <t>SEMIKRON, s.r.o.</t>
  </si>
  <si>
    <t>Ing. Širaňová Mária, PhD., M.A.</t>
  </si>
  <si>
    <t>APVV-20-0499</t>
  </si>
  <si>
    <t>Sledovať peniaze - Rozšifrovanie väzby medzi sektorom tieňového bankovníctva a nelegitímnymi finančnými tokmi</t>
  </si>
  <si>
    <t>Mgr. Bábelová Andrea, PhD.</t>
  </si>
  <si>
    <t>APVV-20-0494</t>
  </si>
  <si>
    <t xml:space="preserve">Inovatívna antisense terapeutická platforma pre CKD - chronické ochorenie obličiek </t>
  </si>
  <si>
    <t>Centrum biovied SAV, v. v. i. - Ústav molekulárnej fyziológie a genetiky</t>
  </si>
  <si>
    <t>Biomedicínske centrum SAV, v. v. i. - Ústav experimentálnej onkológie</t>
  </si>
  <si>
    <t>RNDr. Csáderová Lucia, PhD.</t>
  </si>
  <si>
    <t>APVV-20-0485</t>
  </si>
  <si>
    <t>Využitie nanomedicíny v boji proti rakovine pankreasu prostredníctvom zacielenia nádorovo-asociovanej karbonickej anhydrázy IX.</t>
  </si>
  <si>
    <t>Centrum pre využitie pokročilých materiálov SAV, v. v. i.</t>
  </si>
  <si>
    <t>doc. Ing. Varmus Michal, PhD.</t>
  </si>
  <si>
    <t>APVV-20-0481</t>
  </si>
  <si>
    <t>Stratégia trvalej udržateľnosti športovej organizácie v podmienkach Slovenskej republiky</t>
  </si>
  <si>
    <t>MABPRO, a.s.</t>
  </si>
  <si>
    <t>Mgr. Švastová Eliška, PhD.</t>
  </si>
  <si>
    <t>APVV-20-0480</t>
  </si>
  <si>
    <t>Cytokínové profilovanie v spojení s imunotargetingom karbonickej anhydrázy IX ako perspektívny nástroj v diagnostike a liečbe rakoviny pankreasu.</t>
  </si>
  <si>
    <t>Glycanostics s.r.o.</t>
  </si>
  <si>
    <t>Ing. Bertók Tomáš, PhD.</t>
  </si>
  <si>
    <t>APVV-20-0476</t>
  </si>
  <si>
    <t>PROstate biomarker based on GLYcans for prostate CANcer management</t>
  </si>
  <si>
    <t>doc. MUDr. Hodosy Julius, PhD., MPH</t>
  </si>
  <si>
    <t>APVV-20-0472</t>
  </si>
  <si>
    <t>Rýchla identifikácia patogénov u pacientov v sepse využitím treťogeneračného nanopórového sekvenovanie v reálnom čase</t>
  </si>
  <si>
    <t>GENETON s.r.o.</t>
  </si>
  <si>
    <t>doc. MUDr. Ukropcová Barbara, PhD.</t>
  </si>
  <si>
    <t>APVV-20-0466</t>
  </si>
  <si>
    <t>Zlepšenie prajavov starnutia pravidelným cvičením: multi-orgánový integratívny prístup k molekulovej, metabolickej a štrukturálnej adaptácii na cvičenie</t>
  </si>
  <si>
    <t>RNDr. Górová Renáta, PhD.</t>
  </si>
  <si>
    <t>APVV-20-0462</t>
  </si>
  <si>
    <t>Biomonitorovacia štúdia expozície slovenskej populácie náhrade ftalátových plastifikátorov Hexamoll® DINCH</t>
  </si>
  <si>
    <t>prof. Ing. Loveček Tomáš, PhD.</t>
  </si>
  <si>
    <t>APVV-20-0457</t>
  </si>
  <si>
    <t>Monitorovanie a trasovanie pohybu a kontaktu osôb v zdravotníckych zariadeniach</t>
  </si>
  <si>
    <t>prof. PhDr. Sopóci Ján, PhD.</t>
  </si>
  <si>
    <t>APVV-20-0449</t>
  </si>
  <si>
    <t>Vzdelávacie dráhy mladých ľudí – faktory a mechanizmy ich voľby</t>
  </si>
  <si>
    <t>MUDr. Novák Petr, PhD.</t>
  </si>
  <si>
    <t>APVV-20-0447</t>
  </si>
  <si>
    <t>Longitudinálne pozorovanie neurodegenerácie a korelátov relevantných ukazovateľov v ACh</t>
  </si>
  <si>
    <t>Ing. Brziak Peter, PhD.</t>
  </si>
  <si>
    <t>APVV-20-0442</t>
  </si>
  <si>
    <t>Výskum metód akustickej emisie na rozpoznanie odoziev fázových premien v kryogénnych tlakových nádobách</t>
  </si>
  <si>
    <t>Výskumný ústav zváračský</t>
  </si>
  <si>
    <t>doc. Ing. Kováč Jaroslav, PhD.</t>
  </si>
  <si>
    <t>APVV-20-0437</t>
  </si>
  <si>
    <t>Fotonické labortórium na čipe: výskum a vývoj platformy plazmonického senzora pre okamžitú detekciu zložiek v roztokch</t>
  </si>
  <si>
    <t xml:space="preserve">Univerzita Komenského v Bratislave - Právnická fakulta </t>
  </si>
  <si>
    <t>doc. JUDr. Horvat Matej, PhD.</t>
  </si>
  <si>
    <t>APVV-20-0436</t>
  </si>
  <si>
    <t>Nová právna úprava správneho trestania</t>
  </si>
  <si>
    <t>Mgr. Šuška Pavel , PhD.</t>
  </si>
  <si>
    <t>APVV-20-0432</t>
  </si>
  <si>
    <t>Suburbanizácia: Komunita, identita a každodennosť</t>
  </si>
  <si>
    <t>Ústav etnológie a sociálnej antropológie Slovenskej akadémie vied, v. v. i.</t>
  </si>
  <si>
    <t xml:space="preserve">Technická univerzita vo Zvolene - Lesnícka fakulta </t>
  </si>
  <si>
    <t>JUDr. Mgr. Dobšinská Zuzana, PhD.</t>
  </si>
  <si>
    <t>APVV-20-0429</t>
  </si>
  <si>
    <t>Efektívna štátna správa lesného hospodárstva</t>
  </si>
  <si>
    <t>APVV-20-0428</t>
  </si>
  <si>
    <t>Výskum progresívnych metód znižovania prenosu hluku a vibrácií hnacieho ústrojenstva elektromobilov s využitím gumo-kovových dielov s podporou umelej inteligencie</t>
  </si>
  <si>
    <t>doc. Ing. Nový František, PhD.</t>
  </si>
  <si>
    <t>APVV-20-0427</t>
  </si>
  <si>
    <t>Nové prístupy k zvyšovaniu únavovej životnosti zvarových spojov vysokopevných konštrukčných ocelí</t>
  </si>
  <si>
    <t>Mgr. Samuely Tomáš, PhD.</t>
  </si>
  <si>
    <t>APVV-20-0425</t>
  </si>
  <si>
    <t>Topologicky netriviálne magnetické a supravodivé nanoštruktúry</t>
  </si>
  <si>
    <t>Centrum experimentálnej medicíny SAV, v. v. i. - Ústav normálnej a patologickej fyziologie, Ústav pre výskum srdca</t>
  </si>
  <si>
    <t>Ing. Zorad Štefan, CSc.</t>
  </si>
  <si>
    <t>APVV-20-0421</t>
  </si>
  <si>
    <t>Kardiometabolické účinky stimulácie Mas receptorov modulovaním renín-angiotenzínového systému - klúčová úloha angiotenzín-konvertujúceho enzýmu 2.</t>
  </si>
  <si>
    <t>Centrum experimentálnej medicíny SAV, v. v. i. - Ústav normálnej a patologickej fyziologie</t>
  </si>
  <si>
    <t>RNDr. Bzdúšková Diana, PhD.</t>
  </si>
  <si>
    <t>APVV-20-0420</t>
  </si>
  <si>
    <t>Nový prístup k rehabilitácii pacientov po cievnej mozgovej príhode. Základný a translačný výskum s cieľom zlepšiť funkciu rovnováhy a symetriu tela u pacientov po cievnej mozgovej príhode pomocou senzorickej stimulácie.</t>
  </si>
  <si>
    <t>Ing. Balog Martin, PhD.</t>
  </si>
  <si>
    <t>APVV-20-0417</t>
  </si>
  <si>
    <t>Vývoj unikátneho TiMg kompozitného zubného implantátu</t>
  </si>
  <si>
    <t>Mgr. Debnár Marek, PhD.</t>
  </si>
  <si>
    <t>APVV-20-0414</t>
  </si>
  <si>
    <t>Digitálna zbierka slovenskej prózy</t>
  </si>
  <si>
    <t>Ústav slovenskej literatúry SAV, v. v. i.</t>
  </si>
  <si>
    <t>Jazykovedný ústav Ľudovíta Štúra SAV, v. v. i.</t>
  </si>
  <si>
    <t>doc. Ing. Maliar Tibor, PhD.</t>
  </si>
  <si>
    <t>APVV-20-0413</t>
  </si>
  <si>
    <t>Fyzikálny „processing“ biomasy ako zdroj bio-aktívnych látok s antivirálnym, antibakteriálnym a protizápalovým účinkom pre ďalšie aplikácie.</t>
  </si>
  <si>
    <t>Ing. Šoltésová Prnova Marta, PhD.</t>
  </si>
  <si>
    <t>APVV-20-0411</t>
  </si>
  <si>
    <t>Črevná mikrobiota a diabetická periferálna neuropatia: účinok cemtirestatu v potkaňom modely diabetu</t>
  </si>
  <si>
    <t>doc. Ing. Vizárová Katarína, PhD.</t>
  </si>
  <si>
    <t>APVV-20-0410</t>
  </si>
  <si>
    <t>Ochrana a konzervovanie novodobých objektov kultúrneho dedičstva s obsahom plastov</t>
  </si>
  <si>
    <t>doc. Ing. Sedmák Róbert, PhD.</t>
  </si>
  <si>
    <t>APVV-20-0408</t>
  </si>
  <si>
    <t>Inovácia tvorby manažmentových plánov pre podporu participatívneho rozhodovania pri zabezpečovaní ekosystémových služieb lesa</t>
  </si>
  <si>
    <t>doc. Ing. Koleda Peter, PhD.</t>
  </si>
  <si>
    <t>APVV-20-0403</t>
  </si>
  <si>
    <t>FMA analýza potenciálnych signálov vhodných pre adaptívne riadenie nestingových stratégií frézovania aglomerátov na báze dreva</t>
  </si>
  <si>
    <t>Ing. Mokroš Martin, PhD.</t>
  </si>
  <si>
    <t>APVV-20-0391</t>
  </si>
  <si>
    <t>Monitoring lesných porastov v trojdimenzionálnom priestore a čase pomocou inovatívnych prístupov blízkeho-dosahu</t>
  </si>
  <si>
    <t>Centrum spoločenských a psychologických vied SAV, v. v. i.</t>
  </si>
  <si>
    <t>prof. Halama Peter, PhD.</t>
  </si>
  <si>
    <t>APVV-20-0387</t>
  </si>
  <si>
    <t xml:space="preserve">Psychologické súvislosti nepodložených informácií a presvedčení súvisiacich s pandémiou COVID-19. </t>
  </si>
  <si>
    <t>RNDr. Pekárová Pavla, DrSc.</t>
  </si>
  <si>
    <t>APVV-20-0374</t>
  </si>
  <si>
    <t>Regionálna detekcia, atribúcia a projekcia dopadov variability klímy a klimatickej zmeny na režim odtoku na Slovensku</t>
  </si>
  <si>
    <t xml:space="preserve">Slovenská technická univerzita v Bratislave - Stavebná fakulta </t>
  </si>
  <si>
    <t>Ústav hydrológie SAV, v. v. i.</t>
  </si>
  <si>
    <t>Ing. Sitkova Zuzana, PhD.</t>
  </si>
  <si>
    <t>APVV-20-0365</t>
  </si>
  <si>
    <t>Integrovaný lesnícko-ekologický výskum vzácnych horských lesov v oblasti Tatier</t>
  </si>
  <si>
    <t xml:space="preserve">Slovenská poľnohospodárska univerzita v Nitre - Fakulta ekonomiky a manažmentu </t>
  </si>
  <si>
    <t>Ing. Cupák Andrej, PhD.</t>
  </si>
  <si>
    <t>APVV-20-0359</t>
  </si>
  <si>
    <t>Covid-19 pandémia, makroekonomický vývoj, potravinová bezpečnosť a blahobyt domácností</t>
  </si>
  <si>
    <t xml:space="preserve">Ekonomická univerzita v Bratislave - Národohospodárska fakulta </t>
  </si>
  <si>
    <t>prof. RNDr. Bitušík Peter, CSc.</t>
  </si>
  <si>
    <t>APVV-20-0358</t>
  </si>
  <si>
    <t>Čítanie v prírodných archívoch: tisíce rokov dlhá história prostredia a klimatických zmien zaznamenaná v alpínskych jazerách Ukrajinských Karpát</t>
  </si>
  <si>
    <t xml:space="preserve">Technická univerzita vo Zvolene - Fakulta ekológie a environmentalistiky </t>
  </si>
  <si>
    <t>prof. RNDr. Kalaš Ivan, PhD.</t>
  </si>
  <si>
    <t>APVV-20-0353</t>
  </si>
  <si>
    <t>Výskum motivácie študentov v adaptívnom personalizovanom prostredí s kolaboratívnymi nástrojmi</t>
  </si>
  <si>
    <t>Ing. Klempová Tatiana, PhD.</t>
  </si>
  <si>
    <t>APVV-20-0348</t>
  </si>
  <si>
    <t>Valorizácia kávového odpadu pre produkciu priemyselne zaujímavých látok s vyššou pridanou hodnotou a biodieselu</t>
  </si>
  <si>
    <t>Združenie Energy 21</t>
  </si>
  <si>
    <t>Dr.h.c. prof. JUDr. Kurilovská Lucia, PhD.</t>
  </si>
  <si>
    <t>APVV-20-0346</t>
  </si>
  <si>
    <t>Právne a technické aspekty zavádzania autonómnych vozidiel</t>
  </si>
  <si>
    <t xml:space="preserve">Slovenská technická univerzita v Bratislave - Fakulta informatiky a informačných technológií , Strojnícka fakulta </t>
  </si>
  <si>
    <t>Mgr. Niederová Ľubica, PhD.</t>
  </si>
  <si>
    <t>APVV-20-0344</t>
  </si>
  <si>
    <t xml:space="preserve">Určenie úlohy dopamínu a  neurogenézy v dospelosti pre naučené správanie spevavcov pomocou optogenetickej manipulácie </t>
  </si>
  <si>
    <t>Centrum biovied SAV, v. v. i. - Ústav biochémie a genetiky živočíchov</t>
  </si>
  <si>
    <t>doc. RNDr. Sedlák Erik, DrSc.</t>
  </si>
  <si>
    <t>APVV-20-0340</t>
  </si>
  <si>
    <t>Vývoj účinných geneticky kódovaných fotosenzibilizátorov</t>
  </si>
  <si>
    <t>prof. Ing. Ochotnický Pavol, CSc.</t>
  </si>
  <si>
    <t>APVV-20-0338</t>
  </si>
  <si>
    <t>Hybné sily ekonomického rastu a prežitie firiem v šiestej K-vlne</t>
  </si>
  <si>
    <t xml:space="preserve">Prešovská univerzita v Prešove - Fakulta manažmentu </t>
  </si>
  <si>
    <t>Fórum inštitút pre výskum menšín</t>
  </si>
  <si>
    <t>doc. Simon Attila, PhD.</t>
  </si>
  <si>
    <t>APVV-20-0336</t>
  </si>
  <si>
    <t>Premeny spoločenstva Maďarov na Slovensku za posledných sto rokov, s osobitným dôrazom na ich každodennú kultúru</t>
  </si>
  <si>
    <t>doc. PaedDr. Kurincová Čavojová Vladimíra, PhD.</t>
  </si>
  <si>
    <t>APVV-20-0335</t>
  </si>
  <si>
    <t>Redukovanie šírenia dezinformácií a nepodložených presvedčení</t>
  </si>
  <si>
    <t>Dr.h.c. prof. Ing. Nečas Pavel, PhD., MBA</t>
  </si>
  <si>
    <t>APVV-20-0334</t>
  </si>
  <si>
    <t>Nie je to pravda, ale mohla by byť: Konšpiračné teórie a hoaxy v modernom vývoji Slovenska v európskom kontexte</t>
  </si>
  <si>
    <t>Ústav politických vied SAV, v. v. i.</t>
  </si>
  <si>
    <t>PhDr. Michálek Slavomír , DrSc.</t>
  </si>
  <si>
    <t>APVV-20-0333</t>
  </si>
  <si>
    <t>Prekračovanie hraníc. Fenomén mobility v dejinách Slovenska</t>
  </si>
  <si>
    <t>Mgr. Kráľová Trančíková Alžbeta, PhD.</t>
  </si>
  <si>
    <t>APVV-20-0331</t>
  </si>
  <si>
    <t>Šírenie patológie asociovanej s alfa-Synukleínom naprieč orgánmi gastrointestinálneho traktu v myšom modeli a pacientov s Parkinsonovou chorobou</t>
  </si>
  <si>
    <t>Národné poľnohospodárske a potravinárske centrum - Výskumný ústav pôdoznalectva a ochrany pôdy</t>
  </si>
  <si>
    <t>Ing. Pástor Michal, PhD.</t>
  </si>
  <si>
    <t>APVV-20-0326</t>
  </si>
  <si>
    <t xml:space="preserve">Výskum možností využitia orecha čierneho (Juglans nigra L.) a gaštana jedlého (Castanea sativa Mill.) z produkčno-ekologického hľadiska v agrolesníckych systémoch na Slovensku </t>
  </si>
  <si>
    <t>prof. Ing. Orendáč Martin, CSc.</t>
  </si>
  <si>
    <t>APVV-20-0324</t>
  </si>
  <si>
    <t>Príprava progresívnych nízkorozmerných magnetických materiálov pre senzory a spintroniku</t>
  </si>
  <si>
    <t>doc. Ing. Hnatko Miroslav, PhD.</t>
  </si>
  <si>
    <t>APVV-20-0322</t>
  </si>
  <si>
    <t>Nanoštrukturované, funkčne navrstvené a bio-inšpirované 3D iplantáty na báze titánu</t>
  </si>
  <si>
    <t>Mgr. Adamkovič Matúš, PhD.</t>
  </si>
  <si>
    <t>APVV-20-0319</t>
  </si>
  <si>
    <t>Behaviorálne aspekty COVID-19: Mapovanie správania súvisiaceho s pandémiou a jej psychologické, sociálne a ekonomické dôsledky</t>
  </si>
  <si>
    <t>RNDr. Kubinec Róbert, CSc.</t>
  </si>
  <si>
    <t>APVV-20-0317</t>
  </si>
  <si>
    <t>Výskum a vývoj nových procesov získavania prchavých aróma aktívnych zlúčenín z biotechnologického média</t>
  </si>
  <si>
    <t>Axxence Slovakia s.r.o.</t>
  </si>
  <si>
    <t>Mgr. Macejová Dana, PhD.</t>
  </si>
  <si>
    <t>APVV-20-0314</t>
  </si>
  <si>
    <t>Molekulárne mechanizmy protinádorových vlastností trialkyl-/triarylcíničitých izotiokyanátov a karboxylátov, nových ligandov jadrových retinoidných X receptorov v karcinómoch mliečnej žľazy potkana a v ľudských nádorových bunkách prsníka</t>
  </si>
  <si>
    <t>prof. Ing. Polakovič Milan, PhD.</t>
  </si>
  <si>
    <t>APVV-20-0312</t>
  </si>
  <si>
    <t>Nové chromatografické membránové adsorbenty: fyzikálnochemické a procesové charakteristiky a optimalizácia separácie vybraných terapeutických proteínov</t>
  </si>
  <si>
    <t>prof. RNDr. Ševčovič Daniel, DrSc.</t>
  </si>
  <si>
    <t>APVV-20-0311</t>
  </si>
  <si>
    <t>Nové kvalitatívne a numerické metódy riešenia Hamilton-Jacobi-Bellmanových rovníc obsahujúcich kónické optimalizačné problémy</t>
  </si>
  <si>
    <t>prof. Ing. Weis Martin, DrSc.</t>
  </si>
  <si>
    <t>APVV-20-0310</t>
  </si>
  <si>
    <t>Výskum a vývoj pokročilých organických materiálov a štruktúr pre prípravu senzorov plynov pomocou technológie inkjet tlače</t>
  </si>
  <si>
    <t>prof. Ing. Brezinová Janette , PhD.</t>
  </si>
  <si>
    <t>APVV-20-0303</t>
  </si>
  <si>
    <t>Inovatívne prístupy pri obnove funkčných povrchov laserovým naváraním</t>
  </si>
  <si>
    <t>PRVÁ ZVÁRAČSKÁ, a.s.</t>
  </si>
  <si>
    <t>Mgr. Bilková Kristína, PhD.</t>
  </si>
  <si>
    <t>APVV-20-0302</t>
  </si>
  <si>
    <t>Alternatívne potravinové siete: od konzumnej k udržateľnej spotrebe</t>
  </si>
  <si>
    <t>prof. Ing. Nečas Vladimír, PhD.</t>
  </si>
  <si>
    <t>APVV-20-0300</t>
  </si>
  <si>
    <t>Tieniace vlastnosti materiálov využívaných v radiačnej ochrane</t>
  </si>
  <si>
    <t>RNDr. Strečková Magdaléna, PhD.</t>
  </si>
  <si>
    <t>APVV-20-0299</t>
  </si>
  <si>
    <t>Elektrokatalyzátory pre efektívnu produkciu vodíka pre budúce elektrolyzéry a palivové články</t>
  </si>
  <si>
    <t>doc. Ing. Jakubec Pavol, PhD.</t>
  </si>
  <si>
    <t>APVV-20-0298</t>
  </si>
  <si>
    <t>Denné svetlo ako iniciátor chemických reakcií v syntéze antibiotík</t>
  </si>
  <si>
    <t>doc. Ing. Paluš Hubert, PhD.</t>
  </si>
  <si>
    <t>APVV-20-0294</t>
  </si>
  <si>
    <t>Hodnotenie ekonomických, sociálnych a environmentálnych dopadov manažmentu lesov v chránených územiach SR na lesné hospodárstvo a následné odvetvia</t>
  </si>
  <si>
    <t>RNDr. Jurčišin Marián, PhD.</t>
  </si>
  <si>
    <t>APVV-20-0293</t>
  </si>
  <si>
    <t>Teoretické štúdium frustrovaných magnetických systémov</t>
  </si>
  <si>
    <t>RNDr. Zámocký Marcel, PhD., DrSc.</t>
  </si>
  <si>
    <t>APVV-20-0284</t>
  </si>
  <si>
    <t>Hybridné hémové peroxidázy húb z pralesa s využitím v environmentálnych biotechnológiách</t>
  </si>
  <si>
    <t>prof. Ing. Zeleňáková Martina, PhD.</t>
  </si>
  <si>
    <t>APVV-20-0281</t>
  </si>
  <si>
    <t>Zmierňovanie hydrologických rizík – povodní a súch – výskumom extrémnych hydroklimatických javov</t>
  </si>
  <si>
    <t>prof. RNDr. Oriňaková Renáta, DrSc.</t>
  </si>
  <si>
    <t>APVV-20-0278</t>
  </si>
  <si>
    <t>Degradovateľné kovové biomateriály s riadeným uvoľňovaním liečiv</t>
  </si>
  <si>
    <t>Ing. Bučko Marek, PhD.</t>
  </si>
  <si>
    <t>APVV-20-0272</t>
  </si>
  <si>
    <t>Imobilizácia a koimobilizácia viabilných celobunkových biokatalyzátorov s enzýmovými kaskádami pre produkciu chemických špecialít, vývoj metód ich charakterizácie a bioreaktorové inžinierstvo</t>
  </si>
  <si>
    <t>Ing. Marek Juraj, PhD.</t>
  </si>
  <si>
    <t>APVV-20-0266</t>
  </si>
  <si>
    <t>Aplikácia moderných výkonových tranzistorov na báze široko pásmových polovodičov a analýza ich spoľahlivosť</t>
  </si>
  <si>
    <t>APVV-20-0264</t>
  </si>
  <si>
    <t>Nano-optical probes and sensors integrated on optical fiber</t>
  </si>
  <si>
    <t xml:space="preserve">Univerzita sv. Cyrila a Metoda v Trnave - Filozofická fakulta </t>
  </si>
  <si>
    <t>prof. PhDr. Lenovský Ladislav, PhD.</t>
  </si>
  <si>
    <t>APVV-20-0263</t>
  </si>
  <si>
    <t>Aktuálne kultúrotvorné, identifikačné a revitalizačné procesy v prostredí etnických minorít: Slováci v Argentíne a Kanade</t>
  </si>
  <si>
    <t xml:space="preserve">Univerzita Mateja Bela v Banskej Bystrici - Pedagogická fakulta </t>
  </si>
  <si>
    <t xml:space="preserve">Univerzita Komenského v Bratislave - Evanjelická bohoslovecká fakulta </t>
  </si>
  <si>
    <t>Slavistický ústav Jána Stanislava SAV, v. v. i.</t>
  </si>
  <si>
    <t>doc. Ing. Kvasnica Michal, PhD.</t>
  </si>
  <si>
    <t>APVV-20-0261</t>
  </si>
  <si>
    <t>Energeticky efektívne, bezpečné a zabezpečené procesné riadenie</t>
  </si>
  <si>
    <t>prof. Ing. Marônek Milan, CSc.</t>
  </si>
  <si>
    <t>APVV-20-0259</t>
  </si>
  <si>
    <t>Výskum vlastností komponentov z kóróziivzdorných zliatin vyhotovených aditívnou výrobou</t>
  </si>
  <si>
    <t>Mgr. Adamčík Slavomír, PhD.</t>
  </si>
  <si>
    <t>APVV-20-0257</t>
  </si>
  <si>
    <t xml:space="preserve">Strom a krajina – vplyv drevín na diverzitu pôdnych mikroorganizmov v poľnohospodárskej krajine </t>
  </si>
  <si>
    <t>Ústav ekológie lesa SAV, v. v. i.</t>
  </si>
  <si>
    <t>prof. Ing. Hudec Ivan, PhD.</t>
  </si>
  <si>
    <t>APVV-20-0256</t>
  </si>
  <si>
    <t>Obalové systémy na báze biodegradovateľných polymérov  z obnoviteľných zdrojov</t>
  </si>
  <si>
    <t>ENVIROCARE, s.r.o.</t>
  </si>
  <si>
    <t xml:space="preserve">Technická univerzita v Košiciach - Fakulta elektrotechniky a informatiky </t>
  </si>
  <si>
    <t>prof. Ing. Zolotová Iveta, CSc.</t>
  </si>
  <si>
    <t>APVV-20-0247</t>
  </si>
  <si>
    <t>Edge-enabled inteligentné snímanie a výpočty</t>
  </si>
  <si>
    <t>BETAMONT s.r.o.</t>
  </si>
  <si>
    <t>doc. RNDr. Švec Miroslav, CSc.</t>
  </si>
  <si>
    <t>APVV-20-0246</t>
  </si>
  <si>
    <t>Klonovanie génov zabezpečujúcich totálnu rezistenciu voči múčnatke trávovej na pšenici</t>
  </si>
  <si>
    <t>Národné poľnohospodárske a potravinárske centrum - Výskumný ústav rastlinnej výroby</t>
  </si>
  <si>
    <t>APVV-20-0243</t>
  </si>
  <si>
    <t>Biočipové systémy na cielenú glykánovú analýzu biomarkerov pre biomedicínske a biotechnologické aplikácie</t>
  </si>
  <si>
    <t>prof. PharmDr. Duriš Adameová  Adriana, PhD.</t>
  </si>
  <si>
    <t>APVV-20-0242</t>
  </si>
  <si>
    <t>Nekroptotické a pleiotropné účinky RIP3 kinázy pôsobiacej ako konvergentný bod pri strate srdcových buniek: pochopenie základných mechanizmov v ischemickom srdci s metabolickým stresom alebo bez neho ako nástroj návrhu terapeutických prístupov.</t>
  </si>
  <si>
    <t>Centrum experimentálnej medicíny SAV, v. v. i. - Ústav pre výskum srdca</t>
  </si>
  <si>
    <t>doc. Herichova Iveta, PhD.</t>
  </si>
  <si>
    <t>APVV-20-0241</t>
  </si>
  <si>
    <t xml:space="preserve">Význam cirkadiánneho systému v regulácii progresie kolorektálneho karcinómu mediovanej estradiolom a miRNA </t>
  </si>
  <si>
    <t>prof. MUDr. Profant Milan, CSc.</t>
  </si>
  <si>
    <t>APVV-20-0236</t>
  </si>
  <si>
    <t>Vyhľadávanie nových génových variantov syndrómových porúch sluchu pomocou celoexómového sekvenovania</t>
  </si>
  <si>
    <t>VÚTCH - CHEMITEX,spol. s r.o.</t>
  </si>
  <si>
    <t>Ing. Balogová Ľudmila</t>
  </si>
  <si>
    <t>APVV-20-0234</t>
  </si>
  <si>
    <t>Výskum bariérovej textílie do komunitnej tvárovej polmasky a ochranného odevu</t>
  </si>
  <si>
    <t>doc. Ing. Babič František, PhD.</t>
  </si>
  <si>
    <t>APVV-20-0232</t>
  </si>
  <si>
    <t>Spracovanie a analýza ultrasonografických videozáznamov pomocou umelej inteligencie</t>
  </si>
  <si>
    <t>Mgr. Kozmon Stanislav, PhD.</t>
  </si>
  <si>
    <t>APVV-20-0230</t>
  </si>
  <si>
    <t>Dizajn nových antituberkulóznych látok pomocou výpočtových metód a ich experimentálna evaluácia.</t>
  </si>
  <si>
    <t xml:space="preserve">Slovenská technická univerzita v Bratislave - Fakulta elektrotechniky a informatiky , Materiálovotechnologická fakulta, Trnava </t>
  </si>
  <si>
    <t>Ing. Gucmann Filip, PhD.</t>
  </si>
  <si>
    <t>APVV-20-0220</t>
  </si>
  <si>
    <t>Moderné elektronické súčiastky na báze ultraširokopásmového polovodiča Ga2O3 pre budúce vysokonapäťové aplikácie</t>
  </si>
  <si>
    <t>prof. Ing. Lukáč Norbert, PhD.</t>
  </si>
  <si>
    <t>APVV-20-0218</t>
  </si>
  <si>
    <t xml:space="preserve">Determinácia efektu poľnohospodárskych xenobiotík na alterácie živočíšneho systému v podmienkach in vitro.  </t>
  </si>
  <si>
    <t>doc. Ing. Šajgalík Michal, PhD.</t>
  </si>
  <si>
    <t>APVV-20-0216</t>
  </si>
  <si>
    <t xml:space="preserve">Výskum implementácie vysokorázových povrchových technológií pre precízne automobilové konštrukčné prvky </t>
  </si>
  <si>
    <t>Mgr. Barka Ivan, PhD.</t>
  </si>
  <si>
    <t>APVV-20-0215</t>
  </si>
  <si>
    <t>Kvantifikácia biomasy porastov drevín ako významného vegetačného prvku opustených poľnohospodárskych pozemkov na Slovensku</t>
  </si>
  <si>
    <t>doc. Ing. Bučinský Lukáš, PhD.</t>
  </si>
  <si>
    <t>APVV-20-0213</t>
  </si>
  <si>
    <t>Súčinnosť prístupov teoretickej chémie, kryštalografie, spektroskopie a organickej syntézy pri riešení bytostných problémov tejto doby (pandemické hrozby a vývoj liečiv)</t>
  </si>
  <si>
    <t>prof. Ing. Rosenberg Michal, CSc.</t>
  </si>
  <si>
    <t>APVV-20-0208</t>
  </si>
  <si>
    <t>Príprava špeciálnych sacharidov a ich derivátov z prírodných surovín s využitím biotechnologických postupov</t>
  </si>
  <si>
    <t>Ing. Saksl Karel, DrSc.</t>
  </si>
  <si>
    <t>APVV-20-0205</t>
  </si>
  <si>
    <t>Výskum a vývoj nových vysokoentropických zliatin určených na efektívne uskladnenie vodíka v energetických aplikáciách</t>
  </si>
  <si>
    <t>Výskumný ústav mliekárenský, a.s.</t>
  </si>
  <si>
    <t>Ing. Tomáška Martin, PhD.</t>
  </si>
  <si>
    <t>APVV-20-0204</t>
  </si>
  <si>
    <t>Metóda pre hodnotenie mikrobiologickej kvality surového kozieho mlieka a aplikácia autochtónnych kyslomliečnych baktérií pri spracovaní nebovinných mliek</t>
  </si>
  <si>
    <t>Master of Science Dremencov Eliahu, PhD.</t>
  </si>
  <si>
    <t>APVV-20-0202</t>
  </si>
  <si>
    <t>Aktivácia VGF/BDNF/TrkB dráhy syntetickou mRNA zapúzdrenou v polyplexových nanočasticiach: účinky na nervovú excitabilitu, neuroplasticitu a správanie zvierat</t>
  </si>
  <si>
    <t>prof. PhDr. Tišliar Pavol, PhD.</t>
  </si>
  <si>
    <t>APVV-20-0199</t>
  </si>
  <si>
    <t xml:space="preserve">Transformácia populačného vývoja na Slovensku v regionálnom pohľade od konca 19. do polovice 20. storočia </t>
  </si>
  <si>
    <t>prof. Ing. Alexy Pavol , PhD.</t>
  </si>
  <si>
    <t>APVV-20-0193</t>
  </si>
  <si>
    <t>Materiálová recyklácia environmentálne prijateľných polymérnych materiálov získaných z obnoviteľných zdrojov</t>
  </si>
  <si>
    <t>PANARA, a.s.</t>
  </si>
  <si>
    <t xml:space="preserve">Auchem s.r.o. </t>
  </si>
  <si>
    <t>PhDr. Hajdúk Michal, PhD.</t>
  </si>
  <si>
    <t>APVV-20-0185</t>
  </si>
  <si>
    <t>Sociálne procesy pri autizme a schizofrénii</t>
  </si>
  <si>
    <t>Ing. Medvecký Ľubomír, PhD.</t>
  </si>
  <si>
    <t>APVV-20-0184</t>
  </si>
  <si>
    <t>Kompozitné biomateriály s komplexnými prírodnými aditívami</t>
  </si>
  <si>
    <t>RNDr. Jakubíková Jana, PhD.</t>
  </si>
  <si>
    <t>APVV-20-0183</t>
  </si>
  <si>
    <t>Cancer immunoediting in multiple myeloma: immune checkpoints and clinical significance</t>
  </si>
  <si>
    <t>Mgr. Mikuláš Roman, PhD.</t>
  </si>
  <si>
    <t>APVV-20-0179</t>
  </si>
  <si>
    <t>Interaktívny hypertextový lexikón literárnej vedy s korpusom kľúčových literárnovedných textov</t>
  </si>
  <si>
    <t xml:space="preserve">Univerzita Konštantína Filozofa v Nitre - Fakulta stredoeurópskych štúdií , Filozofická fakulta </t>
  </si>
  <si>
    <t xml:space="preserve">Univerzita Komenského v Bratislave - Pedagogická fakulta </t>
  </si>
  <si>
    <t xml:space="preserve">Prešovská univerzita v Prešove - Filozofická fakulta </t>
  </si>
  <si>
    <t>Ústav svetovej literatúry SAV, v. v. i.</t>
  </si>
  <si>
    <t>Biomedicínske centrum SAV, v. v. i. - Ústav klinického a translačného výskumu, Virologický ústav, Ústav experimentálnej onkológie</t>
  </si>
  <si>
    <t>prof. Ing. Križanová Oľga, DrSc.</t>
  </si>
  <si>
    <t>APVV-20-0176</t>
  </si>
  <si>
    <t>Interakcie vápnikových transportných systémov v karcinogenéze</t>
  </si>
  <si>
    <t>doc. Mgr. Uhlík Peter, PhD.</t>
  </si>
  <si>
    <t>APVV-20-0175</t>
  </si>
  <si>
    <t>Bentonit: strategická surovina Slovenska - inovatívne hodnotenie zdrojov a ich kvality pre jej efektívne využívanie</t>
  </si>
  <si>
    <t xml:space="preserve">Trnavská univerzita v Trnave - Právnická fakulta </t>
  </si>
  <si>
    <t>doc. JUDr. Novotná Marianna, PhD.</t>
  </si>
  <si>
    <t>APVV-20-0171</t>
  </si>
  <si>
    <t>Konkurencia nárokov z deliktov a kvázideliktov v mimozmluvných vzťahoch a na pomedzí zmluvného a vecného práva</t>
  </si>
  <si>
    <t>Ing. Šebeň Vladimír, PhD.</t>
  </si>
  <si>
    <t>APVV-20-0168</t>
  </si>
  <si>
    <t>Analýza vlastností a účinkov mŕtveho dreva ako dôležitej zložky lesného prostredia</t>
  </si>
  <si>
    <t>Mgr. Holič Roman, PhD.</t>
  </si>
  <si>
    <t>APVV-20-0166</t>
  </si>
  <si>
    <t>Nekonvenčné kvasinky ako producenty lipidov s vysokou pridanou hodnotou</t>
  </si>
  <si>
    <t>prof. Ing. Kasarda Radovan, PhD.</t>
  </si>
  <si>
    <t>APVV-20-0161</t>
  </si>
  <si>
    <t>Vplyv efektov šľachtenia na realizáciu genetickej premenlivosti a manifestáciu úžitkovosti a zdravia hospodárskych zvierat.</t>
  </si>
  <si>
    <t>doc. Ing. Kubovský Ivan, PhD.</t>
  </si>
  <si>
    <t>APVV-20-0159</t>
  </si>
  <si>
    <t>Výskum povrchových vlastností dreva a materiálov na báze dreva modifikovaných CO2 laserovým žiarením a nízkoteplotnou plazmou</t>
  </si>
  <si>
    <t xml:space="preserve">Univerzita Komenského v Bratislave - Lekárska fakulta , Farmaceutická fakulta </t>
  </si>
  <si>
    <t>prof. MUDr. Mego Michal, DrSc.</t>
  </si>
  <si>
    <t>APVV-20-0158</t>
  </si>
  <si>
    <t>Identification of new treatment options in refractory testicular germ cell tumors</t>
  </si>
  <si>
    <t>prof. Ing. Janíček František, PhD.</t>
  </si>
  <si>
    <t>APVV-20-0157</t>
  </si>
  <si>
    <t>Efektívne prepojenie energetických systémov miest pomocou pokročilých otvorených technológii</t>
  </si>
  <si>
    <t>T-Industry, s.r.o.</t>
  </si>
  <si>
    <t>APVV-20-0150</t>
  </si>
  <si>
    <t>Perspektívne elektrónové spinové systémy pre budúce kvantové technológie</t>
  </si>
  <si>
    <t>RNDr. Pribulla Theodor, CSc.</t>
  </si>
  <si>
    <t>APVV-20-0148</t>
  </si>
  <si>
    <t>Od interagujúcich hviezd k exoplanétam</t>
  </si>
  <si>
    <t>Vihorlatská hvezdáreň Humenné</t>
  </si>
  <si>
    <t>Astronomický ústav SAV, v. v. i.</t>
  </si>
  <si>
    <t>Mgr. Cihová Marína, PhD.</t>
  </si>
  <si>
    <t>APVV-20-0143</t>
  </si>
  <si>
    <t>Samovražedná génová terapia sprostredkovaná exozómami z mezenchýmových stromálnych a pankreatických nádorových buniek v liečbe duktálneho adenokarcinómu pankreasu</t>
  </si>
  <si>
    <t>Národný onkologický ústav</t>
  </si>
  <si>
    <t>Ing. Čipák Ľuboš, PhD.</t>
  </si>
  <si>
    <t>APVV-20-0141</t>
  </si>
  <si>
    <t>Posttranslačná regulácia faktorov zostrihu pre-mRNA</t>
  </si>
  <si>
    <t>Ing. Luptáková Alena, PhD.</t>
  </si>
  <si>
    <t>APVV-20-0140</t>
  </si>
  <si>
    <t>Možnosti získavania kritických surovín pomocou progresívnych metód spracovania banských odpadov</t>
  </si>
  <si>
    <t xml:space="preserve">Univerzita Komenského v Bratislave - Lekárska fakulta , Filozofická fakulta </t>
  </si>
  <si>
    <t>doc. MUDr. Babinská Katarína, PhD.</t>
  </si>
  <si>
    <t>APVV-20-0139</t>
  </si>
  <si>
    <t>Psychologické a biologické koreláty adaptívneho správania u detí s poruchami autistického spektra v multidisciplinárnom náhľade</t>
  </si>
  <si>
    <t>doc. RNDr. Strakova Fedorkova Andrea, PhD.</t>
  </si>
  <si>
    <t>APVV-20-0138</t>
  </si>
  <si>
    <t>Vývoj nových 3D materiálov pre post Li-iónové batérie s vysokou energetickou hustotou</t>
  </si>
  <si>
    <t xml:space="preserve">Trnavská univerzita v Trnave - Filozofická fakulta </t>
  </si>
  <si>
    <t>Mgr. Stewart Jon, PhD.</t>
  </si>
  <si>
    <t>APVV-20-0137</t>
  </si>
  <si>
    <t>Filozofická antropológia v kontexte súčasných kríz symbolických štruktúr</t>
  </si>
  <si>
    <t>Bratislavská medzinárodná škola liberálnych štúdií</t>
  </si>
  <si>
    <t>Filozofický ústav SAV, v. v. i.</t>
  </si>
  <si>
    <t>prof. ThLic. Lapko Róbert, PhD., PhD.</t>
  </si>
  <si>
    <t>APVV-20-0130</t>
  </si>
  <si>
    <t>Biblický text a jeho terminologické diskurzy v modernom spisovnom jazyku. Na príklade Listov apoštola Pavla</t>
  </si>
  <si>
    <t>Mgr. Balážová Mária, PhD.</t>
  </si>
  <si>
    <t>APVV-20-0129</t>
  </si>
  <si>
    <t>Potenciálna úloha kyseliny valproovej v potlačení zápalu</t>
  </si>
  <si>
    <t>doc. Ing. Bučko Tomáš, PhD.</t>
  </si>
  <si>
    <t>APVV-20-0127</t>
  </si>
  <si>
    <t>Od presných ab initio výpočtov k predpovediam teplotne závislých vlastností molekúl a materiálov</t>
  </si>
  <si>
    <t>doc. Mgr. Kapalková Svetlana, PhD.</t>
  </si>
  <si>
    <t>APVV-20-0126</t>
  </si>
  <si>
    <t>Slovná zásoba ako ukazovateľ vývinovej jazykovej úrovne monolingválnych a bilingválnych detí v predškolskom veku</t>
  </si>
  <si>
    <t>doc. Mgr. Palcut Marián, PhD.</t>
  </si>
  <si>
    <t>APVV-20-0124</t>
  </si>
  <si>
    <t>Nové zliatiny s viacerými základnými prvkami – dizajn, charakterizácia a vlastnosti</t>
  </si>
  <si>
    <t>RNDr. Šujan Michal, PhD.</t>
  </si>
  <si>
    <t>APVV-20-0120</t>
  </si>
  <si>
    <t>Kalibrácia metódy datovania autigénnym 10Be/9Be pre geochronologické modely najmladšieho kenozoika karpatsko-panónskeho regiónu</t>
  </si>
  <si>
    <t>Dr. Ing. Bucha Tomáš</t>
  </si>
  <si>
    <t>APVV-20-0118</t>
  </si>
  <si>
    <t>Detekcia 3D CT a optimalizácia výťažnosti bukovej guľatiny</t>
  </si>
  <si>
    <t>Ústav orientalistiky SAV, v. v. i.</t>
  </si>
  <si>
    <t>RNDr. Šefčáková Alena, PhD.</t>
  </si>
  <si>
    <t>APVV-20-0116</t>
  </si>
  <si>
    <t>Na pomedzí. Hranice v živote a život v pohraničí starovekého Egypta.</t>
  </si>
  <si>
    <t>MUDr. Tomova Aleksandra, PhD.</t>
  </si>
  <si>
    <t>APVV-20-0114</t>
  </si>
  <si>
    <t>Pohlavne-špecifický mikrobióm a génové interakcie v patogenéze behaviorálnych a gastrointestinálnych symptómov v animálnom modeli porúch autistického spektra.</t>
  </si>
  <si>
    <t>APVV-20-0111</t>
  </si>
  <si>
    <t>Pokročilé lítiové batérie s dlhou životnosťou</t>
  </si>
  <si>
    <t>doc. Ing. Vitálišová Katarína, PhD.</t>
  </si>
  <si>
    <t>APVV-20-0108</t>
  </si>
  <si>
    <t>Implementácia Agendy 2030 prostredníctvom biosférických rezervácií</t>
  </si>
  <si>
    <t>Ústav krajinnej ekológie SAV, v. v. i.</t>
  </si>
  <si>
    <t>Ing. Koóš Peter, PhD.</t>
  </si>
  <si>
    <t>APVV-20-0105</t>
  </si>
  <si>
    <t>Štúdium a optimalizácia prietokových sytémov pre syntézu zložitých organických molekúl</t>
  </si>
  <si>
    <t>Ing. Šimek Michal, PhD.</t>
  </si>
  <si>
    <t>APVV-20-0103</t>
  </si>
  <si>
    <t>Výskum systémov monitorovania vybraných parametrov elektrónového lúča pre procesy vysokokadenčného zvárania</t>
  </si>
  <si>
    <t xml:space="preserve">Ing. Sekerka Rastislav </t>
  </si>
  <si>
    <t>APVV-20-0100</t>
  </si>
  <si>
    <t>Výskum zdrojovej sústavy elektrónovolúčového zváracieho zariadenia s vysokou dynamikou riadenia parametrov procesu.</t>
  </si>
  <si>
    <t>Ing. Patráš Peter, PhD.</t>
  </si>
  <si>
    <t>APVV-20-0099</t>
  </si>
  <si>
    <t>Biologicky aktívne látky trúdieho plodu na podporu metabolických procesov a imunitnej odozvy zvierat</t>
  </si>
  <si>
    <t>APVV-20-0098</t>
  </si>
  <si>
    <t>Svetlom riadené molekulové prepínanie</t>
  </si>
  <si>
    <t xml:space="preserve">Univerzita sv. Cyrila a Metoda v Trnave - Fakulta sociálnych vied </t>
  </si>
  <si>
    <t>prof. PhDr. Levická Jana, PhD.</t>
  </si>
  <si>
    <t>APVV-20-0094</t>
  </si>
  <si>
    <t>Enviromentálna spravodlivosť v kontexte sociálnej práce</t>
  </si>
  <si>
    <t>prof. PaedDr. Prokop Pavol, DrSc.</t>
  </si>
  <si>
    <t>APVV-20-0081</t>
  </si>
  <si>
    <t>Ekológia pohlavného výberu</t>
  </si>
  <si>
    <t>Ústav zoológie SAV, v. v. i.</t>
  </si>
  <si>
    <t>doc. RNDr. Soták Ján, DrSc.</t>
  </si>
  <si>
    <t>APVV-20-0079</t>
  </si>
  <si>
    <t xml:space="preserve">Chronostratigrafické štandardy a sedimentárne archívy globálnych zmien života a paleoprostredia Západných Karpát. </t>
  </si>
  <si>
    <t>doc. Ing. Vietoris Vladimír, PhD.</t>
  </si>
  <si>
    <t>APVV-20-0078</t>
  </si>
  <si>
    <t>Vývoj potraviny a aplikácie na báze jedlého gélu v cieľovom segmente starnúcej populácie.</t>
  </si>
  <si>
    <t>CERTEX, a.s.</t>
  </si>
  <si>
    <t>prof. JUDr. Marišová Eleonóra, PhD.</t>
  </si>
  <si>
    <t>APVV-20-0076</t>
  </si>
  <si>
    <t xml:space="preserve">Odpady a stavby - modelovanie efektívnosti alternatívnych možností spolupráce správnych orgánov </t>
  </si>
  <si>
    <t xml:space="preserve">Univerzita J. Selyeho - Ekonomická fakulta </t>
  </si>
  <si>
    <t>Univerzita J. Selyeho</t>
  </si>
  <si>
    <t xml:space="preserve">Slovenská poľnohospodárska univerzita v Nitre - Fakulta európskych štúdií a regionálneho rozvoja </t>
  </si>
  <si>
    <t>doc. MVDr. Petrovová Eva, PhD.</t>
  </si>
  <si>
    <t>APVV-20-0073</t>
  </si>
  <si>
    <t>Chorioalantoická membrána - in vivo model pre štúdium biokompatibility materiálov</t>
  </si>
  <si>
    <t>prof. RNDr. Kollár Peter, DrSc.</t>
  </si>
  <si>
    <t>APVV-20-0072</t>
  </si>
  <si>
    <t>Funkčné vlastnosti kompaktovaných kompozitov na báze magnetických častíc s povrchovo modifikovanými vlastnosťami.</t>
  </si>
  <si>
    <t xml:space="preserve">Slovenská poľnohospodárska univerzita v Nitre - Fakulta záhradníctva a krajinného inžinierstva </t>
  </si>
  <si>
    <t>prof. Ing. Bárek Viliam, CSc.</t>
  </si>
  <si>
    <t>APVV-20-0071</t>
  </si>
  <si>
    <t xml:space="preserve">Presné riadenie závlah ako adaptačné opatrenie na klimatickú zmenu </t>
  </si>
  <si>
    <t>Univerzita Komenského v Bratislave - Lekárska fakulta , Vedecký park</t>
  </si>
  <si>
    <t>prof. MUDr. Ostatníková Daniela , PhD.</t>
  </si>
  <si>
    <t>APVV-20-0070</t>
  </si>
  <si>
    <t>Pohlavne špecifický geneticko-endokrinný pohľad na poruchy autistického spektra</t>
  </si>
  <si>
    <t>GHC GENETICS SK, s. r. o.</t>
  </si>
  <si>
    <t>prof. RNDr. Dvurečenskij Anatolij, DrSc.</t>
  </si>
  <si>
    <t>APVV-20-0069</t>
  </si>
  <si>
    <t>Pravdepodobnostné, algebrické a kvantovo-mechanické metódy určovania neurčitosti</t>
  </si>
  <si>
    <t>prof. RNDr. Sovák Pavol, CSc.</t>
  </si>
  <si>
    <t>APVV-20-0068</t>
  </si>
  <si>
    <t>Vývoj nových bioresorbovateľných zliatin pre vnútrotelové implantáty</t>
  </si>
  <si>
    <t xml:space="preserve">Slovenská poľnohospodárska univerzita v Nitre - Fakulta záhradníctva a krajinného inžinierstva , Fakulta biotechnológie a potravinárstva , Fakulta agrobiológie a potravinových zdrojov </t>
  </si>
  <si>
    <t>APVV-20-0058</t>
  </si>
  <si>
    <t>Potenciál rastlinných silíc z aromatických rastlín na lekárske použitie a na konzerváciu potravín</t>
  </si>
  <si>
    <t>Dr. Ing. Pekarčíková Marcela</t>
  </si>
  <si>
    <t>APVV-20-0056</t>
  </si>
  <si>
    <t>Optimalizácia okrúhleho kábla z vysokoteplotného supravodiča pre pulzné magnetické polia</t>
  </si>
  <si>
    <t>prof. Ing. Polóni Marián, CSc.</t>
  </si>
  <si>
    <t>APVV-20-0046</t>
  </si>
  <si>
    <t>Efektívne energetické zhodnotenie alternatívnych palív z odpadov v kogeneračných jednotkách.</t>
  </si>
  <si>
    <t>doc. RNDr. Holá Ľubica, DrSc.</t>
  </si>
  <si>
    <t>APVV-20-0045</t>
  </si>
  <si>
    <t>Topologické štruktúry a priestory funkcií</t>
  </si>
  <si>
    <t xml:space="preserve">Trnavská univerzita v Trnave - Pedagogická fakulta </t>
  </si>
  <si>
    <t>Mgr. Benediková Lucia, PhD.</t>
  </si>
  <si>
    <t>APVV-20-0044</t>
  </si>
  <si>
    <t>Vplyv využívania prírodných zdrojov na spôsob života v dobe bronzovej a v dobe železnej</t>
  </si>
  <si>
    <t>prof. Ing. Harťanský René, PhD.</t>
  </si>
  <si>
    <t>APVV-20-0042</t>
  </si>
  <si>
    <t>Mikroelektromechanické senzory s rádiofrekvenčnýcm prenosom údajov</t>
  </si>
  <si>
    <t>Ing. Ondruška Ľubomír, PhD.</t>
  </si>
  <si>
    <t>APVV-20-0037</t>
  </si>
  <si>
    <t>Membránové receptory v balansovanej selekcii hospodárskych zvierat</t>
  </si>
  <si>
    <t>prof. Ing. Dušička Peter, PhD.</t>
  </si>
  <si>
    <t>APVV-20-0023</t>
  </si>
  <si>
    <t xml:space="preserve">Výskum hydraulických charakteristík rybích priechodov s ohľadom na ichtyologické požiadavky </t>
  </si>
  <si>
    <t>prof. PharmDr. Mučaji Pavel, PhD.</t>
  </si>
  <si>
    <t>APVV-20-0017</t>
  </si>
  <si>
    <t>Vývoj aktívneho krytia rán na báze antibakteriálneho hydrogélu obsahujúceho rastlinný extrakt stimulujúci hojenie</t>
  </si>
  <si>
    <t>doc. Mgr. Mihálik Daniel, PhD.</t>
  </si>
  <si>
    <t>APVV-20-0015</t>
  </si>
  <si>
    <t>Moderné "omics" postupy ako efektívne nástroje pre identifikáciu a charakterizáciu vírusových patogénov strukovín</t>
  </si>
  <si>
    <t xml:space="preserve">Univerzita Mateja Bela v Banskej Bystrici - Fakulta politických vied a medzinárodných vztahov </t>
  </si>
  <si>
    <t>Mgr. Mišík Matúš, PhD.</t>
  </si>
  <si>
    <t>APVV-20-0012</t>
  </si>
  <si>
    <t>Zelená obnova EÚ v období po Covid-19</t>
  </si>
  <si>
    <t>Ing. Kršjak Vladimír, PhD.</t>
  </si>
  <si>
    <t>APVV-20-0010</t>
  </si>
  <si>
    <t>Výskum vplyvu hélia na radiačné krehnutie modelových zliatin</t>
  </si>
  <si>
    <t>prof. Ing. Chrenek Peter, DrSc.</t>
  </si>
  <si>
    <t>APVV-20-0006</t>
  </si>
  <si>
    <t xml:space="preserve">Kryokonzervácia živočíšnych genetických zdrojov slovenských plemien  </t>
  </si>
  <si>
    <t>doc. Ing. Hitka Miloš, PhD.</t>
  </si>
  <si>
    <t>APVV-20-0004</t>
  </si>
  <si>
    <t>Vplyv rastu antropometrických parametrov slovenskej populácie na funkčné vlastnosti nábytku a podnikové procesy</t>
  </si>
  <si>
    <t xml:space="preserve">Univerzita Komenského v Bratislave - Fakulta managementu </t>
  </si>
  <si>
    <t>RNDr. Kuchta Tomáš, DrSc.</t>
  </si>
  <si>
    <t>APVV-20-0001</t>
  </si>
  <si>
    <t>Štartovacie a prídavné kultúry na výrobu slovenskej bryndze s tradičnými organoleptickými vlastnosťami</t>
  </si>
  <si>
    <t>prof. Ing. Holécy Ján, PhD.</t>
  </si>
  <si>
    <t>APVV-19</t>
  </si>
  <si>
    <t>https://site.apvv.sk/Grant/Grant/Detail/101</t>
  </si>
  <si>
    <t>APVV-19-0612</t>
  </si>
  <si>
    <t>Modelovanie dopadu rizika výskytu ničivých prírodných živlov na hospodársky komplex lesníctvo – drevárstvo v podmienkach pokračujúcej zmeny klímy</t>
  </si>
  <si>
    <t>doc. Ing. Matúš Miloš, PhD.</t>
  </si>
  <si>
    <t>APVV-19-0607</t>
  </si>
  <si>
    <t>Optimalizované progresívne tvary a netradičné kompozitné suroviny ušľachtilých biopalív</t>
  </si>
  <si>
    <t>ECPU, s. r. o.</t>
  </si>
  <si>
    <t>Ing. Blaženec Miroslav, PhD.</t>
  </si>
  <si>
    <t>APVV-19-0606</t>
  </si>
  <si>
    <t>Odozva smreka na akútny stres vo vzťahu k náletu podkôrneho hmyzu</t>
  </si>
  <si>
    <t>prof. Mgr. Martinček Ivan, PhD.</t>
  </si>
  <si>
    <t>APVV-19-0602</t>
  </si>
  <si>
    <t>3D fotonické polymérne mikrosenzory integrované s optickými vláknami</t>
  </si>
  <si>
    <t>Ing. Longauer Roman , CSc.</t>
  </si>
  <si>
    <t>APVV-19-0601</t>
  </si>
  <si>
    <t>Rekonštrukcie nepôvodných smrečín zamerané na podporu druhovej a štruktúrnej diverzity lesa</t>
  </si>
  <si>
    <t>MUDr. Chlebo Peter, PhD.</t>
  </si>
  <si>
    <t>APVV-19-0598</t>
  </si>
  <si>
    <t>Protektívny účinok extraktu hlivy ustricovej (Pleurotus ostreatus (Jacq.) P. Kumm.) pri chronických neprenosných ochoreniach</t>
  </si>
  <si>
    <t>Ing. Kanďárová Helena, PhD.</t>
  </si>
  <si>
    <t>APVV-19-0591</t>
  </si>
  <si>
    <t xml:space="preserve">In vitro hodnotenie bio-kompatibility zdravotníckych pomôcok (ZP) a innovatívnych bio-materiálov pre ZP </t>
  </si>
  <si>
    <t>prof. Ing. Piteľ Ján, PhD.</t>
  </si>
  <si>
    <t>APVV-19-0590</t>
  </si>
  <si>
    <t>Modulárne multifunkčné kontrolné pracovisko s využitím techník výpočtovej inteligencie</t>
  </si>
  <si>
    <t>MUDr. Mgr. Hromádka Tomáš, PhD.</t>
  </si>
  <si>
    <t>APVV-19-0585</t>
  </si>
  <si>
    <t>Inhibičné kortikálne obvody kognitívnej dysfunkcie pri  Alzheimerovej chorobe</t>
  </si>
  <si>
    <t>prof. Ing. Pilková Anna, PhD., MBA</t>
  </si>
  <si>
    <t>APVV-19-0581</t>
  </si>
  <si>
    <t>Medzigeneračné podnikanie na Slovensku v dobe digitalizácie: pragmatický prístup</t>
  </si>
  <si>
    <t>prof. RNDr. Miskovsky Pavol, DrSc.</t>
  </si>
  <si>
    <t>APVV-19-0580</t>
  </si>
  <si>
    <t xml:space="preserve">Vývoj technológie na detekciu sub-nanomolových koncentrácií glyfosátu a dioxanu v životnom prostredí a potravinách </t>
  </si>
  <si>
    <t>SAFTRA photonics s.r.o.</t>
  </si>
  <si>
    <t xml:space="preserve">Trenčianska univerzita Alexandra Dubčeka v Trenčíne - Fakulta sociálno-ekonomických vztahov , Fakulta zdravotníctva </t>
  </si>
  <si>
    <t>doc. Vojtovič Sergej, DrSc.</t>
  </si>
  <si>
    <t>APVV-19-0579</t>
  </si>
  <si>
    <t>Nastavenie procesov personálneho riadenia v nemocniciach a jeho vplyv na migráciu lekárov a sestier za prácou do zahraničia</t>
  </si>
  <si>
    <t>Dr.h.c. prof. Ing. Kolcun Michal, PhD.</t>
  </si>
  <si>
    <t>APVV-19-0576</t>
  </si>
  <si>
    <t>Sebestačnosť elektroenergetiky v podmienkach liberalizovaného trhu s elektrinou</t>
  </si>
  <si>
    <t>prof. Servátka Maroš, PhD.</t>
  </si>
  <si>
    <t>APVV-19-0573</t>
  </si>
  <si>
    <t>Tvorba politiky na základe dôkazov - ekonomicky efektívny systém zberu dobrovoľných darov</t>
  </si>
  <si>
    <t>MUDr. Riečanský Igor, PhD.</t>
  </si>
  <si>
    <t>APVV-19-0570</t>
  </si>
  <si>
    <t xml:space="preserve">Kognitívne a mozgové mechanizmy sémantického spracovania informácií </t>
  </si>
  <si>
    <t>SEC Technologies, s.r.o.</t>
  </si>
  <si>
    <t>Ing. Simko Michal, PhD.</t>
  </si>
  <si>
    <t>APVV-19-0569</t>
  </si>
  <si>
    <t>Moderná automatizovaná diaľková detekcia plynov na veľké vzdialenosti pomocou LIDAR-u</t>
  </si>
  <si>
    <t xml:space="preserve">Trnavská univerzita v Trnave - Fakulta zdravotníctva a sociálnej práce , Filozofická fakulta </t>
  </si>
  <si>
    <t>doc. PhDr. Majdan Marek, PhD.</t>
  </si>
  <si>
    <t>APVV-19-0568</t>
  </si>
  <si>
    <t>Kognitívne dopady športových úrazov mozgu u adolescentov v Slovenskej republike</t>
  </si>
  <si>
    <t>doc. PhDr. Ruttkay Matej, CSc.</t>
  </si>
  <si>
    <t>APVV-19-0563</t>
  </si>
  <si>
    <t>Mocenské centrá a ich zázemie v 8.-11. storočí.</t>
  </si>
  <si>
    <t>prof. Ing. Pokusová Marcela, CSc.</t>
  </si>
  <si>
    <t>APVV-19-0559</t>
  </si>
  <si>
    <t>Modifikácia povrchu vybraných kovových materiálov počas elektro-hydro-dynamického módu elektrolytno-plazmovej technológie</t>
  </si>
  <si>
    <t>prof. Ing. Monkova Katarina, PhD.</t>
  </si>
  <si>
    <t>APVV-19-0550</t>
  </si>
  <si>
    <t>Výskum vlastností bunkových materiálov</t>
  </si>
  <si>
    <t>prof. Ing. Pokrivčák Ján, PhD., MSc.</t>
  </si>
  <si>
    <t>APVV-19-0544</t>
  </si>
  <si>
    <t>Meranie, modelovanie a monitorovanie bioekonomiky</t>
  </si>
  <si>
    <t xml:space="preserve">Univerzita Komenského v Bratislave - Farmaceutická fakulta , Lekárska fakulta </t>
  </si>
  <si>
    <t>MUDr. Ravingerová Táňa , DrSc.</t>
  </si>
  <si>
    <t>APVV-19-0540</t>
  </si>
  <si>
    <t xml:space="preserve">Úloha neischemických adaptačných stimulov v ochrane ischemického myokardu: štúdium spúšťacích mechanizmov a bunkovej kardioprotektívnej signalizácie </t>
  </si>
  <si>
    <t>prof. Ing. Žiaran Stanislav , PhD.</t>
  </si>
  <si>
    <t>APVV-19-0538</t>
  </si>
  <si>
    <t>Progresívny hybridný vysokootáčkový spriadací aktuátor</t>
  </si>
  <si>
    <t>KINEX BEARINGS, a.s.</t>
  </si>
  <si>
    <t>Mgr. Pardo Enric, PhD.</t>
  </si>
  <si>
    <t>APVV-19-0536</t>
  </si>
  <si>
    <t>Vysokoteplotná supravodivá cievka pre motory elektrických a hybridných lietadiel</t>
  </si>
  <si>
    <t>Ústav merania SAV, v. v. i.</t>
  </si>
  <si>
    <t>doc. Ing. Tyšler Milan, CSc.</t>
  </si>
  <si>
    <t>APVV-19-0531</t>
  </si>
  <si>
    <t xml:space="preserve">Personalizovaná optimalizácia resynchronizačnej liečby srdcového zlyhávania na základe mnohozvodového merania EKG </t>
  </si>
  <si>
    <t>APVV-19-0526</t>
  </si>
  <si>
    <t>Vzťahy medzi štruktúrou a nezvyčajnými fyzikálnymi vlastnosťami vo vysoko-nerovnovážnych oxidoch pripravených nekonvenčnou mechanochemickou syntézou</t>
  </si>
  <si>
    <t xml:space="preserve">Žilinská univerzita v Žiline - Fakulta humanitných vied </t>
  </si>
  <si>
    <t>Mgr. Augustínová Eva, PhD.</t>
  </si>
  <si>
    <t>APVV-19-0524</t>
  </si>
  <si>
    <t>Chronológia dejín knižníc na Slovensku od počiatkov do roku 2020 (Chronologia historiarum bibliothecarum ab initio usque ad annum 2020)</t>
  </si>
  <si>
    <t>Ústredná knižnica Slovenskej akadémie vied, v. v. i.</t>
  </si>
  <si>
    <t>Centrum vied o umení SAV, v. v. i.</t>
  </si>
  <si>
    <t>doc. Grúň Daniel , PhD.</t>
  </si>
  <si>
    <t>APVV-19-0522</t>
  </si>
  <si>
    <t>Tvorba a kritika hodnôt v súčasnom umení (výtvarné umenie, divadlo, film)</t>
  </si>
  <si>
    <t>VÚRUP, a.s.</t>
  </si>
  <si>
    <t>Ing. Polakovič Ľubomír, CSc.</t>
  </si>
  <si>
    <t>APVV-19-0520</t>
  </si>
  <si>
    <t>Modifikácia asfaltových zmesí odpadovými polyolefínmi ako metóda znižovania environmentálneho zaťaženia</t>
  </si>
  <si>
    <t>VUIS - CESTY, spol. s r. o.</t>
  </si>
  <si>
    <t>Ing. Škultéty Ľudovít, DrSc.</t>
  </si>
  <si>
    <t>APVV-19-0519</t>
  </si>
  <si>
    <t>Interakcia hostiteľských buniek s Coxiella burnetii: identifikácia a využitie nových terapeutických a diagnostických cieľov</t>
  </si>
  <si>
    <t>Dr. Malkin Olga, DrSc.</t>
  </si>
  <si>
    <t>APVV-19-0516</t>
  </si>
  <si>
    <t>Development of tools for advanced analysis and prediction of parameters of EPR, NMR and pNMR spectra of complex systems containing heavy elements</t>
  </si>
  <si>
    <t>prof. RNDr. Dusza Ján, DrSc.</t>
  </si>
  <si>
    <t>APVV-19-0497</t>
  </si>
  <si>
    <t>Nové vysoko-entropické keramické materiály pre pokročilé aplikácie</t>
  </si>
  <si>
    <t>prof. JUDr. Vrabko Marián, CSc.</t>
  </si>
  <si>
    <t>APVV-19-0494</t>
  </si>
  <si>
    <t>Efektívne pozemkové úpravy</t>
  </si>
  <si>
    <t>Mgr. Fiľakovská Daniela, PhD.</t>
  </si>
  <si>
    <t>APVV-19-0493</t>
  </si>
  <si>
    <t>Výskum raného detstva v marginalizovaných rómskych komunitách: kontextuálne faktory psychomotorického vývinu detí počas prvých 1000 dní.</t>
  </si>
  <si>
    <t>prof. Dr. Ing. Palou Martin T.</t>
  </si>
  <si>
    <t>APVV-19-0490</t>
  </si>
  <si>
    <t>Výskum a vývoj mnohozložkových cementových zmesí pre špeciálne konštrukčné materiály</t>
  </si>
  <si>
    <t>RNDr. Madejová Jana, DrSc.</t>
  </si>
  <si>
    <t>APVV-19-0487</t>
  </si>
  <si>
    <t>Bionanocompozitné materiály na báze vrstevnatých silikátov</t>
  </si>
  <si>
    <t>VUP, a.s.</t>
  </si>
  <si>
    <t>prof. Ing. Hronec Milan, DrSc.</t>
  </si>
  <si>
    <t>APVV-19-0479</t>
  </si>
  <si>
    <t>Výskum a vývoj technológie výroby progresívnych derivátov na báze triacetónamínu</t>
  </si>
  <si>
    <t>doc. RNDr. Sabo Ján, PhD.</t>
  </si>
  <si>
    <t>APVV-19-0476</t>
  </si>
  <si>
    <t>Inovatívna stratégia k diagnostike a terapii karcinómu prsníka na základe zmien proteómu cirkulujúcich leukocytov</t>
  </si>
  <si>
    <t>Ing. Polovka Martin, PhD.</t>
  </si>
  <si>
    <t>APVV-19-0471</t>
  </si>
  <si>
    <t>Využitie potenciálu borievky (J. communis L.) v potravinárskom priemysle</t>
  </si>
  <si>
    <t>Ing. Omastová Mária, DrSc.</t>
  </si>
  <si>
    <t>APVV-19-0465</t>
  </si>
  <si>
    <t>Hybridné nízkorozmerné vrstevnaté materiály s novými funkciami</t>
  </si>
  <si>
    <t>prof. MVDr. Mudroň Pavol, PhD.</t>
  </si>
  <si>
    <t>APVV-19-0462</t>
  </si>
  <si>
    <t>Diagnostika, etiológia, terapia a prevencia digitálnej dermatitídy hovädzieho dobytka a jej vplyv na zdravie a welfare</t>
  </si>
  <si>
    <t>Ing. Sedláček Jaroslav, PhD.</t>
  </si>
  <si>
    <t>APVV-19-0461</t>
  </si>
  <si>
    <t>Anódy pre Li-iónové batérie na báze uhlík-kremíkových kompozitov</t>
  </si>
  <si>
    <t>prof. RNDr. Mikula Karol, DrSc.</t>
  </si>
  <si>
    <t>APVV-19-0460</t>
  </si>
  <si>
    <t xml:space="preserve">Numerické modelovanie, spracovanie obrazu a analýza dát </t>
  </si>
  <si>
    <t>doc. PharmDr. Křenek Peter, PhD.</t>
  </si>
  <si>
    <t>APVV-19-0458</t>
  </si>
  <si>
    <t>Konvergencia sérotonínu a rastových faktorov súvisiacich s pľúcnou hypertenziou v modulácii pravokomorovej funkcie a zlyhania</t>
  </si>
  <si>
    <t>doc. Mgr. Nagy Imrich, PhD.</t>
  </si>
  <si>
    <t>APVV-19-0456</t>
  </si>
  <si>
    <t>Inovatívne sprístupnenie písomného dedičstva Slovenska prostredníctvom systému automatickej transkripcie historických rukopisov</t>
  </si>
  <si>
    <t xml:space="preserve">Žilinská univerzita v Žiline - Fakulta prevádzky a ekonomiky dopravy a spojov , Fakulta riadenia a informatiky </t>
  </si>
  <si>
    <t>prof. Ing. Gašparík Jozef, PhD.</t>
  </si>
  <si>
    <t>APVV-19-0444</t>
  </si>
  <si>
    <t>Dimenzovanie kapacity železničnej infraštruktúry v kontexte prognózovania modal splitu</t>
  </si>
  <si>
    <t>prof. RNDr. Janáček Jaroslav, CSc.</t>
  </si>
  <si>
    <t>APVV-19-0441</t>
  </si>
  <si>
    <t>Pridelovanie obmedzených zdrojov do verejných obslužných systémov s konfliktnými kritériami kvality</t>
  </si>
  <si>
    <t>doc. MVDr. Peťko Branislav, DrSc.</t>
  </si>
  <si>
    <t>APVV-19-0440</t>
  </si>
  <si>
    <t>Vynárajúce sa zoonotické patogény prenášané opomínanými druhmi článkonožcov na Slovensku</t>
  </si>
  <si>
    <t>prof. Ing. Farkaš Peter, DrSc.</t>
  </si>
  <si>
    <t>APVV-19-0436</t>
  </si>
  <si>
    <t>Nové informačné a komunikačné technológie pre budúcu informačnú infraštruktúru</t>
  </si>
  <si>
    <t>prof. RNDr. Lacinová Ľubica, DrSc.</t>
  </si>
  <si>
    <t>APVV-19-0435</t>
  </si>
  <si>
    <t>Nová generácia antidepresív - dlhodobé účinky na potomstvo</t>
  </si>
  <si>
    <t>prof. JUDr. Husár Ján, CSc.</t>
  </si>
  <si>
    <t>APVV-19-0424</t>
  </si>
  <si>
    <t>Inovatívna obchodná spoločnosť: vnútrokorporátne premeny, digitálne výzvy a nástup umelej inteligencie</t>
  </si>
  <si>
    <t>doc. JUDr. Štenpien Erik, PhD.</t>
  </si>
  <si>
    <t>APVV-19-0419</t>
  </si>
  <si>
    <t>100 rokov Trianonskej zmluvy</t>
  </si>
  <si>
    <t>doc. Ing. Pekarčíková Miriam, PhD.</t>
  </si>
  <si>
    <t>APVV-19-0418</t>
  </si>
  <si>
    <t>Inteligentné riešenia pre zvýšenie inovačnej schopnosti podnikov v procese ich transformácie na inteligentné podniky</t>
  </si>
  <si>
    <t>doc. MUDr. Chovanec Michal, PhD.</t>
  </si>
  <si>
    <t>APVV-19-0411</t>
  </si>
  <si>
    <t>Identifikácia a validácia biomarkerov a zodpovedných molekulárnych dráh neskorej toxicity kuratívnej liečby u germinatívnych nádorov testis</t>
  </si>
  <si>
    <t>Biomedicínske centrum SAV, v. v. i. - Ústav experimentálnej onkológie, Ústav experimentálnej endokrinológie</t>
  </si>
  <si>
    <t>RNDr. Sýkora Milan, PhD., MBA</t>
  </si>
  <si>
    <t>APVV-19-0410</t>
  </si>
  <si>
    <t>Polovodičové ternárne chalkogenidy z úzkym zakázaným pásom</t>
  </si>
  <si>
    <t>prof. Ing. Murín Justín, DrSc.</t>
  </si>
  <si>
    <t>APVV-19-0406</t>
  </si>
  <si>
    <t>Výskum a vývoj senzorov a aktuátorov vyrobených z polymérnych monofilov</t>
  </si>
  <si>
    <t xml:space="preserve">Slovenská technická univerzita v Bratislave - Strojnícka fakulta , Fakulta informatiky a informačných technológií </t>
  </si>
  <si>
    <t>doc. Ing. Magdolen Lubos, PhD.</t>
  </si>
  <si>
    <t>APVV-19-0401</t>
  </si>
  <si>
    <t>Digitálne dvojča vozidla s podporou umelej inteligencie pre autonómne dopravné prostriedky</t>
  </si>
  <si>
    <t>prof. Ing. Stopjaková Viera, PhD.</t>
  </si>
  <si>
    <t>APVV-19-0392</t>
  </si>
  <si>
    <t>Rozvoj zberačov energie na čipe pre energeticky-autonómne elektronické systémy</t>
  </si>
  <si>
    <t>Ing. Pajtík Jozef, PhD.</t>
  </si>
  <si>
    <t>APVV-19-0387</t>
  </si>
  <si>
    <t>Modely biomasy (uhlíka) na úrovni stromu a porastu pre mladé bučiny a smrečiny pochádzajúce z umelej výsadby</t>
  </si>
  <si>
    <t>prof. Dr. Matejčík Štefan, DrSc.</t>
  </si>
  <si>
    <t>APVV-19-0386</t>
  </si>
  <si>
    <t>Iónové a elektrónové procesy pre pokročilé spektrometrické metódy</t>
  </si>
  <si>
    <t>prof. Ing. Šoltész Andrej, PhD.</t>
  </si>
  <si>
    <t>APVV-19-0383</t>
  </si>
  <si>
    <t>Prírodné a technické opatrenia zamerané na retenciu vody v podhorských povodiach Slovenska</t>
  </si>
  <si>
    <t>Mgr. Nemčovičová Ivana, PhD.</t>
  </si>
  <si>
    <t>APVV-19-0376</t>
  </si>
  <si>
    <t>Vývoj bioimunoterapeutík inšpirovaný vírusovými trikmi: Liečenie aj napriek trikom</t>
  </si>
  <si>
    <t>prof. Ing. Martoňák Roman, DrSc.</t>
  </si>
  <si>
    <t>APVV-19-0371</t>
  </si>
  <si>
    <t>Využitie metód strojového učenia vo fyzike kondenzovaných látok</t>
  </si>
  <si>
    <t>Ing. Švec Peter, DrSc.</t>
  </si>
  <si>
    <t>APVV-19-0369</t>
  </si>
  <si>
    <t>Nové nano / mikroštruktúrované kovové materiály pripravené nekonvenčnými spôsobmi spracovania</t>
  </si>
  <si>
    <t>prof. Ing. Pačaiová Hana, PhD.</t>
  </si>
  <si>
    <t>APVV-19-0367</t>
  </si>
  <si>
    <t>Rámec Integrovaného prístupu riadenia procesnej bezpečnosti pre Inteligentný podnik.</t>
  </si>
  <si>
    <t>APVV-19-0365</t>
  </si>
  <si>
    <t>Metalické 2D dichalkogenidy prechodných kovov: príprava, štúdium vlastností a korelované stavy</t>
  </si>
  <si>
    <t>doc. PhDr. Hruboň Anton, PhD.</t>
  </si>
  <si>
    <t>APVV-19-0358</t>
  </si>
  <si>
    <t>Dejiny Hlinkovej slovenskej ľudovej strany v domácich a európskych dimenziách (1905-1945)</t>
  </si>
  <si>
    <t xml:space="preserve">Univerzita Mateja Bela v Banskej Bystrici - Filozofická fakulta, Fakulta politických vied a medzinárodných vztahov </t>
  </si>
  <si>
    <t xml:space="preserve">Univerzita Komenského v Bratislave - Filozofická fakulta , Pedagogická fakulta </t>
  </si>
  <si>
    <t>Ing. Domonkos Tomáš, PhD.</t>
  </si>
  <si>
    <t>APVV-19-0352</t>
  </si>
  <si>
    <t>Od vysokej k nízkej závislosti na verejných transferoch v starobe: dokáže viacpilierový dôchodkový systém zvládnuť negatívne následky starnutia populácie?</t>
  </si>
  <si>
    <t>prof. Ing. Kohnová Silvia, PhD.</t>
  </si>
  <si>
    <t>APVV-19-0340</t>
  </si>
  <si>
    <t>Konektivita a dynamika tvorby povodňového odtoku vo vrcholových povodiach Slovenska</t>
  </si>
  <si>
    <t>Mgr. Mosnáček Jaroslav, DrSc.</t>
  </si>
  <si>
    <t>APVV-19-0338</t>
  </si>
  <si>
    <t>Pokročilá fotochemicky indukovaná radikálová polymerizácia s prenosom atómu tolerantná k prítomnosti kyslíka</t>
  </si>
  <si>
    <t>doc. Ing. Želinský Tomáš, PhD.</t>
  </si>
  <si>
    <t>APVV-19-0329</t>
  </si>
  <si>
    <t>Úspech, neúspech a ašpirácie detí žijúcich v chudobe</t>
  </si>
  <si>
    <t>doc. Ing. Puškár Michal , PhD.</t>
  </si>
  <si>
    <t>APVV-19-0328</t>
  </si>
  <si>
    <t>Výskum a vývoj pokročilej technológie spaľovania s cieľom redukcie emisnej stopy automobilov.</t>
  </si>
  <si>
    <t>RNDr. Lukáčová Nadežda, DrSc.</t>
  </si>
  <si>
    <t>APVV-19-0324</t>
  </si>
  <si>
    <t>Vývoj translačne relevantných regeneračných a reparatívnych stratégií po traumatickom poranení miechy</t>
  </si>
  <si>
    <t>Biomedicínske centrum SAV, v. v. i. - Neurobiologický ústav</t>
  </si>
  <si>
    <t>Ing. Máliš František, PhD.</t>
  </si>
  <si>
    <t>APVV-19-0319</t>
  </si>
  <si>
    <t xml:space="preserve">Význam dlhodobého využívania krajiny človekom na pokles druhovej diverzity vegetácie temperátnych lesov v čase globálnych environmentálnych zmien. </t>
  </si>
  <si>
    <t>Mgr. Kura Branislav, PhD.</t>
  </si>
  <si>
    <t>APVV-19-0317</t>
  </si>
  <si>
    <t>Úloha miRNA pri vzniku a priebehu kardiovaskulárnych ochorení - nové prístupy ochrany srdca v situáciách zvýšenej produkcie reaktívnych foriem kyslíka</t>
  </si>
  <si>
    <t>Mgr. Profant Tomáš, PhD.</t>
  </si>
  <si>
    <t>APVV-19-0314</t>
  </si>
  <si>
    <t>Diskurz globálneho vzdelávania a jeho prax v Česku a na Slovensku</t>
  </si>
  <si>
    <t>Mgr. Mruczkiewicz Michal, PhD.</t>
  </si>
  <si>
    <t>APVV-19-0311</t>
  </si>
  <si>
    <t xml:space="preserve">Robustné spinové vlny pre budúce magnonické aplikácie </t>
  </si>
  <si>
    <t>prof. RNDr. Škoviera Martin, PhD.</t>
  </si>
  <si>
    <t>APVV-19-0308</t>
  </si>
  <si>
    <t>Výnimočné štruktúry v diskrétnej matematike</t>
  </si>
  <si>
    <t>prof. Ing. Mičieta Branislav, PhD.</t>
  </si>
  <si>
    <t>APVV-19-0305</t>
  </si>
  <si>
    <t>Integrovaný modulárny systém digitálneho dvojčaťa výrobného závodu</t>
  </si>
  <si>
    <t>Asseco CEIT, a.s.</t>
  </si>
  <si>
    <t>doc. Ing. Gregor Maroš, PhD.</t>
  </si>
  <si>
    <t>APVV-19-0303</t>
  </si>
  <si>
    <t>Dlhodosahový jav blízkosti v supravodič/feromagnet heteroštruktúrach</t>
  </si>
  <si>
    <t>Mgr. Melnyk Inna, PhD.</t>
  </si>
  <si>
    <t>APVV-19-0302</t>
  </si>
  <si>
    <t>Hybridné kompozity pre komplexné čistenie priemyselných vôd</t>
  </si>
  <si>
    <t>Ing. Kutejová Eva, DrSc.</t>
  </si>
  <si>
    <t>APVV-19-0298</t>
  </si>
  <si>
    <t>Vzájomná inerakcia proteáz, šaperónov a kináz v mitochodriách pri strese spôsobenom patologickými stavmi.</t>
  </si>
  <si>
    <t>Dr.h.c. prof. Ing. Živčák Jozef, PhD., MPH</t>
  </si>
  <si>
    <t>APVV-19-0290</t>
  </si>
  <si>
    <t>Výskum a vývoj protetických lôžok dolných končatín vyrábaných aditívnymi technológiami</t>
  </si>
  <si>
    <t>RNDr. Jurkovičová Dana, PhD.</t>
  </si>
  <si>
    <t>APVV-19-0286</t>
  </si>
  <si>
    <t>Je HIF-1a hlavný regulátor DNA reparačnej kapacity a odpovede na chemoterapiu v nádoroch semenníkov z germinatívnych buniek?</t>
  </si>
  <si>
    <t>doc. Mgr. Bavoľár Jozef, PhD.</t>
  </si>
  <si>
    <t>APVV-19-0284</t>
  </si>
  <si>
    <t>Faktory výberu a dosahovania dlhodobých cieľov u mladých ľudí v období prechodu do dospelosti</t>
  </si>
  <si>
    <t>RNDr. Račeková Enikő, CSc.</t>
  </si>
  <si>
    <t>APVV-19-0279</t>
  </si>
  <si>
    <t xml:space="preserve">Regulácia postnatálnej neurogenézy v čuchovom systéme potkana prostredníctvom neurotransmiterov za fyziologických a patologických podmienok </t>
  </si>
  <si>
    <t>Boča Miroslav</t>
  </si>
  <si>
    <t>APVV-19-0270</t>
  </si>
  <si>
    <t>Interakcia fluoridových taveninových systémov prvkov vzácnych zemín s oxidmi kritických prvkov v kontexte špeciálnych aplikácií.</t>
  </si>
  <si>
    <t>doc. Ing. Réh Roman, CSc.</t>
  </si>
  <si>
    <t>APVV-19-0269</t>
  </si>
  <si>
    <t xml:space="preserve">Výskum prípravy environmentálne stabilných drevných bio-kompozitov inovatívnymi postupmi cielenej modifikácie polykondenzačných lepidiel prírodnými polymérmi a aditívami </t>
  </si>
  <si>
    <t>doc. Ing. Džupka Peter, PhD.</t>
  </si>
  <si>
    <t>APVV-19-0263</t>
  </si>
  <si>
    <t xml:space="preserve">Možnosti aplikácie metód a nástrojov "smart governance" na lokálnej a regionálnej úrovni </t>
  </si>
  <si>
    <t>Ing. Sačkov Ivan, PhD.</t>
  </si>
  <si>
    <t>APVV-19-0257</t>
  </si>
  <si>
    <t>Rozvoj pokrokových geopriestorových technológií pre viacúrovňový monitoring lesných ekosystémov</t>
  </si>
  <si>
    <t>doc. Ing. Mackuľak Tomas, PhD.</t>
  </si>
  <si>
    <t>APVV-19-0250</t>
  </si>
  <si>
    <t>Výskyt mikroplastov a vybraných mikropolutantov v povrchových a pitných vodách Slovenska a ich účinné odstránenie pomocou progresívnych postupov</t>
  </si>
  <si>
    <t>prof. PhDr. Gbúr Ján, CSc.</t>
  </si>
  <si>
    <t>APVV-19-0244</t>
  </si>
  <si>
    <t>Metodologické postupy v literárnovednom výskume s presahom do mediálneho prostredia</t>
  </si>
  <si>
    <t>prof. Ing. Capcarová Marcela, PhD.</t>
  </si>
  <si>
    <t>APVV-19-0243</t>
  </si>
  <si>
    <t>Molekulárny a klinický prejav účinku etnofarmaceutík detegovaný na živočíšnom modeli</t>
  </si>
  <si>
    <t>doc. MVDr. Mudroňová Dagmar, PhD.</t>
  </si>
  <si>
    <t>APVV-19-0234</t>
  </si>
  <si>
    <t>Vývoj probiotického prípravku na báze autochtónnych laktobacilov pre lososovité ryby určeného na zlepšenie zdravia rýb a produkciu kvalitných potravín</t>
  </si>
  <si>
    <t>doc. RNDr. Kolísek Martin, PhD.</t>
  </si>
  <si>
    <t>APVV-19-0222</t>
  </si>
  <si>
    <t>Stanovenie mitochondriálneho fitness v diagnostike a predikcii Parkinsonovej choroby</t>
  </si>
  <si>
    <t>prof. Ing. Zajac Pavol, PhD.</t>
  </si>
  <si>
    <t>APVV-19-0220</t>
  </si>
  <si>
    <t>Ontologická reprezentácia pre bezpečnosť informačných systémov</t>
  </si>
  <si>
    <t>doc. Ing. Smetana Milan, PhD.</t>
  </si>
  <si>
    <t>APVV-19-0214</t>
  </si>
  <si>
    <t>Biokompatibilita a objektivizácia elektromagnetického poľa sieťovej frekvencie v husto osídlených oblastiach</t>
  </si>
  <si>
    <t>RNDr. Cholujová Dana, PhD.</t>
  </si>
  <si>
    <t>APVV-19-0212</t>
  </si>
  <si>
    <t xml:space="preserve">Využitie imunologických mechanizmov v rôznych subtypoch B-bunkových lymfómov </t>
  </si>
  <si>
    <t>prof. Ing. Perdukova Daniela, PhD.</t>
  </si>
  <si>
    <t>APVV-19-0210</t>
  </si>
  <si>
    <t>HIL emulátor riadenia malých vodných elektrárni.</t>
  </si>
  <si>
    <t>Mgr. Gáliková Martina, PhD.</t>
  </si>
  <si>
    <t>APVV-19-0196</t>
  </si>
  <si>
    <t xml:space="preserve">Neuroendokrinná regulácia energetického metabolizmu v modeli Drosophila melanogaster  </t>
  </si>
  <si>
    <t>prof. MVDr. Čížková Daša, DrSc.</t>
  </si>
  <si>
    <t>APVV-19-0193</t>
  </si>
  <si>
    <t>Noví hráči v nanoterapii neurodegeneračných ochorení: kondiciované médium (KM) a extracelulárne vezikuly (EV) somatických kmeňových buniek</t>
  </si>
  <si>
    <t>doc. RNDr. Korduláková Jana , PhD.</t>
  </si>
  <si>
    <t>APVV-19-0189</t>
  </si>
  <si>
    <t>Aktivácia liečiv proti tuberkulóze</t>
  </si>
  <si>
    <t>Ing. Bošeľa Michal, PhD.</t>
  </si>
  <si>
    <t>APVV-19-0183</t>
  </si>
  <si>
    <t>Vzťah medzi produkciou biomasy a biodiverzitou v jedľovo-bukových lesoch vplyvom meniacich sa environmentálnych podmienok</t>
  </si>
  <si>
    <t>Ing. Zajác Peter, PhD.</t>
  </si>
  <si>
    <t>APVV-19-0180</t>
  </si>
  <si>
    <t>Aplikácia molekulárno-biologických metód pri vývoji referenčných materiálov určených na detekciu falšovania a hodnotenia kvality potravín</t>
  </si>
  <si>
    <t>prof. Ing. Haydary Juma, PhD.</t>
  </si>
  <si>
    <t>APVV-19-0170</t>
  </si>
  <si>
    <t xml:space="preserve">Výroba plynu s parametrami kvality plynného paliva, splyňovaním tuhého odpadu a biomasy </t>
  </si>
  <si>
    <t>prof. Mgr. Démuth Andrej, PhD.</t>
  </si>
  <si>
    <t>APVV-19-0166</t>
  </si>
  <si>
    <t>Analýza konceptuálnych a kvalitatívnych domén estetických a morálnych emócií</t>
  </si>
  <si>
    <t>prof. PhDr. Zubko Peter, PhD.</t>
  </si>
  <si>
    <t>APVV-19-0158</t>
  </si>
  <si>
    <t>Slovenská kázňová spisba v 19. storočí</t>
  </si>
  <si>
    <t>Univerzita Mateja Bela v Banskej Bystrici - Filozofická fakulta</t>
  </si>
  <si>
    <t>doc. PhDr. Pekarovičová Jana, PhD.</t>
  </si>
  <si>
    <t>APVV-19-0155</t>
  </si>
  <si>
    <t>Jazykové chyby v slovenčine ako cudzom jazyku na báze akvizičného korpusu</t>
  </si>
  <si>
    <t>RNDr. Ondriaš Karol, DrSc.</t>
  </si>
  <si>
    <t>APVV-19-0154</t>
  </si>
  <si>
    <t>Štúdium biologických účinkov produktov H2S/NO/selénovej interakcie a molekulárne mechanizmy ich pôsobenia</t>
  </si>
  <si>
    <t>Biomedicínske centrum SAV, v. v. i. - Ústav klinického a translačného výskumu</t>
  </si>
  <si>
    <t>doc. RNDr. Soták Roman, PhD.</t>
  </si>
  <si>
    <t>APVV-19-0153</t>
  </si>
  <si>
    <t>Vnorené grafy - zafarbenia a štruktúra</t>
  </si>
  <si>
    <t>prof. RNDr. Pašteka Roman, PhD.</t>
  </si>
  <si>
    <t>APVV-19-0150</t>
  </si>
  <si>
    <t>Nová mapa Bouguerových anomálií alpsko-karpatskej oblasti: nástroj pre gravimetrické a tektonické aplikácie</t>
  </si>
  <si>
    <t>G-trend, s.r.o.</t>
  </si>
  <si>
    <t>doc. Ing. Hrouzková Svetlana, PhD.</t>
  </si>
  <si>
    <t>APVV-19-0149</t>
  </si>
  <si>
    <t>Inovácie v analytických systémoch pre udržateľné a bezpečné životné prostredie</t>
  </si>
  <si>
    <t>doc. Ing. Gömöryová Erika, CSc.</t>
  </si>
  <si>
    <t>APVV-19-0142</t>
  </si>
  <si>
    <t>Pôdna mikrobiota v prírodných lesných ekosystémoch: jej odozva na meniace sa biotické a abiotické faktory habitátu</t>
  </si>
  <si>
    <t>Parazitologický ústav SAV, v. v. i.</t>
  </si>
  <si>
    <t>Ing. Hrivnák Richard, PhD.</t>
  </si>
  <si>
    <t>APVV-19-0134</t>
  </si>
  <si>
    <t>Votrelci medzi nami: časovo-priestorová dynamika rastlinných invázií a ich nepriaznvý dopad na ekosystémy</t>
  </si>
  <si>
    <t>PhDr. Mgr. Hlavačková Miriam, PhD.</t>
  </si>
  <si>
    <t>APVV-19-0131</t>
  </si>
  <si>
    <t>Ars moriendi. Fenomén smrti v stredovekom Uhorsku</t>
  </si>
  <si>
    <t>doc. JUDr. Štrkolec Miroslav, PhD.</t>
  </si>
  <si>
    <t>APVV-19-0124</t>
  </si>
  <si>
    <t>Daňové právo a nové javy v ekonomike (digitálne služby, zdieľaná ekonomika, virtuálne meny)</t>
  </si>
  <si>
    <t xml:space="preserve">Ekonomická univerzita v Bratislave - Podnikovohospodárska fakulta, Košice </t>
  </si>
  <si>
    <t>Ing. Zubrik Milan, PhD.</t>
  </si>
  <si>
    <t>APVV-19-0119</t>
  </si>
  <si>
    <t>Potenciál huby Entomophaga maimaiga regulovať početnosť mníšky veľkohlavej Lymantria dispar (L.) na Slovensku</t>
  </si>
  <si>
    <t>Ing. Vakula Jozef, PhD.</t>
  </si>
  <si>
    <t>APVV-19-0116</t>
  </si>
  <si>
    <t>Aplikácia entomopatogénnych húb z rodu Beauveria proti inváznym druhom hmyzu.</t>
  </si>
  <si>
    <t>Ing. Makarevič Alexander, DrSc.</t>
  </si>
  <si>
    <t>APVV-19-0111</t>
  </si>
  <si>
    <t xml:space="preserve">Kryouchovávanie gamet a embryí hovädzieho dobytka pre účely génovéj bánky </t>
  </si>
  <si>
    <t>doc. PhDr. Klimovský Daniel, PhD.</t>
  </si>
  <si>
    <t>APVV-19-0108</t>
  </si>
  <si>
    <t>Inovácie v rozpočtovaní miestnych samospráv na Slovensku</t>
  </si>
  <si>
    <t xml:space="preserve">Univerzita Mateja Bela v Banskej Bystrici - Ekonomická fakulta , Fakulta politických vied a medzinárodných vztahov </t>
  </si>
  <si>
    <t>prof. JUDr. Čentéš Jozef, PhD.</t>
  </si>
  <si>
    <t>APVV-19-0102</t>
  </si>
  <si>
    <t>Efektívnosť prípravného konania - skúmanie, hodnotenie, kritériá a vplyv legislatívnych zmien</t>
  </si>
  <si>
    <t>prof. RNDr. Pastoreková Silvia, DrSc.</t>
  </si>
  <si>
    <t>APVV-19-0098</t>
  </si>
  <si>
    <t>Fenomény “bunka v bunke” ako mikroevolučné procesy v nádorovej progresii: úloha hypoxiou-indukovanej karbonickej anhydrázy IX</t>
  </si>
  <si>
    <t>prof. Ing. Breier Albert, DrSc.</t>
  </si>
  <si>
    <t>APVV-19-0094</t>
  </si>
  <si>
    <t>Obranné mechanizmy mikrobiálnych a živočíšnych buniek pri znižovaní ich citlivosti na rastlinné defenzné zlúčeniny</t>
  </si>
  <si>
    <t>Centrum biovied SAV, v. v. i. - Ústav molekulárnej fyziológie a genetiky, Ústav biochémie a genetiky živočíchov</t>
  </si>
  <si>
    <t>Ing. Sulová Zdena, DrSc.</t>
  </si>
  <si>
    <t>APVV-19-0093</t>
  </si>
  <si>
    <t>Názov projektu Viaclieková rezistencia u leukemických buniek - fenotyp spôsobený interferenciou viacerých molekulárnych príčin.</t>
  </si>
  <si>
    <t>doc. Ing. Kruželák Ján, PhD.</t>
  </si>
  <si>
    <t>APVV-19-0091</t>
  </si>
  <si>
    <t>Elastomérne kompozitné a zmesné materiály so zložkami z obnoviteľných zdrojov</t>
  </si>
  <si>
    <t>Ústav štátu a práva SAV, v. v. i.</t>
  </si>
  <si>
    <t>JUDr. Bárány Eduard, DrSc.</t>
  </si>
  <si>
    <t>APVV-19-0090</t>
  </si>
  <si>
    <t>Právna metodológia pre dobu právneho pluralizmu</t>
  </si>
  <si>
    <t>doc. Ing. Šalitroš Ivan, PhD.</t>
  </si>
  <si>
    <t>APVV-19-0087</t>
  </si>
  <si>
    <t>Bioaktívne komplexy prechodných kovov s magnetickou bistabilitou</t>
  </si>
  <si>
    <t>doc. RNDr. Vďačný Peter, PhD.</t>
  </si>
  <si>
    <t>APVV-19-0076</t>
  </si>
  <si>
    <t>Diverzita a evolúcia vybraných skupín prvokov a živočíchov</t>
  </si>
  <si>
    <t>prof. PhDr. Zápotočná Oľga, CSc.</t>
  </si>
  <si>
    <t>APVV-19-0074</t>
  </si>
  <si>
    <t>Stratégie efektívneho čitateľského správania a ich skúmanie v kľúčových etapách vývinu gramotnosti</t>
  </si>
  <si>
    <t>Ústav výskumu sociálnej komunikácie SAV, v. v. i.</t>
  </si>
  <si>
    <t>Mgr. Ivanova Oleksandra, PhD.</t>
  </si>
  <si>
    <t>APVV-19-0072</t>
  </si>
  <si>
    <t>Vzťah medzi farbou a polarizáciou v kométach: kľúče k pochopeniu mikrofyzikálnych vlastností kometárneho prachu a mechanizmov jeho úniku</t>
  </si>
  <si>
    <t>Ing. Rázga Filip, PhD.</t>
  </si>
  <si>
    <t>APVV-19-0070</t>
  </si>
  <si>
    <t>Predklinická validácia inovatívnej antisense platformy pre CML</t>
  </si>
  <si>
    <t>prof. RNDr. Tomáška Ľubomír, DrSc.</t>
  </si>
  <si>
    <t>APVV-19-0068</t>
  </si>
  <si>
    <t>Využitie biodiverzity kvasiniek na odhalenie nových mechanizmov udržiavania telomér eukaryotických chromozómov</t>
  </si>
  <si>
    <t>RNDr. Sekeyová Zuzana, PhD.</t>
  </si>
  <si>
    <t>APVV-19-0066</t>
  </si>
  <si>
    <t>Výskum hostiteľsko – parazitických, bunkovo - Rickettsiových vzťahov, monitorovaných pomocou transcriptomických a proteomických štúdií.</t>
  </si>
  <si>
    <t>prof. RNDr. Putiš Marián, DrSc.</t>
  </si>
  <si>
    <t>APVV-19-0065</t>
  </si>
  <si>
    <t>Petrologicko-geochronologický záznam riftogenézy a kôrovo-plášťovej recyklácie v orogénnej prizme Západných Karpát</t>
  </si>
  <si>
    <t>Vysoká škola výtvarných umení - Fa výtvar. umení VŠVU</t>
  </si>
  <si>
    <t>RNDr. Bučková Mária , PhD.</t>
  </si>
  <si>
    <t>APVV-19-0059</t>
  </si>
  <si>
    <t>Farebné škvrny na historických papieroch: biologická a chemická charakterizácia spojená s ich odstraňovaním</t>
  </si>
  <si>
    <t>Vysoká škola výtvarných umení</t>
  </si>
  <si>
    <t>prof. PhDr. Švorc Peter, CSc.</t>
  </si>
  <si>
    <t>APVV-19-0058</t>
  </si>
  <si>
    <t>Multietnicita a multikonfesionalita a ich vplyv na spoločenský, politický a kultúrny vývoj okrajových oblastí v prvej polovici 20. storočia (na príklade východného Slovenska a Podkarpatskej Rusi)</t>
  </si>
  <si>
    <t>RNDr. Mrva Martin, PhD.</t>
  </si>
  <si>
    <t>APVV-19-0056</t>
  </si>
  <si>
    <t>Parazitologicky významné amfizoické meňavky a nové stratégie ich eliminácie</t>
  </si>
  <si>
    <t>doc. JUDr. Szabová Eva, PhD.</t>
  </si>
  <si>
    <t>APVV-19-0050</t>
  </si>
  <si>
    <t xml:space="preserve">Trestnoprávna ochrana slobody </t>
  </si>
  <si>
    <t>doc. Ing. Packa Juraj, M.D., PhD.</t>
  </si>
  <si>
    <t>APVV-19-0049</t>
  </si>
  <si>
    <t>Výskum starnutia elektroizolačných systémov, zmeny životnosti používaných materiálov po zavedení nových EÚ regulácií (RoHS, REACH).</t>
  </si>
  <si>
    <t>VUKI a.s.</t>
  </si>
  <si>
    <t>PhDr. Veselovská Eva, PhD.</t>
  </si>
  <si>
    <t>APVV-19-0043</t>
  </si>
  <si>
    <t xml:space="preserve">CANTUS PLANUS na Slovensku: lokálne prvky – transregionálne vzťahy </t>
  </si>
  <si>
    <t xml:space="preserve">Katolícka univerzita v Ružomberku - Pedagogická fakulta </t>
  </si>
  <si>
    <t>Ústav hudobnej vedy SAV, v. v. i.</t>
  </si>
  <si>
    <t>prof. Ing. Fabrika Marek, PhD.</t>
  </si>
  <si>
    <t>APVV-19-0035</t>
  </si>
  <si>
    <t>Simulačný a vizualizačný analytický nástroj pre lesnícke plánovanie (SAVANT)</t>
  </si>
  <si>
    <t>prof. RNDr. Fraňová Soňa, PhD.</t>
  </si>
  <si>
    <t>APVV-19-0033</t>
  </si>
  <si>
    <t xml:space="preserve">Postavenie Rho kinázovej dráhy v patomechanizme alergického zápalu dýchacích ciest a možnosti jej farmakologického ovplyvnenia </t>
  </si>
  <si>
    <t>Ing. Andris Peter, PhD.</t>
  </si>
  <si>
    <t>APVV-19-0032</t>
  </si>
  <si>
    <t>Vývoj a realizácia etalónu statického magnetického poľa na báze magnetickej rezonancie</t>
  </si>
  <si>
    <t>prof. Ing. Valík Ľubomír, PhD.</t>
  </si>
  <si>
    <t>APVV-19-0031</t>
  </si>
  <si>
    <t>Mikrobiálne kontaminanty v tradičných slovenských syroch: ich eliminácia vedeckými nástrojmi založenými na kvantitatívnej analýze a matematickom modelovaní</t>
  </si>
  <si>
    <t>Ing. Gigac Juraj, PhD.</t>
  </si>
  <si>
    <t>APVV-19-0029</t>
  </si>
  <si>
    <t>Papiere pre tlačenú elektroniku</t>
  </si>
  <si>
    <t>APVV-19-0024</t>
  </si>
  <si>
    <t>Redoxne aktívne komplexy kovov vykazujúce duálne protirakovinové a antibakteriálne účinky</t>
  </si>
  <si>
    <t>prof. Ing. Galusek Dušan, DrSc.</t>
  </si>
  <si>
    <t>APVV-19-0010</t>
  </si>
  <si>
    <t>Pokročilé materiály s eutektickou mikroštruktúrou pre vysokoteplotné a funkčné aplikácie</t>
  </si>
  <si>
    <t>RNDr. Kormanec Ján, DrSc.</t>
  </si>
  <si>
    <t>APVV-19-0009</t>
  </si>
  <si>
    <t>Príprava nových antibiotík a protinádorových látok manipuláciami génov sekundárnych metabolitov a metódami syntetickej biológie</t>
  </si>
  <si>
    <t>prof. PaedDr. Körtvélyessy Lívia, PhD.</t>
  </si>
  <si>
    <t>APVV-19-0003</t>
  </si>
  <si>
    <t>Onomatopoja - čo sa skrýva v mene?</t>
  </si>
  <si>
    <t>Ing. Kuzma Anton, PhD.</t>
  </si>
  <si>
    <t>APVV-18</t>
  </si>
  <si>
    <t>https://site.apvv.sk/Grant/Grant/Detail/97</t>
  </si>
  <si>
    <t>APVV-18-0550</t>
  </si>
  <si>
    <t>Tlačené senzorické prvky pre monitorovanie ľudského zdravia pomocou internetu vecí</t>
  </si>
  <si>
    <t>RNDr. Barančík  Miroslav , DrSc.</t>
  </si>
  <si>
    <t>APVV-18-0548</t>
  </si>
  <si>
    <t>Úloha matrixových metaloproteináz v patofyziológii ochorení kardiovaskulárneho systému a ich vzťah k bunkovej redoxnej signalizácii.</t>
  </si>
  <si>
    <t>doc. MUDr. Škorvánek Matej, PhD.</t>
  </si>
  <si>
    <t>APVV-18-0547</t>
  </si>
  <si>
    <t>Nové biomarkery prodromálnej Parkinsonovej choroby</t>
  </si>
  <si>
    <t>Mgr. Tatarková Monika, PhD.</t>
  </si>
  <si>
    <t>APVV-18-0542</t>
  </si>
  <si>
    <t>Vývoj bioaktívneho nitridu kremičitého modifikáciou povrchovej vrstvy</t>
  </si>
  <si>
    <t xml:space="preserve">Univerzita Komenského v Bratislave - Právnická fakulta , Prírodovedecká fakulta </t>
  </si>
  <si>
    <t>prof. JUDr. Srebalová Mária, PhD.</t>
  </si>
  <si>
    <t>APVV-18-0534</t>
  </si>
  <si>
    <t>Právna úprava nakladania s vyhoretým jadrovým palivom</t>
  </si>
  <si>
    <t>Ing. Boháček Štefan, PhD.</t>
  </si>
  <si>
    <t>APVV-18-0533</t>
  </si>
  <si>
    <t>Nová metóda predspracovania biomasy kryolýzou</t>
  </si>
  <si>
    <t>doc. Ing. Beniak Juraj, PhD.</t>
  </si>
  <si>
    <t>APVV-18-0527</t>
  </si>
  <si>
    <t>Vývoj a optimalizácia technológie aditívnej výroby a konštrukcie zariadenia pre výrobu súčiastok s optimalizovanou pevnosťou a výrobnými nákladmi</t>
  </si>
  <si>
    <t>prof. RNDr. Podlubný Igor, DrSc.</t>
  </si>
  <si>
    <t>APVV-18-0526</t>
  </si>
  <si>
    <t>Výskum a vývoj pokročilých metód, algoritmov a prostriedkov pre matematické modelovanie, analýzu, syntézu, simuláciu a návrh riadiacich systémov technologických objektov a procesov</t>
  </si>
  <si>
    <t>doc. Ing. Grznár Patrik, PhD.</t>
  </si>
  <si>
    <t>APVV-18-0522</t>
  </si>
  <si>
    <t>Inteligentný systém riadenia pre modulárne výrobné systémy novej generácie Factory of the Future</t>
  </si>
  <si>
    <t>prof. Ing. Hajdúchová Iveta, PhD.</t>
  </si>
  <si>
    <t>APVV-18-0520</t>
  </si>
  <si>
    <t>Inovatívne metódy analýzy výkonnosti lesnícko drevárskeho komplexu s využitím princípov zeleného rastu</t>
  </si>
  <si>
    <t>doc. Ziman Mario, PhD.</t>
  </si>
  <si>
    <t>APVV-18-0518</t>
  </si>
  <si>
    <t>Optimalizačné metódy pre kvantové technológie</t>
  </si>
  <si>
    <t>doc. MVDr. Žilka Norbert, DrSc.</t>
  </si>
  <si>
    <t>APVV-18-0515</t>
  </si>
  <si>
    <t>Molekulové biomarkery ochorení mozgu u psov – Monitorovanie regenerácie  mozgového tkaniva a účinnosti terapie</t>
  </si>
  <si>
    <t>doc. Ing. Rajčániová Miroslava, PhD.</t>
  </si>
  <si>
    <t>APVV-18-0512</t>
  </si>
  <si>
    <t xml:space="preserve">Potravinová vertikála a nekalé obchodné praktiky </t>
  </si>
  <si>
    <t>Ing. Nosko Martin, PhD.</t>
  </si>
  <si>
    <t>APVV-18-0508</t>
  </si>
  <si>
    <t>Vývoj PM súčiastok na báze Fe s vyššou únavovou pevnosťou.</t>
  </si>
  <si>
    <t>prof. Ing. Šooš Ľubomír , PhD.</t>
  </si>
  <si>
    <t>APVV-18-0505</t>
  </si>
  <si>
    <t>Vývoj originálnej konštrukcie zhutňovacieho lisu s obrátenou kinematikou</t>
  </si>
  <si>
    <t>doc. RNDr. Varga Ivan, PhD., PhD.</t>
  </si>
  <si>
    <t>APVV-18-0499</t>
  </si>
  <si>
    <t>Histomorfologický podklad idiopatickej tubárnej neplodnosti. Vzťah získanej imunity, lymfatickej drenáže a telocytov ku funkcii vajíčkovodov</t>
  </si>
  <si>
    <t xml:space="preserve">Univerzita Konštantína Filozofa v Nitre - Pedagogická fakulta </t>
  </si>
  <si>
    <t>doc. PaedDr. Kollárová Dana, PhD.</t>
  </si>
  <si>
    <t>APVV-18-0484</t>
  </si>
  <si>
    <t>Lesná pedagogika a výchova k trvalo udržateľnému rozvoju v predprimárnej a primárnej edukácii</t>
  </si>
  <si>
    <t>Ing. Lacík Igor , DrSc.</t>
  </si>
  <si>
    <t>APVV-18-0480</t>
  </si>
  <si>
    <t>Cielený dizajn hydrogélových mikrokapsúl pre imunitnú ochranu pankreatických ostrovčekov v liečbe cukrovky</t>
  </si>
  <si>
    <t>PhDr. Katuščáková Marcela, PhD.</t>
  </si>
  <si>
    <t>APVV-18-0479</t>
  </si>
  <si>
    <t>Výskum kľúčových kompetencií pre znalostnú spoločnosť v kontexte historických, sociálnych a ekonomických špecifík SR</t>
  </si>
  <si>
    <t>prof. RNDr. Munková Daša, PhD.</t>
  </si>
  <si>
    <t>APVV-18-0473</t>
  </si>
  <si>
    <t>Klasifikačný model chybovosti strojového prekladu: Krok k objektívnejšiemu hodnoteniu kvality prekladu</t>
  </si>
  <si>
    <t>doc. Ing. Fraštia Marek, PhD.</t>
  </si>
  <si>
    <t>APVV-18-0472</t>
  </si>
  <si>
    <t>Meranie tvaru vodnej hladiny pri neustálenom prúdení metódami blízkej fotogrametrie</t>
  </si>
  <si>
    <t>RNDr. Oros Mikuláš, PhD.</t>
  </si>
  <si>
    <t>APVV-18-0467</t>
  </si>
  <si>
    <t>Komplexný monitoring a hodnotenie environmentálnych rizík výskytu PCB a kontaminantov ortuti v oblasti Zemplína (Slovensko), jedného z najviac ekologicky ohrozených území Európy</t>
  </si>
  <si>
    <t>prof. Ing. Brestič Marian, CSc.</t>
  </si>
  <si>
    <t>APVV-18-0465</t>
  </si>
  <si>
    <t>Využitie progresívnych fenomických prístupov odhaľovania variability fotosyntetickej efektívnosti pre zvýšenie úrody pšenice vo fluktuačných a stresových podmienkach prostredia</t>
  </si>
  <si>
    <t>prof. Ing. Medvecký Štefan, PhD.</t>
  </si>
  <si>
    <t>APVV-18-0457</t>
  </si>
  <si>
    <t xml:space="preserve">Špeciálne ľahké elektrické vozidlo z nekonvenčných materiálov do ťažkých podmienok a terénu - LEV     </t>
  </si>
  <si>
    <t>doc. Ing. Hrček Slavomír, PhD.</t>
  </si>
  <si>
    <t>APVV-18-0450</t>
  </si>
  <si>
    <t>Výskum vplyvu konštrukčných parametrov špeciálnych prevodov s vysokým prevodovým pomerom s ohľadom na kinematické vlastnosti</t>
  </si>
  <si>
    <t>doc. JUDr. Olšovská Andrea, PhD.</t>
  </si>
  <si>
    <t>APVV-18-0443</t>
  </si>
  <si>
    <t>Prieniky pracovného práva do iných odvetví súkromného práva (a vice versa)</t>
  </si>
  <si>
    <t>Ing. Puchý Viktor, PhD.</t>
  </si>
  <si>
    <t>APVV-18-0438</t>
  </si>
  <si>
    <t>Výskum a vývoj energeticky úsporného hybridného ložiskového reduktora so zníženým opotrebením pre robotické zariadenia (pre Priemysel 4.0)</t>
  </si>
  <si>
    <t>doc. Ing. Lacko Milan, PhD.</t>
  </si>
  <si>
    <t>APVV-18-0436</t>
  </si>
  <si>
    <t xml:space="preserve">Vývoj modulárneho trakčného akumulátora a optimalizácia spotreby energie elektrického midibusu. </t>
  </si>
  <si>
    <t>prof. Ing. Sičáková-Beblavá Emília, PhD.</t>
  </si>
  <si>
    <t>APVV-18-0435</t>
  </si>
  <si>
    <t>Behaviorálne intervencie v miestnej samospráve: zvyšovanie účinnosti miestnych verejných politík</t>
  </si>
  <si>
    <t>doc. Ing. Lábaj Martin, PhD.</t>
  </si>
  <si>
    <t>APVV-18-0425</t>
  </si>
  <si>
    <t>Vstup a konkurencia na regulovaných trhoch: fungovanie slovenského lekárenského trhu</t>
  </si>
  <si>
    <t>doc. JUDr. Jánošíková Martina , PhD.</t>
  </si>
  <si>
    <t>APVV-18-0421</t>
  </si>
  <si>
    <t>Európska prokuratúra v súradniciach ústavného poriadku Slovenskej republiky ako posilnenie európskej integrácie prostredníctvom práva.</t>
  </si>
  <si>
    <t>Mgr. Danko Martin, PhD.</t>
  </si>
  <si>
    <t>APVV-18-0420</t>
  </si>
  <si>
    <t>Biotechnologická príprava bioplastov na báze PHA s programovaným uvoľňovaním biopolyméru a možnosti jeho využitia</t>
  </si>
  <si>
    <t>doc. Ing. Morovič Ladislav, PhD.</t>
  </si>
  <si>
    <t>APVV-18-0418</t>
  </si>
  <si>
    <t>Výskum príčin vzniku geometrických odchýlok pri výrobe bezšvíkových rúr a ich technologická dedičnosť s dôrazom na tvarovú stabilitu presných rúr ťahaných za studena s využitím metrologických systémov</t>
  </si>
  <si>
    <t>ŽP Výskumno-vývojové centrum s.r.o.</t>
  </si>
  <si>
    <t>prof. JUDr. Števček Marek, PhD.</t>
  </si>
  <si>
    <t>APVV-18-0417</t>
  </si>
  <si>
    <t xml:space="preserve">Historický vývoj terminológie súkromného práva na Slovensku pre potreby rekodifikácie slovenského občianskeho práva </t>
  </si>
  <si>
    <t>doc. Ing. Svetlík Jozef, PhD.</t>
  </si>
  <si>
    <t>APVV-18-0413</t>
  </si>
  <si>
    <t>Modulárna architektúra štrukturálnych prvkov výrobnej techniky</t>
  </si>
  <si>
    <t>Ing. Kolenič František, PhD.</t>
  </si>
  <si>
    <t>APVV-18-0402</t>
  </si>
  <si>
    <t>Inovácia technických riešení uzlov generátora elektónového lúča EB 4.0</t>
  </si>
  <si>
    <t>doc. Ing. Střelcová Katarína , PhD.</t>
  </si>
  <si>
    <t>APVV-18-0390</t>
  </si>
  <si>
    <t>Rast a produkcia horských ekosystémov v podmienkach aridizácie klímy</t>
  </si>
  <si>
    <t>MVDr. Fabian Dušan, DrSc.</t>
  </si>
  <si>
    <t>APVV-18-0389</t>
  </si>
  <si>
    <t>Etiológia porúch skorého preimplantačného vývinu</t>
  </si>
  <si>
    <t>prof. Ing. Sedliačik Ján, PhD.</t>
  </si>
  <si>
    <t>APVV-18-0378</t>
  </si>
  <si>
    <t>Výskum inovatívnych postupov sieťovania formaldehydu v doskách na báze dreva environmentálne progresívnou modifikáciou aminoplastov biopolymérmi a aditívami pre podporu trvalo udržateľnej cirkulárnej bioekonomiky</t>
  </si>
  <si>
    <t>prof. Ing. Drutarovský Miloš , CSc.</t>
  </si>
  <si>
    <t>APVV-18-0373</t>
  </si>
  <si>
    <t>Robustný UWB senzorový systém pre monitorovanie osôb</t>
  </si>
  <si>
    <t>Ing. Zausinová Jana, PhD.</t>
  </si>
  <si>
    <t>APVV-18-0368</t>
  </si>
  <si>
    <t>Ekonomický model telekomunikačnej siete ako súčasť Internetu vecí</t>
  </si>
  <si>
    <t>RNDr. Vlková Barbora, PhD.</t>
  </si>
  <si>
    <t>APVV-18-0366</t>
  </si>
  <si>
    <t>Význam NETózy v etiopatogenéze reumatoidnej artritídy</t>
  </si>
  <si>
    <t>Ing. NAHÁLKA Jozef, PhD.</t>
  </si>
  <si>
    <t>APVV-18-0361</t>
  </si>
  <si>
    <t>Produkcia bakteriálnych inklúznych teliesok pre biokatalýzu a biomedicínu (BIT-scale up)</t>
  </si>
  <si>
    <t xml:space="preserve">Technická univerzita v Košiciach - Stavebná fakulta , Fakulta elektrotechniky a informatiky </t>
  </si>
  <si>
    <t>prof. Ing. Vranayová Zuzana, CSc.</t>
  </si>
  <si>
    <t>APVV-18-0360</t>
  </si>
  <si>
    <t>Aktívna hybridná infraštruktúra pre špongiové mesto</t>
  </si>
  <si>
    <t>Mgr. Szabó Pavol, CSc.</t>
  </si>
  <si>
    <t>APVV-18-0358</t>
  </si>
  <si>
    <t>Elektrónové korelácie v neusporiadaných supravodičoch</t>
  </si>
  <si>
    <t>Dr.h.c. prof. Baláž Peter, DrSc.</t>
  </si>
  <si>
    <t>APVV-18-0357</t>
  </si>
  <si>
    <t>Chalkogenidy ako perspektívne ekologicky a ekonomicky prijateľné nanomateriály pre energetiku a medicínu</t>
  </si>
  <si>
    <t>doc. RNDr. Papajová Ingrid, PhD.</t>
  </si>
  <si>
    <t>APVV-18-0351</t>
  </si>
  <si>
    <t>Hodnotenie rizika výskytu parazitozoonóz metódami multikriteriálnej analýzy</t>
  </si>
  <si>
    <t xml:space="preserve">Slovenská technická univerzita v Bratislave - Strojnícka fakulta , Fakulta chemickej a potravinárskej technológie </t>
  </si>
  <si>
    <t>prof. Ing. Peciar Marián, PhD.</t>
  </si>
  <si>
    <t>APVV-18-0348</t>
  </si>
  <si>
    <t>Spracovanie odpadných polyolefínov na plynné monoméry a zmesné etylétery</t>
  </si>
  <si>
    <t>Ing. prof. Śkvarenina Jaroslav, CSc.</t>
  </si>
  <si>
    <t>APVV-18-0347</t>
  </si>
  <si>
    <t xml:space="preserve">Zmeny klímy a prírodné riziká: zraniteľnosť a adaptačné kapacity lesných ekosystémov Západných Karpát     </t>
  </si>
  <si>
    <t>Mgr. Minichová Lenka, PhD.</t>
  </si>
  <si>
    <t>APVV-18-0340</t>
  </si>
  <si>
    <t xml:space="preserve">Odhalenie molekulárneho mechanizmu spontánnej regresie nádorov s nasledným vývojom nového prognostického nástroja </t>
  </si>
  <si>
    <t>doc. JUDr. Žitňanská Lucia, PhD.</t>
  </si>
  <si>
    <t>APVV-18-0337</t>
  </si>
  <si>
    <t>Zodpovednosť členov orgánov obchodných spoločností medzi korporačným, insolvenčným a trestným právom</t>
  </si>
  <si>
    <t>Ing. Račková Lucia, PhD.</t>
  </si>
  <si>
    <t>APVV-18-0336</t>
  </si>
  <si>
    <t>Inovatívne prístupy v toxikológii starnutia</t>
  </si>
  <si>
    <t>doc. Ing. Lyócsa Štefan, PhD.</t>
  </si>
  <si>
    <t>APVV-18-0335</t>
  </si>
  <si>
    <t>Systémové riziko na finančných trhoch: prepojenia medzi finančnými inštitúciami</t>
  </si>
  <si>
    <t>doc. Mgr. Hurbanič Martin, PhD.</t>
  </si>
  <si>
    <t>APVV-18-0333</t>
  </si>
  <si>
    <t>Databáza historickej terminológie k dejinám Strednej Európy</t>
  </si>
  <si>
    <t>Mgr. Budiš Jaroslav, PhD.</t>
  </si>
  <si>
    <t>APVV-18-0319</t>
  </si>
  <si>
    <t>Vývoj a testovanie molekulárnych a informatických metód na efektívnu charakterizáciu a interpretáciu klinicky relevantných mikrosatelitových repetitívnych motívov z genomických dát</t>
  </si>
  <si>
    <t>doc. Ing. Murčinková Zuzana, PhD.</t>
  </si>
  <si>
    <t>APVV-18-0316</t>
  </si>
  <si>
    <t>Výskum a vývoj kompozitných materiálových konfigurácií s pokročilými vlastnosťami pre aplikácie vo výrobných stojoch</t>
  </si>
  <si>
    <t>APVV-18-0312</t>
  </si>
  <si>
    <t>Modulačné účinky fytonutrientov vo vzťahu k zdraviu konzumenta</t>
  </si>
  <si>
    <t>doc. Ing. Výrost Tomáš, PhD.</t>
  </si>
  <si>
    <t>APVV-18-0310</t>
  </si>
  <si>
    <t>Efektívnosť, finančná tieseň a rizikové správanie Európskych podnikov</t>
  </si>
  <si>
    <t>prof. RNDr. Fila Marek, DrSc.</t>
  </si>
  <si>
    <t>APVV-18-0308</t>
  </si>
  <si>
    <t>Nelineárne javy v dynamických systémoch z prírodných a technických vied</t>
  </si>
  <si>
    <t>doc. Ing. Merganič Ján, PhD.</t>
  </si>
  <si>
    <t>APVV-18-0305</t>
  </si>
  <si>
    <t>Využitie progresívnych metód na hodnotenie vplyvu ťažbovo dopravného procesu na lesné ekosystémy a cestnú sieť</t>
  </si>
  <si>
    <t>prof. PhDr. Lukšík Ivan, CSc.</t>
  </si>
  <si>
    <t>APVV-18-0303</t>
  </si>
  <si>
    <t>Medzníky v tranzíciách intímnych vzťahov a kvalita života v období adolescencie a mladej dospelosti</t>
  </si>
  <si>
    <t>PharmDr. Kováč Andrej, PhD.</t>
  </si>
  <si>
    <t>APVV-18-0302</t>
  </si>
  <si>
    <t>Vývoj nových prístupov na terapiu tauopatií využívajúcich transportné peptidy pre liečivá a protilátky do mozgu</t>
  </si>
  <si>
    <t>RNDr. Tóthová Ľubomíra, PhD.</t>
  </si>
  <si>
    <t>APVV-18-0287</t>
  </si>
  <si>
    <t>Neinvazívne a predsa nevyužívané markery obličkových funkcii:problémy, príčiny a príležitosti</t>
  </si>
  <si>
    <t>Univerzita Pavla Jozefa Šafárika v Košiciach - Technologický a inovačný park</t>
  </si>
  <si>
    <t>RNDr. Žoldák Gabriel, PhD.</t>
  </si>
  <si>
    <t>APVV-18-0285</t>
  </si>
  <si>
    <t xml:space="preserve">Pochopenie mechanizmu inaktivácie IgG využitím individuálnych molekúl Hsp70 šaperónu a laserovej optickej pinzety </t>
  </si>
  <si>
    <t>RNDr. Gažová Zuzana, CSc.</t>
  </si>
  <si>
    <t>APVV-18-0284</t>
  </si>
  <si>
    <t>Multifunkčné inhibítory poly/peptidov spojených s Alzheimerovou chorobou</t>
  </si>
  <si>
    <t>prof. PharmDr. Ježová Daniela, DrSc.</t>
  </si>
  <si>
    <t>APVV-18-0283</t>
  </si>
  <si>
    <t>Premostenie psychiky a neuroendokrinných funkcií matky a jej dieťaťa: zúčastnené mechanizmy</t>
  </si>
  <si>
    <t>RNDr. Blaško Jaroslav, PhD.</t>
  </si>
  <si>
    <t>APVV-18-0282</t>
  </si>
  <si>
    <t>Vývoj nových konfigurácii preparatívnych chromatografií na prípravu derivátov 2-deoxysacharidov</t>
  </si>
  <si>
    <t>SynthCluster s.r.o.</t>
  </si>
  <si>
    <t>Mgr. Malček Róbert, PhD.</t>
  </si>
  <si>
    <t>APVV-18-0276</t>
  </si>
  <si>
    <t>Prostredie a sídliskové siete mladšieho praveku na príklade vybratých období a regiónov Slovenska .</t>
  </si>
  <si>
    <t>doc. Ing. Šagátová Andrea, PhD.</t>
  </si>
  <si>
    <t>APVV-18-0273</t>
  </si>
  <si>
    <t>Radiačne odolnejší senzor pre RTG zobrazovanie vyššej kvality</t>
  </si>
  <si>
    <t>Ing. Kováč Pavol, DrSc.</t>
  </si>
  <si>
    <t>APVV-18-0271</t>
  </si>
  <si>
    <t>Supravodivé vinutia z homogénnych MgB2 drôtov s trubičkovými vláknami</t>
  </si>
  <si>
    <t>doc. Mgr. Antalic Stanislav, PhD.</t>
  </si>
  <si>
    <t>APVV-18-0268</t>
  </si>
  <si>
    <t>Štruktúra ťažkých exotických jadier</t>
  </si>
  <si>
    <t>doc. MVDr. Bhide Mangesh, PhD.</t>
  </si>
  <si>
    <t>APVV-18-0259</t>
  </si>
  <si>
    <t xml:space="preserve">Strategický vývoj terapeutických látok voči neuroinfekciám spôsobených vybranými  vektorom prenášanými patogénmi  </t>
  </si>
  <si>
    <t>doc. Mgr. Spálová Lucia, PhD.</t>
  </si>
  <si>
    <t>APVV-18-0257</t>
  </si>
  <si>
    <t>Inkubátor multimediálnej digitálnej produkcie - recipročný transfer vedy, umenia a kreatívnych priemyslov</t>
  </si>
  <si>
    <t>doc. Ing. Hudec Pavol, CSc.</t>
  </si>
  <si>
    <t>APVV-18-0255</t>
  </si>
  <si>
    <t>Katalytická depolymerizácia lignínu zo surovín na výrobu pokročilých biopalív</t>
  </si>
  <si>
    <t>doc. Ing. Rebroš Martin, PhD.</t>
  </si>
  <si>
    <t>APVV-18-0254</t>
  </si>
  <si>
    <t>Príprava biokatalyzátorov z priemyselných vedľajších produktov a ich využitie v biorafinériách</t>
  </si>
  <si>
    <t xml:space="preserve">Univerzita Pavla Jozefa Šafárika v Košiciach - Technologický a inovačný park, Prírodovedecká fakulta </t>
  </si>
  <si>
    <t>doc. RNDr. Kundrát Martin, PhD.</t>
  </si>
  <si>
    <t>APVV-18-0251</t>
  </si>
  <si>
    <t>Vplyv klimatických zmien vo východnej Laurázii na evolúciu druhohorných stavovcov: vysokorozlišovacia analýza unikátne fosilizovaných tkanív z Číny</t>
  </si>
  <si>
    <t xml:space="preserve">Technická univerzita v Košiciach - Letecká fakulta , Fakulta baníctva, ekológie, riadenia a geotechnológií , Strojnícka fakulta </t>
  </si>
  <si>
    <t>doc. Ing. Semrád Karol, PhD.</t>
  </si>
  <si>
    <t>APVV-18-0248</t>
  </si>
  <si>
    <t>Inteligentné pásové dopravníky</t>
  </si>
  <si>
    <t>prof. Ing. Kopáčik Alojz, PhD.</t>
  </si>
  <si>
    <t>APVV-18-0247</t>
  </si>
  <si>
    <t>Automatizácia kontroly elektronickej dokumentácie stavieb s využitím inovatívnych technológií zberu údajov a virtuálnych modelov</t>
  </si>
  <si>
    <t>Mgr. Zaťko Bohumír, PhD.</t>
  </si>
  <si>
    <t>APVV-18-0243</t>
  </si>
  <si>
    <t>Výskum radiačne odolných polovodičových detektorov pre jadrovú energetiku</t>
  </si>
  <si>
    <t>prof. Mgr. Šebesta Radovan, DrSc.</t>
  </si>
  <si>
    <t>APVV-18-0242</t>
  </si>
  <si>
    <t>Asymetrická multikatalýza pre efektívnu syntézu chiálnych karbocyklických a heterocyklických zlúčenín</t>
  </si>
  <si>
    <t>Ing. Pažitný Andrej</t>
  </si>
  <si>
    <t>APVV-18-0240</t>
  </si>
  <si>
    <t>Predspracovanie lesnej dendromasy pre kvapalné biopalivá II. generácie</t>
  </si>
  <si>
    <t>prof. RNDr. Nosek Jozef, DrSc.</t>
  </si>
  <si>
    <t>APVV-18-0239</t>
  </si>
  <si>
    <t>Nekonvenčné aplikácie nových sekvenačných technológií v komparatívnej a funkčnej genomike</t>
  </si>
  <si>
    <t>doc. Ing. Graczová Elena, PhD.</t>
  </si>
  <si>
    <t>APVV-18-0232</t>
  </si>
  <si>
    <t>Regenerácia iónových kvapalín používaných v separačných procesoch</t>
  </si>
  <si>
    <t>prof. Ing. Toman Róbert, PhD.</t>
  </si>
  <si>
    <t>APVV-18-0227</t>
  </si>
  <si>
    <t>Toxické a esenciálne prvky v mlieku a mliečnych výrobkoch: zdroje, koncentrácie a význam pre zdravie človeka</t>
  </si>
  <si>
    <t>prof. Ing. Uherek Frantiešek, PhD.</t>
  </si>
  <si>
    <t>APVV-18-0224</t>
  </si>
  <si>
    <t>Výskum hybridného zvárania v kombinácii laser-TIG v režime synchronizácie pulzov zváracích zdrojov</t>
  </si>
  <si>
    <t>Ing. Pavlenda Pavel , PhD.</t>
  </si>
  <si>
    <t>APVV-18-0223</t>
  </si>
  <si>
    <t>Vyhodnotenie kľúčových vlastností  lesných pôd Slovenska: aktuálny stav, vývoj, priestorové väzby a vzťahy k stavu lesa</t>
  </si>
  <si>
    <t>Mgr. Bágeľová Poláková Silvia, PhD.</t>
  </si>
  <si>
    <t>APVV-18-0219</t>
  </si>
  <si>
    <t>Proteín Dbl2 ako nový regulátor stability a dynamiky genómu v kvasinkách Schizosaccharomyces pombe</t>
  </si>
  <si>
    <t xml:space="preserve">Univerzita Komenského v Bratislave - Filozofická fakulta , Fakulta sociálnych a ekonomických vied </t>
  </si>
  <si>
    <t>Ing. Mgr. Bahna Miloslav, PhD.</t>
  </si>
  <si>
    <t>APVV-18-0218</t>
  </si>
  <si>
    <t>Blízki príbuzní? Slovensko a Česko v kontexte medzinárodných komparatívnych výskumov 100 rokov od ČSR</t>
  </si>
  <si>
    <t>Sociologický ústav SAV, v. v. i.</t>
  </si>
  <si>
    <t>doc. Ing. Gazda Juraj, PhD.</t>
  </si>
  <si>
    <t>APVV-18-0214</t>
  </si>
  <si>
    <t>Inteligentné riadenie 5G komunikačných systémov na báze komplexného strojového a hlbokého učenia</t>
  </si>
  <si>
    <t>prof. Ing. Stich Ivan, DrSc.</t>
  </si>
  <si>
    <t>APVV-18-0211</t>
  </si>
  <si>
    <t>AFM: Zobrazovanie, manipulácia, simulácia na atomárnej škále</t>
  </si>
  <si>
    <t>RNDr. Kováč František, CSc.</t>
  </si>
  <si>
    <t>APVV-18-0207</t>
  </si>
  <si>
    <t>Vývoj vysoko-legovaných izotrópnych elektro ocelí pre trakčné motory elektromobilov</t>
  </si>
  <si>
    <t>prof. Ing. Barloková Danka, PhD.</t>
  </si>
  <si>
    <t>APVV-18-0205</t>
  </si>
  <si>
    <t>Riešenie krízových situácií v zásobovaní vodou s ohľadom na klimatické zmeny</t>
  </si>
  <si>
    <t>prof. Ing. Stanko Štefan, PhD.</t>
  </si>
  <si>
    <t>APVV-18-0203</t>
  </si>
  <si>
    <t>Smart nakladanie s extrémnymi dažďovými vodami v urbanizovanom území</t>
  </si>
  <si>
    <t>RNDr. Žitňan Dušan, DrSc.</t>
  </si>
  <si>
    <t>APVV-18-0201</t>
  </si>
  <si>
    <t>Funkčná analýza a produkcia bioaktívnych látok hmyzu a kliešťov</t>
  </si>
  <si>
    <t>doc. Mgr. Lysý Miroslav, PhD.</t>
  </si>
  <si>
    <t>APVV-18-0199</t>
  </si>
  <si>
    <t>Nové výzvy v oblasti vecných práv na Slovensku</t>
  </si>
  <si>
    <t>doc. RNDr. Orendáčová Alžbeta, DrSc.</t>
  </si>
  <si>
    <t>APVV-18-0197</t>
  </si>
  <si>
    <t>Relaxačné procesy v kvantových magnetických systémoch</t>
  </si>
  <si>
    <t>prof. RNDr. Chrastina Peter, PhD.</t>
  </si>
  <si>
    <t>APVV-18-0196</t>
  </si>
  <si>
    <t>Vedomosti Nitrianskej stolice M. Bela (interpretácia a aplikácia)</t>
  </si>
  <si>
    <t>Ing. Kulla Ladislav, PhD.</t>
  </si>
  <si>
    <t>APVV-18-0195</t>
  </si>
  <si>
    <t>Ekonomická optimalizácia modelov cieľového stavu prírode blízkych lesov</t>
  </si>
  <si>
    <t>Ing. Mastihuba Vladimír, PhD.</t>
  </si>
  <si>
    <t>APVV-18-0188</t>
  </si>
  <si>
    <t>Chemoenzymatická syntéza látok s farmaceutickýmpotenciálom: optimalizácia procesov produkcie fenyletanoidných glykozidov</t>
  </si>
  <si>
    <t>Výskumný ústav chemických vlákien, a.s.</t>
  </si>
  <si>
    <t>APVV-18-0187</t>
  </si>
  <si>
    <t>Ochrana originality vlákien, textilných a odevných výrobkov</t>
  </si>
  <si>
    <t>prof. RNDr. Boltižiar Martin, PhD.</t>
  </si>
  <si>
    <t>APVV-18-0185</t>
  </si>
  <si>
    <t>Transformácia využívania kultúrnej krajiny Slovenska a predikcia jej ďalšieho vývoja</t>
  </si>
  <si>
    <t>prof. Mgr. Chabada Michal, PhD.</t>
  </si>
  <si>
    <t>APVV-18-0178</t>
  </si>
  <si>
    <t>Naturalizmus ako univerzálny filozofický program</t>
  </si>
  <si>
    <t>prof. PhDr. Dolník Juraj, DrSc.</t>
  </si>
  <si>
    <t>APVV-18-0176</t>
  </si>
  <si>
    <t>Sociálna inklúzia kultiváciou používania jazyka</t>
  </si>
  <si>
    <t>prof. Ing. Hraška Jozef, PhD.</t>
  </si>
  <si>
    <t>APVV-18-0174</t>
  </si>
  <si>
    <t>Výskum cirkadiánneho potenciálu fasádnych systémov budov</t>
  </si>
  <si>
    <t>doc. MUDr. Kristian Pavol, PhD.</t>
  </si>
  <si>
    <t>APVV-18-0171</t>
  </si>
  <si>
    <t>Význam nových biomarkerov hepatitídy B pre stratifikáciu rizika a manažment liečby pacientov s chronickou HBV infekciou</t>
  </si>
  <si>
    <t>Ing. Noga Pavol, PhD.</t>
  </si>
  <si>
    <t>APVV-18-0168</t>
  </si>
  <si>
    <t>Nové anorganické zlúčeniny s niklom, paládiom, meďou a striebrom: od DFT modelovania k syntéze pomocou iónových technológií</t>
  </si>
  <si>
    <t>prof. Ing. Janoušek Ladislav, PhD.</t>
  </si>
  <si>
    <t>APVV-18-0167</t>
  </si>
  <si>
    <t>Inteligentné odevy pre systém elektronického zdravotníctva</t>
  </si>
  <si>
    <t>RNDr. Pavel Jaroslav, PhD.</t>
  </si>
  <si>
    <t>APVV-18-0163</t>
  </si>
  <si>
    <t>Neuroprotektívny vplyv synergického pôsobenia blokovania AT1 a stimulácie AT2 receptorov po traumatickom poranení miechy</t>
  </si>
  <si>
    <t>Ing. Dubecký Matúš, PhD.</t>
  </si>
  <si>
    <t>APVV-18-0161</t>
  </si>
  <si>
    <t>Kvantové Monte Carlo pre silne korelované elektrónové systémy</t>
  </si>
  <si>
    <t>RNDr. Rajňák Michal, PhD.</t>
  </si>
  <si>
    <t>APVV-18-0160</t>
  </si>
  <si>
    <t>Nanokvapaliny v elektrotechnike</t>
  </si>
  <si>
    <t>EVPÚ a.s.</t>
  </si>
  <si>
    <t>doc. Ing. Králik Milan , PhD.</t>
  </si>
  <si>
    <t>APVV-18-0155</t>
  </si>
  <si>
    <t>Syntéza, kompatibilizácia a transport komponentov multifunkčných systémov vhodných na stabilizáciu celulózových materiálov</t>
  </si>
  <si>
    <t>RNDr. Havrlentová Michaela , PhD.</t>
  </si>
  <si>
    <t>APVV-18-0154</t>
  </si>
  <si>
    <t xml:space="preserve">Molekulárno-metabolomický prístup k beta-D-glukánu a jeho ochrannej funkcii v rastlinnom organizme </t>
  </si>
  <si>
    <t>Mgr. Bujňáková Mlynarčíková Alžbeta, PhD.</t>
  </si>
  <si>
    <t>APVV-18-0150</t>
  </si>
  <si>
    <t>Potenciálne riziko používania analógov endokrinného disruptoru Bisfenolu A: hodnotenie účinkov na bunkovej a molekulovej úrovni v spektre in vitro gonadálnych bunkových kultúr</t>
  </si>
  <si>
    <t>Ing. Vašíček Jaromír, PhD.</t>
  </si>
  <si>
    <t>APVV-18-0146</t>
  </si>
  <si>
    <t>Charakterizácia a kryouchovávanie nepreskúmaných hematopoietických kmeňových/progenitorových buniek slovenských plemien králika</t>
  </si>
  <si>
    <t>VETSERVIS, s.r.o.</t>
  </si>
  <si>
    <t>Mgr. Martončik Marcel, PhD.</t>
  </si>
  <si>
    <t>APVV-18-0140</t>
  </si>
  <si>
    <t>Závislosť na hraní digitálnych hier (Internet Gaming Disorder - IGD): rizikové faktory, symptómy a ich meranie</t>
  </si>
  <si>
    <t>doc. Ing. Labovská Zuzana, PhD.</t>
  </si>
  <si>
    <t>APVV-18-0134</t>
  </si>
  <si>
    <t>Viacúrovňová intenzifikácia chemických procesov a priemyselných klastrov</t>
  </si>
  <si>
    <t>doc. MVDr. Várady Marián, DrSc.</t>
  </si>
  <si>
    <t>APVV-18-0131</t>
  </si>
  <si>
    <t>Alternatívne terapie parazitóz malých prežúvavcov</t>
  </si>
  <si>
    <t>prof. RNDr. Čellárová Eva, DrSc.</t>
  </si>
  <si>
    <t>APVV-18-0125</t>
  </si>
  <si>
    <t xml:space="preserve">Nové antrachinóny prírodného pôvodu pre biomedicínske aplikácie </t>
  </si>
  <si>
    <t>prof. PhDr. Sedová Tatiana, CSc.</t>
  </si>
  <si>
    <t>APVV-18-0122</t>
  </si>
  <si>
    <t>Postavenie sociálnych a humanitných vied v spoločnosti: ich možnosti a limity.</t>
  </si>
  <si>
    <t>Ing. Mačuhová Lucia, PhD.</t>
  </si>
  <si>
    <t>APVV-18-0121</t>
  </si>
  <si>
    <t>Vplyv zvieraťa a faktorov prostredia na produkciu mlieka a zdravie vemena dojníc na Slovensku</t>
  </si>
  <si>
    <t>doc. Ing. Hodúlová Erika, PhD.</t>
  </si>
  <si>
    <t>APVV-18-0116</t>
  </si>
  <si>
    <t>Výskum progresívnych metód zvárania a spájkovania koróziivzdorných ocelí a medi</t>
  </si>
  <si>
    <t>doc. PhDr. Ďuricová Alena, PhD.</t>
  </si>
  <si>
    <t>APVV-18-0115</t>
  </si>
  <si>
    <t>Jazyk v meste – dokumentovanie multimodálnej semiosféry jazykovej krajiny na Slovensku a z komparatívnej perspektívy</t>
  </si>
  <si>
    <t xml:space="preserve">Univerzita J. Selyeho - Pedagogická fakulta </t>
  </si>
  <si>
    <t xml:space="preserve">Ekonomická univerzita v Bratislave - Fakulta aplikovaných jazykov </t>
  </si>
  <si>
    <t>RNDr. Janák Marian, DrSc.</t>
  </si>
  <si>
    <t>APVV-18-0107</t>
  </si>
  <si>
    <t xml:space="preserve">Ultravysokotlakové metamorfované horniny a granitoidy kolíznych orogénov: P-T-X podmienky, tvorba mikrodiamantov, stabilita akcesorických minerálov a geodynamický vývoj  </t>
  </si>
  <si>
    <t>RNDr. Barák Imrich, DrSc.</t>
  </si>
  <si>
    <t>APVV-18-0104</t>
  </si>
  <si>
    <t>Asymetrické bunkové delenie počas tvorby bakteriálnej endospóry</t>
  </si>
  <si>
    <t xml:space="preserve">Univerzita Komenského v Bratislave - Filozofická fakulta , Fakulta matematiky, fyziky a informatiky , Rímskokatolícka cyrilometodská bohoslovecká fakulta , Lekárska fakulta , Prírodovedecká fakulta </t>
  </si>
  <si>
    <t>prof. PhDr. Plašienková Zlatica, PhD.</t>
  </si>
  <si>
    <t>APVV-18-0103</t>
  </si>
  <si>
    <t>Paradigmatické zmeny v nazeraní na vesmír a človeka z filozofickej, teologickej a fyzikálnej perspektívy</t>
  </si>
  <si>
    <t>Mgr. Královičová Jana, PhD.</t>
  </si>
  <si>
    <t>APVV-18-0096</t>
  </si>
  <si>
    <t>Kotranskripčné formovanie pre-mRNA štruktúry, model štrukurálnych motívov nevyhnutných pre definíciu exónu.</t>
  </si>
  <si>
    <t>doc. RNDr. Hatok Jozef, PhD.</t>
  </si>
  <si>
    <t>APVV-18-0088</t>
  </si>
  <si>
    <t>Komplexná molekulová charakterizácia heterogenity a signalizácie gliálnych buniek v procese tumorigenézy</t>
  </si>
  <si>
    <t>doc. Ing. Konôpka Bohdan, PhD.</t>
  </si>
  <si>
    <t>APVV-18-0086</t>
  </si>
  <si>
    <t xml:space="preserve">Interaktívne vplyvy stromovej kompetície, škodcov, klímy a manažmentu na pokalamitný vývoj lesa </t>
  </si>
  <si>
    <t>prof. MUDr. Mokrý Juraj, PhD.</t>
  </si>
  <si>
    <t>APVV-18-0084</t>
  </si>
  <si>
    <t xml:space="preserve">Rezistencia na antituberkulotiká – nové možnosti jej detekcie a terapeutického manažmentu </t>
  </si>
  <si>
    <t>prof. RNDr. Bujdák Juraj, DrSc.</t>
  </si>
  <si>
    <t>APVV-18-0075</t>
  </si>
  <si>
    <t>Povrchy polymérov modifikované vrstevnatými nanočasticami a fotoaktívnymi farbivami</t>
  </si>
  <si>
    <t xml:space="preserve">Univerzita Pavla Jozefa Šafárika v Košiciach - Lekárska fakulta , Prírodovedecká fakulta </t>
  </si>
  <si>
    <t>prof. Mgr. Madarasova Geckova Andrea, PhD.</t>
  </si>
  <si>
    <t>APVV-18-0070</t>
  </si>
  <si>
    <t>Generácia Z - nové výzvy  dospievania.</t>
  </si>
  <si>
    <t>prof. Ing. Kučera Ľuboš, PhD.</t>
  </si>
  <si>
    <t>APVV-18-0066</t>
  </si>
  <si>
    <t>Vývoj inovatívnych metód pre primárnu metrológiu momentu sily aplikáciou silových účinkov konvenčnej etalonáže</t>
  </si>
  <si>
    <t>doc. Mgr. Bačík Peter, PhD.</t>
  </si>
  <si>
    <t>APVV-18-0065</t>
  </si>
  <si>
    <t>Ľahké litofilné prvky (Li, Be, B) vo vybraných mineráloch: od kryštálovej štruktúry ku geologickým procesom</t>
  </si>
  <si>
    <t>prof. Ing. Šimko Peter, DrSc.</t>
  </si>
  <si>
    <t>APVV-18-0061</t>
  </si>
  <si>
    <t>Potraviny so zníženým obsahom cholesterolu</t>
  </si>
  <si>
    <t>Ing. Kuzmík Ján, DrSc.</t>
  </si>
  <si>
    <t>APVV-18-0054</t>
  </si>
  <si>
    <t>Vertikálny GaN MOSFET pre výkonové a spínacie aplikácie</t>
  </si>
  <si>
    <t>prof. RNDr. Mesiar Radko, DrSc.</t>
  </si>
  <si>
    <t>APVV-18-0052</t>
  </si>
  <si>
    <t>Modelovanie neurčitosti: rozšírenia a zovšeobecnenia niektorých špeciálnych metód a ich aplikácie.</t>
  </si>
  <si>
    <t>prof. Mgr. Ološtiak Martin, PhD.</t>
  </si>
  <si>
    <t>APVV-18-0046</t>
  </si>
  <si>
    <t>Slovník slovenských neologizmov (lexikografický, lexikologický a porovnávací slavistický výskum)</t>
  </si>
  <si>
    <t>prof. Mgr. Hofierka Jaroslav, PhD.</t>
  </si>
  <si>
    <t>APVV-18-0044</t>
  </si>
  <si>
    <t>Solárny potenciál urbanizovaných území a jeho využitie v koncepte Smart City</t>
  </si>
  <si>
    <t>doc. Mgr. Gavura Ján, PhD.</t>
  </si>
  <si>
    <t>APVV-18-0043</t>
  </si>
  <si>
    <t>Slovník diel slovenskej literatúry po roku 1989</t>
  </si>
  <si>
    <t>doc. MVDr. Marcinčák Slavomír, PhD.</t>
  </si>
  <si>
    <t>APVV-18-0039</t>
  </si>
  <si>
    <t xml:space="preserve">Aplikácia fermentovaných bioproduktov a humínových látok vo výžive hydiny, nový prístup ku zlepšeniu zdravia zvierat a produkcii bezpečných a funkčných potravín </t>
  </si>
  <si>
    <t>doc. Ing. Kološta Stanislav, PhD.</t>
  </si>
  <si>
    <t>APVV-18-0035</t>
  </si>
  <si>
    <t>Oceňovanie ekosystémových služieb prírodného kapitálu ako nástroja hodnotenia sociálno-ekonomického potenciálu území.</t>
  </si>
  <si>
    <t>Mgr. Vašíčková Svetlana, PhD.</t>
  </si>
  <si>
    <t>APVV-18-0032</t>
  </si>
  <si>
    <t>Mytologické predstavy o svete v naratívnych prameňoch na Slovensku v systéme slovanských jazykových a kultúrnych vzťahov</t>
  </si>
  <si>
    <t>Ing. Filová Zuzana</t>
  </si>
  <si>
    <t>APVV-18-0029</t>
  </si>
  <si>
    <t>Výskum nových polyesterových a polyesterimidových živičnatých kompozitov s cieľom zvýšenia adhézie a flexibility impregnantov</t>
  </si>
  <si>
    <t>Ing. Kment Attila, PhD.</t>
  </si>
  <si>
    <t>APVV-18-0028</t>
  </si>
  <si>
    <t>Výskum a optimalizácia konštrukcie a materiálového zloženia káblov pre náročné požiadavky prostredí koncepcie Priemysel 4.0</t>
  </si>
  <si>
    <t>APVV-18-0027</t>
  </si>
  <si>
    <t xml:space="preserve">Vývoj nových metód pre analýzu spoľahlivosti zložitých systémov </t>
  </si>
  <si>
    <t>prof. Ing. Rohaľ-Ilkiv Boris, CSc.</t>
  </si>
  <si>
    <t>APVV-18-0023</t>
  </si>
  <si>
    <t>Efektívne metódy pre vnorené riadenie založené na optimalizácii</t>
  </si>
  <si>
    <t>prof. PaedDr. Pasternáková Lenka, PhD., MBA</t>
  </si>
  <si>
    <t>APVV-18-0018</t>
  </si>
  <si>
    <t>Vyučovanie v školách druhej šance z perspektívy učiteľa a dospelého učiaceho sa</t>
  </si>
  <si>
    <t>prof. RNDr. Černák Juraj, DrSc.</t>
  </si>
  <si>
    <t>APVV-18-0016</t>
  </si>
  <si>
    <t>Molekulové nanomagnety zložené z komplexov prechodných kovov</t>
  </si>
  <si>
    <t>Mgr. Kocifaj Miroslav, PhD.</t>
  </si>
  <si>
    <t>APVV-18-0014</t>
  </si>
  <si>
    <t>Globálna charakterizácia svetelného znečistenia</t>
  </si>
  <si>
    <t>Žilinská univerzita v Žiline - Výskumný ústav vysokohorskej biológie v Tatranskej Javorine</t>
  </si>
  <si>
    <t>Ing. Glasa Miroslav, DrSc.</t>
  </si>
  <si>
    <t>APVV-18-0005</t>
  </si>
  <si>
    <t>Analýza faktorov ovplyvňujúcich odpoveď plodiny na infekciu potyvírusmi na molekulárnej a bunkovej úrovni.</t>
  </si>
  <si>
    <t>prof. Ing. Sládek Ján, DrSc.</t>
  </si>
  <si>
    <t>APVV-18-0004</t>
  </si>
  <si>
    <t>Optimálny návrh mikro/nano konštrukcií pre metamateriály</t>
  </si>
  <si>
    <t>prof. Dr. Pichler Viliam</t>
  </si>
  <si>
    <t>APVV-17</t>
  </si>
  <si>
    <t>https://site.apvv.sk/Grant/Grant/Detail/90</t>
  </si>
  <si>
    <t>APVV-17-0676</t>
  </si>
  <si>
    <t>Gradienty vegetácie a zásob pôdneho uhlíka na stromovej hranici v polárnej oblasti Sibíri</t>
  </si>
  <si>
    <t>APVV-17-0668</t>
  </si>
  <si>
    <t>Identifikácia molekulových mechanizmov indukovaných traumatickým poškodením mozgu u hráčov ľadového hokeja</t>
  </si>
  <si>
    <t>prof. Ing. Šolek Peter, CSc.</t>
  </si>
  <si>
    <t>APVV-17-0666</t>
  </si>
  <si>
    <t>Výskum vlastností materiálov a ich vývoj pre nosné konštrukcie a pruženie v prívesovej technike</t>
  </si>
  <si>
    <t>Sylex, s.r.o.</t>
  </si>
  <si>
    <t>Ing. Chovan Jozef, PhD.</t>
  </si>
  <si>
    <t>APVV-17-0662</t>
  </si>
  <si>
    <t>AUTOmatizované pripájanie optických vlákien k Fotonickým Integrovaným Obvodom.</t>
  </si>
  <si>
    <t>doc. Ing. Papula Ján, PhD.</t>
  </si>
  <si>
    <t>APVV-17-0656</t>
  </si>
  <si>
    <t>Transformácia paradigmy manažmentu organizácií v kontexte priemyslu 4.0</t>
  </si>
  <si>
    <t>prof. Mgr. Kováč Milan, PhD.</t>
  </si>
  <si>
    <t>APVV-17-0648</t>
  </si>
  <si>
    <t>V ríši kukuričného boha. Prelomový výskum v oblasti predkolumbovského mayského poľnohospodárstva</t>
  </si>
  <si>
    <t>doc. Ing. Fleischer Peter, PhD.</t>
  </si>
  <si>
    <t>APVV-17-0644</t>
  </si>
  <si>
    <t xml:space="preserve">Uhlíková bilancia diferencovane manažovaných lesných ekosystémov TANAPu po prírodných disturbanciách </t>
  </si>
  <si>
    <t>prof. MUDr. Syková Eva, DrSc.</t>
  </si>
  <si>
    <t>APVV-17-0642</t>
  </si>
  <si>
    <t xml:space="preserve">3D in vitro model Alzheimerovej choroby s využitím astrocytov derivovaných z ľudských indukovaných pluripotentných kmeňových buniek </t>
  </si>
  <si>
    <t>doc. JUDr. Blažo Ondrej, PhD.</t>
  </si>
  <si>
    <t>APVV-17-0641</t>
  </si>
  <si>
    <t>Zefektívnenie právnej úpravy verejného obstarávania a jej aplikácie v kontexte práva Európskej únie</t>
  </si>
  <si>
    <t>APVV-17-0631</t>
  </si>
  <si>
    <t>Koexistencia fotonických senzorických systémov a sietí v rámci internetu vecí</t>
  </si>
  <si>
    <t>Ing. Diko Pavel, DrSc.</t>
  </si>
  <si>
    <t>APVV-17-0625</t>
  </si>
  <si>
    <t>Vývoj REBCO supravodičov pre biomedicínske aplikácie</t>
  </si>
  <si>
    <t>prof. RNDr. Marhold Karol, CSc.</t>
  </si>
  <si>
    <t>APVV-17-0616</t>
  </si>
  <si>
    <t>Pôvod polyploidných komplexov: úloha polyploidizácie a geografickej a ekologickej izolácie</t>
  </si>
  <si>
    <t>doc. PhDr. Frič Pavol, PhD.</t>
  </si>
  <si>
    <t>APVV-17-0596</t>
  </si>
  <si>
    <t>Politika emócií ako forma politickej exklúzie a inklúzie</t>
  </si>
  <si>
    <t>APVV-17-0591</t>
  </si>
  <si>
    <t>Výskum aplikácií trecieho zvárania s premiešaním na vysokopevné ocele a ľahké konštrukčné materiály v automotive a energetike</t>
  </si>
  <si>
    <t>prof. Ing. Reinprecht Ladislav, CSc.</t>
  </si>
  <si>
    <t>APVV-17-0583</t>
  </si>
  <si>
    <t>Konštrukčné a dekoračné materiály na báze recyklovaného a modifikovaného dreva</t>
  </si>
  <si>
    <t>Dr. Ing. Jerz Jaroslav</t>
  </si>
  <si>
    <t>APVV-17-0580</t>
  </si>
  <si>
    <t>Výskum strešnej krytiny s integrovanou funkciou výmenníka tepla</t>
  </si>
  <si>
    <t>Mgr. Mgr. Hudec Jozef, PhD.</t>
  </si>
  <si>
    <t>APVV-17-0579</t>
  </si>
  <si>
    <t xml:space="preserve">Slovenský výskum na sudánskej lokalite Duwejm Wad Hadž </t>
  </si>
  <si>
    <t>Mgr. Demko Viktor, PhD.</t>
  </si>
  <si>
    <t>APVV-17-0570</t>
  </si>
  <si>
    <t>Mechanizmus pozičnej signalizácie v rastlinách - pochopenie DEK1 dráhy</t>
  </si>
  <si>
    <t>prof. RNDr. Žežula Ivan, CSc.</t>
  </si>
  <si>
    <t>APVV-17-0568</t>
  </si>
  <si>
    <t>Aplikácie matematických metód v ekonomickom a medicínskom rozhodovaní</t>
  </si>
  <si>
    <t xml:space="preserve">Slovenská poľnohospodárska univerzita v Nitre - Fakulta ekonomiky a manažmentu , Fakulta biotechnológie a potravinárstva </t>
  </si>
  <si>
    <t>Ing. Berčík Jakub , PhD.</t>
  </si>
  <si>
    <t>APVV-17-0564</t>
  </si>
  <si>
    <t xml:space="preserve">Využitie spotrebiteľskej neurovedy a inovatívnych výskumných riešení v aromachológii a jej aplikácia vo výrobe, obchode a službách </t>
  </si>
  <si>
    <t>Aroma Marketing s.r.o.</t>
  </si>
  <si>
    <t>doc. JUDr. Csach Kristián, PhD.</t>
  </si>
  <si>
    <t>APVV-17-0562</t>
  </si>
  <si>
    <t>Zmluvy uzatvárané prostredníctvom elektronických platforiem</t>
  </si>
  <si>
    <t>doc. JUDr. Dobrovičová Gabriela, CSc.</t>
  </si>
  <si>
    <t>APVV-17-0561</t>
  </si>
  <si>
    <t xml:space="preserve">Ľudsko-právne a etické aspekty kybernetickej bezpečnosti </t>
  </si>
  <si>
    <t>Ing. Ťapajna Milan, PhD.</t>
  </si>
  <si>
    <t>APVV-17-0560</t>
  </si>
  <si>
    <t>Tribologické vlastnosti 2D materiálov a príbuzných nanokompozitov</t>
  </si>
  <si>
    <t>prof. PhDr. Sollárová Eva, CSc.</t>
  </si>
  <si>
    <t>APVV-17-0557</t>
  </si>
  <si>
    <t>Psychologický prístup k tvorbe, implementácii a overovaniu kompetenčného modelu rozvoja lídrov v edukácii</t>
  </si>
  <si>
    <t>Mgr. Tomašových Adam, PhD.</t>
  </si>
  <si>
    <t>APVV-17-0555</t>
  </si>
  <si>
    <t>Potenciál na zachovanie hypoxických a anoxických eventov a ich účinkov na bentické spoločenstvá vo fosílnom zázname</t>
  </si>
  <si>
    <t>doc. Ing. Mlynarovič Vladimír, CSc.</t>
  </si>
  <si>
    <t>APVV-17-0551</t>
  </si>
  <si>
    <t xml:space="preserve">Vyrovnávanie nerovnováh: prehodnotenie pohľadu na makroekonomické nerovnováhy v európskom rámci riadenia  </t>
  </si>
  <si>
    <t>prof. MUDr. Pella Daniel, PhD.</t>
  </si>
  <si>
    <t>APVV-17-0550</t>
  </si>
  <si>
    <t>Determinanty zvýšeného kardiovaskulárneho rizika a ich prognostický význam analyzovaný pomocou strojového učenia pri diagnostike vysokorizikových jedincov</t>
  </si>
  <si>
    <t>doc. Ing. Mesároš Peter , PhD.</t>
  </si>
  <si>
    <t>APVV-17-0549</t>
  </si>
  <si>
    <t>Výskum znalostných a virtuálnych technológií podporujúcich inteligentné projektovanie a realizáciu stavieb s dôrazom na ich ekonomickú efektívnosť a udržateľnosť</t>
  </si>
  <si>
    <t xml:space="preserve">Žilinská univerzita v Žiline - Fakulta prevádzky a ekonomiky dopravy a spojov </t>
  </si>
  <si>
    <t>prof. Ing. Klieštik Tomáš, PhD.</t>
  </si>
  <si>
    <t>APVV-17-0546</t>
  </si>
  <si>
    <t>Variantný komplexný model Earnings managementu v podmienkach Slovenskej republiky ako esenciálny nástroj redukcie trhovej neistoty</t>
  </si>
  <si>
    <t>Scientica,s.r.o.</t>
  </si>
  <si>
    <t>RNDr. Kozánek Milan, CSc.</t>
  </si>
  <si>
    <t>APVV-17-0538</t>
  </si>
  <si>
    <t>Vybudovanie pilotného zariadenia a vývoj metód masového chovu hmyzu pre potravinárske účely</t>
  </si>
  <si>
    <t>prof. PhDr. Plichtová Jana , PhD.</t>
  </si>
  <si>
    <t>APVV-17-0536</t>
  </si>
  <si>
    <t xml:space="preserve">Sociálne reprezentácie demencie a ich implikácia pre podporu kognitívneho zdravia na Slovensku </t>
  </si>
  <si>
    <t>Centrum MEMORY n.o.</t>
  </si>
  <si>
    <t>PhDr. Mayerová Katarína, PhD.</t>
  </si>
  <si>
    <t>APVV-17-0529</t>
  </si>
  <si>
    <t>Postmetafyzické myslenie v kontexte súčasných sociálno-politických problémov</t>
  </si>
  <si>
    <t>MUDr. Janega Pavol, PhD.</t>
  </si>
  <si>
    <t>APVV-17-0526</t>
  </si>
  <si>
    <t>Využitie mezenchymálnych kmeňových buniek v kombinácii s ďalšími podpornými biologickými postupmi v liečbe chronického diabetckého vredu</t>
  </si>
  <si>
    <t>Nemocničná a.s.</t>
  </si>
  <si>
    <t>doc. Ing. Weis Martin, PhD.</t>
  </si>
  <si>
    <t>APVV-17-0522</t>
  </si>
  <si>
    <t>Moderná organická elektronika s rozvojom technológie organickej tlače pre flexibilné biosenzory</t>
  </si>
  <si>
    <t>prof. Ing. MILATA Viktor, DrSc.</t>
  </si>
  <si>
    <t>APVV-17-0513</t>
  </si>
  <si>
    <t>Smart chromogénne heterocykly</t>
  </si>
  <si>
    <t>prof. Golian Jozef, PhD.</t>
  </si>
  <si>
    <t>APVV-17-0508</t>
  </si>
  <si>
    <t>Aplikácia molekulárno-biologických metód stanovenia autenticity a vysledovateľnosti pre bezpečnosť a duálnu kvalitu potravín</t>
  </si>
  <si>
    <t>RNDr. MUDr. Gardlík Roman, PhD.</t>
  </si>
  <si>
    <t>APVV-17-0505</t>
  </si>
  <si>
    <t>Biologické aspekty extracelulárnych nukleových kyselín pri zápale hrubého čreva</t>
  </si>
  <si>
    <t>prof. Ing. Donoval Daniel, DrSc.</t>
  </si>
  <si>
    <t>APVV-17-0501</t>
  </si>
  <si>
    <t>Pokročilá technológia senzorov na báze organickej elektroniky</t>
  </si>
  <si>
    <t>prof. Ing. Hloch Sergej, PhD.</t>
  </si>
  <si>
    <t>APVV-17-0490</t>
  </si>
  <si>
    <t>Detekcia eróznych účinkov pulzujúceho vodného prúdu na materiál</t>
  </si>
  <si>
    <t>prof. PhDr. Zajac Peter, DrSc.</t>
  </si>
  <si>
    <t>APVV-17-0489</t>
  </si>
  <si>
    <t>Poetika textu a poetika udalosti v novodobej slovenskej literatúre 18. - 21. storočia</t>
  </si>
  <si>
    <t>doc. Ing. Sučik Gabriel, PhD.</t>
  </si>
  <si>
    <t>APVV-17-0483</t>
  </si>
  <si>
    <t>Keramické materiály pre žiaruvzdorné vymurovky kotlov s intenzifikovaným spaľovaním biomasy</t>
  </si>
  <si>
    <t>doc. RNDr. Kováč Ľubomír, CSc.</t>
  </si>
  <si>
    <t>APVV-17-0477</t>
  </si>
  <si>
    <t xml:space="preserve">Molekulárna fylogenéza unikátnej jaskynnej fauny </t>
  </si>
  <si>
    <t>Mgr. Világi Aneta, PhD.</t>
  </si>
  <si>
    <t>APVV-17-0464</t>
  </si>
  <si>
    <t>Zlepšovanie komunikácie v oblasti demokracie a deficitov EÚ</t>
  </si>
  <si>
    <t>prof. Ing. Dzurenda Ladislav, PhD.</t>
  </si>
  <si>
    <t>APVV-17-0456</t>
  </si>
  <si>
    <t>Termická modifikácia dreva sýtou vodnou parou za účelom cielenej a stabilnej zmeny farby drevnej hmoty.</t>
  </si>
  <si>
    <t>PhDr. doc. Brezina Igor, CSc.</t>
  </si>
  <si>
    <t>APVV-17-0451</t>
  </si>
  <si>
    <t>Identifikácia psychických a somatických markerov v súvislosti s vulnerabilitou na stres a analýza efektivity psychologických intervencií</t>
  </si>
  <si>
    <t>RNDr. Varečková Eva, DrSc.</t>
  </si>
  <si>
    <t>APVV-17-0445</t>
  </si>
  <si>
    <t>Prevencia a mechanizmus synergie chrípkovej a bakteriálnej koinfekcie s ťažkým priebehom ochorenia.</t>
  </si>
  <si>
    <t>Ing. Dřímal Daniel, PhD.</t>
  </si>
  <si>
    <t>APVV-17-0432</t>
  </si>
  <si>
    <t xml:space="preserve">Výskum modulov systému generovania elektrónového lúča pre náročné priemyselné aplikácie </t>
  </si>
  <si>
    <t>prof. RNDr. Širáň Jozef, DrSc.</t>
  </si>
  <si>
    <t>APVV-17-0428</t>
  </si>
  <si>
    <t>Metrické a spektrálne invarianty grafov a ich aplikácie pri modelovaní sietí, molekúl a iných štruktúr</t>
  </si>
  <si>
    <t>Mgr. Baník Gabriel , PhD.</t>
  </si>
  <si>
    <t>APVV-17-0418</t>
  </si>
  <si>
    <t xml:space="preserve">Posttraumatický podtyp depresie a jeho etiopatogenéza: sieťový prístup k psychopatológii </t>
  </si>
  <si>
    <t>doc. Ing. Slávik Martin, CSc.</t>
  </si>
  <si>
    <t>APVV-17-0416</t>
  </si>
  <si>
    <t>Možnosti využitia vybraných introdukovaných drevín z ekologického a produkčného hľadiska na lesných a poľnohospodárskych pôdach Slovenska v meniacich sa klimatických podmienkach</t>
  </si>
  <si>
    <t>RNDr. Hrčková Gabriela, DrSc.</t>
  </si>
  <si>
    <t>APVV-17-0410</t>
  </si>
  <si>
    <t>Objasnenie imunomodulačných účinkov DLE (dialyzovateľný leukocytárny extrakt) pri liečbe myší s parazitárnymi infekciami imunosupresívneho charakteru</t>
  </si>
  <si>
    <t>doc. Mgr. Škrobák Ján, PhD.</t>
  </si>
  <si>
    <t>APVV-17-0403</t>
  </si>
  <si>
    <t>Vplyv vzájomného uznávania prostriedkov elektronickej identifikácie na elektronické služby verejnej správy</t>
  </si>
  <si>
    <t>doc. Ing. Čierna Helena, PhD.</t>
  </si>
  <si>
    <t>APVV-17-0400</t>
  </si>
  <si>
    <t>Posilňovanie etického prostredia na Slovensku (inštitucionálne postupy, aktéri, riziká, stratégie)</t>
  </si>
  <si>
    <t>Technická univerzita vo Zvolene - Fakulta techniky</t>
  </si>
  <si>
    <t>PhDr. Kováč Dušan, DrSc.</t>
  </si>
  <si>
    <t>APVV-17-0399</t>
  </si>
  <si>
    <t>Z monarchie do republiky. Proces tranzície spoločnosti na Slovensku v európskom kontexte (od konca 19. storočia do roku 1945).</t>
  </si>
  <si>
    <t>PhDr. Čičaj Viliam, CSc.</t>
  </si>
  <si>
    <t>APVV-17-0398</t>
  </si>
  <si>
    <t>Na ceste k modernej spoločnosti. Tri storočia novoveku</t>
  </si>
  <si>
    <t>Mgr. Chovanec Miroslav, PhD.</t>
  </si>
  <si>
    <t>APVV-17-0384</t>
  </si>
  <si>
    <t>Testikulárne nádory zo zárodočných buniek rezistentné na cisplatinu: ich premena na liečiteľné ochorenie</t>
  </si>
  <si>
    <t>doc. RNDr. Machala Zdenko, PhD.</t>
  </si>
  <si>
    <t>APVV-17-0382</t>
  </si>
  <si>
    <t>Interakcia studenej plazmy a vody, účinky plazmou aktivovanej vody na biologické systémy a ich využitie v medicíne a poľnohospodárstve</t>
  </si>
  <si>
    <t>prof. Ing. Spišák Emil, CSc.</t>
  </si>
  <si>
    <t>APVV-17-0381</t>
  </si>
  <si>
    <t>Zvyšovanie efektívnosti lisovania a spájania dielov hybridných karosérií</t>
  </si>
  <si>
    <t>RNDr. Halada Ľuboš, CSc.</t>
  </si>
  <si>
    <t>APVV-17-0377</t>
  </si>
  <si>
    <t>Hodnotenie novodobých zmien a vývojových trendov poľnohospodárskej krajiny Slovenska</t>
  </si>
  <si>
    <t xml:space="preserve">Univerzita Komenského v Bratislave - Farmaceutická fakulta , Lekárska fakulta , Prírodovedecká fakulta </t>
  </si>
  <si>
    <t>prof. Ing. Devínsky Ferdinand, DrSc.</t>
  </si>
  <si>
    <t>APVV-17-0373</t>
  </si>
  <si>
    <t>Nové malé molekuly a bioaktívne nanočastice pre terapiu zápalových a degeneratívnych ochorení kostí a kĺbov</t>
  </si>
  <si>
    <t>RNDr. Majláthová Viktória, PhD.</t>
  </si>
  <si>
    <t>APVV-17-0372</t>
  </si>
  <si>
    <t>Rádiofrekvenčné rozhranie v biológii a ekológii ixodidových kliešťov.</t>
  </si>
  <si>
    <t>RNDr. Košťál Ľubor, CSc.</t>
  </si>
  <si>
    <t>APVV-17-0371</t>
  </si>
  <si>
    <t>Behaviorálne a fyziologické indikátory welfaru hydiny</t>
  </si>
  <si>
    <t>Mgr. Smolková Božena, PhD.</t>
  </si>
  <si>
    <t>APVV-17-0369</t>
  </si>
  <si>
    <t xml:space="preserve">Metylácia DNA ako cieľ epigenetického editovania a jej využitie pri personalizácii diagnostiky a terapie  u melanómu uvey </t>
  </si>
  <si>
    <t>prof. Ing. Nemec Juraj, CSc.</t>
  </si>
  <si>
    <t>APVV-17-0360</t>
  </si>
  <si>
    <t>Multidimenzionálna analýza signifikantných determinantov efektívnosti verejného obstarávania s dôrazom na aplikáciu Health Technology Assessment v procese prípravy obstarávania</t>
  </si>
  <si>
    <t xml:space="preserve">Technická univerzita v Košiciach - Ekonomická fakulta , Fakulta baníctva, ekológie, riadenia a geotechnológií </t>
  </si>
  <si>
    <t>APVV-17-0352</t>
  </si>
  <si>
    <t>Časovo-rozlíšené štúdium rastu hybridných van der Waalsových heteroštruktúr</t>
  </si>
  <si>
    <t>prof. Ing. Špánik Pavol, PhD.</t>
  </si>
  <si>
    <t>APVV-17-0345</t>
  </si>
  <si>
    <t>Výskum optimalizačných postupov na zlepšenie prenosových bezpečnostných a spoľahlivostných vlastností WET systémov</t>
  </si>
  <si>
    <t xml:space="preserve">Univerzita Komenského v Bratislave - Vedecký park, Prírodovedecká fakulta </t>
  </si>
  <si>
    <t>doc. RNDr. Stuchlík Stanislav, CSc.</t>
  </si>
  <si>
    <t>APVV-17-0333</t>
  </si>
  <si>
    <t>Výskum a vývoj efektívnych procesov prípravy vanilínu a iných prírodných aróm s využitím oxidačného a protektívneho účinku rekombinantnej katalázy a peroxidázy</t>
  </si>
  <si>
    <t>Ing. Ihnát Vladimír , PhD.</t>
  </si>
  <si>
    <t>APVV-17-0330</t>
  </si>
  <si>
    <t>Kaskádové zhodnocovanie drevného odpadu z veľkomestských aglomerácii</t>
  </si>
  <si>
    <t>Mgr. Mgr. Štefánik Miroslav, PhD.</t>
  </si>
  <si>
    <t>APVV-17-0329</t>
  </si>
  <si>
    <t>Tvorba vedeckých informácii na podporu politík trhu práce</t>
  </si>
  <si>
    <t>APVV-17-0328</t>
  </si>
  <si>
    <t>Vývoj žiaruvzdorných pyrochlórnych fáz pre vysokoteplotné aplikácie neoxidovej keramiky</t>
  </si>
  <si>
    <t>Mgr. Hrobárik Peter, PhD.</t>
  </si>
  <si>
    <t>APVV-17-0324</t>
  </si>
  <si>
    <t>Maximalizácia optických nelinearít v ohraničenom molekulovom priestore: K menším a vysokoúčinným fotosenzitizérom pre bioimaging a teranostické aplikácie</t>
  </si>
  <si>
    <t>doc. RNDr. Lofaj František, DrSc.</t>
  </si>
  <si>
    <t>APVV-17-0320</t>
  </si>
  <si>
    <t>Multikomponentné boridové a nitridové PVD povlaky pre ultravysokoteplotné aplikácie</t>
  </si>
  <si>
    <t>doc. RNDr. Masár Marián, PhD.</t>
  </si>
  <si>
    <t>APVV-17-0318</t>
  </si>
  <si>
    <t>Aplikačné možnosti nových ortogonálnych miniaturizovaných a mikroseparačných analytických systémov pre rýchly monitoring biologických, environmentálnych a forenzných vzoriek</t>
  </si>
  <si>
    <t>prof. RNDr. Hiller Edgar, PhD.</t>
  </si>
  <si>
    <t>APVV-17-0317</t>
  </si>
  <si>
    <t>Antimón - kritický prvok a nebezpečný kontaminant ovplyvňujúci biodiverzitu na lokalitách s ťažobnými odpadmi</t>
  </si>
  <si>
    <t>GEOtest, a.s. organizačná zložka</t>
  </si>
  <si>
    <t>EL spol. s r.o.</t>
  </si>
  <si>
    <t>Ing. Surový Juraj, PhD.</t>
  </si>
  <si>
    <t>APVV-17-0311</t>
  </si>
  <si>
    <t>Výskum a vývoj bezodpadovej technológie pre dekompozíciu a selekciu nežiaducich zložiek z procesného plynu generovaného splynovacím zariadením</t>
  </si>
  <si>
    <t>doc. Ing. Mazurkievič Izidor, CSc.</t>
  </si>
  <si>
    <t>APVV-17-0309</t>
  </si>
  <si>
    <t>Výskum modulárnej štruktúry novej generácie  pásových ťahačov pre technológie  v enviromentálne citlivom prostredí .</t>
  </si>
  <si>
    <t>K W D  s.r.o.</t>
  </si>
  <si>
    <t>prof. Ing. Alexy Pavel, PhD.</t>
  </si>
  <si>
    <t>APVV-17-0304</t>
  </si>
  <si>
    <t>Nové environmentálne prijateľné biodegradovateľné zmesi polymérov z obnoviteľných zdrojov</t>
  </si>
  <si>
    <t>doc. Ing. Soták Tomáš, PhD.</t>
  </si>
  <si>
    <t>APVV-17-0302</t>
  </si>
  <si>
    <t>Selektívna konverzia odpadovej biomasy chemickými a biotechnologickými procesmi</t>
  </si>
  <si>
    <t>Ing. Tkáč Ján, DrSc.</t>
  </si>
  <si>
    <t>APVV-17-0300</t>
  </si>
  <si>
    <t>Glykánové bionanosenzory and bioanalytické zariadenia – ich konštrukcia, validácia a aplikácia v diagnostike rakoviny</t>
  </si>
  <si>
    <t>RNDr. Čobanová Klaudia, PhD.</t>
  </si>
  <si>
    <t>APVV-17-0297</t>
  </si>
  <si>
    <t>Biovyužiteľnosť zinku u hospodárskych zvierat - možnosti a riešenia</t>
  </si>
  <si>
    <t>RNDr. Gašperíková Daniela, DrSc.</t>
  </si>
  <si>
    <t>APVV-17-0296</t>
  </si>
  <si>
    <t>Štúdium genetických príčin zriedkavých ochorení s dôrazom na metabolické poruchy asociované s hypoglykémiami a poruchy mitochondrií</t>
  </si>
  <si>
    <t>Ing. Sitkey Vladimír, PhD.</t>
  </si>
  <si>
    <t>APVV-17-0281</t>
  </si>
  <si>
    <t>Biotransformácia ako účinný nástroj rastlinných enzýmov na prípravu prírodných aromatických látok</t>
  </si>
  <si>
    <t>doc. Ing. Hudák Radovan, PhD.</t>
  </si>
  <si>
    <t>APVV-17-0278</t>
  </si>
  <si>
    <t>Výskum aditívnej výroby biodegradovateľných magnéziových zliatín a ich aplikácie v implantológii a regeneratívnej medicíne</t>
  </si>
  <si>
    <t>prof. Ing. Čertík Milan, PhD.</t>
  </si>
  <si>
    <t>APVV-17-0262</t>
  </si>
  <si>
    <t>Re-dizajn metabolizmu tukotvorných mikroorganizmov pre biotechnologickú prípravu priemyselne atraktívnych olejov</t>
  </si>
  <si>
    <t>prof. Ing. Trebuňa Peter, PhD.</t>
  </si>
  <si>
    <t>APVV-17-0258</t>
  </si>
  <si>
    <t>Aplikácia prvkov digitálneho inžinierstva pri inovácii a optimalizácii produkčných tokov</t>
  </si>
  <si>
    <t xml:space="preserve">Univerzita Konštantína Filozofa v Nitre - Fakulta sociálnych vied a zdravotníctva </t>
  </si>
  <si>
    <t>prof. PhDr. Lanstyák István, PhD.</t>
  </si>
  <si>
    <t>APVV-17-0254</t>
  </si>
  <si>
    <t>Jazykové a komunikačné problémy na Slovensku a ich manažment</t>
  </si>
  <si>
    <t>prof. MUDr. Čalkovská Andrea , DrSc.</t>
  </si>
  <si>
    <t>APVV-17-0250</t>
  </si>
  <si>
    <t>Pľúcny surfaktant ako modulátor odpovede organizmu na expozíciu endotoxínu: efekty a mechanizmy</t>
  </si>
  <si>
    <t>doc. Ing. Frecer Vladimír, DrSc.</t>
  </si>
  <si>
    <t>APVV-17-0239</t>
  </si>
  <si>
    <t>Počítačový dizajn, syntéza, testovanie a dispozícia inhibítorov neuraminidáz chrípkového vírusu typu A ako potenciálnych antivirálnych látok</t>
  </si>
  <si>
    <t>ICARST, n.o.</t>
  </si>
  <si>
    <t>Ing. Sarvašová Zuzana, PhD.</t>
  </si>
  <si>
    <t>APVV-17-0232</t>
  </si>
  <si>
    <t xml:space="preserve">Testovanie nových politík a podnikateľských modelov na zabezpečenie vybraných ekosystémových služieb lesa </t>
  </si>
  <si>
    <t>doc. Ing. Koniar Dušan, PhD.</t>
  </si>
  <si>
    <t>APVV-17-0218</t>
  </si>
  <si>
    <t>Výskum mechanizmu interakcie biologických tkanív s vsokofrekvenčným elektromagnetickým poľom a jeho aplikácia vo vývoji nových postupov pri návrhu elektrochirurgických prístrojov</t>
  </si>
  <si>
    <t>doc. JUDr. Marczyová Klaudia, PhD.</t>
  </si>
  <si>
    <t>APVV-17-0217</t>
  </si>
  <si>
    <t>Služobné zákroky príslušníkov Policajného zboru a aplikácia zásady primeranosti z trestnoprávneho a administratívnoprávneho hľadiska</t>
  </si>
  <si>
    <t xml:space="preserve">Slovenská technická univerzita v Bratislave - Fakulta elektrotechniky a informatiky , Strojnícka fakulta </t>
  </si>
  <si>
    <t>prof. Ing. Hubinský Peter, PhD.</t>
  </si>
  <si>
    <t>APVV-17-0214</t>
  </si>
  <si>
    <t>Kolaboratívny robot pre použitie v laboratóriu</t>
  </si>
  <si>
    <t>Ing. Ciesarová Zuzana, PhD.</t>
  </si>
  <si>
    <t>APVV-17-0212</t>
  </si>
  <si>
    <t>Bioaktívne látky rakytníka rešetliakového a ich uplatnenie vo funkčných potravinách</t>
  </si>
  <si>
    <t>doc. Ing. Papaj Ján, PhD.</t>
  </si>
  <si>
    <t>APVV-17-0208</t>
  </si>
  <si>
    <t>Odolné mobilné siete na doručovanie obsahu</t>
  </si>
  <si>
    <t>prof. Ing. Štefko Jozef, CSc.</t>
  </si>
  <si>
    <t>APVV-17-0206</t>
  </si>
  <si>
    <t>Ultra-nízkoenergetické zelené budovy na báze obnoviteľnej suroviny dreva</t>
  </si>
  <si>
    <t>Ing. Janotka Ivan, DrSc.</t>
  </si>
  <si>
    <t>APVV-17-0204</t>
  </si>
  <si>
    <t>Zvyšovanie trvanlivosti a konštrukčnej spoľahlivosti nových a existujúcich betónových mostov</t>
  </si>
  <si>
    <t>Technický a skúšobný ústav stavebný, n.o.</t>
  </si>
  <si>
    <t>Mgr. Palárik Miroslav , PhD.</t>
  </si>
  <si>
    <t>APVV-17-0199</t>
  </si>
  <si>
    <t>Kultúrny produkt regionálneho múzea v kontexte objektívnej spoločenskej potreby: Život v totalite v rokoch 1939-1945</t>
  </si>
  <si>
    <t>doc. Ing. Drahoš Peter, PhD.</t>
  </si>
  <si>
    <t>APVV-17-0190</t>
  </si>
  <si>
    <t>Vývoj autonómneho vozidla na otvorenej platforme elektromobilu</t>
  </si>
  <si>
    <t>Univerzita Pavla Jozefa Šafárika v Košiciach - Prírodovedecká fakulta , Technologický a inovačný park</t>
  </si>
  <si>
    <t>RNDr. Richter Kornel, PhD.</t>
  </si>
  <si>
    <t>APVV-17-0184</t>
  </si>
  <si>
    <t>Dynamika doménových stien a skyrmiónov v tenkých magnetických vrstvách</t>
  </si>
  <si>
    <t>prof. Ing. Híveš Ján, PhD.</t>
  </si>
  <si>
    <t>APVV-17-0183</t>
  </si>
  <si>
    <t>Využitie elektrochemicky pripraveného zeleného oxidovadla železanu pre dočisťovanie odpadových vôd</t>
  </si>
  <si>
    <t>prof. RNDr. Zeman Michal, DrSc.</t>
  </si>
  <si>
    <t>APVV-17-0178</t>
  </si>
  <si>
    <t>Dôsledky disrupcie cirkadiánneho systému umelým svetlom v noci na fyziologické a behaviorálne procesy</t>
  </si>
  <si>
    <t>prof. RNDr. Plašienka Dušan, DrSc.</t>
  </si>
  <si>
    <t>APVV-17-0170</t>
  </si>
  <si>
    <t>Ranoalpidný tektonický vývoj a paleogeografia Západných Karpát</t>
  </si>
  <si>
    <t>Ing. Mikolášek Miroslav, PhD.</t>
  </si>
  <si>
    <t>APVV-17-0169</t>
  </si>
  <si>
    <t>Nanotechnológia prípravy MIS fotoelektród s oxidmi kovov pre systémy na výrobu solárnych palív</t>
  </si>
  <si>
    <t>doc. Ing. Szabo Stanislav, PhD., MBA</t>
  </si>
  <si>
    <t>APVV-17-0167</t>
  </si>
  <si>
    <t>Uplatňovanie autoregulačných metód pri príprave letových posádok</t>
  </si>
  <si>
    <t>prof. Ing. Štefko Róbert, PhD.</t>
  </si>
  <si>
    <t>APVV-17-0166</t>
  </si>
  <si>
    <t>Ekonomické a psychologické faktory výdavkov turistov v cestovnom ruchu: mikroekonometrické modelovanie</t>
  </si>
  <si>
    <t>APVV-17-0164</t>
  </si>
  <si>
    <t>Potenciál kremíka na zmiernenie toxicity arzénu a antimónu pri kultúrnych rastlinách</t>
  </si>
  <si>
    <t>Mgr. Vráblová Timotea, PhD.</t>
  </si>
  <si>
    <t>APVV-17-0161</t>
  </si>
  <si>
    <t>Zanedbané súvislosti. Príležitostné žánre v slovenskej literatúre v 16.  - 18. storočí</t>
  </si>
  <si>
    <t>doc. PhDr. Kondrla Peter, PhD.</t>
  </si>
  <si>
    <t>APVV-17-0158</t>
  </si>
  <si>
    <t>Perspektívy vývoja súčasenej religiozity na Slovensku </t>
  </si>
  <si>
    <t>Mgr. Hudcovicová Martina, PhD.</t>
  </si>
  <si>
    <t>APVV-17-0150</t>
  </si>
  <si>
    <t>Interakcie arbuskulárnych mykoríznych húb s rastlinami v stresových podmienkach a ich potenciál pri fytoremediačných metódach</t>
  </si>
  <si>
    <t>RNDr. Krahulec Ján , PhD.</t>
  </si>
  <si>
    <t>APVV-17-0149</t>
  </si>
  <si>
    <t>Zelený expresný systém pre produkciu rekombinantných proteínov v Candida utilis</t>
  </si>
  <si>
    <t>Mgr. Ing. Škobla Daniel, PhD.</t>
  </si>
  <si>
    <t>APVV-17-0141</t>
  </si>
  <si>
    <t>Analýza bariér prístupu k pracovným príležitostiam pre marginalizované skupiny obyvateľstva:  Vybrané regióny Slovenska v sociálno-ekonomickej, geografickej a sociálno-antropologickej perspektíve.</t>
  </si>
  <si>
    <t>RNDr. doc. Ševčovičová Andrea, PhD.</t>
  </si>
  <si>
    <t>APVV-17-0130</t>
  </si>
  <si>
    <t>Regulácia komplexu Swi5-Sfr1 pomocou fosforylácie</t>
  </si>
  <si>
    <t>prof. Dr. Schuppener Georg</t>
  </si>
  <si>
    <t>APVV-17-0128</t>
  </si>
  <si>
    <t>Komparácia jazykových stratégií pravicového populizmu (Nemecko - Rakúsko - Česko - Slovensko): lexika - texty - diskurzy</t>
  </si>
  <si>
    <t>APVV-17-0124</t>
  </si>
  <si>
    <t xml:space="preserve">Ochrana ohrozených slovenských plemien hospodárskych zvierat v podmienkach ex situ </t>
  </si>
  <si>
    <t>doc. PhDr. Démuthová Slávka , PhD.</t>
  </si>
  <si>
    <t>APVV-17-0123</t>
  </si>
  <si>
    <t>Sebapoškodzovanie: vymedzenie, prevalencia, ovplyvňujúce faktory a implikácie pre klinické intervencie</t>
  </si>
  <si>
    <t>prof. Ing. Bodík Igor, PhD.</t>
  </si>
  <si>
    <t>APVV-17-0119</t>
  </si>
  <si>
    <t>Monitoring ciest farmaceutík z čistiarenských kalov do pôd, rastlín a podzemných vôd</t>
  </si>
  <si>
    <t>MVDr. Rosocha Ján, CSc.</t>
  </si>
  <si>
    <t>APVV-17-0118</t>
  </si>
  <si>
    <t xml:space="preserve">Exozómy z mezenchýmových kmeňových buniek ako potenciálna alternatíva bunkovej terapie v liečbe osteoartritídy </t>
  </si>
  <si>
    <t>Mgr. Kaňuch Peter, PhD.</t>
  </si>
  <si>
    <t>APVV-17-0116</t>
  </si>
  <si>
    <t>Algoritmus kolektívnej inteligencie: Interdisciplinárne štúdium swarmového správania netopierov</t>
  </si>
  <si>
    <t>Ing. Šliková Svetlana, PhD.</t>
  </si>
  <si>
    <t>APVV-17-0113</t>
  </si>
  <si>
    <t>Eliminácia toxicity avenínov pre zdravé, bezpečné i netradičné potravinové produkty</t>
  </si>
  <si>
    <t>Ing. Medvecký Ľubomír , PhD.</t>
  </si>
  <si>
    <t>APVV-17-0110</t>
  </si>
  <si>
    <t>Injektovateľné hybridné kompozitné biocementy</t>
  </si>
  <si>
    <t>prof. Ing. Čík Gabriel, CSc.</t>
  </si>
  <si>
    <t>APVV-17-0109</t>
  </si>
  <si>
    <t>Komplexné využitie pribudliny na prípravu látok s vysokou pridanou hodnotou</t>
  </si>
  <si>
    <t>doc. RNDr. Bielik Viktor, PhD.</t>
  </si>
  <si>
    <t>APVV-17-0099</t>
  </si>
  <si>
    <t>Ovplyvnenie črevnej mikrobioty telesným pohybom a stravou v zdravej populácii a u pacientov s neprenosnými chronickými ochoreniami</t>
  </si>
  <si>
    <t>prof. MUDr. Mravec Boris, PhD.</t>
  </si>
  <si>
    <t>APVV-17-0090</t>
  </si>
  <si>
    <t>Neurobiologický výskum nádorových chorôb: Skúmanie obojsmerných interakcií medzi nervovým systémom a nádorom</t>
  </si>
  <si>
    <t>doc. RNDr. Bleha Branislav, PhD.</t>
  </si>
  <si>
    <t>APVV-17-0079</t>
  </si>
  <si>
    <t>Analýza a prognóza demografického vývoja Slovenskej republiky v horizonte 2080: identifikácia a modelovanie dopadov na sociálno-ekonomickú sféru v rozličných priestorových mierkach</t>
  </si>
  <si>
    <t>doc. Ing. Ujhelyiová Anna, PhD.</t>
  </si>
  <si>
    <t>APVV-17-0078</t>
  </si>
  <si>
    <t>Polymérne systémy z obnoviteľných zdrojov pre vlákna a textílie</t>
  </si>
  <si>
    <t xml:space="preserve">Prešovská univerzita v Prešove - Pedagogická fakulta </t>
  </si>
  <si>
    <t>prof. PaedDr. Liba Jozef, PhD.</t>
  </si>
  <si>
    <t>APVV-17-0075</t>
  </si>
  <si>
    <t xml:space="preserve">Výchova k zdraviu v  edukácii rómskych žiakov zo sociálne znevýhodneného prostredia.     </t>
  </si>
  <si>
    <t>prof. PaedDr. Stranovská Eva, PhD.</t>
  </si>
  <si>
    <t>APVV-17-0071</t>
  </si>
  <si>
    <t>Podpora čitateľskej gramotnosti v materinskom a cudzom jazyku</t>
  </si>
  <si>
    <t>doc. Mgr. Stupňanová Andrea, PhD.</t>
  </si>
  <si>
    <t>APVV-17-0066</t>
  </si>
  <si>
    <t>Zovšeobecnené konvolúcie a rozkladové integrály</t>
  </si>
  <si>
    <t>prof. RNDr. Sýkora Peter, PhD.</t>
  </si>
  <si>
    <t>APVV-17-0064</t>
  </si>
  <si>
    <t>Analýza multidimenzionálnej podoby trans- a post-humanizmu</t>
  </si>
  <si>
    <t>PhDr. Beljak Ján, PhD.</t>
  </si>
  <si>
    <t>APVV-17-0063</t>
  </si>
  <si>
    <t>Vita intra muros - interdisciplinárny výskum hradov stredného Slovenska</t>
  </si>
  <si>
    <t>Ing. Moravčíková Nina, PhD.</t>
  </si>
  <si>
    <t>APVV-17-0060</t>
  </si>
  <si>
    <t>Genomické indikátory mimojadrovej DNA ako zdroj živočíšnej diverzity pre šľachtenie zvierat.</t>
  </si>
  <si>
    <t>Dr. Komanický Vladimír, PhD.</t>
  </si>
  <si>
    <t>APVV-17-0059</t>
  </si>
  <si>
    <t xml:space="preserve">Štúdium procesov vyvolaných elektrónovým zväzkom a elektromagnetickým žiarením v chalkogenidových sklách    </t>
  </si>
  <si>
    <t>prof. PhDr. Gahér František, CSc.</t>
  </si>
  <si>
    <t>APVV-17-0057</t>
  </si>
  <si>
    <t>Analýza, rekonštrukcia a hodnotenie argumentov</t>
  </si>
  <si>
    <t>doc. Mgr. Káčer Marek, PhD.</t>
  </si>
  <si>
    <t>APVV-17-0056</t>
  </si>
  <si>
    <t>Ústava liberálno-demokratického štátu a radikalizácia politickej kultúry</t>
  </si>
  <si>
    <t>MUDr. Mokáň Michal, PhD.</t>
  </si>
  <si>
    <t>APVV-17-0054</t>
  </si>
  <si>
    <t>Nové perorálne antikoagulanciá v prevencii najzávažnejších kardiovaskulárnych ochorení, ich účinok na trombocyty, liekové interakcie, bezpečnosť a možnosti použitia liečby aj u onkologických pacientov</t>
  </si>
  <si>
    <t>Ing. Klement Robert, PhD.</t>
  </si>
  <si>
    <t>APVV-17-0049</t>
  </si>
  <si>
    <t xml:space="preserve">Nové sklené a sklokeramické fosfory na báze hlinitanov vzácnych  zemín pre aplikácie v pevnolátkových energiu šetriacich svetelných  zdrojoch vyžarujúcich biele svetlo (pc-WLED diódy). </t>
  </si>
  <si>
    <t>Ing. Strnádel Ján, PhD.</t>
  </si>
  <si>
    <t>APVV-17-0037</t>
  </si>
  <si>
    <t>Vývoj nových in vitro modelov pre amyotrofickú laterálnu sklerózu a  testovanie bezpečnosti neurálnych prekurzorov odvodených z ľudských  indukovaných pluripotentných kmeňových buniek</t>
  </si>
  <si>
    <t>APVV-17-0028</t>
  </si>
  <si>
    <t>Funkčné potraviny na báze kozieho mlieka a ich prospešnosť pre zdravie</t>
  </si>
  <si>
    <t>prof. PhDr. Plesník Ľubomír, DrSc.</t>
  </si>
  <si>
    <t>APVV-17-0026</t>
  </si>
  <si>
    <t xml:space="preserve">Tematologická interpretácia, analýza a systemizácia arcinaratívov ako semiotických modelov životného sveta a existenciálnych stratégií </t>
  </si>
  <si>
    <t>prof. Ing. Koleňák Roman, PhD.</t>
  </si>
  <si>
    <t>APVV-17-0025</t>
  </si>
  <si>
    <t>Výskum priameho spájania keramických a kovových materiálov pomocou aktívnych spájkovacích zliatin</t>
  </si>
  <si>
    <t>doc. JUDr. Vladár Vojtech, PhD.</t>
  </si>
  <si>
    <t>APVV-17-0022</t>
  </si>
  <si>
    <t>Rímsko-kánonické vplyvy na slovenské verejné právo</t>
  </si>
  <si>
    <t>doc. RNDr. Gabáni Slavomír, PhD.</t>
  </si>
  <si>
    <t>APVV-17-0020</t>
  </si>
  <si>
    <t>Frustrované kovové magnetické systémy</t>
  </si>
  <si>
    <t>prof. MVDr. Legáth Jaroslav, CSc.</t>
  </si>
  <si>
    <t>APVV-17-0017</t>
  </si>
  <si>
    <t xml:space="preserve">Toxikologické účinky hadích jedov vybraných druhov </t>
  </si>
  <si>
    <t>doc. Ing. Pirník Rastislav, PhD.</t>
  </si>
  <si>
    <t>APVV-17-0014</t>
  </si>
  <si>
    <t>Smart tunel: telematická podpora pri mimoriadnych udalostiach v dopravnom tuneli</t>
  </si>
  <si>
    <t>APVV-17-0008</t>
  </si>
  <si>
    <t>Vývoj nových biodegradovateľných kovových zliatin určených pre medicínske a protetické aplikácie</t>
  </si>
  <si>
    <t>APVV-17-0006</t>
  </si>
  <si>
    <t>Preplňovaný spaľovací motor s pohonom na syntézne plyny z obnoviteľných zdrojov energie</t>
  </si>
  <si>
    <t>prof. RNDr. Kačíková Danica, PhD.</t>
  </si>
  <si>
    <t>APVV-17-0005</t>
  </si>
  <si>
    <t>Systematický prístup k štúdiu zmien parametrov požiaru s využitím progresívnych analytických a forenzných metód</t>
  </si>
  <si>
    <t>Ministerstvo vnútra SR - Požiarnotechnický a expertízny ústav</t>
  </si>
  <si>
    <t xml:space="preserve">Trnavská univerzita v Trnave - Teologická fakulta, Bratislava </t>
  </si>
  <si>
    <t>ThLic. doc. Lichner Miloš, PhD.</t>
  </si>
  <si>
    <t>APVV-17-0001</t>
  </si>
  <si>
    <t>Komentár ku Knihe žalmov II a III</t>
  </si>
  <si>
    <t>prof. PhDr. Rábik Vladimír, PhD.</t>
  </si>
  <si>
    <t>APVV-16</t>
  </si>
  <si>
    <t>https://site.apvv.sk/Grant/Grant/Detail/84</t>
  </si>
  <si>
    <t>APVV-16-0619</t>
  </si>
  <si>
    <t>Rímska kúria a Uhorské kráľovstvo v komunikačnej interakcii v stredoveku (s osobitným zreteľom na územie dnešného Slovenska)</t>
  </si>
  <si>
    <t>RNDr. Dr. Veis Pavel, CSc.</t>
  </si>
  <si>
    <t>APVV-16-0612</t>
  </si>
  <si>
    <t>Fyzikálne aspekty laserovej diagnostiky pre termojadrovú fúziu</t>
  </si>
  <si>
    <t>prof. Ing. Tumpach Milos, PhD.</t>
  </si>
  <si>
    <t>APVV-16-0602</t>
  </si>
  <si>
    <t>Zvyšovanie relevantnosti účtovných informácií v SR - od nákladov k hodnote</t>
  </si>
  <si>
    <t>prof. Ing. Mach Pavel, CSc.</t>
  </si>
  <si>
    <t>APVV-16-0600</t>
  </si>
  <si>
    <t xml:space="preserve">Štruktúra a reaktivita aptamérov a vybraných molekulových systémov v patologickej forme priónov </t>
  </si>
  <si>
    <t>APVV-16-0579</t>
  </si>
  <si>
    <t>Nanočastice zlata: vplyv fyzikálno-chemických vlastností na ich distribúciu, akumuláciu a dlhodobú toxicitu in vivo (BIONANOGOLD)</t>
  </si>
  <si>
    <t>doc. PaedDr. Pavlov Ivan, PhD.</t>
  </si>
  <si>
    <t>APVV-16-0573</t>
  </si>
  <si>
    <t>Aplikácia modelu andragogického poradenstva v kontexte profesionalizácie učiteľstva</t>
  </si>
  <si>
    <t>doc. Ing. Kotradyová Veronika</t>
  </si>
  <si>
    <t>APVV-16-0567</t>
  </si>
  <si>
    <t xml:space="preserve">IDENTITA.SK - spoločná platforma dizajnu, architektúry a sociálnych vied </t>
  </si>
  <si>
    <t>JUDr. prof. Patakyová Mária , CSc.</t>
  </si>
  <si>
    <t>APVV-16-0553</t>
  </si>
  <si>
    <t>Premeny a inovácie konceptu kapitálových spoločností v podmienkach globalizácie</t>
  </si>
  <si>
    <t>RNDr. Sedlák Marián, DrSc.</t>
  </si>
  <si>
    <t>APVV-16-0550</t>
  </si>
  <si>
    <t>Nanosegregácia v mäkkých látkach polymérneho a nepolymérneho charakteru</t>
  </si>
  <si>
    <t>doc. JUDr. Tittlová Marcela, PhD., LL.M.</t>
  </si>
  <si>
    <t>APVV-16-0521</t>
  </si>
  <si>
    <t>Ochrana informácií v osobitných režimoch verejného práva a možnosti jej zefektívnenia</t>
  </si>
  <si>
    <t>RNDr. Ličková Martina, PhD.</t>
  </si>
  <si>
    <t>APVV-16-0518</t>
  </si>
  <si>
    <t>O ovciach, kozách a víruse kliešťovej encefalitídy</t>
  </si>
  <si>
    <t>doc. Lapko Róbert, PhD.</t>
  </si>
  <si>
    <t>APVV-16-0514</t>
  </si>
  <si>
    <t>Terminologické diskurzy a špecifiká biblických jazykov vzhľadom na preklady Biblie do slovenčiny</t>
  </si>
  <si>
    <t>doc. JUDr. Kačaljak Matej, PhD.</t>
  </si>
  <si>
    <t>APVV-16-0499</t>
  </si>
  <si>
    <t>Zabezpečenie efektívneho výberu daní v kontexte informatizácie</t>
  </si>
  <si>
    <t>MUDr. Rosenberger Jaroslav, PhD.</t>
  </si>
  <si>
    <t>APVV-16-0490</t>
  </si>
  <si>
    <t>Využitie profilu zdravotnej gramotnosti na skvalitnenie manažmentu chronických ochorení</t>
  </si>
  <si>
    <t>doc. Ing. Krajčovič Martin, PhD.</t>
  </si>
  <si>
    <t>APVV-16-0488</t>
  </si>
  <si>
    <t xml:space="preserve">Inovatívny systém pre testovanie logistických procesov s využitím simulácie a emulácie </t>
  </si>
  <si>
    <t>APVV-16-0484</t>
  </si>
  <si>
    <t>Nádorová heterogenita v mnohopočetnom myelóme: evolúcia a klinická významnosť</t>
  </si>
  <si>
    <t>RNDr. Vozár Ján, PhD.</t>
  </si>
  <si>
    <t>APVV-16-0482</t>
  </si>
  <si>
    <t>Geofyzikálne multiparametrické modelovanie štruktúry zemskej kôry a vrchného plášťa Slovenska</t>
  </si>
  <si>
    <t>prof. JUDr. Prokeinová Margita, PhD.</t>
  </si>
  <si>
    <t>APVV-16-0471</t>
  </si>
  <si>
    <t>Sexuálne zneužívanie detí a zverených osôb</t>
  </si>
  <si>
    <t>Justičná akadémia Slovenskej republiky</t>
  </si>
  <si>
    <t>MVDr. Derdáková Markéta, PhD.</t>
  </si>
  <si>
    <t>APVV-16-0463</t>
  </si>
  <si>
    <t>Ekológia hostiteľskej špecifickosti vektormi prenášaných parazitov</t>
  </si>
  <si>
    <t>doc. PaedDr. Porubský Štefan, PhD.</t>
  </si>
  <si>
    <t>APVV-16-0458</t>
  </si>
  <si>
    <t>Reflexia kurikulárnej reformy v pedagogickej práci učiteľov základných škôl</t>
  </si>
  <si>
    <t>Mgr. Leksa Vladimír, PhD.</t>
  </si>
  <si>
    <t>APVV-16-0452</t>
  </si>
  <si>
    <t>Regulácia pericelulárnej proteolýzy: od molekulárnych mechanizmov k novým subsetom imunitných buniek a terapeutickým nástrojom</t>
  </si>
  <si>
    <t>Centrum biovied SAV - Ústav molekulárnej fyziológie a genetiky</t>
  </si>
  <si>
    <t>PhDr. Hanuliak Milan, DrSc.</t>
  </si>
  <si>
    <t>APVV-16-0449</t>
  </si>
  <si>
    <t>Stredoveká Nitra v hmotných prameňoch</t>
  </si>
  <si>
    <t>prof. MVDr. Mojžiš Ján, DrSc.</t>
  </si>
  <si>
    <t>APVV-16-0446</t>
  </si>
  <si>
    <t>Bunkové interakcie v nádorovom mikroprostredí a ich farmakologické ovplyvnenie</t>
  </si>
  <si>
    <t>PhDr. Mitáš Vladimír, PhD.</t>
  </si>
  <si>
    <t>APVV-16-0441</t>
  </si>
  <si>
    <t>Prínos Slovenska pre hospodársky a spoločenský rozvoj stredoeurópskych popolnicových polí</t>
  </si>
  <si>
    <t>doc. Ing. Šimkovič Martin, PhD.</t>
  </si>
  <si>
    <t>APVV-16-0439</t>
  </si>
  <si>
    <t xml:space="preserve">Využitie myrozinázy na aktiváciu sulforafanu pre vývoj preparátu s preventívnymi účinkami nádorových ochorení </t>
  </si>
  <si>
    <t>Centrum biológie rastlín a biodiverzity SAV - Ústav genetiky a biotechnológií rastlín SAV</t>
  </si>
  <si>
    <t>RNDr. Šibík Jozef, PhD.</t>
  </si>
  <si>
    <t>APVV-16-0431</t>
  </si>
  <si>
    <t>Identifikácia a monitoring biotopov Natura 2000 dynamickou segmentáciou satelitných obrazov</t>
  </si>
  <si>
    <t>Centrum biológie rastlín a biodiverzity SAV - Botanický ústav SAV</t>
  </si>
  <si>
    <t>doc. PhDr. Pavelová Ľuba, PhD.</t>
  </si>
  <si>
    <t>APVV-16-0422</t>
  </si>
  <si>
    <t>Stratégie žien na predchádzanie, zmiernenie a zastavenie násilia v blízkych vzťahoch</t>
  </si>
  <si>
    <t>BUDÚCNOSŤ, n.o.</t>
  </si>
  <si>
    <t>doc. Ing. Gömöry Fedor, DrSc.</t>
  </si>
  <si>
    <t>APVV-16-0418</t>
  </si>
  <si>
    <t>Magnetické plášte z kompozitov supravodič/feromagnetikum</t>
  </si>
  <si>
    <t>doc. Mgr. Hromada Martin, PhD.</t>
  </si>
  <si>
    <t>APVV-16-0411</t>
  </si>
  <si>
    <t>Faktory vedúce k druhovej rozmanitosti ektoparazitov</t>
  </si>
  <si>
    <t>Ing. Kuňa Vladimír</t>
  </si>
  <si>
    <t>APVV-16-0409</t>
  </si>
  <si>
    <t>Eliminácia lepivých nečistôt pri spracovaní zberového papiera</t>
  </si>
  <si>
    <t>doc. RNDr. Jásik Ján, DrSc.</t>
  </si>
  <si>
    <t>APVV-16-0398</t>
  </si>
  <si>
    <t xml:space="preserve">Funkčná analýza synaptotagmínov so zreteľom na  odpovede rastlín na environmentálne stresy. </t>
  </si>
  <si>
    <t>Ing. Roller Ladislav, PhD.</t>
  </si>
  <si>
    <t>APVV-16-0395</t>
  </si>
  <si>
    <t>Úloha neuropeptidov a ich receptorov pri regulácii aktivity endokrinných a reprodukčných orgánov priadky morušovej (Bombyx mori)</t>
  </si>
  <si>
    <t>doc. Mgr. Láštic Erik, PhD.</t>
  </si>
  <si>
    <t>APVV-16-0389</t>
  </si>
  <si>
    <t>Politika osobných údajov: transparentnosť, zúčtovateľnosť a legitimita v digitálnej ére</t>
  </si>
  <si>
    <t>doc. PhDr. Šedivý Juraj, PhD.</t>
  </si>
  <si>
    <t>APVV-16-0383</t>
  </si>
  <si>
    <t>Komplexný pamäťový portál a historický atlas miest Slovenska (Bratislava a Košice)</t>
  </si>
  <si>
    <t>prof. Homza Martin, PhD.</t>
  </si>
  <si>
    <t>APVV-16-0374</t>
  </si>
  <si>
    <t>Slovaciká z bývalého Uhorského kráľovstva na príklade Horného Uhorska (1500 - 1780)</t>
  </si>
  <si>
    <t>RNDr. Šauša Ondrej, CSc.</t>
  </si>
  <si>
    <t>APVV-16-0369</t>
  </si>
  <si>
    <t>Fyzikálne vlastnosti organických látok a vody uväznených v mezopóroch anorganických matríc</t>
  </si>
  <si>
    <t>doc. JUDr. Romža Sergej, PhD.</t>
  </si>
  <si>
    <t>APVV-16-0362</t>
  </si>
  <si>
    <t>Privatizácia trestného práva- hmotnoprávne, procesnoprávne, kriminologické a organizačno- technické aspekty</t>
  </si>
  <si>
    <t>PhDr. Vrzgulová Monika, CSc.</t>
  </si>
  <si>
    <t>APVV-16-0345</t>
  </si>
  <si>
    <t>Súčasné obrazy socializmu</t>
  </si>
  <si>
    <t>doc. Ing. Petráš Rudolf, CSc.</t>
  </si>
  <si>
    <t>APVV-16-0344</t>
  </si>
  <si>
    <t>Energetický potenciál primárnej produkcie nadzemnej dendromasy lesných porastov</t>
  </si>
  <si>
    <t>RNDr. Baráthová Monika, PhD.</t>
  </si>
  <si>
    <t>APVV-16-0343</t>
  </si>
  <si>
    <t>Vplyv liečby komorbidít na tumorigenézu a úloha nádorového mikroprostredia v tomto procese</t>
  </si>
  <si>
    <t>APVV-16-0337</t>
  </si>
  <si>
    <t>Integrovanie v kontexte zovšeobecnených mier</t>
  </si>
  <si>
    <t>prof. RNDr. Kačík František, PhD.</t>
  </si>
  <si>
    <t>APVV-16-0326</t>
  </si>
  <si>
    <t>Nové retardéry horenia dreva na báze prírodných zlúčenín a nanočastíc</t>
  </si>
  <si>
    <t>Ing. Sitková Zuzana, PhD.</t>
  </si>
  <si>
    <t>APVV-16-0325</t>
  </si>
  <si>
    <t>Extrémne prejavy zmeny klímy a ich dopady na rast a produkciu lesných porastov</t>
  </si>
  <si>
    <t>prof. Ing. Rosenberg Michal, PhD.</t>
  </si>
  <si>
    <t>APVV-16-0314</t>
  </si>
  <si>
    <t>Výskum a vývoj priemyselných biokatalyzátorov na prípravu špeciálnych biochemikálií</t>
  </si>
  <si>
    <t>RNDr. Ditmarová Ľubica, PhD.</t>
  </si>
  <si>
    <t>APVV-16-0306</t>
  </si>
  <si>
    <t>Identifikácia environmentálnej zraniteľnosti a adaptívneho potenciálu populácií smreka (Picea abies Karst. L.) v podmienkach meniacej sa klímy.</t>
  </si>
  <si>
    <t>prof. MVDr. Massányi Peter, DrSc.</t>
  </si>
  <si>
    <t>APVV-16-0289</t>
  </si>
  <si>
    <t xml:space="preserve">Aspekty cytoprotektivity a cytotoxicity bioaktívnych látok v rôznych podmienkach  </t>
  </si>
  <si>
    <t>APVV-16-0288</t>
  </si>
  <si>
    <t>Nové metódy pre systémy zvyšovania bezpečnosti jadrového palivového cyklu</t>
  </si>
  <si>
    <t>prof. Dr. Ing. Kuric Ivan</t>
  </si>
  <si>
    <t>APVV-16-0283</t>
  </si>
  <si>
    <t>Výskum a vývoj multikriteriálnej diagnostiky výrobných strojov a zariadení na báze implementácie metód umelej inteligencie</t>
  </si>
  <si>
    <t>doc. Ing. Jurík Ľuboš, PhD.</t>
  </si>
  <si>
    <t>APVV-16-0278</t>
  </si>
  <si>
    <t>Využitie hydromelioračných stavieb na zmiernenie negatívnych účinkov extrémnych hydrologických javov vplývajúcich na kvalitu vodných útvarov v poľnohospodárskej krajine</t>
  </si>
  <si>
    <t>prof. Ing. Záskalický Pavel, CSc.</t>
  </si>
  <si>
    <t>APVV-16-0270</t>
  </si>
  <si>
    <t>Inteligentý pohon s päťfázovým asynchrónným motorom</t>
  </si>
  <si>
    <t>RNDr. Bernátová Iveta, DrSc.</t>
  </si>
  <si>
    <t>APVV-16-0263</t>
  </si>
  <si>
    <t xml:space="preserve">Výskum magnetických foriem železa v rozvoji kardiovaskulárnych chorôb a porúch správania </t>
  </si>
  <si>
    <t>Ústav pre výskum srdca SAV</t>
  </si>
  <si>
    <t>Ústav normálnej a patologickej fyziológie SAV</t>
  </si>
  <si>
    <t>Ing. Jakubec Pavol, PhD.</t>
  </si>
  <si>
    <t>APVV-16-0258</t>
  </si>
  <si>
    <t>Kryštalizáciou-indukovaná asymetrická transformácia v syntéze biologicky účinných látok</t>
  </si>
  <si>
    <t>prof. RNDr. Kováč Vladimír, CSc.</t>
  </si>
  <si>
    <t>APVV-16-0253</t>
  </si>
  <si>
    <t>Vývoj metodiky hodnotenia ekologického potenciálu výrazne zmenených vodných útvarov (HMWB) na základe ichtyocenóz</t>
  </si>
  <si>
    <t>prof. Ing. Križanová Oľga, CSc., DrSc.</t>
  </si>
  <si>
    <t>APVV-16-0246</t>
  </si>
  <si>
    <t>Využitie blokátorov vápnikových transportérov ako potecionálne chemoterapeutiká pri liečbe solidnych tumorov</t>
  </si>
  <si>
    <t>Ing. Svitok Marek, PhD.</t>
  </si>
  <si>
    <t>APVV-16-0236</t>
  </si>
  <si>
    <t>Funkčná a taxonomická diverzita mokradí a ich vzťah k ekosystémovým procesom</t>
  </si>
  <si>
    <t>doc. Ing. Martinka Jozef, PhD.</t>
  </si>
  <si>
    <t>APVV-16-0223</t>
  </si>
  <si>
    <t xml:space="preserve">Progresívne svetovo unikátne metódy testovania elektrických káblov pre potreby posudzovania zhody a overovania nemennosti ich parametrov ako stavebných výrobkov </t>
  </si>
  <si>
    <t>RNDr. Farkaš Robert, CSc.</t>
  </si>
  <si>
    <t>APVV-16-0219</t>
  </si>
  <si>
    <t>Identifikáca molekulárno-genetických determinantov apokrinnej sekrécie.</t>
  </si>
  <si>
    <t>Biomedicínske centrum SAV - Ústav experimentálnej endokrinológie</t>
  </si>
  <si>
    <t>doc. RNDr. Zahoranová Anna, PhD.</t>
  </si>
  <si>
    <t>APVV-16-0216</t>
  </si>
  <si>
    <t>Moderné plazmové technológie pre ekologické poľnohospodárstvo a potravinárstvo</t>
  </si>
  <si>
    <t>prof. Ing. Paralič Ján, PhD.</t>
  </si>
  <si>
    <t>APVV-16-0213</t>
  </si>
  <si>
    <t>Znalostné prístupy k inteligentnej analýze veľkých dát</t>
  </si>
  <si>
    <t>doc. Ing. Drotár Peter, PhD.</t>
  </si>
  <si>
    <t>APVV-16-0211</t>
  </si>
  <si>
    <t>Počítačový systém podpory rozhodovania pre hepatálnu encefalopatiu</t>
  </si>
  <si>
    <t>doc. Herichová Iveta, PhD.</t>
  </si>
  <si>
    <t>APVV-16-0209</t>
  </si>
  <si>
    <t>Cirkadiánna a ontogenetická regulácia miRNA u cicavcov.</t>
  </si>
  <si>
    <t>APVV-16-0207</t>
  </si>
  <si>
    <t>Genistein a estrogénová signalizácia: sľubná molekula zlepšujúca hojenie rán u postmenopauzálnych žien?</t>
  </si>
  <si>
    <t>doc. PhDr. Mydlíková Eva , PhD.</t>
  </si>
  <si>
    <t>APVV-16-0205</t>
  </si>
  <si>
    <t xml:space="preserve">Identifikácia mechanizmov včasnej diagnostiky CAN syndrómu </t>
  </si>
  <si>
    <t>MVDr. Styková Eva, PhD.</t>
  </si>
  <si>
    <t>APVV-16-0203</t>
  </si>
  <si>
    <t>Terapeutická a preventívna rekolonizácia kožného ekosystému pri dermatitídach u koní</t>
  </si>
  <si>
    <t>prof. Ing. Farkaš Igor, PhD.</t>
  </si>
  <si>
    <t>APVV-16-0202</t>
  </si>
  <si>
    <t>Vylepšovanie kognície a motorickej rehabilitácie s využitím zmiešanej reality</t>
  </si>
  <si>
    <t>prof. Ing. Rimár Miroslav, CSc.</t>
  </si>
  <si>
    <t>APVV-16-0192</t>
  </si>
  <si>
    <t>Výskum zvyšovania energetickej účinnosti viacvalentných systémov na báze obnoviteľných zdrojov energií</t>
  </si>
  <si>
    <t>APVV-16-0186</t>
  </si>
  <si>
    <t>Exotické kvantové stavy nízkorozmerných spinových a elektrónových systémov</t>
  </si>
  <si>
    <t>REGENMED s.r.o.</t>
  </si>
  <si>
    <t>Mgr. Miklíková Svetlana, PhD.</t>
  </si>
  <si>
    <t>APVV-16-0178</t>
  </si>
  <si>
    <t xml:space="preserve">Mechanizmus tolerancie indukovanej mezenchýmovými stromálnymi bunkami voči protinádorovej liečbe a cielená terapeutická intervencia v nádorových bunkách karcinómu prsníka </t>
  </si>
  <si>
    <t>prof. Ing. Kúdela Jozef, CSc.</t>
  </si>
  <si>
    <t>APVV-16-0177</t>
  </si>
  <si>
    <t>Progresívne modifikácie povrchu dreva, filmotvorných látok a ich interakcie na fázovom rozhraní</t>
  </si>
  <si>
    <t>RNDr. Bertková Izabela, PhD.</t>
  </si>
  <si>
    <t>APVV-16-0176</t>
  </si>
  <si>
    <t>Cielená modulácia črevnej mikrobioty a jej transplantácia v prevencii a terapii črevných zápalových chorôb</t>
  </si>
  <si>
    <t>MUDr. Koreň Ján, PhD.</t>
  </si>
  <si>
    <t>APVV-16-0173</t>
  </si>
  <si>
    <t>Terapeutické alternatívy k liečbe rezistentných bakteriálnych infekcií.</t>
  </si>
  <si>
    <t xml:space="preserve">Slovenská poľnohospodárska univerzita v Nitre - Fakulta agrobiológie a potravinových zdrojov , Fakulta biotechnológie a potravinárstva </t>
  </si>
  <si>
    <t>doc. Ing. Gálik Branislav, PhD.</t>
  </si>
  <si>
    <t>APVV-16-0170</t>
  </si>
  <si>
    <t>Vedľajšie produkty pri spracovaní hrozna ako zdroj bioaktívnych látok vo výžive zvierat</t>
  </si>
  <si>
    <t>doc. RNDr. Drahovská Hana, PhD.</t>
  </si>
  <si>
    <t>APVV-16-0168</t>
  </si>
  <si>
    <t>Príprava bakteriofágov na terapiu vaginálnych a močových infekcií</t>
  </si>
  <si>
    <t>MUDr. Joppa Pavol, PhD.</t>
  </si>
  <si>
    <t>APVV-16-0158</t>
  </si>
  <si>
    <t>Obezita, spánkové apnoe a syndróm obezity-hypoventilácie: vplyv hypoxie na kardiovaskulárne parametre pri respiračných chorobách asociovaných s obezitou a možnosti ich liečebného ovplyvnenia</t>
  </si>
  <si>
    <t>PaedDr. Kurincová Čavojová Vladimira, PhD.</t>
  </si>
  <si>
    <t>APVV-16-0153</t>
  </si>
  <si>
    <t>Kognitívne zlyhania - individuálne prediktory a možnosti intervencie</t>
  </si>
  <si>
    <t>RNDr. Tóth Juraj, PhD.</t>
  </si>
  <si>
    <t>APVV-16-0148</t>
  </si>
  <si>
    <t xml:space="preserve">Fyzikálne vlastnosti a dynamika meteoroidov </t>
  </si>
  <si>
    <t>prof. RNDr. Bielik Miroslav, DrSc.</t>
  </si>
  <si>
    <t>APVV-16-0146</t>
  </si>
  <si>
    <t>Multidisciplinárny výskum geofyzikálno-štruktúrnych parametrov a environmentálneho vplyvu zlomov Západných Karpát</t>
  </si>
  <si>
    <t>prof. Ing. Bielek Boris, PhD.</t>
  </si>
  <si>
    <t>APVV-16-0126</t>
  </si>
  <si>
    <t>Fasádna technika budov s viacstupňovým využívaním obnoviteľných zdrojov energie pre udržateľnú architektúru</t>
  </si>
  <si>
    <t>prof. RNDr. Kováč Michal, DrSc.</t>
  </si>
  <si>
    <t>APVV-16-0121</t>
  </si>
  <si>
    <t>Geodynamické procesy v oblasti styku Álp a Karpát datované na základe vývojových fáz Viedenskej a Dunajskej panvy v kenozoiku</t>
  </si>
  <si>
    <t>APVV-16-0120</t>
  </si>
  <si>
    <t>Objasnenie mechanizmov posttranslačnej regulácie faktorov zostrihu RNA pri udržiavaní stability genómu</t>
  </si>
  <si>
    <t>Centrum biovied SAV - Ústav biochémie a genetiky živočíchov</t>
  </si>
  <si>
    <t>prof. ThDr. Zozuľak Ján, PhD.</t>
  </si>
  <si>
    <t>APVV-16-0116</t>
  </si>
  <si>
    <t>Štúdium byzantského hodnotového systému a jeho reflexie v slovanskom kultúrnom prostredí</t>
  </si>
  <si>
    <t>Luther Daniel, CSc.</t>
  </si>
  <si>
    <t>APVV-16-0115</t>
  </si>
  <si>
    <t>Sociokultúrny kapitál úspešných obcí ako zdroj udržateľného rozvoja slovenského vidieka.</t>
  </si>
  <si>
    <t>prof. Ing. Markoš Jozef, DrSc.</t>
  </si>
  <si>
    <t>APVV-16-0111</t>
  </si>
  <si>
    <t>Návrh, simulácia a optimalizácia hybridných reaktívne separačných systémov na biokatalytickú produckciu prírodných látok</t>
  </si>
  <si>
    <t>doc. JUDr. Vráblová Miroslava, PhD.</t>
  </si>
  <si>
    <t>APVV-16-0106</t>
  </si>
  <si>
    <t>Trestnoprávna ochrana života a zdravia v podmienkach Slovenskej republiky</t>
  </si>
  <si>
    <t>doc. Ing. Hájeková Elena, PhD.</t>
  </si>
  <si>
    <t>APVV-16-0097</t>
  </si>
  <si>
    <t>Vývoj technológie výroby pokročilých motorových palív z nepotravinárskych surovín</t>
  </si>
  <si>
    <t>prof. PhDr. Remišová Anna, CSc.</t>
  </si>
  <si>
    <t>APVV-16-0091</t>
  </si>
  <si>
    <t xml:space="preserve">Rozvoj podnikateľskej etiky v slovenskom podnikateľskom prostredí </t>
  </si>
  <si>
    <t>doc. Ing. Kreps František, PhD.</t>
  </si>
  <si>
    <t>APVV-16-0088</t>
  </si>
  <si>
    <t>Komplexné využitie rastlinnej biomasy v biopotravinách s pridanou hodnotou</t>
  </si>
  <si>
    <t xml:space="preserve">Slovenská technická univerzita v Bratislave - Fakulta chemickej a potravinárskej technológie , Strojnícka fakulta </t>
  </si>
  <si>
    <t>prof. RNDr. Varga Rastislav, DrSc.</t>
  </si>
  <si>
    <t>APVV-16-0079</t>
  </si>
  <si>
    <t>Moderné amorfné a polykryštalické funkčné materiály pre senzory a aktuátory.</t>
  </si>
  <si>
    <t xml:space="preserve">Technická univerzita v Košiciach - Fakulta elektrotechniky a informatiky , Letecká fakulta </t>
  </si>
  <si>
    <t>APVV-16-0073</t>
  </si>
  <si>
    <t>Pravdepodobnostné, algebrické a kvantovo-mechanické aspekty neurčitosti</t>
  </si>
  <si>
    <t>APVV-16-0067</t>
  </si>
  <si>
    <t>Transkriptóm a proteóm v predikcii vitality animálnych modelov</t>
  </si>
  <si>
    <t>doc. RNDr. Lasabová Zora, PhD.</t>
  </si>
  <si>
    <t>APVV-16-0066</t>
  </si>
  <si>
    <t>Genomický profil a transkripčná signatúra kolorektálneho karcinómu.</t>
  </si>
  <si>
    <t>APVV-16-0062</t>
  </si>
  <si>
    <t>Priority krajín strednej a východnej Európy v kontexte Energetickej únie</t>
  </si>
  <si>
    <t xml:space="preserve">Slovenská technická univerzita v Bratislave - Fakulta elektrotechniky a informatiky , Fakulta chemickej a potravinárskej technológie </t>
  </si>
  <si>
    <t>doc. Ing. Dosoudil Rastislav, PhD.</t>
  </si>
  <si>
    <t>APVV-16-0059</t>
  </si>
  <si>
    <t>Výskum nových magnetodielektrických keramických a kompozitných materiálových štruktúr</t>
  </si>
  <si>
    <t>prof. Ing. Čaus Alexander, DrSc.</t>
  </si>
  <si>
    <t>APVV-16-0057</t>
  </si>
  <si>
    <t>Výskum unikátnej metódy úpravy mikrogeometrie rezných hrán plazmovým leštením v elektrolyte pre zvýšenie trvanlivosti rezných nástrojov pri obrábaní ťažkoobrobiteľných materiálov</t>
  </si>
  <si>
    <t>prof. RNDr. Korbaš Július, PhD.</t>
  </si>
  <si>
    <t>APVV-16-0053</t>
  </si>
  <si>
    <t>Topológia a geometria variet</t>
  </si>
  <si>
    <t>doc. RNDr. Blehová Alžbeta, CSc.</t>
  </si>
  <si>
    <t>APVV-16-0051</t>
  </si>
  <si>
    <t>Zlepšenie kvality oleja nepotravinárskych plodín</t>
  </si>
  <si>
    <t>PhDr. Hallon Ľudovít, DrSc.</t>
  </si>
  <si>
    <t>APVV-16-0047</t>
  </si>
  <si>
    <t>Od denára k euru Fenomén peňazí v dejinách Slovenska od stredoveku po súčasnosť</t>
  </si>
  <si>
    <t>prof. Ing. Boča, Roman, DrSc.</t>
  </si>
  <si>
    <t>APVV-16-0039</t>
  </si>
  <si>
    <t>Agregácia prechodných kovov v živých organizmoch</t>
  </si>
  <si>
    <t>prof. PhDr. Stekauer Pavel, DrSc.</t>
  </si>
  <si>
    <t>APVV-16-0035</t>
  </si>
  <si>
    <t>Výskum mimojazykových faktorov tvorenia a interpretácie nových pomenovaní</t>
  </si>
  <si>
    <t>prof. RNDr. Račay Peter, PhD.</t>
  </si>
  <si>
    <t>APVV-16-0033</t>
  </si>
  <si>
    <t>Úloha vnútrobunkových organel a ich interakcií v procese syntézy, modifikácii a degradácii bielkovín vo vzťahu k ischémiou indukovanej oneskorenej smrti neurónov.</t>
  </si>
  <si>
    <t>Mgr. Mihálik Daniel, PhD.</t>
  </si>
  <si>
    <t>APVV-16-0026</t>
  </si>
  <si>
    <t>Metagenomický prístup identifikácie a charakterizácie vírusových ochorení pri vybratých druhoch liečivých rastlín</t>
  </si>
  <si>
    <t>doc. RNDr. Danková Zuzana, PhD.</t>
  </si>
  <si>
    <t>APVV-16-0021</t>
  </si>
  <si>
    <t>Úloha mikroRNA v karcinóme prsníka: biologický význam, cielené molekuly a signálne dráhy</t>
  </si>
  <si>
    <t>prof. MUDr. Staško Ján, PhD.</t>
  </si>
  <si>
    <t>APVV-16-0020</t>
  </si>
  <si>
    <t xml:space="preserve">Špecifické laboratórne monitorovanie reaktivity trombocytov u pacientov s akútnym infarktom myokardu liečených novými antagonistami P2Y12 receptora </t>
  </si>
  <si>
    <t xml:space="preserve">Univerzita Komenského v Bratislave - Lekárska fakulta , Prírodovedecká fakulta </t>
  </si>
  <si>
    <t>doc. MUDr. Mego Michal, PhD.</t>
  </si>
  <si>
    <t>APVV-16-0010</t>
  </si>
  <si>
    <t>Identifikácia a validácia signálnych dráh asociovaných s cirkulujúcimi nádorovými bunkami pri karcinóme prsníka.</t>
  </si>
  <si>
    <t>doc. JUDr. Dolobáč Marcel, PhD.</t>
  </si>
  <si>
    <t>APVV-16-0002</t>
  </si>
  <si>
    <t>Duševné zdravie na pracovisku a posudzovanie zdravotnej spôsobilosti zamestnanca</t>
  </si>
  <si>
    <t>Komentár CVTI SR</t>
  </si>
  <si>
    <t>A/N</t>
  </si>
  <si>
    <t>Charakter grantov</t>
  </si>
  <si>
    <t>Výška finančných prostriedkov v kategórii KV v období od 1.1. do 31.12.2021</t>
  </si>
  <si>
    <t>Výška finančných prostriedkov v kategórii BV v období od 1.1. do 31.12.2021</t>
  </si>
  <si>
    <t>Názov pracoviska, na ktorom sa projekt riešil - riešitelia</t>
  </si>
  <si>
    <t>Priezvisko, meno a tituly zodpovedného riešiteľa projektu</t>
  </si>
  <si>
    <t>Spôsob zverejnenia verejnej výzvy na podávanie súťažných návrhov</t>
  </si>
  <si>
    <t>Údaje</t>
  </si>
  <si>
    <t>od 1. 1. do 31. 12. 2021</t>
  </si>
  <si>
    <t>VEGA - BV*</t>
  </si>
  <si>
    <t>KEGA - BV*</t>
  </si>
  <si>
    <t>Celkový súčet</t>
  </si>
  <si>
    <t>Kompost - kompozičné dielne III.</t>
  </si>
  <si>
    <t>Jakub Laco</t>
  </si>
  <si>
    <t>21-333-02696</t>
  </si>
  <si>
    <t>https://www.fpu.sk/wp-content/uploads/vyzva-6-2021-1.pdf</t>
  </si>
  <si>
    <t>3.3.3 / Odborné vzdelávacie aktivity – hudba</t>
  </si>
  <si>
    <t>https://podpora.fpu.sk/statistiky/program</t>
  </si>
  <si>
    <t>editovanie partitúr a práca s notačnými programami</t>
  </si>
  <si>
    <t>Koncertná prezentácia a propagácia súčasnej slovenskej gitarovej tvorby na renomovanom festivale vážnej hudby v Brazílii</t>
  </si>
  <si>
    <t>Adam Marec</t>
  </si>
  <si>
    <t>21-136-05085</t>
  </si>
  <si>
    <t>https://www.fpu.sk/wp-content/uploads/vyzva-8-2021.pdf</t>
  </si>
  <si>
    <t>1.3.6 / Medzinárodné mobility a prezentácie – hudba</t>
  </si>
  <si>
    <t>expresívne koncertné predvedenie  súčasných gitarových skladieb na medzinárodnej scéne.</t>
  </si>
  <si>
    <t>Intercomp - medzinárodný festival interpretačného a kompozičného umenia, medzinárodná súťaž</t>
  </si>
  <si>
    <t>Eva Varhaníková</t>
  </si>
  <si>
    <t>21-133-01734</t>
  </si>
  <si>
    <t>https://www.fpu.sk/wp-content/uploads/vyzva-3-2021.pdf</t>
  </si>
  <si>
    <t>1.3.3 / Festivaly, súťaže, koncerty – klasická a experimentálna hudba</t>
  </si>
  <si>
    <t>naštudovanie a verejná prezentácia umeleckých diel Astora Piazzollu in memoriam, F. Liszta, v spojení s interpretačnou a skladateľskou medzinárodnou súťažou.</t>
  </si>
  <si>
    <t>Interpretačné kurzy v hre na trúbku</t>
  </si>
  <si>
    <t>Andrej Sontag</t>
  </si>
  <si>
    <t>21-333-02818</t>
  </si>
  <si>
    <t xml:space="preserve">vzdelávacie aktivity zamerané na zdokonaľovanie a rozvoj tvorivosti mladých interprétov a interpretačnych zručností v hre na trubku.  </t>
  </si>
  <si>
    <t>Študenti Akadémie umení na medzinárodných festivaloch 2021</t>
  </si>
  <si>
    <t>Jana Ovšonková</t>
  </si>
  <si>
    <t>21-116-03748</t>
  </si>
  <si>
    <t>https://www.fpu.sk/wp-content/uploads/vyzva-7-2021.pdf</t>
  </si>
  <si>
    <t>1.1.6 / Medzinárodné mobility a prezentácie – divadlo</t>
  </si>
  <si>
    <t>N</t>
  </si>
  <si>
    <t>Nie je zrejmý tvorivý charakter (mobilita).</t>
  </si>
  <si>
    <t>Artorium 2021</t>
  </si>
  <si>
    <t>21-114-01429</t>
  </si>
  <si>
    <t>1.1.4 / Prehliadky, festivaly, súťaže – divadlo</t>
  </si>
  <si>
    <t>Pošla deva do Turca</t>
  </si>
  <si>
    <t>Zuzana Budinská</t>
  </si>
  <si>
    <t>21-420-03957</t>
  </si>
  <si>
    <t>4.2 / Vznik a prezentácia tvorby – neprofesionálne umenie</t>
  </si>
  <si>
    <t>Divadlo v meniacom sa svete a premeny divadla ( 18. ročník medzinárodnej Banskobystrickej teatrologickej konferencie )</t>
  </si>
  <si>
    <t>Elena Knopová</t>
  </si>
  <si>
    <t>21-313-02846</t>
  </si>
  <si>
    <t>3.1.3 / Odborné vzdelávacie aktivity – divadlo</t>
  </si>
  <si>
    <t>Nie je zrejmý tvorivý charakter (vzdelávanie).</t>
  </si>
  <si>
    <t>Stretnutie nad zborovou partitúrou VIII. - VI. Medzinárodná dirigentská súťaž</t>
  </si>
  <si>
    <t>Peter Špilák</t>
  </si>
  <si>
    <t>21-442-01715</t>
  </si>
  <si>
    <t>4.4.2 / Neprofesionálne umenie</t>
  </si>
  <si>
    <t>hľadanie nových postupov v procese naštudovania a interpretácie zborových hudobných diel, rozvoj dirigentských schopností pod vedením renomovaných lektorov.</t>
  </si>
  <si>
    <t>Zborová pieseň v srdci Slovenska III</t>
  </si>
  <si>
    <t>Oľga Budinská</t>
  </si>
  <si>
    <t>21-442-01733</t>
  </si>
  <si>
    <t>stimulácia originálneho sebavyjadrovania v rámci homogénneho zosúľaďovania hlasových skupín, naštudovanie a uvedenie nových kompozícií sučasných skladateľov pre detské zbory.</t>
  </si>
  <si>
    <t>Za zlatou</t>
  </si>
  <si>
    <t>Marek Janičík</t>
  </si>
  <si>
    <t>2021um013</t>
  </si>
  <si>
    <t>https://www.nadaciatatrabanky.sk/granty-umenie/</t>
  </si>
  <si>
    <t>Granty - Umenie</t>
  </si>
  <si>
    <t>Nadácia Tatrabanky</t>
  </si>
  <si>
    <t>Mgr. art. Marek Janičík pôsobí ako filmový scenárista a zároveň je tvorcom dokumentov nielen pre Českú televíziu a RTVS, ale aj celovečerných dokumentárnych portrétov. Mgr. art. Stanislav Králik pôsobí ako režisér a strihač krátkych dokumentov pre RTVS, zároveň ako zvukár a kameraman participuje na viacerých televíznych projektoch. Ich filmy boli ocenené na viacerých medzinárodných filmových festivaloch na Slovensku či v zahraničí. Ako doktorandi Akadémie umení zároveň pedagogicky vedú študentov bakalárskeho štúdia, ktorí sa stali členmi autorského tímu projektu, ktorí sa zaoberá zberom filmového materiálu o najstaršom slovenskom olympionikovi Jánovi Zacharovi. Výstupmi projektu sú rozhovory s J. Zacharom zaznamenané aj na kameru a mikrofón, krátky dokumentárny film o olympionikovi, ktorý sa následne ponúkne RTVS a prihlási na filmové festivaly, scenár celovečerného filmu o J. Zacharovi, ktorý sa ponúkne producentovi. </t>
  </si>
  <si>
    <t>projekt riešený na úrovni VŠ</t>
  </si>
  <si>
    <t>Mobilita študentov a zamestnancov vysokých škôl  medzi krajinami programu Erasmus+</t>
  </si>
  <si>
    <t>PaedDr. Peter Vítko</t>
  </si>
  <si>
    <t>2020-1-SK01-KA103-077747</t>
  </si>
  <si>
    <t>Výzva na podanie žiadostí na rok 2020</t>
  </si>
  <si>
    <t xml:space="preserve">Erasmus+ KA1  Vzdelávacia mobilita jednotlivcov </t>
  </si>
  <si>
    <t>Slovenská akademická asociácia pre medzinárodnú spoluprácu - Národná agentúra programu Erasmus+ pre vzdelávanie a odbornú prípravu</t>
  </si>
  <si>
    <t>druhá splátka predfinancovania /35% z maximálnej sumy 147 787EUR/- na základe Priebežného vyúčtovania zo 17.8.2021 ;   pôvodný 16- mesačný Projekt 2020 bol z dôvodu COVID-19 predĺžený na trvanie 28 mesiacov</t>
  </si>
  <si>
    <t>Priebežná správa k 20.9.2021- mimoriadna výzva</t>
  </si>
  <si>
    <t xml:space="preserve">Dodatok č.4 - navýšenie grantu pre aktivitu - mobilita študentov/stáže medzi krajinami programu; </t>
  </si>
  <si>
    <t>Projekt mobility vysokoškolských študentov a zamestnancov v rámci programu Erasmus+</t>
  </si>
  <si>
    <t>2021-1-SK01-KA131-HED-000005434</t>
  </si>
  <si>
    <t>Výzva na podanie žiadostí na rok 2021</t>
  </si>
  <si>
    <t>prvá splátka predfinancovania , ktorá predstavuje 80% z maximánej sumy                        145 220EUR</t>
  </si>
  <si>
    <t>Akademická knižnica</t>
  </si>
  <si>
    <t>Akademická knižnica Akadémie umení v Banskej Bystrici - Akvizícia 2021</t>
  </si>
  <si>
    <t>Ing. Ivana Badinská</t>
  </si>
  <si>
    <t>21-514-04893</t>
  </si>
  <si>
    <t>5.1.4 / Akvizícia knižníc</t>
  </si>
  <si>
    <t>preojekt riešený na celouniverzitnej úrovni</t>
  </si>
  <si>
    <t>Engelbert Humperdinck: Perníková chalúpka v interpretácii mladých umelcov</t>
  </si>
  <si>
    <t>Mária Tomanová</t>
  </si>
  <si>
    <t>č. 2021-um66</t>
  </si>
  <si>
    <t>https://www.nadaciatatrabanky.sk/grant/umenie-hudba/</t>
  </si>
  <si>
    <t>Grantový program umenie - Hudba</t>
  </si>
  <si>
    <t>Nadácia Tatra banka</t>
  </si>
  <si>
    <t>00 686 930</t>
  </si>
  <si>
    <t>Súčasní slovenskí a českí skladatelia očami mladých interprétov</t>
  </si>
  <si>
    <t>Hana Pištová</t>
  </si>
  <si>
    <t>č. 2021-um65</t>
  </si>
  <si>
    <t>Národohospodárska fakulta  
Obchodná fakulta 
Fakulta medzinárodných vzťahov
Fakulta aplikovaných jazykov</t>
  </si>
  <si>
    <t>MigrAtion Governance and asYlum Crises (MAGYC)</t>
  </si>
  <si>
    <t>Puškárová Paula doc. Ing. PhD., DiS.art</t>
  </si>
  <si>
    <t>HORIZONT 2020</t>
  </si>
  <si>
    <t>Social Enterpreneurship Education and Development Hub/SEED Hub</t>
  </si>
  <si>
    <t>Pongrácz Eva, Ing. PhD.</t>
  </si>
  <si>
    <t>Z SKATB607</t>
  </si>
  <si>
    <t>INTERREG AT-SK</t>
  </si>
  <si>
    <t>neuvedená suma</t>
  </si>
  <si>
    <t>APPLY - European Network for Argumentation and Public Policy AnalYsis</t>
  </si>
  <si>
    <t>CA 17132</t>
  </si>
  <si>
    <t>COST</t>
  </si>
  <si>
    <t>GVCs in Central Europe - a perspective of automotive secor after COVID-19</t>
  </si>
  <si>
    <t>Zábojník Stanislav, doc. Ing. PhD.</t>
  </si>
  <si>
    <t>International Visegrad Fund</t>
  </si>
  <si>
    <t>Survey of Health, Ageing and Retirement in Europe (Výskum zameraný na zdravie, starnutie a dôchodok v Európe)</t>
  </si>
  <si>
    <t>participácia za OF: Vokounová Dana, Ing., PhD.,Knošková Ľubica, doc. Ing., PhD.,Korčoková Martina, Ing., PhD., Kopaničková Janka, Ing., Mgr., PhD., Rehák Róbert, Ing. PhD., Hlavatý Ivan, Ing.</t>
  </si>
  <si>
    <t>SHARE VS/201//0285</t>
  </si>
  <si>
    <t>SHARE 50+ Slovakia</t>
  </si>
  <si>
    <t>Implementácia európskej normy v konsolidovaných cloudových platformách eInvoicing EURINV)</t>
  </si>
  <si>
    <t>Tkáč Michal, doc. Ing., PhD.</t>
  </si>
  <si>
    <t>2019-EU-IA-0037</t>
  </si>
  <si>
    <t>Európska komisia v rámci programu CEF Telecom</t>
  </si>
  <si>
    <t>IČO: 00399957</t>
  </si>
  <si>
    <t>Constitution-making and Deliberative Democracy</t>
  </si>
  <si>
    <t>Csánay Peter, PhDr., PhD.</t>
  </si>
  <si>
    <t>CA 17135</t>
  </si>
  <si>
    <t>Profesionalizationa and Social Impact of European Political Sciences</t>
  </si>
  <si>
    <t>CA 15207</t>
  </si>
  <si>
    <t>Globální konflikty a lokální souvislosti</t>
  </si>
  <si>
    <t>za FMV Brocková Katarína, Dr.habil, JUDr., Ing.,PhD.LL.M</t>
  </si>
  <si>
    <t>Akadémia vied ČR</t>
  </si>
  <si>
    <t>Visegrad Group Cooperation with the EU: Challenging the Rise of Euroscepticism</t>
  </si>
  <si>
    <t>za FMV Grešš Martin, doc. Ing. PhD.</t>
  </si>
  <si>
    <t>ID 22020387</t>
  </si>
  <si>
    <t>Vyšehradský fond</t>
  </si>
  <si>
    <t>Progressing Service Performance and Export Results of Advanced Manufacturers Networks CENTRAL EUROPE ProsperAMnet</t>
  </si>
  <si>
    <t>Dorčák Peter, doc. PhDr., PhD., MSc.</t>
  </si>
  <si>
    <t>Interreg CE1569 ProsperAMnet</t>
  </si>
  <si>
    <t xml:space="preserve">INTERREG </t>
  </si>
  <si>
    <t>UNIVNET - Realizácia prognostických a výskumno-vývojových aktivít pri hľadaní nových technológií a techník maximálne efektívneho zhodnocovania odpadov najmä v automobilovom priemysle s cieľom minimalizovať negatívne dopady na životné prostredie a šetriť primárne energetické a surovinové zdroje</t>
  </si>
  <si>
    <t>Ochotnický Pavol, prof. Ing., CSc.</t>
  </si>
  <si>
    <t>Zmluva o spolupráci č.0201/0007/20</t>
  </si>
  <si>
    <t>MŠVVaŠ SR</t>
  </si>
  <si>
    <t>Návrh modelu marketingovej stratégie v kontexte optimalizácie likvidácie odpadu vo firme Alaska Food s.r.o. na obdobie nasledujúcich 10 rokov</t>
  </si>
  <si>
    <t>Danesho Naqibullah, doc. Ing., PhD.</t>
  </si>
  <si>
    <t>01/KMR OF EUBA</t>
  </si>
  <si>
    <t>Alaska Food, s.r.o.</t>
  </si>
  <si>
    <t>Marketingová koncepcia domáceho cestovného ruchu detí a mládeže v Bratislave</t>
  </si>
  <si>
    <t>Novacká Ľudmila, prof. JUDr., PhD.</t>
  </si>
  <si>
    <t>HP- Zmluva o dielo</t>
  </si>
  <si>
    <t>Bratislavská organizácia cestovného ruchu</t>
  </si>
  <si>
    <t>Koncepcia rozvoja cestovného ruchu v meste Štúrovo</t>
  </si>
  <si>
    <t>Kubičková Viera, prof. Ing., PhD.</t>
  </si>
  <si>
    <t>HP-6428/11919/2020</t>
  </si>
  <si>
    <t>Oblastná organizácia cestovného ruchu Štúrovo - Parkan</t>
  </si>
  <si>
    <t>Sektorovo riadenými inováciami k efektívnemu trhu práce v Slovenskej republike so zameraním na aktivity sektorových rád a ich pracovných skupín</t>
  </si>
  <si>
    <t>Pavelka Ľuboš, doc. Ing., PhD.</t>
  </si>
  <si>
    <t>HP 2663, SR18: kód projektu: NFP312030V 679</t>
  </si>
  <si>
    <t>Operačný program ľudské zdroje, Európsky sociálny fond a Európsky fond regionálneho rozvoja</t>
  </si>
  <si>
    <t>Cross-Cultural Collaboration on Contemporary Careers (5C)</t>
  </si>
  <si>
    <t xml:space="preserve">spoluriešiteľ za OF: Ferenčíková Soňa, prof. Ing., Phd. </t>
  </si>
  <si>
    <t>5C</t>
  </si>
  <si>
    <t>5C Careers Consortium</t>
  </si>
  <si>
    <t>GLOBE2020</t>
  </si>
  <si>
    <t>GLOBE 2020 - Global Leadership and Organizational Behavior E</t>
  </si>
  <si>
    <t>Nová vízia ekonomickej diplomacie SR ako nástroja proexportnej politiky do roku 2023</t>
  </si>
  <si>
    <t xml:space="preserve">Ružeková Viera, doc. Ing., PhD. </t>
  </si>
  <si>
    <t>Zmluva č.002/2021</t>
  </si>
  <si>
    <t>Nadácia Ministerstva hospodárstva SR</t>
  </si>
  <si>
    <t>Zapojenie študentov a akademickej sféry do osobitných vzdelávacích procesov na posilňovanie ich odborných kompetencií v oblasti pôsobenia združenia APPLiA Sk</t>
  </si>
  <si>
    <t>Knošková Ľubica, doc. Ing., PhD.</t>
  </si>
  <si>
    <t>HP - Zmluva o spolupráci</t>
  </si>
  <si>
    <t>APPLiA Slovakia - združenie výrobcov domácich spotrebičov</t>
  </si>
  <si>
    <t>Analýza ekonomík prostredníctvom DSGE modelov</t>
  </si>
  <si>
    <t>Csápai Ádám, Ing.</t>
  </si>
  <si>
    <t>Program Podpory cieleného doktorandského štúdia a výskumu</t>
  </si>
  <si>
    <t>NBS</t>
  </si>
  <si>
    <t>Podnikateľský model "hotel-golfový areál" v priestore Vysokých Tatier</t>
  </si>
  <si>
    <t>Markovič Peter, prof. Ing.,PhD. , Hrušková Sylvia, Ing.</t>
  </si>
  <si>
    <t>190010/166/2020</t>
  </si>
  <si>
    <t>GOLF INTERNATIONAL, s.r.o.</t>
  </si>
  <si>
    <t>Výzvy a prekážky pri organizovaní eventov so zameraním na generáciu Y</t>
  </si>
  <si>
    <t>Pollák František, doc. PhDr. PhD., Kuba Adrián, Mgr.</t>
  </si>
  <si>
    <t>190010/186/2018</t>
  </si>
  <si>
    <t>4FREE, s.r.o., Malý Šariš</t>
  </si>
  <si>
    <t>Proces business transferu a následné racio/iracionálne správanie predávajúceho</t>
  </si>
  <si>
    <t>Dorčák Peter, doc.PhDr.,PhD.,MSc., Molitoris Ľudovít, Mgr.</t>
  </si>
  <si>
    <t>190010/187/2018</t>
  </si>
  <si>
    <t>Active Solutions, s.r.o., Bratislava</t>
  </si>
  <si>
    <t>Aplikácia teambuildingových techník ako nástroja zefektívnenia marketingových techník</t>
  </si>
  <si>
    <t>Dorčák Peter, doc.PhDr.,PhD.,MSc., Ortuta Miloš, Mgr.</t>
  </si>
  <si>
    <t>190010/188/2018</t>
  </si>
  <si>
    <t>Simply AD, s.r.o., Prešov</t>
  </si>
  <si>
    <t>Návrh systému riadenia ľudských zdrojov v zdravotníctve</t>
  </si>
  <si>
    <t>Blštáková Jana, doc. Ing., PhD., Palenčárová Jana, Ing.</t>
  </si>
  <si>
    <t>190010/365/2019</t>
  </si>
  <si>
    <t>Optimalizácia procesu poskytovania služieb sprostredkovateľských spoločností</t>
  </si>
  <si>
    <t>Hajduová Zuzana, doc.RNDr.PhD., Sebestyén František, Mgr.</t>
  </si>
  <si>
    <t>190010/139/2021</t>
  </si>
  <si>
    <t>PREMIUM Insurance Company Limited, Bratislava</t>
  </si>
  <si>
    <t>Vodcovstvo v kultúrnych organizáciách</t>
  </si>
  <si>
    <t>Joniaková Zuzana, doc. Ing. Mgr. PhD., Waradzinová Svetlana, Mgr.art</t>
  </si>
  <si>
    <t>190010/126/2021</t>
  </si>
  <si>
    <t>4SPORTS media, s.r.o., Bratislava</t>
  </si>
  <si>
    <t>Public Administration Education Quality Enhancement - PAQUALITY</t>
  </si>
  <si>
    <t>Jacko Tomáš, Mgr., PhD.</t>
  </si>
  <si>
    <t>2018-1-SK01-KA203-046330</t>
  </si>
  <si>
    <t>ERASMUS+ KA 203</t>
  </si>
  <si>
    <t>Enhanced Quality Assurance in the Financial Training - EQAFIT</t>
  </si>
  <si>
    <t>Ondruška Tomáš, Ing., PhD.</t>
  </si>
  <si>
    <t>2020-1-EC01-KA202-077844</t>
  </si>
  <si>
    <t>ERASMUS+ KA 202</t>
  </si>
  <si>
    <t>Collaboration for Effective Digital Education - D-COLLAB</t>
  </si>
  <si>
    <t xml:space="preserve">Čaplánová Anetta, prof. Ing., PhD. </t>
  </si>
  <si>
    <t>2020-1-SK01-KA226-HE-094384</t>
  </si>
  <si>
    <t>ERASMUS+</t>
  </si>
  <si>
    <t>Metodológia interpretácie Európskeho kultúrneho dedičstva prostredníctvom atraktivít v cestovnom ruchu - MIECAT</t>
  </si>
  <si>
    <t>2017-1-CZ01-KA203-035428</t>
  </si>
  <si>
    <t>Quality collaboration for innovativE approach in SporT and physical activity education - SCP Quest</t>
  </si>
  <si>
    <t>Krnáčová Paulína, doc. Ing., PhD.</t>
  </si>
  <si>
    <t>622416-EPP-1-202-1-CZ-SPO-SCP</t>
  </si>
  <si>
    <t>ERASMUS +</t>
  </si>
  <si>
    <t>Promoting mindful encounters through intercultural competence and experience - PROMINANCE</t>
  </si>
  <si>
    <t>Némethová Ildikó, PhDr., PhD.</t>
  </si>
  <si>
    <t>2017-1-HU01-KA203-035918</t>
  </si>
  <si>
    <t>ERASMUS + K2 Strategic Partnership</t>
  </si>
  <si>
    <t>Purchasing Education Research Syndicate:4.0 Industry Skills Transfer - PERSIST</t>
  </si>
  <si>
    <t>Tkáč Michal, doc., Ing., PhD.</t>
  </si>
  <si>
    <t>2019-1-NL01-KA203-060501</t>
  </si>
  <si>
    <t>ERASMUS + KA 203</t>
  </si>
  <si>
    <t>Mobilita študentov a zamestnancov vysokých škôl medzi krajinami programu</t>
  </si>
  <si>
    <t>Kosztanko Simona, Ing., PhD.</t>
  </si>
  <si>
    <t>2020-1-SK01-KA103-077726</t>
  </si>
  <si>
    <t>SAAIC</t>
  </si>
  <si>
    <t>2021-1-KS01-KA131-HED-000010415</t>
  </si>
  <si>
    <t>Climate cHase dIplomacy, LeaDership and REsilieNce (CHILDREN)</t>
  </si>
  <si>
    <t xml:space="preserve">Puškárová Paula, doc. Ing., DiS.art., PhD. </t>
  </si>
  <si>
    <t>619487-EPP-1-2020-IBA-EPPKA2-CBHE-JP</t>
  </si>
  <si>
    <t>EACEA</t>
  </si>
  <si>
    <t>Crisis Management: National Responses to Potential Risks to the International Holiday Market posed by the COVID 19 Pandemic in the Hotel Industry</t>
  </si>
  <si>
    <t>FFpIH-EU-01-2021</t>
  </si>
  <si>
    <t>Foundation Formation pour la Hoteliere</t>
  </si>
  <si>
    <t>Retail Academy</t>
  </si>
  <si>
    <t>Orgonáš Jozef doc.Ing, PhD.</t>
  </si>
  <si>
    <t>HP- Zmluva o vzájomnej spolupráci</t>
  </si>
  <si>
    <t>LIDL, Slovenská republika, v.o.s.</t>
  </si>
  <si>
    <t>Vzdelávanie verejnosti o klimatickej zmene a chudobe v Afrike s novým nástrojom na výpočet ekologického dlhu</t>
  </si>
  <si>
    <t>Černota Mikuláš, Ing., PhD.</t>
  </si>
  <si>
    <t>SMRS/2020/RV/1/10</t>
  </si>
  <si>
    <t>SlovakAid</t>
  </si>
  <si>
    <t>Slovenská agentúra pre medzinárodnú rozvojovú spoluprácu/Nadácia Integra</t>
  </si>
  <si>
    <t xml:space="preserve">Participácia na tvorbe a konzultácie tvorby Programu hospodárskeho rozvoja a sociálneho rozvoja mesta Žarnovica </t>
  </si>
  <si>
    <t>Vitálišová Katarína, doc. Ing., PhD.</t>
  </si>
  <si>
    <t>Zmluva o dielo 26/2020/OPS-111</t>
  </si>
  <si>
    <t xml:space="preserve">zmluva o dielo - dopyt mesta Žarnovica: https://www.crz.gov.sk/zmluva/5045198/ </t>
  </si>
  <si>
    <t xml:space="preserve">Projekt je riešený na základe zmluvy o dielo. </t>
  </si>
  <si>
    <t xml:space="preserve">Hlavným cieľom projektu pre prax je tvorba Programu hospodárskeho rozvoja a sociálneho rozvoja mesta Žarnovica a poskytnutie konzultácií k tejto problematike. Súčasťou projektu je:  vyhodnotenie pôvodného PHSR, metodická príprava, realizácia analýzy územia, vrátane dotazníkového prieskumu a fokusových skupín, spracovanie výstupov v podobe stratégie, tvorba akčného plánu a vypracovanie finálneho dokumentu. </t>
  </si>
  <si>
    <t xml:space="preserve">Program hospodárskeho a sociálneho rozvoja obce Staré Hory </t>
  </si>
  <si>
    <t>Zmluva o dielo 06/2021/OPS-26</t>
  </si>
  <si>
    <t>zmluva o dielo - dopyt obce Staré Hory: https://www.crz.gov.sk/zmluva/5729209/ - zmluva; https://www.crz.gov.sk/zmluva/5955017/ - dodatok</t>
  </si>
  <si>
    <t xml:space="preserve">Dodatkom č. 1 k zmluve č. 06/2021/OPS-26 bolo dohodnuté predĺženie zhotovenia a odovzdania diela do 30.6.2022. Finančné prostriedky budú na účet poukázané v roku 2022. </t>
  </si>
  <si>
    <t>Predmetom zmluvy je spracovať Program hospodárskeho a sociálneho rozvoja obce Staré Hory. Projekt pozostáva zo zberu dát a spracovania analýzy obce Staré Hory (primárny výskum, sekundárny výskum, identifikovanie súčasného stavu obce v oblastiach využívania prírodno-geografického, socio-ekonomického, socio-demografického a inovačného potenciálu), preskúmanie ohrození a príležitostí vonkajšieho prostredia, vyhodnotenie dát a spracovanie stratégie rozvoja obce, vrátane akčného plánu jej realizácie.</t>
  </si>
  <si>
    <t>Teória a popularizácia s CERNom</t>
  </si>
  <si>
    <t xml:space="preserve">Tomášik Boris, prof., Dr. </t>
  </si>
  <si>
    <t>TEPOC 0196/2021</t>
  </si>
  <si>
    <t>Zmluvná spolupráca Fakulty prírodných vied UMB s Oddelením fyziky, Útvarom teórie, Európskej organizácie pre jadrový výskum (CERN) podporená MŠVVaŠ SR</t>
  </si>
  <si>
    <t>Inštitúcie spolupracujú predovšetkým v oblasti fenomenológie ultrarelativistických zrážok ťažkých iónov a hustej silno-interagujúcej hmoty. V rámci projektu sa každoročne usporiadajú majstrovské triedy v časticovej fyzike (MASTER CLASSES)</t>
  </si>
  <si>
    <t>nie je zrejmý výskumný charakter</t>
  </si>
  <si>
    <t>Vplyv edukačných a sociokultúrnych faktorov na utváranie národnostnej identity</t>
  </si>
  <si>
    <t>Kariková Soňa, prof. PhDr., PhD.</t>
  </si>
  <si>
    <t>Projekt je riešený od roku 2015, pričom sa zameriava na zisťovanie aktuálnych vzdelávacích potrieb krajanov a ich detí, žijúcich v zahraničí. Úlohy v projekte vychádzajú z Koncepcie štátnej politiky pre Slovákov žijúcich v zahraničí. 
V projekte sa riešia a analyzujú informácie mapujúce potreby učiteľov a rodičov, vydávajú sa originálne metodicko-didaktické materiály pre vzdelávacie centrá v zahraničí a krajanské školy. Súčasťou projektu sú aj vzdelávacie aktivity pre krajanov, ktorí sa podieľajú na tejto problematike. Na riešenú problematiku boli naviazané aj dva projekty v schéme KEGA.</t>
  </si>
  <si>
    <t>Implementácia systému protikorupčného manažérstva podľa normy ISO 37001:2016</t>
  </si>
  <si>
    <t xml:space="preserve">Závadský Ján, prof. Ing., PhD. </t>
  </si>
  <si>
    <t>IMS/ABMS/2020-2;  Zmluva č. 18/2020/101</t>
  </si>
  <si>
    <t>Zmluva o spolupráci: https://www.crz.gov.sk/4906410/</t>
  </si>
  <si>
    <t>Projekt je riešený na základe zmluvy o spolupráci.</t>
  </si>
  <si>
    <t>PROARCH s.r.o POPRAD</t>
  </si>
  <si>
    <t>Tento projekt je aplikovaným výskumom, ktorý zabezpečuje transfér výsledkov základného výskumu v oblasti znižovania krupčných rizík do riadiacej praxe vybraných organizácií. V rámci projektu sa realizuje vstupná analýza súčasného stavu systému manažérstva proti korupcii, overenie zhody zavedeného systému manažérstva proti korupcii interným auditom a školenie zamestnancov spoločnosti. Transférom poznatkov zo základného výskumu sa v danom podniku účinne znížia korupčné riziká.</t>
  </si>
  <si>
    <t>Prieskum ponuky a služieb v cestovnom ruchu v regióne Horná Nitra k analytickej časti Koncepcie cestovného ruchu na obdobie 2021-2025</t>
  </si>
  <si>
    <t xml:space="preserve">Maráková Vanda, prof. Ing., PhD. </t>
  </si>
  <si>
    <t>Zmluva o dielo 27/2020/OPS-117</t>
  </si>
  <si>
    <t>Zmluva o dielo: https://www.crz.gov.sk/zmluva/5106184/</t>
  </si>
  <si>
    <t>Región Horná Nitra - Bojnice</t>
  </si>
  <si>
    <t xml:space="preserve">Projekt bol riešený v roku 2020, ale finančné prostriedky boli prijaté na účet vysokej školy až v roku 2021. </t>
  </si>
  <si>
    <t xml:space="preserve">V rámci projektu bol riešený prioritne terénny prieskum v regióne Horná Nitra. Išlo o získanie komplexných informácií od poskytovateľov služieb v cestovnom ruchu formou štrukturovaných rozhovorov, zmapovanie ponuky regiónu, porovnanie návštevnosti a zistenie celkovej situácie v turizme v regióne Horná Nitra pred COVID-19 a indentifikáciu novovznikajúcich trendov v cestovaní počas pandémie COVID-19. </t>
  </si>
  <si>
    <t>Zber, spracovanie a interpretácia dát získaných prieskumov ponuky a služieb v cestovnom ruchu v regióne Horná Nitra k analytickej časti Koncepcie cestovného ruchu na obdobie 2021-2025</t>
  </si>
  <si>
    <t>Zmluva o dielo 4/2021/101</t>
  </si>
  <si>
    <t>Zmluva o dielo: https://www.crz.gov.sk/zmluva/5489656/</t>
  </si>
  <si>
    <t xml:space="preserve">Ide o výskumný projekt pre prax. Predmetom zmluvy bol zber, spracovanie a interpretácia dát získaných prieskumov ponuky a služieb v cestovnom ruchu v regióne Horná Nitra k analytickej časti Koncepcie cestovného ruchu na obdobie 2021-2025. Výstup: tabuľkový, grafický a textový výstup získaný primárnym prieskumom ponuky a služiebv cestovnom ruchu v regióne Horná Nitra. </t>
  </si>
  <si>
    <t>Vypracovanie analýzy o ponúkaných produktoch firmy Metronet, s.r.o.</t>
  </si>
  <si>
    <t xml:space="preserve">Seberíni Andrea, PhDr., PhD. </t>
  </si>
  <si>
    <t>Zmluva o dielo 1/2021/101</t>
  </si>
  <si>
    <t>Zmluva o dielo: https://www.crz.gov.sk/zmluva/5541474/</t>
  </si>
  <si>
    <t>Metronet, s.r.o.</t>
  </si>
  <si>
    <t xml:space="preserve">Výsledkom výskumného projektu pre prax bolo vypracovanie analýzy o ponúkaných produktov firmy Metronet s.r.o. Zber údajov výskumného projektu bol riešený formou analýzy údajov o internetových a televíznych službách na trhu, predovšetkým na lokálnej úrovni. Súčasťou výstupov bola SWOT analýza, ktorá bola zrealizovaná na základe zmapovania poskytovaných služieb a následné návrhy pre väčšie pokrytie ponúkaných internetových a televíznych služieb. </t>
  </si>
  <si>
    <t>Správa z výskumnej činnosti ako podklad pre tvorbu Koncepcie rozvoja cestovného ruchu v Žilinskom samosprávnom kraji</t>
  </si>
  <si>
    <t xml:space="preserve">Gajdošík Tomáš, doc. Ing., PhD. </t>
  </si>
  <si>
    <t>Zmluva o dielo 10/2021/101</t>
  </si>
  <si>
    <t>Zmluva o dielo: https://www.crz.gov.sk/zmluva/5782627/</t>
  </si>
  <si>
    <t>Euro Dotácie, a.s.</t>
  </si>
  <si>
    <t xml:space="preserve">Išlo o projekt pre prax. Predmetom zmluvy bolo zhotovenie správy z výskumnej činnosti ako podklad pre tvorbu Koncepcie rozvoja cestovného ruchu v Žilinskom samosprávnom kraji. Súčasťou dokumentu bola: Analýza a zhodnotenie súčasného stavu a vývoja CR v destinácií na úrovni okresov; Analýza primárnej a sekundárnej ponuky; Stav a vývoj kapacít a výkonov cestovného ruchu v destinácii; Analýza dopytu a návštevnosti destinácie; Využitie ponuky cestovného ruchu pre tvorbu značky a produktu; SWOT analýza Žilinského kraja a subregiónov; Strategická časť; Stanovenie vízie, návrh cieľov a opatrení na ich dosiahnutie; Návrh modelu spolupráce v regióne; Návrh produktov podľa cieľových skupín; Mediálna stratégia a kampaň pre značku Žilinský turistický kraj; Návrh plán marketingových aktivít a komunikačný plán; Vykonávacia časť: Indikatívny zoznam zámerov. </t>
  </si>
  <si>
    <t>Život na okraji: Limity výskytu lariev hmyzu (DIAMESA)</t>
  </si>
  <si>
    <t>Bitušík Peter, prof. RNDr., CSc.</t>
  </si>
  <si>
    <t>Obj. č. 30/90/2020/St</t>
  </si>
  <si>
    <t>Biologické centrum AV ČR</t>
  </si>
  <si>
    <t>Finančné prostriedky fakturované zo strany UMB na základe objednávky Biologického centra AV ČR.</t>
  </si>
  <si>
    <t>Spolupráca na vzorkovaní a vyhodnotení vzoriek z tatranských plies v roku 2021, realizovaných v rámci projektu LA GAČR Život na okraji: Limity výskytu lariev hmyzu (DIAMESA)</t>
  </si>
  <si>
    <t>Domáce násilie - pastorálna perspektíva</t>
  </si>
  <si>
    <t>Masarik Albín, doc. ThDr., PhD.</t>
  </si>
  <si>
    <t>04/2021/OPS-46</t>
  </si>
  <si>
    <t>Združenie evanjelikálnych cirkví v Slovenskej republike</t>
  </si>
  <si>
    <t xml:space="preserve">Výskumný projekt rieši prístupy k odhaľovaniu a pastorálnemu riešeniu problémov domáceho násilia v rodinách z cirkevných komunít. </t>
  </si>
  <si>
    <t>Filozofická fakulta UMB, Ekonomická fakulta UMB</t>
  </si>
  <si>
    <t>Enhancing skills intelligence and integration into existing PhD programmes by providing transferable skills training through an open online platform – DocEnhance (DOCENHANCE)</t>
  </si>
  <si>
    <t>Bitušíková Alexandra, prof. PhDr., CSc., Borseková Kamila, doc. Ing., PhD.</t>
  </si>
  <si>
    <t>H2020-SwafS-2018-2020            SwafS-08-2019</t>
  </si>
  <si>
    <t xml:space="preserve">Horizon 2020: H2020-SwafS-2019-1 </t>
  </si>
  <si>
    <t>European Commission</t>
  </si>
  <si>
    <t>nemá</t>
  </si>
  <si>
    <r>
      <rPr>
        <b/>
        <sz val="10"/>
        <rFont val="Arial"/>
        <family val="2"/>
      </rPr>
      <t>Projekt je interdisciplinárny, pričom ekonomické vedy sú len  jednou z oblastí výskumu, ktorý projekt rieši. Vo výbere pri oblasti výskumu odporúčame do budúcna doplniť možnosť: interdisciplinárny výskum.</t>
    </r>
    <r>
      <rPr>
        <sz val="10"/>
        <rFont val="Arial"/>
        <family val="2"/>
      </rPr>
      <t xml:space="preserve">
Manažment projektu: UCMP. Medzifakultný projekt riešený v pomere:
50 % Filozofická fakulta UMB
50 % Ekonomická fakulta  UMB; všetky výstupy projektu budú poskytované ako voľne dostupné otvorené vzdelávacie zdroje prostredníctvom online platformy.  </t>
    </r>
  </si>
  <si>
    <t xml:space="preserve">Cieľom projektu je zlepšiť úroveň prierezových zručností a ich integráciu do existujúcich programov doktorandského štúdia prostredníctvom i) zapojenia neakademického sektora do rozvoja inovatívne orientovaných programov doktorandského štúdia s akcentom na dobré uplatnenie na trhu práce ii) facilitovanie vzdelávania orientovaného na prax a osobnostný rozvoj iii) sledovania profesijných dráh absolventov doktorandského štúdia. Hlavné výstupy projektu; vytvorenie odporúčaní pre rozvoj prierezových zručností v doktorandských študijných programoch; návrh nového konceptu kurzov pre doktorandské štúdium a prieskum kariérneho postupu absolventov doktorandského štúdia. </t>
  </si>
  <si>
    <t>Towards effective radiation protection based on improved scientific evidence and social considerations-focus on radon and NORM 900009 (RADONORM)</t>
  </si>
  <si>
    <t xml:space="preserve">Mihók Peter, Ing., PhD. </t>
  </si>
  <si>
    <t>NFRP-2019-2020-12               Further integrating Radiation Protection research in the EU</t>
  </si>
  <si>
    <t xml:space="preserve">Horizon 2020: Euroatom -1 Framework Programme </t>
  </si>
  <si>
    <r>
      <rPr>
        <b/>
        <sz val="10"/>
        <rFont val="Arial"/>
        <family val="2"/>
      </rPr>
      <t>Projekt je interdisciplinárny, pričom ekonomické vedy sú len  jednou z oblastí výskumu, ktorý projekt rieši. Vo výbere pri oblasti výskumu odporúčame do budúcna doplniť možnosť: interdisciplinárny výskum.</t>
    </r>
    <r>
      <rPr>
        <sz val="10"/>
        <rFont val="Arial"/>
        <family val="2"/>
      </rPr>
      <t xml:space="preserve">
Manažment projektu: UCMP. </t>
    </r>
  </si>
  <si>
    <r>
      <t xml:space="preserve">RadoNORM je veľký výskumný projekt (6 partnerov z 22 štátov EÚ + spolupráca s USA, Kanadou, Ukrajinou a pod.) kt. hlavnéí oblasti výskumu spadajúc prevažne pod prírodné a technické vedy. Strešným zámerom je prostredníctvom výsledkov výskumu podporiť transpozíciu a implementáciu európskej smernice č. 2013/59/EURATOM. </t>
    </r>
    <r>
      <rPr>
        <b/>
        <sz val="10"/>
        <rFont val="Arial"/>
        <family val="2"/>
      </rPr>
      <t>UMB je zapojená výlučne iba do balička aktivít projektu č. 6, ktorý dopĺňa hlavné smery výskumu o výskumné aktivity plne spadajúce pod spoločenské a humanitné vedy (SSH). Hlavným objektom primárneho výskumu UMB sú radónové kúpele a ich manažment, stakeholderi a pod., pričom výskum spadá najmädo oblastí marketingu, manažmentu a verejnej správy, ale netýkajú sa liečebných účinkov radónu. Ďalsie aktivity UMB sa týkajú tvorby metodiky výskumu v SSH, tiež.  tzv. občianskej vedy, aktualizácie strategickej výskumnej agendy a pod. (t.j. podpora zahr. partnerov v rôznych oblastiach, ale nie samotný primárny výskum).</t>
    </r>
  </si>
  <si>
    <t>Visiting the Margins. Innovative CULTtural ToUrisM in European peripheries (INCULTUM)</t>
  </si>
  <si>
    <t xml:space="preserve">Bitušíková Alexandra, prof. PhDr., CSc. </t>
  </si>
  <si>
    <t>Horizon 2020 | European Commission (europa.eu)</t>
  </si>
  <si>
    <t>Horizont</t>
  </si>
  <si>
    <t>ESQ1818002F</t>
  </si>
  <si>
    <r>
      <rPr>
        <b/>
        <sz val="10"/>
        <rFont val="Arial"/>
        <family val="2"/>
      </rPr>
      <t>Projekt je interdisciplinárny, pričom ekonomické vedy sú len  jednou z oblastí výskumu, ktorý projekt rieši. Vo výbere pri oblasti výskumu odporúčame do budúcna doplniť možnosť: interdisciplinárny výskum.</t>
    </r>
    <r>
      <rPr>
        <sz val="10"/>
        <rFont val="Arial"/>
        <family val="2"/>
      </rPr>
      <t xml:space="preserve">
</t>
    </r>
    <r>
      <rPr>
        <b/>
        <sz val="10"/>
        <rFont val="Arial"/>
        <family val="2"/>
      </rPr>
      <t xml:space="preserve">Manažment projektu: UCMP. </t>
    </r>
    <r>
      <rPr>
        <sz val="10"/>
        <rFont val="Arial"/>
        <family val="2"/>
      </rPr>
      <t xml:space="preserve">Za EF UMB: doc. Ing. Kamila Borseková, PhD.
Pozn.: hlavná riešiteľka projektu:
 prof. PhDr. A. Bitušíková, CSc., </t>
    </r>
    <r>
      <rPr>
        <b/>
        <sz val="10"/>
        <rFont val="Arial"/>
        <family val="2"/>
      </rPr>
      <t>celková
prijatá dotácia za rok 2021 bola vo výške 85 937,50 €. Na základe medzifakultnej dohody rozdelená pomerom 
50% EF: 42 968,75 €
50% FF: 42 968,75 €</t>
    </r>
  </si>
  <si>
    <t xml:space="preserve">Projekt sa zaoberá výzvami a príležitosťami kultúrneho cestovného ruchu s cieľom podporiť udržateľný sociálny, kultúrny a ekonomický rozvoj. Skúma potenciál okrajových oblastí cestovného ruchu, ak sú riadené miestnymi komunitami a zainteresovanými stranami. V rámci projektu sa bude realizovať 10 prípadových štúdií na konkrétnych územiach a v konkrétnych komunitách, ktorých výsledky budú viesť k vytvoreniu inovatívnych prístupov, stratégií a politík. </t>
  </si>
  <si>
    <t>The European Network for Research  Evaluation in the Social Sciences and the Humanities (ENRESSH)</t>
  </si>
  <si>
    <t>Bitušíková Alexandra, prof. PhDr., CSc.</t>
  </si>
  <si>
    <t>COST Action No. CA15137 (MoU:OC-
2015-1-19837)</t>
  </si>
  <si>
    <t xml:space="preserve">
www.cost.eu
http://enressh.eu/</t>
  </si>
  <si>
    <t>GENDer equality in the ERA Community To Innovate policy implementatiON (GENDERACTION)</t>
  </si>
  <si>
    <t>H2020-SwafS-2016-17/H2020-SwafS-2016-1</t>
  </si>
  <si>
    <t>Horizon 2020: H2020-EU.5.b -Promote gender equality. CSA - Coordination and Support Action</t>
  </si>
  <si>
    <t>Shaping of the European citizenship in the post-totalitarian societies.  Reflections after 15 years of EU enlargement (ShareEU)</t>
  </si>
  <si>
    <t>Pecníková Jana, PhDr., PhD.</t>
  </si>
  <si>
    <t>609162-CITIZ-1-2019-1-PL-CITIZ-REMEM</t>
  </si>
  <si>
    <t>https://eacea.ec.europa.eu/europe-for-citizens/selection-results/european-remembrance-2019_en</t>
  </si>
  <si>
    <t xml:space="preserve">Europe for Citizens
Strand 1: European Remembrance </t>
  </si>
  <si>
    <t>Sustainable re-use, preservation and modern management of historical ruins in Central Europe - elaboration of integrated model and guidelines based on the synthesis of the best European experiences (RUINS)</t>
  </si>
  <si>
    <t>Murín Ivan, doc. PhDr., PhD.</t>
  </si>
  <si>
    <t>CE902</t>
  </si>
  <si>
    <t>https://www.interreg-central.eu/Content.Node/documents/documents.html</t>
  </si>
  <si>
    <t>INTERREG Central Europe</t>
  </si>
  <si>
    <t>Mathematical Models for Interacting Dynamics on Networks (MAT-DYN-NET)</t>
  </si>
  <si>
    <t xml:space="preserve">Hric Roman, doc. RNDr., PhD. </t>
  </si>
  <si>
    <t>Cost Action CA18232</t>
  </si>
  <si>
    <t>Koordinátor projektu: University of Ljubljana, CR. Člen MC za Slovensko.</t>
  </si>
  <si>
    <t>The main aim and objective of the Action is to bring together leading groups in Europe working on analytical and numerical approaches to a range of issues connected with modelling and analysing mathematical models for dynamical systems on networks (DSN), in order to be able to address its research challenges at a European level.</t>
  </si>
  <si>
    <t>The multi-messenger PHysics and Astrophysics of neutROn Stars (PHAROS)</t>
  </si>
  <si>
    <t>Kolomeitsev Evgeny, Dr., PhD.</t>
  </si>
  <si>
    <t>COST Action CA16214</t>
  </si>
  <si>
    <t>Koordinátor projektu: Institud d'Estudis Espacials de Catalunya, Barcelona, ES.  Člen MC za Slovensko.</t>
  </si>
  <si>
    <t>COST Action PHAROS má ambiciózny cieľ pustiť sa do kľúčových výziev fyziky neutrónových hviezd, prostredníctvom inovatívneho multidisciplinárneho prístupu, zahŕňajúceho astrofyziku, gravitačnú a jadrovú fyziku. Akcia PHAROS nadväzuje na projekt CompStar (2009-2013) a akciu COST NewCompStar (2013-2017)</t>
  </si>
  <si>
    <t>Theory of hot matter and relativistic heavy-ion collisions (THOR)</t>
  </si>
  <si>
    <t>Tomášik Boris, prof., Dr.</t>
  </si>
  <si>
    <t>COST Action CA15213 (MoU:oc-2015-2-20107)</t>
  </si>
  <si>
    <t>11_2016</t>
  </si>
  <si>
    <t>UMB: finančný koordinátor (grant holder) v správe UCMP.   Riešenie predĺžené do roku 2021.</t>
  </si>
  <si>
    <t>Hmota v extrémnych podmienkach (teplota, hustota), ako pri vzniku vesmíru alebo v neutrónových hviezdach, môže byť vytvorená a skúmaná pomocou ultrarelativistických zrážok ťažkých iónov. K hlavným cieľom projektu patrí napr. skúmanie transportných vlastností hmoty, fázovej štruktúry a vlastností hadrónov na základe experimentálnych meraní jednotlivých veličín. Experimentálne aktivity sú optimálne organizované v širších medzinárodných kolaboráciách.</t>
  </si>
  <si>
    <t xml:space="preserve"> prof. Tomášik za UMB v plnej miere participuje na výskumných aktivitách financovaných projektom</t>
  </si>
  <si>
    <t>presunuté do T4</t>
  </si>
  <si>
    <t>My Home – My Science Lab (HomeLab)</t>
  </si>
  <si>
    <t>Skoršepa Marek, doc. RNDr., PhD.</t>
  </si>
  <si>
    <t>2020-1-CZ01-KA226-HE-094433</t>
  </si>
  <si>
    <t>KA226-0AA24FC4</t>
  </si>
  <si>
    <t>Erasmus+ KA2</t>
  </si>
  <si>
    <t xml:space="preserve">Koordinátor projektu: Univerzita Karlova, ČR;   </t>
  </si>
  <si>
    <t>he “emergency eLearning” (Murphy, 2020) caused by the COVID-19 pandemic forced lockdown showed us that although technologies enable online student learning, it has some shortcomings (Kidd &amp; Murray, 2020). These are especially visible when it comes to hands-on and learning and experiments, especially in cases like teaching and learning practical science online. Teachers and teachers educators were creating and sharing ideas about and instructions for online practical teaching and some of these can be very inspirational too (Kidd &amp; Murray, 2020). Therefore the objectives of our project are i) create innovative experiments, hands-on and minds-on activities that are designed for online science (chemistry and biology) practical courses. These will include experiments that can be conducted at home without any special instruments and equipment as well as computer-assisted and instrumentally supported experiments and innovative 3D tools, ii) deepen the understanding of online teaching science practical courses and learning through them.</t>
  </si>
  <si>
    <t>Výskumná časť projektu je zameraná na internacionálne mapovanie parametrov indikujúcich kvalitatívnu úroveň praktickej časti výučby prírodovedných predmetov realizovanej dištančným spôsobom počas pandémie COVID-19, v 5 participujúcich krajinách (Česko, Slovensko, Španielsko, Francúzsko, Slovinsko), pričom plánované je zapojenie niekoľkých stoviek respondentov (praktizujúcich učiteľov) z každej krajiny. Okrem získania komplexného obrazu o skúmanej problematike budú dáta použité na  komplexnú komparáciu relevantných pedagogických, pedagogicko-psychologických a pedagogicko-sociálnych aspektov vzdelávania prírodovedných predmetov (znalosť obsahu vzdelávania, motivácia k školskej práci, rozvoj laboratórnych zručností, vedeckých postojov, sociálnych zručností a pod.) v obdobiach (i) pred pandémiou, (ii) počas pandémie a (iii) po pandémii COVID-19. Zároveň poskytnú dátovú platformu na cennú komparáciu dištančných prístupov vzdelávania zúčastnených krajín a ich školských systémov. Nemenej dôležitou výskumnou časťou projektu je overenie efektivity navrhnutých učebných materiálov pre praktickú výučbu v dištančných podmienkach v praktickom prostredí.</t>
  </si>
  <si>
    <t>Decisions and Justifications in Child Protection Services (CPS) (Institusjonsforankret strategisk projekt - HELSEVEL)</t>
  </si>
  <si>
    <t>Jusko Peter, prof. PaedDr., PhD.</t>
  </si>
  <si>
    <t>ES591556</t>
  </si>
  <si>
    <t>Høgskolen Innlandet - Lillehammer, Postboks 400, 2401 ELVERUM, Norway</t>
  </si>
  <si>
    <t>Výskumný projekt sa zameriava na to, ako sa rozhodnutia a intervencie v sociálnoprávnej ochrane detí (CPS) majú chápať ako odôvodnené postupy, ktoré vyjadrujú výklad zásady najlepšieho záujmu dieťaťa (BIC).</t>
  </si>
  <si>
    <t>New Horizons for Science and Religion in Central and Eastern Europe: Matej Bel conference for Science, Theology and Humane Philosophy</t>
  </si>
  <si>
    <t>Hanes Pavel, prof. ThDr., PhD.</t>
  </si>
  <si>
    <t>R64145/CN011</t>
  </si>
  <si>
    <t>University of Oxford (Veľká Británia), grantová agentúra John Templeton Foundation (USA)</t>
  </si>
  <si>
    <t>Projekt je zameraný na prepojenie humanitných a prírodných vied s cieľom vypracovať modely spolupráce medzi rôznymi teritóriami ľudského poznávania. Subprojekt riešený pod University of Oxford (Veľká Británia), grantová agentúra John Templeton Foundation (USA).</t>
  </si>
  <si>
    <t>Service-learning – Engaged and Collaborative Teaching and Learning in Social Work</t>
  </si>
  <si>
    <t>Brozmanová Gregorová Alžbeta, doc. PhDr., PhD.</t>
  </si>
  <si>
    <t>EASSW – European Association of Schools of Social Work</t>
  </si>
  <si>
    <t xml:space="preserve">Účelom projektu je posilniť kapacity vysokých škôl a komunitných organizácií pri implementácii service learningu a zlepšiť kvalitu vzdelávania v sociálnej práci. Projekt je založený na prenose a zdieľaní vedomostí zo skúsených krajín do krajín, ktoré túto skúsenosť nemajú a spoločnom učení sa. Súčasťou projektu je tréning pre VŠ učiteľov, medzinárodný vedecký seminár, manuál pre partnerov v komunite a vedecká štúdia komparujúca situáciu service learningu vo vzdelávaní v sociálnej práci v zapojených krajinách (Slovensko, Srbsko, Ukrajina, Gruzínsko). </t>
  </si>
  <si>
    <t>CEPIL 
Cross-border litigation in Central-Europe: EU private international law before national courts</t>
  </si>
  <si>
    <t>Júdová Elena, JUDr., PhD.</t>
  </si>
  <si>
    <t xml:space="preserve">  JUST-JCOO-AG-2017</t>
  </si>
  <si>
    <t>Justice Action Grant</t>
  </si>
  <si>
    <t>EU-H2020</t>
  </si>
  <si>
    <t>Online reputation management in Tourism (ORM)</t>
  </si>
  <si>
    <t>Malachovský Andrej, doc. Ing., PhD.</t>
  </si>
  <si>
    <t>2020-1-CZ01-KA203-078479</t>
  </si>
  <si>
    <t>http://www.erasmusplus.sk</t>
  </si>
  <si>
    <t>Erasmus+ KA2/ Strategické partnerstvá</t>
  </si>
  <si>
    <t>VŠE Praha</t>
  </si>
  <si>
    <t xml:space="preserve">Manažment projektu je riešený na UCMP.  UMB - spoluriešiteľ. Koordinátorom projektu je Vysoká škola ekonomická v Praze, ČR. </t>
  </si>
  <si>
    <t xml:space="preserve">Hlavným cieľom projektu je vytvorenie učebných osnov a učebných materiálov pre nový kurz, ktorý umožní vyučovať tému online reputačného manažmentu systematicky, na základe skutočných údajov a skúseností.  Hlavnými výsledkami projektu budú: osnova nového kurzu, prípadové štúdie, osvedčené postupy a experimentálny online modul.  </t>
  </si>
  <si>
    <t>Public Administration Education Quality Enhancement (PAQUALITY)</t>
  </si>
  <si>
    <t>Vaňová Anna doc. Ing., PhD./ Vitálišová Katarína, Ing., PhD.</t>
  </si>
  <si>
    <t xml:space="preserve">Manažment projektu je riešený na UCMP.  </t>
  </si>
  <si>
    <t>Cieľom projektu je inovovať a posilniť vzdelávanie v oblasti verejnej správy v súlade s bolonskými cieľmi, ako aj v súlade s požiadavkami Európskej asociácie pre akreditáciu študijných programov v oblasti verejnej správy - EAPAA. Cieľ je dosahovaný prostredníctvom podpory európskej spolupráce pri zabezpečovaní kvality s cieľom vypracovať kritériá a metodiky vzájomného porovnávania; podpora budovania študijných programov uplatniteľných v európskom  vysokoškolskom prostredí prostredníctvom rozvoja učebných osnov, medziinštitucionálnej spolupráce, programov mobility, odbornej prípravy a výskumu.</t>
  </si>
  <si>
    <t>Reforming doctoral studies in Montenegro and Albania - good practice paradigm (MARDS)</t>
  </si>
  <si>
    <t>Bitušíková Alexandra, prof. PhDr., CSc. a Borseková Kamila, doc. Ing., PhD.</t>
  </si>
  <si>
    <t>598465-EPP-1-2018-1-ME-EPPKA2-CBHE-SP</t>
  </si>
  <si>
    <r>
      <rPr>
        <b/>
        <sz val="10"/>
        <rFont val="Arial"/>
        <family val="2"/>
      </rPr>
      <t>Projekt je interdisciplinárny, pričom ekonomické vedy sú len jednou z oblastí výskumu, ktorý projekt rieši. Vo výbere pri oblasti výskumu odporúčame do budúcna doplniť možnosť: interdisciplinárny výskum.</t>
    </r>
    <r>
      <rPr>
        <sz val="10"/>
        <rFont val="Arial"/>
        <family val="2"/>
      </rPr>
      <t xml:space="preserve">
Projekt bol predĺžený do 14.11.2022. Hlavná riešiteľka za UMB: prof. PhDr. Alexandra Bitušíková, CSc. </t>
    </r>
    <r>
      <rPr>
        <b/>
        <sz val="10"/>
        <rFont val="Arial"/>
        <family val="2"/>
      </rPr>
      <t xml:space="preserve">Celková prijatá dotácia na rok 2021: 8716,25 EUR.  Na základe medzifakultnej dohody bola rozdelená pomerom:
45% EF UMB 3922,31 €
55% FF UMB 4793,94 € </t>
    </r>
    <r>
      <rPr>
        <sz val="10"/>
        <rFont val="Arial"/>
        <family val="2"/>
      </rPr>
      <t xml:space="preserve"> </t>
    </r>
  </si>
  <si>
    <t xml:space="preserve">Projekt MARDS rieši jeden z najakútnejších problémov v školských systémoch Čiernej Hory a Albánskej republiky - doktorandské štúdium. Jeho hlavným cieľom je ich rekonštrukcia v súlade so zásadami Salzburgu a vytvorenie trvalo udržateľných a moderných pilotných spoločných doktorandských škôl medzi dvoma priateľskými susednými partnerskými krajinami, ktoré budú slúžiť ako príklad "dobrej praxe" pre región. </t>
  </si>
  <si>
    <t>The impact of Brexit on migration from the V4 countries: migrant strategies</t>
  </si>
  <si>
    <t>Pecníková Jana, PhDr., PhD.,
Strnadová Petra, Mgr., PhD.</t>
  </si>
  <si>
    <t>https://www.visegradfund.org/</t>
  </si>
  <si>
    <t xml:space="preserve">Visegrad Grants - Strategic Grants </t>
  </si>
  <si>
    <t xml:space="preserve">Manažment projektu je riešený na FF UMB. Hlavným riešiteľom projektu je:  University of Warsaw, Poľská republika. </t>
  </si>
  <si>
    <t xml:space="preserve">Cieľom projektu je zistiť prostredníctvom pološtrukturovaných rozhovorov, aký vplyv mal Brexit na migráciu a migračné stratégie presídlencov z krajín V4, t. j. krajín projektových partnerov. Popri publikácii odborných článkov budú hlavným výstupom aj odporučenia pre zainteresované inštitúcie podieľajúce sa na tvorbe migračných politík.  </t>
  </si>
  <si>
    <t>Women on the Move </t>
  </si>
  <si>
    <t xml:space="preserve">Gubalová Jolana, Ing., PhD. </t>
  </si>
  <si>
    <t>CA19112</t>
  </si>
  <si>
    <t>COST | European Cooperation in Science and Technology</t>
  </si>
  <si>
    <t>bez zmluvy</t>
  </si>
  <si>
    <t>EF UMB je spoluriešiteľom.</t>
  </si>
  <si>
    <t>Women on the Move (Ženy v pohybe) je transdisciplinárnou sieťou európskych výskumných pracovníkov, ktorí sa zameriavajú na historickú a súčasnú mobilitu pracovnej sily žien trvajúcu šesť storočí až do súčasnosti. Cieľom je ukázať prítomnosť a ekonomický prínos migrantiek v európskych dejinách s dôrazom na to, že ženy sú aktívnymi migrantkami a budovateľkami Európy - s ekonomickými prostriedkami, majetkom, a sociálnymi väzbami - schopné prekonať rodové prekážky. Toto je v rozpore so stereotypom, ktorý predstavuje ženy ako zraniteľné migrantky a ekonomické bremeno. Projekt navrhuje viacrozmernú a viacfaktorovú interpretáciu dynamiky migrácie a zaoberá sa migráciou z dlhodobého hľadiska s cieľom zdôrazniť konzistenciu a výnimky v európskych historických migračných vzoroch.</t>
  </si>
  <si>
    <t>From Sharing to Caring: Examining Socio-Technical Aspects of the Collaborative Economy</t>
  </si>
  <si>
    <t xml:space="preserve">Gubalová Jolana, Ing., PhD. a Čapková Soňa, doc. Ing., PhD. </t>
  </si>
  <si>
    <t>CA16121</t>
  </si>
  <si>
    <t>EF UMB bola spoluriešiteľom.Projekt bol ukončený 23.3.2021.
Kvôli pandemickej situácii sa v r. 2021 nekonali prezenčné aktivity, ktoré by sa dali vyúčtovať.</t>
  </si>
  <si>
    <t xml:space="preserve">Hlavným cieľom bolo vybudovanie európskej siete výskumníkov zameranej na rozvoj kolaboratívnej ekonomiky a  platforiem so zameraním na prax. </t>
  </si>
  <si>
    <t>Police Stops</t>
  </si>
  <si>
    <t>Svidroňová Murray Mária, doc. Ing., PhD.</t>
  </si>
  <si>
    <t>CA17102</t>
  </si>
  <si>
    <t>EF UMB je spoluriešiteľskou organizáciou na základe nominácie za SR.</t>
  </si>
  <si>
    <t xml:space="preserve">Stop&amp;Search (S&amp;S - zastavenie a prehľadávanie) je celosvetová prax, ktorú vykonáva polícia a ktorá umožňuje policajtom zastaviť osobu, zabrániť im prejazde a v prípade potreby pokračovať v pátraní. EF UMB sa za SR sa zapojila do výskumu najmä so zameraním na ekonomický dopad praktiky S&amp;S a analýzu úlohy mimovládnych organizácií v inováciách a rozvoji policajnej praxe.  </t>
  </si>
  <si>
    <t>Intergovernmental Coordination from Local to European Governance</t>
  </si>
  <si>
    <t>CA20123</t>
  </si>
  <si>
    <t>EF UMB je spoluriešiteľskou organizáciou na základe nominácie za SR. Manažment projektu v súvislosti s mobilitami je na fakulte riešený od roku 2022. Predtým kvôli COVID-19 mobility v rámci tohto projektu neboli realizované.</t>
  </si>
  <si>
    <t>Dosiahnutie koordinácie medzi výkonnými aktérmi územných celkov je jednou z hlavných výziev súčasnej politiky. Vonkajšie vplyvy a tým aj vzájomná závislosť politických zásahov za hranicami suverénnej moci sa dramaticky zvýšili, čo si vyžaduje lepšiu koordináciu rozhodovania naprieč územnými jednotkami, ako aj medzi úrovňami vlády v čoraz komplexnejšom prostredí. Účinnosť a legitímnosť demokratickej správy vecí verejných v moderných štátoch zásadne závisí od ich koordinačnej schopnosti. Projekt sa zameriava na prepojenie rôznych oblastí výskumu s cieľom poskytnúť systematické a porovnateľné poznatky o inštitúciách, mechanizmoch a procesoch medzivládnej koordinácie v horizontálnom a vertikálnom smere, naprieč úrovňami vlády, sektormi politík a územnými jednotkami.</t>
  </si>
  <si>
    <t>Does well-being matter? Higher education teachers during Covid-19 pandemic</t>
  </si>
  <si>
    <t xml:space="preserve">Knapková Miroslava, Ing. Mgr., PhD. </t>
  </si>
  <si>
    <t xml:space="preserve">Finančný manažment projektu je riešený na EF UMB.  </t>
  </si>
  <si>
    <t xml:space="preserve">Projekt je zameraný na rozvoj užšej spolupráce medzi partnerskými inštitúciami z krajín V4 prostredníctvom výskumu zameraného na alokáciu času (platená práca, nadčasy, práca z domu, neplatená domáca práca a voľný čas), spokojnosť a well-being (ako jeden z ukazovateľov kvality života) univerzitných učiteľov v období pandémie Covid-19.  Súčasťou projektu bolo viacero aktivít: workshopy na horeuvedené témy, vytvorenie dotazníka, dotazníkový prieskum, vytvorenie databázy na komparáciu dát, analýza dát a sumarizácia podkladov pre odbornú publikáciu na danú tému. Výstupom bude odborná publikácia v anglickom jazyku.  </t>
  </si>
  <si>
    <t>SMART Tourism Skills Initiative (SMARTOUR)</t>
  </si>
  <si>
    <t>2021-1-SK01-KA220-ADU-000033555</t>
  </si>
  <si>
    <t>e-code</t>
  </si>
  <si>
    <t>Hlavným cieľom projektu je tvorba komplexných vzdelávacích materiálov pre pedagógov dospelých, ktoré im umožnia propagovať a organizovať rozvoj inteligentného cestovného ruchu medzi samosprávami, organizáciami cestovného ruchu a podnikateľskými subjektmi, ktoré sú aktívne v rozvoji cestovného ruchu.</t>
  </si>
  <si>
    <t>UTHRad Integrated Programme - Pathways of co-operation – support for entities implementing international co-operation - Starting and running a business in selected European Union countries</t>
  </si>
  <si>
    <t>40/202/BZP/CPE/W.317.III.2020</t>
  </si>
  <si>
    <t xml:space="preserve">https://www.uniwersytetradom.pl </t>
  </si>
  <si>
    <t xml:space="preserve">Európsky sociálny fond - POWR.03.05.00-Z105/17 </t>
  </si>
  <si>
    <t>Kazimierz Pulaski University of Technologies and Humanities in Radom-UTH</t>
  </si>
  <si>
    <t>NIP: 796-010-64-39; REGON: 000805181</t>
  </si>
  <si>
    <t xml:space="preserve">Finančný manažment projektu bol riešený na EF UMB. </t>
  </si>
  <si>
    <t>V rámci projektu EF UMB v spolupráci s partnerom pripravili študijný plán pre študentov "podmienky zakladania podnikov a podnikania vo vybraných štátoch Európskej únie" a didaktické materiály v anglickom jazyku. V rámci projektu bolo zrealizované školenie na tému "Podmienky zakladania podnikov a podnikanie vo vybraných štátoch Európskej únie" zamestnancami EF UMB a UTH Radom pre študentov UTH Radom.</t>
  </si>
  <si>
    <t>Centrum univerzitnej úspešnosti</t>
  </si>
  <si>
    <t>Schmitt François, Mgr., PhD.</t>
  </si>
  <si>
    <t>BECO-2012-72</t>
  </si>
  <si>
    <t>https://www.auf.org/</t>
  </si>
  <si>
    <t>Frankofónny akčný plán Kancelárie pre strednú a východnú Európu</t>
  </si>
  <si>
    <t>Agence Universitaire de la Francophonie (AUF)</t>
  </si>
  <si>
    <t>Development of a Collaborative Space for French as a Foreign Language: Literature, Migration, Exile and Learning</t>
  </si>
  <si>
    <t>Chovancová Katarína, doc. PhDr., PhD.</t>
  </si>
  <si>
    <t xml:space="preserve">2019-1-FR01-KA203-062886 </t>
  </si>
  <si>
    <t>https://eacea.ec.europa.eu/erasmus-plus/actions/key-action-2-cooperation-for-innovation-and-exchange-good-practices_en</t>
  </si>
  <si>
    <t>Development of Urban Culture in V4 Countries</t>
  </si>
  <si>
    <t>Hohn Eva, PhDr., PhD.</t>
  </si>
  <si>
    <t>http://visegradfund.org/</t>
  </si>
  <si>
    <t>Visegrad Grants</t>
  </si>
  <si>
    <t>European cities in the process of constructing and transmitting of the European cultural heritage. International curriculum for undergraduate and master students (CHIC)</t>
  </si>
  <si>
    <t>2018-1-PL01-KA203-050963</t>
  </si>
  <si>
    <t>Erasmus+ KA203</t>
  </si>
  <si>
    <t>Jean Monnet Module: Cultural transfer in the United Europe: differences, challenges and perspectives (CULTUrE)</t>
  </si>
  <si>
    <t>611357-EPP-1-2019-1-SK-EPPJMO-MODULE</t>
  </si>
  <si>
    <t>https://eacea.ec.europa.eu/erasmus-plus/actions/jean-monnet_en</t>
  </si>
  <si>
    <t>Projekt ILS (výučba írskeho jazyka)</t>
  </si>
  <si>
    <t>Slatinská Anna, Mgr. PhD.</t>
  </si>
  <si>
    <t>https://www.chg.gov.ie/gaeltacht/</t>
  </si>
  <si>
    <t>Gaeltacht Programme</t>
  </si>
  <si>
    <t>Department of Culture, Heritage and the Gaeltacht, Dublin, Ireland</t>
  </si>
  <si>
    <t xml:space="preserve">Hlavným cieľom je vybudovanie európskej siete zameranej na rozvoj spolupracujúcej ekonomiky, platforiem so zameraním na prax. </t>
  </si>
  <si>
    <t>Reflection of national and European identity in the new Millennium (NAETINEM)</t>
  </si>
  <si>
    <t>Vallová Elena, PhDr., PhD.</t>
  </si>
  <si>
    <t xml:space="preserve">2019-1-CZ01-KA203-061227 </t>
  </si>
  <si>
    <t xml:space="preserve">Top&amp;Search (S&amp;S - zastavenie a prehľadávanie) je celosvetová prax, ktorú vykonáva polícia a ktorá umožňuje policajtom zastaviť osobu, zabrániť im prejazde a v prípade potreby pokračovať v pátraní. EF UMB sa za SR sa zapojila do výskumu najmä so zameraním na ekonomický dopad praktiky S&amp;S a analýzu úlohy mimovládnych organizácií v inováciách a rozvoji policajnej praxe.  </t>
  </si>
  <si>
    <t>The V4 Humanities Education for the Climate. Diagnoses – Best Practices – Recommendations (HEC)</t>
  </si>
  <si>
    <t>Olchowa Gabriela, doc. Dr., PhD.</t>
  </si>
  <si>
    <t>Supporting school-educators in use of cultural heritage for inclusive digital education (CHERISHED)</t>
  </si>
  <si>
    <t>Slatinská Anna, Mgr., PhDr.</t>
  </si>
  <si>
    <t>2020-1-BE02-KA226-SCH-083039</t>
  </si>
  <si>
    <t>TEaching foreign Languages in a Multicultural Environment (TELME)</t>
  </si>
  <si>
    <t>https://eacea.ec.europa.eu/erasmus-plus/actions/</t>
  </si>
  <si>
    <t>Erasmus Mundus</t>
  </si>
  <si>
    <t>Translation, Interpreting, Culture: Rehumanizing Translation Studies (conference)</t>
  </si>
  <si>
    <t>Djovčoš Martin, doc. PhDr., PhD.</t>
  </si>
  <si>
    <t>SLO10021GR3023PP1
Small Grants Program</t>
  </si>
  <si>
    <t>Americké veľvyslanectvo</t>
  </si>
  <si>
    <t>Developing an Out-of School Learning Curriculum for Teacher Education Programs (DOSLECTEP)</t>
  </si>
  <si>
    <t>2019-1-TR01-KA203-074692</t>
  </si>
  <si>
    <t>Koordinátor projektu: Hacettepe University, TR</t>
  </si>
  <si>
    <t>The low success rates of students in science courses and the negative attitudes and perceptions towards these courses are frequently mentioned in the science education literature.As a solution of this problem,out of school environments can provide important contributions as a complementary tool in formal education.In this project,it is aimed to develop an out-of-school curriculum for teacher education programs by following these steps:(i)finding out about different out of school learning environments,approaches and resources used in countries where out-of-school education has been successfully conducted over years,(ii) acquire and possess high-quality skills, competences,knowledge and skills related to strategies,methods and techniques that can be used in out-of-school activities,(iii) collaborate with partners to construct scaffolds which will help us to develop an out-of-school curriculum,and(iv) test and refine the curriculum first in Hacettepe University (the applicant university)(v) translate and apply the curriculum in participant countries.</t>
  </si>
  <si>
    <t>European Values in Education (EVALUE)</t>
  </si>
  <si>
    <t>Madleňák Tibor, RNDr., PhD.</t>
  </si>
  <si>
    <t>2019-1-NL01-KA201-060415</t>
  </si>
  <si>
    <t>Koordinátor projektu: University of Tilburg, NL</t>
  </si>
  <si>
    <t>We are living in a century of identity, in which globalization has forced us to deal  with an increasing diversity of peopllisme and neo-liberalism has challenged the idea of the welfare state and thus equality. Both developments stress the importance of the individual and the concept of identity: the answer to the question "who am I"? becomes more and more important. Expecially for young people. </t>
  </si>
  <si>
    <t>Strengthening Teaching Competences in Higher Education in Natural and Mathematical Sciences (TeComp)</t>
  </si>
  <si>
    <t>Janiš Vladimír, prof. RNDr., CSc.</t>
  </si>
  <si>
    <t>598434-EPP-1-2018-1-RS-EPPKA2-CBHE-JP</t>
  </si>
  <si>
    <t>Koordinátor projektu: University of Niš, RS</t>
  </si>
  <si>
    <t>The main objective is improvemnet of quality of higher education in the field of natural and mathematical sciences at higher education institution in Serbia and Albania in line withadvance EU practices, thereby enhancing their comparability and competitiveness in Europe and beyond. Project website: http://www.tecomp.ni.ac.rs/</t>
  </si>
  <si>
    <t xml:space="preserve">Fakkespoting
</t>
  </si>
  <si>
    <t>Ušiak Jaroslav, doc. Mgr., PhD.</t>
  </si>
  <si>
    <t>2020-1-IT02-KA203-079902</t>
  </si>
  <si>
    <t>https://www.erasmusplus.sk/uploads/prezentacie/smalova_k_4505.pdf</t>
  </si>
  <si>
    <t>ERASMUS+ KA2 Strategické partnerstvá</t>
  </si>
  <si>
    <t xml:space="preserve">nie je </t>
  </si>
  <si>
    <t>Koordinátor grantu: ALMA MATER STUDIORUM - UNIVERSITA DI BOLOGNA</t>
  </si>
  <si>
    <t>VNDREAM</t>
  </si>
  <si>
    <t>Husenicova Lucia, Mgr., PhD.</t>
  </si>
  <si>
    <t>https://www.visegradfund.org/apply/grants/</t>
  </si>
  <si>
    <t>Medzinárodný vyšehradský fond / International Visegrad Fund</t>
  </si>
  <si>
    <t>UMB je v pozícii spoluriešiteľa, koordinátorom projektu je Jaggielonski University Krakow, Poland</t>
  </si>
  <si>
    <t xml:space="preserve">Dezinformácie o COVID a negatívny dopad na schopnosť predchádzať pandémii </t>
  </si>
  <si>
    <t>Fabian Karol, doc. Ing., CSc.</t>
  </si>
  <si>
    <t>UMB je v pozícii spoluriešiteľa, kkrdinátorom projektu je Centre for security analysis and prevention Prague</t>
  </si>
  <si>
    <t>1991-2021: 30 rokov spolupráce v rámci V4</t>
  </si>
  <si>
    <t>Ušiak Jaroslav, doc. Mgr., PhD</t>
  </si>
  <si>
    <t>UMB je v pozícii spoluriešiteľa, kkrdinátorom projektu je  Corvinus Society for Foreign Affairs and Culture</t>
  </si>
  <si>
    <t xml:space="preserve">Fascism, Anti-Semitism, and the Holocaust in Slovakia (Theories, Relations, and Consequencies) </t>
  </si>
  <si>
    <t>Hrubon Anton, doc. PhDr., PhD.</t>
  </si>
  <si>
    <t>https://hef.northwestern.edu/grants/teaching-grants/list-of-past-recipients.html</t>
  </si>
  <si>
    <t>HEF-Teaching Grant 2020</t>
  </si>
  <si>
    <t>Holocaust Educational Foundation of Northwestern University</t>
  </si>
  <si>
    <t>Shared history of central Europe - spoločná história strednej európy</t>
  </si>
  <si>
    <t>CII-SK-1315-04-2122</t>
  </si>
  <si>
    <t>CEEPUS - Stredoeurópsky výmenný program pre univerzitné štúdiá</t>
  </si>
  <si>
    <r>
      <t>CFF</t>
    </r>
    <r>
      <rPr>
        <b/>
        <sz val="10"/>
        <color indexed="8"/>
        <rFont val="Arial"/>
        <family val="2"/>
      </rPr>
      <t xml:space="preserve"> </t>
    </r>
    <r>
      <rPr>
        <sz val="10"/>
        <color indexed="8"/>
        <rFont val="Arial"/>
        <family val="2"/>
      </rPr>
      <t xml:space="preserve">COOK FOR FUTURE: NEW VET HORIZONTS FOR SOCIAL INCLUSION IN FOOD SERVICE
</t>
    </r>
  </si>
  <si>
    <t>2017-1-ES01-KA202-038142</t>
  </si>
  <si>
    <t>ERASMUS+KA2</t>
  </si>
  <si>
    <t>Projekt má hlavný cieľ podporovať začlenenie znevýhodnených skupín obyvateľstva do spoločnosti a to najmä vytváraním podmienok na ich zamestnávanie v oblasti stravovacích služieb. V rámci projektu sa okrem zmapovania sociálnych reštaurácií v Európe pripravil aj online kurz neformálneho vzdelávania so špeciálne navrhnutým študijným programom pre potreby prípravy manažérov takýchto reštaurácií, ktoré môžu pomôcť pri integrácii do spoločnosti tým, ktorí takúto pomoc potrebujú. Do tohto medzinárodného projektu sú pod vedením Fundación Escuela de la Solidaridad (Španielsko) zapojení partneri ako Univerzita Mateja Bela v Banskej Bystrici (Slovensko), Fundación Tomillo (Španielsko) a Cooperativa Sociale Artemide Onlus (Taliansko).</t>
  </si>
  <si>
    <t>COMET 2 -A Community of Ethics Teachers in Europe 2</t>
  </si>
  <si>
    <t>Baďurová Barbora, Mgr., PhD.</t>
  </si>
  <si>
    <t>2020-1- NL01-KA201-064702</t>
  </si>
  <si>
    <t>Erazmus +</t>
  </si>
  <si>
    <t>Projekt sa zameriava na vytvorenie online platformy pre učiteľov etickej výchovy z viacerých krajín a komparáciu prístupov, kurikulárnych dokumentov a učebných materiálov k etickej výchove. Projekt vedie Natascha Kienstra - Universiteit van Tilburg (Holandsko).</t>
  </si>
  <si>
    <t xml:space="preserve">“Developing, assessing and validating transversal key competences in the formal initial and continuing VET” (Acronym: TRACK-VET)
</t>
  </si>
  <si>
    <t>Fridrichová Petra, Mgr., PhD.</t>
  </si>
  <si>
    <t>2017-1-PL01-KA202-038732</t>
  </si>
  <si>
    <t>Cieľom projektu je výskum implementácie transverzálnych kompetencií v odbornom vzdelávaní – obsahová analýza štátnych dokumentov, realizácia expertných rozhovorov, tvorba modelu rozvíjania a overovania transverzálnych kompetencií v odbornom vzdelávaní).</t>
  </si>
  <si>
    <t xml:space="preserve">DANUBE, Rozvoj nových andragogických diagnostických
prístupov a intervencií fenoménu docility dospelých  
</t>
  </si>
  <si>
    <t>Schubert Martin, Mgr., PhD.</t>
  </si>
  <si>
    <t>2020-1-SK01-KA204-078313</t>
  </si>
  <si>
    <t>www.erasmusplus.sk</t>
  </si>
  <si>
    <t>ERASMUS+KA2
Strategické partnerstvá</t>
  </si>
  <si>
    <t>Zahraničný projekt reaguje na naliehavú potrebu teoretického a praktického rozpracovania fenoménu docility dospelých, ktorý je v súčasnej domácej a zahraničnej andragogickej literatúre takmer úplne prehliadaný, a to aj napriek faktu, že docilita je nutnou podmienkou každého andragogického pôsobenia. Hlavný prínos riešenia projektu spočíva vo vývoji a testovaní štandardizovaných nástrojov andragogickej diagnostiky schopných identifikovať rôzne insuficiencie na strane učiacich sa jednotlivcov a/alebo skupín a v následnom návrhu optimálnych andragogických intervencií, ktoré povedú k požadovanej korekcii a zároveň zvýšia efektivitu andragogického pôsobenia.</t>
  </si>
  <si>
    <r>
      <t xml:space="preserve">Slusik </t>
    </r>
    <r>
      <rPr>
        <sz val="10"/>
        <color indexed="8"/>
        <rFont val="Arial"/>
        <family val="2"/>
      </rPr>
      <t xml:space="preserve">Service Learning Upscaling Social
 Inclusion for Kids
</t>
    </r>
  </si>
  <si>
    <t>Brozmanová
Gregorová Alžbeta, doc. PhDr., PhD.</t>
  </si>
  <si>
    <t>621448-EPP-1-2020-1-BE-EPPKA3-IPI-SOC-IN</t>
  </si>
  <si>
    <t>Erasmus+KA3/
Reformy politík</t>
  </si>
  <si>
    <t>Cieľom projektu je podpora sociálneho začlenenia rozšírením a posilnením sociálnych a občianskych kompetencií, zlepšením porozumenia a formovaním životných hodnôt u študentov a študentiek stredných škôl.</t>
  </si>
  <si>
    <t xml:space="preserve">e-SL4EU  e-Service Learning for more digital and inclusive EU Higher Education systems
</t>
  </si>
  <si>
    <t>2021-1-PL01-KA220-HED-000032194</t>
  </si>
  <si>
    <t>ERASMUS+ KA2</t>
  </si>
  <si>
    <t xml:space="preserve">Projekt sa zameriava na podporu online service learningu ako inovatívnej pedagogickej metódy aplikovanej vo vysokoškolskom vzdelávaní. Pandemická situácia spôsobená ochorením COVID-19 znemožnila realizáciu service learningových projektov aktivít  v prezenčnej forme a vyžiadala si prechod do online priestoru. Dištančné vzdelávanie zdôraznilo potrebu a) využívania inovatívnejších vzdelávacích stratégií zo strany učiteľov a učiteliek vysokých škôl (aby sa ich vyučovanie stalo viac pútavým, efektívnym a inkluzívnym); b) zvýšenia úsilí organizácií v komunite pri podpore ľudí s nedostatkom príležitostí; c)  aby študenti a študentky zažili aj napriek pandémii učenie spojené s angažovaním v komunite, ktoré prekonáva geografické, fyzické a iné prekážky. Cieľom projektu je zvýšiť sociálnu zodpovednosť vysokých škôl prostredníctvom podpory využívania nástrojov e-service-learningu ako spôsobu rozvoja tvrdých a mäkkých zručností študentov, čo bude mať pozitívny vplyv na komunitu, širšiu spoločnosť a viac posilní rozvíjanie tretieho poslania univerzít. K tvorbe viacerých  výstupov projektu je realizovaný výskum v zapojených krajinách. </t>
  </si>
  <si>
    <t xml:space="preserve">SLIDE Service-Learning as a pedagogy to promote inclusion, diversity, and digital empowerment 
</t>
  </si>
  <si>
    <t>2021-1-BE02-KA220-HED-000032235</t>
  </si>
  <si>
    <t>Cieľom projektu SLIDE je prepojiť service learning s rozvojom digitálnych kompetencií s cieľom podporiť inklúziu  a rozmanitosť. SLIDE prepája študentov a akademikov zo širokej škály európskych univerzít, aby čerpali z existujúcich postupov, zdieľali poznatky a rozvíjali najlepšie postupy v komunite a s komunitou, pričom sa všetci stanú zdrojmi výučby, riešiteľmi problémov a partnermi. Súčasťou projektu je tvorba viacerých výstupov, ku ktorým bude realizovaný výskum.</t>
  </si>
  <si>
    <t xml:space="preserve">PLATO’S EU Philosophical Learning Applied To Online Surround
</t>
  </si>
  <si>
    <t>2021-1-SK01-KA220-SCH-000034395</t>
  </si>
  <si>
    <t>Projekt spája filozofické dedičstvo so súčasnými potrebami prostredníctvom vzájomného prepojenia – využívaním digitálnych zdrojov na výučbu filozofie a využitím filozofie na zvládanie výziev digitálnej éry. Problémy s tým súvisiace v dnešnej spoločnosti sú rôzne a možno ich identifikovať ako technofóbiu a digitálnu nekompetentnosť, množstvo digitálnych informácií/dezinformácií a nedostatok kritického myslenia. Cieľom projektu je ponúknuť nové vzdelávacie a vyučovacie metódy; posilniť kritické myslenie a uvážený dialóg vo vzdelávaní; rozvíjať digitálnu pripravenosť a odolnosť; zlepšiť digitálne zručnosti a kompetencie; podporovať mediálnu gramotnosť a bojovať proti dezinformáciám; posilniť odborné kapacity učiteľov a vychovávateľov; povzbudiť občiansku angažovanosť a podpora aktívneho občianstva; zmierniť okolnosti, ktoré ovplyvňujú vzdelávanie napríklad počas pandémie.</t>
  </si>
  <si>
    <t>EIVET - emotional intelligence for more effective training process</t>
  </si>
  <si>
    <t>Kaliská Lada, doc. PaedDr., PhD.</t>
  </si>
  <si>
    <t>2021-1-BG01-KA220-ADU
-000033724</t>
  </si>
  <si>
    <t>Hlavným cieľom projektu je zvýšiť kvalitu poskytovaných vzdelávacích príležitostí pre dospelých cez cielené rozvíjanie emocionálnej inteligencie v rámci tréningového procesu.  Tento cieľ je konkretizovaný do nasledujúcich cieľov: Vytvorenie školiaceho kurzu rozvíjajúceho zložky emocionálnej inteligencie, adaptácia emocionálnej inteligencie  do vzdelávajúceho procesu; verifikovanie zložiek emocionálnej inteligencie ako kľúčových prvkov odbornej prípravy a pracovnej integrácie ; rozvoj vedomostí, zručností a kompetencií emocionálnej inteligencie ako sú napr. sebauvedomenea, profesijná sebaúcta, sociálna angažovanosť a aktívneho postoj účastníkov kurzu; - Posilnenie spolupráce medzi organizáciami z rôznych krajín EÚ s cieľom zabezpečiť si  výmenu skúseností, poznatkov a  samotného know-how v oblasti emocionálnej inteligencie.</t>
  </si>
  <si>
    <t>Rektorát UMB</t>
  </si>
  <si>
    <t>Mobilitný projekt Erasmus+</t>
  </si>
  <si>
    <t>2021-1-SK01-KA131-HED-000012709</t>
  </si>
  <si>
    <t>https://www.erasmusplus.sk/vyzva-2021/</t>
  </si>
  <si>
    <t>Erasmus+</t>
  </si>
  <si>
    <t>Národná agentúra SAAIC</t>
  </si>
  <si>
    <t xml:space="preserve">Mobilitný projekt Erasmus+  patrí pod kľúčovú akciu 1: Vzdelávacia mobilita jednotlivcov. Jej cieľom je zvýšiť kvalitu poskytovaného vzdelávania
prostredníctvom mobilít a medzinárodnej
spolupráce a prispieť k vytvoreniu Európskeho vzdelávacieho priestoru . </t>
  </si>
  <si>
    <t xml:space="preserve">JASOM
Sebaidentifikácia v multietnickom prostredí ako prostriedok etnickej tolerancie 
</t>
  </si>
  <si>
    <t>Drugová Zuzana, PhDr.</t>
  </si>
  <si>
    <t>2019-1-SK01-KA201-060682</t>
  </si>
  <si>
    <t>TRIP  
Training and Realising Innovations 
in Internationalisation at 
Home Pedagogies</t>
  </si>
  <si>
    <t>2021-1-IEO2-KA220-HED-
000032151</t>
  </si>
  <si>
    <t>ERASMUS+ KA2          Kooperačné partnerstvá</t>
  </si>
  <si>
    <t>presunuté z T3</t>
  </si>
  <si>
    <t>presunuté do T4, projekty COST sú zaraďované medzi ostatné medzinárodné projekty</t>
  </si>
  <si>
    <t>Inovácie prostredníctvom výskumu integrácie heterogénnych systémov IoT využívajúcich technológie Smart Active Cloud s vysokou úrovňou bezpečnosti</t>
  </si>
  <si>
    <t>Kollár Igor, Ing., PhD., Laco Peter, Ing., PhD.</t>
  </si>
  <si>
    <t>313012Q938</t>
  </si>
  <si>
    <t>https://www.itms2014.sk/prg-vyzvy/prg-vyzva-form?24</t>
  </si>
  <si>
    <t>OP Výskum a inovácie</t>
  </si>
  <si>
    <t>Ministerstvo dopravy a výstavby Slovenskej republiky v zastúpení Ministerstvo hospodárstva Slovenskej republiky</t>
  </si>
  <si>
    <t xml:space="preserve">Hlavným cieľom projektu je zvýšenie konkurencieschopnosti firmy R-DAS, s.r.o. prostredníctvom zavedenia nového produktu na trh, s využitím aplikovaného výskumu v spolupráci s vedecko- výskumnými organizáciami - Slovenská technická Univerzita v Bratislave a Univerzita Mateja Bela v Banskej Bystrici. Konkrétny cieľ: Rast výskumno-vývojových a inovačných kapacít v priemysle a službách. </t>
  </si>
  <si>
    <t>Inovácie prostredníctvom výskumu inteligentného monitorovania vybraných parametrov v zdravotníctve</t>
  </si>
  <si>
    <t>Laco Peter, Ing., PhD.</t>
  </si>
  <si>
    <t>313012R902</t>
  </si>
  <si>
    <t>https://www.itms2014.sk/prg-vyzvy/prg-vyzva-form?22</t>
  </si>
  <si>
    <t>Hlavným cieľom projektu je  zvýšenie konkurencieschopnosti firmy R-DAS, s.r.o. prostredníctvom zavedenia nového produktu na trh, s využitím aplikovaného výskumu v spolupráci s vedecko-výskumnými organizáciami. Konkrétny cieľ: Rast výskumno-vývojových a inovačných kapacít v priemysle a službách. Plánované aktivity projektu: 1. Priemyselný výskum a 2. Realizácia inovačných opatrení.</t>
  </si>
  <si>
    <t>Pedagogická fakulta UMB a Ekonomická fakulta UMB</t>
  </si>
  <si>
    <t>Kvalitnejšie verejné politiky prostredníctvom lepšieho poznania občianskej spoločnosti</t>
  </si>
  <si>
    <t xml:space="preserve">Brozmanová Gregorová Alžbeta, doc. PhDr., PhD. a za EF Murray Svidroňová Mária, doc. Ing., PhD. </t>
  </si>
  <si>
    <t>314011V576</t>
  </si>
  <si>
    <t>OP-Efektívna verejná správa</t>
  </si>
  <si>
    <t>OP Efektívna verejná správa</t>
  </si>
  <si>
    <t>MV SR</t>
  </si>
  <si>
    <t xml:space="preserve">Zmluva o partnerstve. </t>
  </si>
  <si>
    <t xml:space="preserve">Hlavným cieľom národného projektu je kvalitnejšia tvorba verejných politík a to prostredníctvom získavaných relevantných dát a informácií o celej občianskej spoločnosti, nakoľko dnes sa tieto politiky zvyčajne navrhujú a realizujú iba na základe dohadov a aproximácií. Projekt sa skladá z jednej hlavnej aktivity s názvom "Kvalitnejšie verejné politiky prostredníctvom lepšieho poznania občianskej spoločnosti", ktorá sa skladá zo štyroch podaktivít: Výskum socioekonomického prínosu neziskového sektora a stavu a trendov vývoja občianskej spoločnosti a tvorba odporúčaní pre tvorcov verejných politík; Pilotná (testovacia) tvorba verených politík; Tvorba návrhov na posudzovanie vplyvov predkladaných materiálov na občiansku spoločnosť; Tvorba návrhu na zavedenie Satelitného účtu tretieho sektora. </t>
  </si>
  <si>
    <t>Špičkový vedecký tím: Akcie grúp a pologrúp v diskrétnej matematike a dynamických systémoch</t>
  </si>
  <si>
    <t>špičkový tím</t>
  </si>
  <si>
    <t>DIMADYS</t>
  </si>
  <si>
    <t>Dotácia MŠVVaŠ SR</t>
  </si>
  <si>
    <t>IT Akadémia - vzdelávanie pre 21. storočie</t>
  </si>
  <si>
    <t>312011F057</t>
  </si>
  <si>
    <t>https://www.itms2014.sk/prg-vyzvy/prg-vyzva-form?10</t>
  </si>
  <si>
    <t>OP Ľudské zdroje</t>
  </si>
  <si>
    <t>Filozofická fakulta UMB a Fakulta prírodných vied UMB</t>
  </si>
  <si>
    <t>Zvýšenie energetickej efektívnosti budovy FF a FPV UMB</t>
  </si>
  <si>
    <t>Monček Ladislav, Ing.</t>
  </si>
  <si>
    <t>310041W083</t>
  </si>
  <si>
    <t>https://www.itms2014.sk/prg-vyzvy/prg-vyzva-form?26</t>
  </si>
  <si>
    <t>OP Kvalita životného prostredia</t>
  </si>
  <si>
    <t>Solárny systém na ohrev pitnej vody pre Študentstký domov ŠD4 Univerzity Mateja Bela v Banskej Bystrici</t>
  </si>
  <si>
    <t>310041AKS6</t>
  </si>
  <si>
    <t>https://www.itms2014.sk/prg-vyzvy/prg-vyzva-form?12</t>
  </si>
  <si>
    <t>Podpora UMB pri implementácii
HR Excellence in Research Award</t>
  </si>
  <si>
    <t>Terem Peter, prof. PhDr., PhD.</t>
  </si>
  <si>
    <t>006UMB-2-1/2021</t>
  </si>
  <si>
    <t>file:///D:/D%20AKTU%C3%81LNE/14.%20Rozvojov%C3%A1%20v%C3%BDzva%202020%20-%20Zvy%C5%A1ovanie%20kvality%20podporn%C3%BDch%20slu%C5%BEieb%20pre%20%C5%A1tudentstvo%20UMB/17751_Rozvojova_vyzva_2020.pdf</t>
  </si>
  <si>
    <t>Projekt z rozvojovej výzvy MŠVVaŠ SR</t>
  </si>
  <si>
    <t>Podpora praktickej výučby vybudovaním Datas Science and Analytics Hubu</t>
  </si>
  <si>
    <t>Drímal Marek, Ing., PhD.</t>
  </si>
  <si>
    <t>005UMB-2-1/2021</t>
  </si>
  <si>
    <t>Zvyšovanie kvality podporných služieb pre študentstvo Univerzity Mateja Bela v Banskej Bystrici</t>
  </si>
  <si>
    <t>004UMB-2-1/2021</t>
  </si>
  <si>
    <t>Rekonštrukcia atletického štadióna UMB, Tajovského 57, Banská Bystrica</t>
  </si>
  <si>
    <t>Zmluva č. 09/NSP/2020</t>
  </si>
  <si>
    <t>file:///E:/9_NSP_2020_Projekt_SAZ%20Rekon%C5%A1trukcia%20atletick%C3%A9ho%20%C5%A1tadi%C3%B3na_2021/000_V%C3%BDzva_Rekon%C5%A1trukcia%20%C5%A1tadi%C3%B3na/V%C3%BDzva-na-rekon%C5%A1trukciu-a-v%C3%BDstavbu-atletick%C3%BDch-%C5%A1tadi%C3%B3nov.pdf</t>
  </si>
  <si>
    <t>Projekt Slovenského atletického zväzu</t>
  </si>
  <si>
    <t>Ministerstvo školstva, vedy, výskumu a športu Slovenskej republiky cez Slovenský atletický zväz</t>
  </si>
  <si>
    <t>Monitring statického stavu nosnej konštrukcie mosta</t>
  </si>
  <si>
    <t>Halvoník Jaroslav,prof.Ing.PhD.</t>
  </si>
  <si>
    <t>PA05</t>
  </si>
  <si>
    <t>objednávka</t>
  </si>
  <si>
    <t>Hl.mesto SR Bratislava</t>
  </si>
  <si>
    <t>Diagnostická,výskumná analýza</t>
  </si>
  <si>
    <t>Paulík Peter,doc.Ing.PhD.</t>
  </si>
  <si>
    <t>PA54</t>
  </si>
  <si>
    <t>Vzhľadom na výskumný charakter diela, ktoré bolo realizované v rámci ZoD PA54 pod názvom “ “Diagnostická výskumná analýza stavu degradácie nosných prvkov mosta M-044 na Rybničnej ulici a analýza možností jeho rekonštrukcie” (zodpovedný riešiteľ doc. Peter Paulík),  týmto žiadame o jeho zaradenie do výskumných úloh. V rámci tohto diela sa v rámci diagnostických prác skúma vplyv koncentrácie chloridov na koróziu výstuže, ako aj vplyv mikroklimatických podmienok na koncetráciu chloridov v krycích vrstvách. Skúma sa vplyv vzdialenosti a polohy nosných prvkov voči vozovke vedúcej pod mostom na koncetrácie chloridov s priamou aplikáciou výsledkov na návrh sanácie objektu.</t>
  </si>
  <si>
    <t>Monitoring dočasnej prevádzky mosta</t>
  </si>
  <si>
    <t>PA38</t>
  </si>
  <si>
    <t>Prieskum objektov</t>
  </si>
  <si>
    <t>Šoltész Július,doc.Ing.PhD.</t>
  </si>
  <si>
    <t>PB22</t>
  </si>
  <si>
    <t>Zaťažiteľnosť nadchodu nad trasou A Karlova Ves</t>
  </si>
  <si>
    <t>PB30</t>
  </si>
  <si>
    <t>Zmluva o dielo MAGTS2100117</t>
  </si>
  <si>
    <t>09,01.2022</t>
  </si>
  <si>
    <t>Diagnostické zhodnotenie stavu mostných objektov</t>
  </si>
  <si>
    <t>PB50</t>
  </si>
  <si>
    <t>Zmluva o dielo</t>
  </si>
  <si>
    <t>Správa ciest BSK</t>
  </si>
  <si>
    <t>Vzhľadom na výskumný charakter diela, ktoré bolo realizované v rámci ZoD PB50 pod názvom “ Diagnostické zhodnotenie stavu mostných objektov M1795, M7277, M3173, M5296, M6631 a použitie získaných výsledkov pri analýze a stanovení ich zaťažiteľnosti” (zodpovedný riešiteľ prof. Jaroslav Halvonik), týmto žiadame o jeho zaradenie do výskumných úloh. Cieľom úlohy je stanovenie zaťažiteľnosti 5 mostov podľa návrhových kritérií spoločných európskych noriem Eurokódov. Mosty boli postavené v 60 rokoch minulého storočia a sú v súčasnosti zaradené podľa stavebno-technického stavu do 6 – veľmi zlý. Na základe podkladov získaných z cielenejdiagnostiky a spresnených statických analýz podporených výsledkami zaťažovacích skúšok na podobných mostoch, bola urobená predikcia ohybovej a šmykovej odolnosti so zohľadnením korozívnych úbytkov predpínacej a betonárskej výstuže ako aj kontrola napätí v konštrukčných materiáloch. S použitím takto získaných podkladov bola stanovená normálna, výhradná a výnimočná zaťažiteľnosť predmetných mostov. Dielo je aplikačným výstupom, ktoré svojim charakterom spadá aj pod riešenie projektu APVV-17-0204 Zvyšovanie trvanlivosti a konštrukčnej spoľahlivosti nových a existujúcich betónových mostov, na ktorom sa podieľajú aj riešitelia tejto úlohy</t>
  </si>
  <si>
    <t>Prieskum a expertné činnosti Revitalizácie terasy</t>
  </si>
  <si>
    <t>PB34</t>
  </si>
  <si>
    <t xml:space="preserve">Rekonštrukcia budovy  </t>
  </si>
  <si>
    <t>PB39</t>
  </si>
  <si>
    <t>Expertné posúdenie príčin vzniku zosuvov na stavbe</t>
  </si>
  <si>
    <t>Benko Vladimír,prof.Ing.PhD.</t>
  </si>
  <si>
    <t>PB49</t>
  </si>
  <si>
    <t>NDS, a.s.</t>
  </si>
  <si>
    <t>Metodika obnovy údržby protišmykových vlastností cementobetónového krytu vozovky</t>
  </si>
  <si>
    <t>Zuzulová Andrea,doc.Ing.PhD.</t>
  </si>
  <si>
    <t>PA44</t>
  </si>
  <si>
    <t>Vytvorenie novej metodiky obnovy údržby protišmykových vlastností cementobetónového krytu vozovky na základe meraní a výskumu degradácie vybraných parametrov povrchových vlastnosti vozovky v tuneloch</t>
  </si>
  <si>
    <t>Monitorovanie tektonickej stability študovaného územia</t>
  </si>
  <si>
    <t>Papčo Juraj,Ing.PhD.</t>
  </si>
  <si>
    <t>PV61</t>
  </si>
  <si>
    <t xml:space="preserve">Práca ma výskumný charakter. Zaoberá sa komplexným skúmaním stability územia v oblasti potenciálne aktívneho Vikartovského zlomového systému. Pri riešení úlohy bola vybudovaná na Slovensku unikátna monitorovacia sieť umožňujúca integrované veľmi presné submilimetrové nivelačné, družicové GNSS, gravimetrické a radarové INSAR merania. Na tejto sieti boli realizované a následne posudzované pozemné merania ktoré boli doplnené na Slovensku prakticky nevyužívanými družicovými meraniami zo systému SENTINEL-1 programu EK COPERNICUS. Pri rešení boli navrhnuté a aplikované nové spracovateľské, štatistické a filtračné algoritmy, ktoré výrazným spôsobom vylepšujú doteraz používané postupy. </t>
  </si>
  <si>
    <t>Monitoring statického stavu nosnej konštrukcie mosta</t>
  </si>
  <si>
    <t>Sokol Milan,prof.Ing.PhD.</t>
  </si>
  <si>
    <t xml:space="preserve">Projekt bol zameraný na priebežný monitoring mostnej konštrukcie, ktorá bola v dočasnej obmedzenej prevádzke. Pomocou dynamických a statických meraní, ktoré boli porovnávané s numerickými výpočtami, sa pri každej testovacej kampani overoval skutočný technický stav mosta, najmä prípadná časová degradácia únosnosti, prípadne detekcia poškodenia. </t>
  </si>
  <si>
    <t>Prehodnotenie štruktúry a metodiky Kvantitatívna vodohospodárska bilancia povrchových vôd</t>
  </si>
  <si>
    <t>Výleta Roman,doc. Ing. PhD.</t>
  </si>
  <si>
    <t>PW57</t>
  </si>
  <si>
    <t>Objednávka od SHMÚ na základe Rámcovej dohody uzatvorenej medzi STU SvF v BA a SHMÚ</t>
  </si>
  <si>
    <t>SHMU</t>
  </si>
  <si>
    <t xml:space="preserve">Jednou z mnohých povinností SHMÚ je v poslednom období intenzívnejšie riešiť problematiku ohľadom „Prehodnotenia štruktúry a metodiky Kvantitatívnej vodohospodárskej bilancie množstva povrchových vôd uplynulého roka“. Vzhľadom na personálne kapacity SHMÚ a nedostatok času bola táto výskumná úloha zadaná verejnej vysokej škole, ktorej pracovisko sa zaoberá aj touto problematikou. Výskumná úloha, ktorej výstupom je komplexná vedeckovýskumná rozborová štúdia, je koncipovaná na viacero čiastkových úloh, pričom táto druhá časť v poradí sa zaoberala „Analýzou a testovaním zaraďovania vplyvu užívania podzemných vôd na výpočet kvantitatívnej VHB povrchových vôd pre vybrané profily" a „Prehodnotením aktuálnej metodiky uplynulého roku kvantitatívnej VHB povrchových vôd na Slovensku pre vybrané profily".  </t>
  </si>
  <si>
    <t>Stanovenie návrhových povodňových prietokov o stanovenie kritérií hodnotenia bezpečnosti a stanovenie návrhového povodňového zaťaženia vodných stavieb s protipovodňovou funkciou</t>
  </si>
  <si>
    <t>PW58</t>
  </si>
  <si>
    <t>Úlohou SHMÚ je v súčasnosti riešenie problematiky pod názvom „Stanovenie návrhových povodňových prietokov o stanovenie kritérií hodnotenia bezpečnosti a stanovenie návrhového povodňového zaťaženia vodných stavieb s protipovodňovou funkciou“ . Vzhľadom na personálne kapacity SHMÚ a nedostatok času bola táto úloha zadaná verejnej vysokej škole, ktorej pracovisko sa aj zaoberá touto problematikou. Vedeckovýskumná rozborová úloha je rozdelená na viacero parciálnych častí, pričom táto riešená časť bola venovaná „Združenej pravdepodobnostnej analýze povodňových prietokov a objemov pomocou inovatívnej a v praxi ešte málo používanej metódy kopúl pre naplnenie požiadavky posúdenia kulminácie a objemu návrhovej povodňovej vlny pomocou podmienenej pravdepodobnosti jej objemu na prietoku." Výstupom je komplexná vedeckovýskumná rozborá štúdia.</t>
  </si>
  <si>
    <t>Overenie technológie privárania pozdĺžnych výstuh mostovky Mosta SNP</t>
  </si>
  <si>
    <t>Ároch Rudolf,doc.Ing.PhD.</t>
  </si>
  <si>
    <t>PB48</t>
  </si>
  <si>
    <t xml:space="preserve">V rámci ZoD sa uplatnili inovatívne prístupy k overeniu technológie privárania pozdĺžnych výstuh k plechu mostovky oceľového mosta s ortotropnou mostovkou. Cieľom bolo nájsť takú technológiu a spôsob privárania, ktorý pri sanácii ortotropnej mostovky zabezpečí vyhotovenie kvalitných zvarov a zároveň nepoškodí vrstvy vozovky, ktorá bola pomerne nedávno vymenená. Ťažiskom ZoD bol experimentálny výskum v laboratóriu na vzorkách simulujúcich reálny stav na konštrukcií. Táto problematika je veľmi netradičná a vyžadovala si riešenie s využitím aplikovaného výskumu. </t>
  </si>
  <si>
    <t>Diagnostika mostovky</t>
  </si>
  <si>
    <t>PW82</t>
  </si>
  <si>
    <t xml:space="preserve">V rámci diagnostiky sa uplatnili inovatívne prístupy k diagnostike ortotropných mostoviek oceľových mostov a vyvinula sa metodika určovania stavu mostovky. Súčasťou ZoD bol tiež experimentálny výskum v laboratóriu a monitoring na konštrukcií. </t>
  </si>
  <si>
    <t>Výskum hladinového režimu rieky Váh</t>
  </si>
  <si>
    <t>Dušička Peter,prof.Ing.PhD.</t>
  </si>
  <si>
    <t>PA34</t>
  </si>
  <si>
    <t xml:space="preserve">Výskum hladinového režimu rieky Váh bol robený 1-D matematickým modelom. </t>
  </si>
  <si>
    <t>Implementácia aktivít projektu DEEPWATER*Ce</t>
  </si>
  <si>
    <t>Šoltész Andrej prof.Ing.PhD.</t>
  </si>
  <si>
    <t>PW16</t>
  </si>
  <si>
    <t>Interreg- CE</t>
  </si>
  <si>
    <t xml:space="preserve">Terénny výskum spojeý s matematickým modelovaním interakcie prúdenia povrchovej a podzemnej vody v podmienkach MAR (managed aquifer recharge). </t>
  </si>
  <si>
    <t>Vypracovanie pilotnej štúdie uskutočniteľnosti pre aplikáciu MAR (managed aquifer recharge) schém a ich vplyv v oblastiach využívaných na poľnohospodárske účely. V rámci pilotného územia na hornom Žitnom ostrove boli vykonané  terénne merania haldinového a prietokového režimu v kanálovej sieti a ich interakcie s hladinou podzemnej vody. Výsledky boli zapracované do 3-D modelu prúdenia podzemnej vody.</t>
  </si>
  <si>
    <t>Geodetická dokumentácia MO Trnava</t>
  </si>
  <si>
    <t>Fraštia Marekdoc.,Ing.PhD.</t>
  </si>
  <si>
    <t>PA56</t>
  </si>
  <si>
    <t>Zmluva o dielo 966/2021</t>
  </si>
  <si>
    <t>Komplexná geodeticko-fotogrametrická dokumentácia mestského opevnenia inovatívnymi technológiami na účely stavebno-historického, archeologického a statického výskumu a náslende tvorby regulatív na ochranu a obnovu pamiatky.</t>
  </si>
  <si>
    <t>Prieskum a statické expertízne činnosti na stavbe</t>
  </si>
  <si>
    <t>PA04</t>
  </si>
  <si>
    <t>Obec Hodruša Hámre</t>
  </si>
  <si>
    <t>31.04.2021</t>
  </si>
  <si>
    <t>Posúdenie projektovej dokumentácie</t>
  </si>
  <si>
    <t>Súľovská Monika,Ing.PhD.</t>
  </si>
  <si>
    <t>PA55</t>
  </si>
  <si>
    <t>Zmluva o dielo NA/2021/0136</t>
  </si>
  <si>
    <t>Analýza správania sa tunelových portálov na základe hodnotenie časového vývoja nadmerných deformácií a na základe prešetrenia  vnútornej a vonkajšie stability projektovanej ako aj realizovanej vystuženej horninovej konštrukcie tvoriacej čelo tunelových portálov.</t>
  </si>
  <si>
    <t>Univerzitná a priemyselná výskumno-edukačná platforma recyklujúcej spoločnosti</t>
  </si>
  <si>
    <t>Šooš, Ľubomír, prof. Ing., PhD.</t>
  </si>
  <si>
    <t>1224/2019</t>
  </si>
  <si>
    <t>strojárstvo</t>
  </si>
  <si>
    <t>priame zadanie</t>
  </si>
  <si>
    <t xml:space="preserve">Zmluva bola uzatvorená pre potreby napĺňania  globálneho cielu dokumentu Európskej komisie pod názvom „Tematická stratégia predchádzania vzniku odpadu a jeho recyklácie“, ktorý vytvára podmienky pre uvažovanie v dimenziách životného cyklu produktu, rozšírenú zodpovednosť výrobcov, hierarchiu odpadového hospodárstva, predchádzanie vzniku odpadu a využitie odpadu ako zdroja surovín a tiež povinnosti vyplývajúcej z uvedených európskych a národných právnych predpisov zhodnocovať odpad zo starých vozidiel v minimálnej miere 95 % ich hmotnosti, z toho aspoň 85 % materiálovo a zvyšok energeticky.
Predmetom zmluvy je spolupráca zmluvných strán pri realizácií prognostických a výskumno-vývojových aktivít pri koordinácii výskumných a hľadaní nových technológií a techník maximálne efektívneho zhodnocovania odpadov najmä v automobilovom priemysle a s cieľom minimalizovať negatívne dopady na životné prostredie a šetriť primárne energetické a surovinové zdroje.
</t>
  </si>
  <si>
    <t>Vývoj a aplikácia diagnostiky aktuálneho stavu a zaťaženia lán mosta SNP - 1. etapa</t>
  </si>
  <si>
    <t>Chmelko, Vladimír, doc. Ing., PhD.</t>
  </si>
  <si>
    <t>35/21</t>
  </si>
  <si>
    <t>Hlavné mesto SR Bratislava</t>
  </si>
  <si>
    <t>Projekt na zabezpečenie odstránenia nebezpečných odpadov s obsahom polychlórovaných bifenilov v areáli bývalého podniku Chemko Strážske</t>
  </si>
  <si>
    <t>prof. Ing. Ján Híveš, PhD.</t>
  </si>
  <si>
    <t>SKR-COKP2-2021/000597-036</t>
  </si>
  <si>
    <t>Ministerstvo vnútra SR</t>
  </si>
  <si>
    <t>Výskum stavu znečistenia, návrh riešení, realizácia riešení.</t>
  </si>
  <si>
    <t>Vedecko-výskumná spolupráca</t>
  </si>
  <si>
    <t>Čerešňová Zuzana, doc. Ing. arch., PhD.</t>
  </si>
  <si>
    <t>ZoS/0501/0017/21</t>
  </si>
  <si>
    <t>Aplikovaný výskum  Nábrežná zóna mesta Trenčín</t>
  </si>
  <si>
    <t>Fejo Katarína, Ing. arch., PhD.</t>
  </si>
  <si>
    <t>ZoS/0501/0023/20</t>
  </si>
  <si>
    <t>An integral process value chain based on Hybrid Manufacturing process for a flexible and reconfigurable production of high complexity tooling (S0104-Flex-Tool)</t>
  </si>
  <si>
    <t>Šugár Peter, prof. Ing. CSc.</t>
  </si>
  <si>
    <t>https://www.minedu.sk/26089-sk/oznamenie-eureka-sk-2019/</t>
  </si>
  <si>
    <t>Eureka</t>
  </si>
  <si>
    <t xml:space="preserve">Projekt Flex-TOOL je zameraný na riešenie komplexu parciálnych úloh, spojených s implementáciou hybridných (aditívno-subtraktívnych) technológií do oblasti nástrojárskych výrob, ktoré, vzhľadom na silné prepojenie na segment automobilovej výroby, patria ku kľúčovým odvetviam európskeho priemyslu. Pozornosť je v projekte koncentrovaná na optimalizáciu, implementáciu a overenie aditívnej technológie laserovej depozície materiálu (LMD), kombinovanej s technológiami 5-osového konvenčného (trieskového) aj progresívneho (laserového) obrábania v procesoch výroby stredne veľkých a veľkých tvárniacich (kovacích) nástrojov. </t>
  </si>
  <si>
    <t>Smart koncepcia regionálneho rozvoja NSK do roku 2027</t>
  </si>
  <si>
    <t xml:space="preserve">Jamečný, Ľubomír, Ing., PhD. </t>
  </si>
  <si>
    <t>Zmluva  o dielo 9006/0003/20</t>
  </si>
  <si>
    <t>Program hospodárskeho rozvoja a sociálneho rozvoja Trenčianskeho kraja do roku 2030</t>
  </si>
  <si>
    <t xml:space="preserve">Finka, Maroš, prof. Ing. arch. PhD. </t>
  </si>
  <si>
    <t>Zmluva  o dielo 9006/0005/20</t>
  </si>
  <si>
    <t>Analýza vhodnosti materiálov do telesa pozemných komunikácii</t>
  </si>
  <si>
    <t>Cápayová Silvia,Ing.PhD.</t>
  </si>
  <si>
    <t>PA15</t>
  </si>
  <si>
    <t>Dopravoprojekt a,s,</t>
  </si>
  <si>
    <t>V zákazke boli spracované štandardné postupy a zapracované nové prístupy v uplatňovaní materiálov do konštrukcie vozovky a zemného telesa z pohľadu aktuálnych slovenských noriem, európskych noriem (implementovaných do sústavy STN) a technických predpisov Ministerstva dopravy a výstavby SR. Detailne bola spracovaná aj základná terminológia v riešenej oblasti, ktorá je používaná v dopravnom staviteľstve a geotechnike, ktorá môže byť a častokrát aj je dôvodom nedorozumení medzi účastníkmi výstavby zemnej konštrukcie. 
Požiadavkou objednávateľa bolo spracovanie analýzy pre stavbu: úsek „D4 Bratislava, Jarovce – Ivanka, sever“ pre PPP projekt D4R7.</t>
  </si>
  <si>
    <t>Merania pomocou laserového skenera</t>
  </si>
  <si>
    <t>Erdélyi,doc.Ing.PhD.</t>
  </si>
  <si>
    <t>PA86</t>
  </si>
  <si>
    <t>ÚTIA AV ČR</t>
  </si>
  <si>
    <t>Laserové skenovanie a určovanie geometrie vybraných stavebných konštrukcií. Predmetom projektu bola participácia na výskume dynamických vlastností vybraných stavebných konštrukcií v rámci riešenia výskumného projektu MV_CR VI3VS/758 „Pokročilá technologie rychlého určování deformací mostů radarovou interferometrií a její využití v diagnostice“. Objednávateľov bol Ústav teorie informace a automatizace Akademie věd České republiky.</t>
  </si>
  <si>
    <t>Merania pomocou interferometrického radaru</t>
  </si>
  <si>
    <t>PA87</t>
  </si>
  <si>
    <t>UTIA AV ČR</t>
  </si>
  <si>
    <t>Meranie dynamických vlastností vybraných stavebných konštrukcií pomocou interferometrického radaru. Predmetom projektu bola participácia na výskume dynamických vlastností vybraných stavebných konštrukcií v rámci riešenia výskumného projektu MV_CR VI3VS/758 „Pokročilá technologie rychlého určování deformací mostů radarovou interferometrií a její využití v diagnostice“. Objednávateľov bol Ústav teorie informace a automatizace Akademie věd České republiky.</t>
  </si>
  <si>
    <t>Geodetické zameranie presklenej fasády budovy</t>
  </si>
  <si>
    <t>Kyrinovič Peter,doc.Ing.PhD.</t>
  </si>
  <si>
    <t>PA32</t>
  </si>
  <si>
    <t>Bansképrojekty s.r.o.</t>
  </si>
  <si>
    <t>Predmetom projektu bolo určenie komplexného tvaru a geometrických parametrov vybraných častí atypickej oceľovej konštrukcie s presklenou fasádou stavebného objektu s následnou diagnostikou a odstránením statických porúch nosnej konštrukcie. Na určenie tvaru a geometrických parametrov konštrukcie boli aplikované dve nezávislé metódy s cieľom posúdenia efektivity meračských prác a splnenia požadovanej kvality údajov. Na vyhodnotenie pretvorenia tvaru konštrukcie bola vypracovaná samostatná metodika vhodná pre daný typ konštrukcie aplikovateľná aj na iné stavebné objekty s daným typom konštrukčných prvkov. Objednávateľom a spoluriešiteľom diagnostiky konštrukcie sú Banské projekty, a.s.</t>
  </si>
  <si>
    <t>Výskum zanášania dna zdrže Hrušov VDG</t>
  </si>
  <si>
    <t>PB20</t>
  </si>
  <si>
    <t>Vodohospodárska výstavba</t>
  </si>
  <si>
    <t>00156752</t>
  </si>
  <si>
    <t>Predmetom diela je výskum zanášania dna Hrušovskej vodnej zdrže na Vodnom diele Gabčíkovo na podklade aktuálnych údajov o stave koryta a to pomocou najmodernejších metód zberu údajov technológiami DPZ a použitím pokročilých geoštatistických metód ich spracovania. Výsledky nášho výskumu sa využijú na návrh optrení pre bezpečnosť lodnej dopravy.</t>
  </si>
  <si>
    <t>Experimentálny výskum zemín podložia, hrádze a uložených popolov v rámci sanácie environmentálnej záťaže na lokalite Horné Naštice.</t>
  </si>
  <si>
    <t>Slávik Ivan,doc.Ing.PhD.</t>
  </si>
  <si>
    <t>PA37</t>
  </si>
  <si>
    <t>MM Revital a.s.</t>
  </si>
  <si>
    <t xml:space="preserve">Experimentálny výskum vlastností zemín a uložených popolov  bol zameraný na podložie, hrádzu a popolový sediment starej environmentálnej záťaže v Horných Našticiach. Výsledky experimentálneho výskumu vlastností zemín tvoriacich podložie a hrádzu ako aj vlastností popolového sedimentu boli využité pri optimalizácii návrhu tvarového a konštrukčného riešenia starej environmetálnej záťaže s rešpektovaním požiadavky minimalizovania negatívnych environmentálnych vplyvov. </t>
  </si>
  <si>
    <t>Experimentálny výskum tvarového a materiálového zloženia starej environmentálnej záťaže "Úložisko popolčeka Horné Naštice".</t>
  </si>
  <si>
    <t>PA73</t>
  </si>
  <si>
    <t>H.E.E.Consult</t>
  </si>
  <si>
    <t>Experimentálny výskum bol zameraný na optimalizáciu tvarového a materiálového zloženia starej environmetálnej záťaže úložiska popolčeka v Horných Našticiach s rešpektovaním požiadavky minimalizácie negatívnych environmetálnych vplyvov.</t>
  </si>
  <si>
    <t>Experimentálne vyhodnotenie vplyvu vysokopecných prachov z výroby karbidu vápnika na stabilitu hrádzového systému Odkaliska 7 Nováky</t>
  </si>
  <si>
    <t>PB05</t>
  </si>
  <si>
    <t>Experimentálny výskum bol zameraný na zhodnotenie vlastností vysokopecných prachov z výroby karbidu vápnika uložených na Odkalisku 7 v Novákoch. Výsledky experimentálneho výskumu boli využité pri analýze stability hrádzového systému tohto odkaliska.</t>
  </si>
  <si>
    <t>Analýza trasy širokorozchodnej železnice</t>
  </si>
  <si>
    <t>Kopecký Miloslav,prof.RNDr.PhD.</t>
  </si>
  <si>
    <t>PW97</t>
  </si>
  <si>
    <t>Valbek&amp;Prodex</t>
  </si>
  <si>
    <t>V práci boli analýzou stanovené rizikové úseky trasy železnice s ohľadom na jej výstavbu a ohrozenie horninového prostredia.  Stanovili sa aj metódy na zmiernenie dopadov výstavby životné prostredie. Konečným výsledkom bolo odporučenie najvhodnejšej trasy s ohľadom na stabilitu prostredia a bezpečnosť prevádzky</t>
  </si>
  <si>
    <t xml:space="preserve">Experimentálny výskum geomateriálov 
podložia, uložených popolov a stabilizátu 
Dočasného odkaliska a Definitívneho odkaliska  SE, a.s., závod Elektrárne Nováky
</t>
  </si>
  <si>
    <t>PA19</t>
  </si>
  <si>
    <t>Dočasné a Definitívne odkalisko slúži na uskladnenie stabilizátu a popolov z výroby elektrickej energie v tepelnej elektrárni SE a.s.s ENO, závod Zemianske Kostoľany. Experimentálny výskum vlastností nielen stabilizátu a popolov ukladanéhoh do týchto odkalísk, ale aj geomateriálov tvoriacich hrádzové systémy a ich podložia bol zameraný na inováciu a rozšírenie databázy vlastností týchto geomateriálov. Tvorba a rozširovanie databázy vlastností geomateriálov tvoriacich kvázi-hopmogénne celky odkalísk umožňuje realizáciu auditov a rizikoých analýz najmä z pohľadu stability odkalísk s pozitívnym ekonomickým a environmentálnym efektom.</t>
  </si>
  <si>
    <t>EExpertízna analýza in-situ meraní zvislých deformácií (sadnutí) vybraných objektov jadrovej elektrárne v Mochovciach, zameraná na geotechnické posúdenie spoľahlivosti pre podmienky dlhodobej prevádzky JE EMO12.</t>
  </si>
  <si>
    <t>Hruštinec Ľuboš,doc.Ing.PhD.</t>
  </si>
  <si>
    <t>PB38</t>
  </si>
  <si>
    <t xml:space="preserve">Centrum pre vedu a výskum, s. r. o.
</t>
  </si>
  <si>
    <t>Riešený projket sa zaoberá výskumom interakcie prírodného horninového prostredia (podložia) so základovými a nosnými konštrukciami technologicky a staticky náročných objektov (hlavné výrobné bloky reaktorov 1. a 2., strojovne,  dieselgenerátorové a čerpacie stanice, chladiace veže) jadrovej elektrárne v Mochovciach (JE EMO12). Analyzované a porovnávané sú prognózy (výpočty) zvislých deformácií (sadnutí) nosných konštrukcií objektov s in-situ dlhodobými meraniami časového vývoja sadnutí jednotlivých objektov JE EMO12. Zo záverov expertíznej analýzy vyplynuli geotechnické posúdenia spoľahlivosti (t.j. bezpečnosti, používateľnosti a trvanlivosti) pre podmienky dlhodobej prevádzky JE EMO12 a odporúčania pre monitorovanie spoľahlivosti v ďalšom období prevádzky.</t>
  </si>
  <si>
    <t xml:space="preserve">Objekty jadrových elektrárni patria vo svete k najvýznamnejším a najnáročnejším zariadeniam (stavebným a technologickým), pri ktorých je potrebné systematicky a komplexne monitorovať a kontrolovať bezpečnosť a spoľahlivosť prevádzky počas celej doby životnosti. K takýmto objektom patria aj stavebné objekty a technologické celky jadrovej elektrárne v Mochovciach, kde sú v súčasnosti prevádzkované bloky reaktorov č. 1 a 2 (JE EMO12). Jednotlivé staticky náročné stavebné objekty a technologické celky sú založené v zložitých (originálnych) základových pomeroch. V zmysle platnej legislatívy a technických noriem je jedným z posudzovaných kritérií hodnotenia celkovej bezpečnosti a spoľahlivosti jadrovo-energetických zariadení aj zhodnotenie konečného a nerovnomerného sadania (náklonu, relatívneho priehybu a uhlovej deformácie) nosných konštrukcií jednotlivých objektov JE EMO12. Predmetom riešenia výskumného projektu analýza zložitého interakčného problému (interakcia systému podložie – základová konštrukcia – nosné konštrukcie objektu) realizovaná za účelom zhodnotenie in-situ meraní zvislých posunov (sadnutí, nerovnomerných sadnutí) základových konštrukcií a ich geotechnická interpretácia z hľadiska posúdenia celkovej bezpečnosti a spoľahlivosti pre podmienky dlhodobej prevádzky JE EMO12.    </t>
  </si>
  <si>
    <t>Inklinometrické merania stability svahu</t>
  </si>
  <si>
    <t>PW45</t>
  </si>
  <si>
    <t>Mondi SCP a.s.</t>
  </si>
  <si>
    <t>V práci bola na základe výsledkov meraní analyzovaná súčasná stabilita svahu železničného zárezu  a navrhnuté ďalšie metódy monitorovania za účelom stanovenia rizika možného ohrozenia hlavnej trasy železnice.</t>
  </si>
  <si>
    <t>Statická analýza strešnej konštrukcie</t>
  </si>
  <si>
    <t>Slivanský Miloš,Ing.PhD.</t>
  </si>
  <si>
    <t>PA13</t>
  </si>
  <si>
    <t>Whitestone Slovakia</t>
  </si>
  <si>
    <t>Statická analýza strešnej konštrukcie halových objektov s použitím moderných výpočtových metód, ktoré nie sú publikované v platných technických normách pre navrhovanie oceľových konštrukcií. Pre riešenie problematiky možnej stabilizácie strešných väzníc spolupôsobením so strešnými panelmi boli zapracované teoretické aj experimentálne výsledky publikované vo viacerých zdrojoch zo zahraničia, na ktorých tvorbe sme sa spolupodieľali.
Výsledky dosiahnuté vykonanou statickou analýzou boli/budú aplikované zároveň neodkladne v praxi, nakoľko sa analýza a navrhnuté riešenia týkajú jestvujúcich objektov (plocha strešnej konštrukcie cca. 30 000m2).</t>
  </si>
  <si>
    <t>PA01</t>
  </si>
  <si>
    <t>Diagnostické prehliadky premostení</t>
  </si>
  <si>
    <t>Brodniansky Ján,prof.Ing,PhD</t>
  </si>
  <si>
    <t>PA70</t>
  </si>
  <si>
    <t>Eustream a.s.</t>
  </si>
  <si>
    <t>Pre zabezpečenie prevádzkovej spoľahlivosti potrubí a nosných konštrukcií premostení boli vypracované špeciálne diagnostické metódy a návrh prístrojového vybavenia pre zisťovanie skutočného technického stavu konštrukcií. Vývoj technológií a know-how v oblasti tenzometrického merania napätosti potrubí pri prevádzkovom zaťažení.</t>
  </si>
  <si>
    <t>Experimentálne laboratórne overenie prípojov</t>
  </si>
  <si>
    <t>Magura Martin,Ing.PhD.</t>
  </si>
  <si>
    <t>PA71</t>
  </si>
  <si>
    <t>HB Reavis s.r.o.</t>
  </si>
  <si>
    <t>Experimentálne overenie spojovacích prostriedkov (nitov)  a určenie ich odlonosti na fasádnom panely. Fasádny panel bol už čiastočne poškodený a platné normy STN EN neurčujú presný výpočtový postup, ktorý by dokázal určiť aktuálnu odolnosť pre danú konfiguráciu spojovacích prostriedkov, preto bolo nutné odolnosti uričiť epxerimentálne.</t>
  </si>
  <si>
    <t>Experimentálne overenie únosnosti panelov</t>
  </si>
  <si>
    <t>PB23</t>
  </si>
  <si>
    <t>Ingsteel s.r.o.</t>
  </si>
  <si>
    <t>Experimentálne overenie únosnosti spojovacích prostriedkov a samotných elementov prototypu sendvičového fasádneho panelu pozostávajúceho z viacerých druhov materiálov. Aktuálne normy STN neuvádzajú presný výpočtový postup pre nový druh spojovacieho prostriedku - nitovacie matice. Preto bolo nutné experimentálne overenie a určenie približeho numerického výpočtového modelu.</t>
  </si>
  <si>
    <t>Teoreticko-experimentálne overovanie a vyhodnocovanie vlastností kompozitného okna systému FIBER 100ST, FIBER 100ST+ a FIBER 100HI</t>
  </si>
  <si>
    <t>Szabo Daniel,Mgr.</t>
  </si>
  <si>
    <t>PW28</t>
  </si>
  <si>
    <t>Livinn systems s.r.o.</t>
  </si>
  <si>
    <t>Obsahom riešenia úlohy, ktorú prezentuje táto vedecko-odborná spolupráca pri teoreticko – experimentálnom overovaní vlastností novo vyvýjaných konštrukcií okien z netradičného, doteraz málo aplikovaného, kompozitného materiálu, bolo za využitia laboratórneho zariadenia katedry KPS overiť vplyv čiastkových konštrukčných úprav na: výsledné tepelnotechnické vlastnosti meraných vzoriek okien, výsledné akustické vlastnosti meraných vzoriek okien, výslednú odolnosť proti zatekaniu vplyvom hnaného dažďa a výslednú odolnosť prievzdušnosti a odolnosti proti nárazom vetra. Meranie, analýza a vyhodnotenie zmien fyzikálnych vlastností jednotlivých vzoriek okien bolo vyhodnotené objednávateľom ako užitočné pri vývoji okien z progresívneho kompozitného materiálu a predpokladá v blízkej budúcnosti ďalšiu spoluprácu.</t>
  </si>
  <si>
    <t>Teoreticko-experimentálne overovanie a optimalizácia akustických vlastností rámovej hliníkovej okennej konštrukcie s vetracou klapkou pre stavbu EUROVEA 2, SO05, bytový dom, Bratislava</t>
  </si>
  <si>
    <t>PA29</t>
  </si>
  <si>
    <t>Fenestra Sk s.r.o.</t>
  </si>
  <si>
    <t>Obsahom riešenia úlohy, ktorú prezentuje táto vedecko-odborná spolupráca pri teoreticko – experimentálnom overovaní akustických vlastností novo vyvýjanej rámovej hliníkovej okennej konštrukcie s vetracou klapkou, bolo v štádiu konzultácií a návrhu prispieť k dosiahnutiu investorom požadovaných  akustických vlastností celej konštrukčnej zostavy. Po odborných konzultáciách a následných úpravách konštrukcie vzorky bola objednávateľom vyhotovená a dodaná meraná vzorka, ktorej akustické vlastnosti boli overované v akustickom laboratóriu katedry KPS na Trnávke. Výsledky meraní preukázali výborné akustické vlastnosti celej zostavy rámovej hliníkovej okennej konštrukcie s vetracou klapkou tak v zatvorenom ako aj v otvorenom stave, čo je výsledkom odborného návrhu konštrukcie a osadenia vetracej klapky do rámovej okennej konštrukcie. Odborná spolupráca a najmä dosiahnuté akustické vlastnosti rámovej hliníkovej okennej konštrukcie s vetracou klapkou boli vyhodnotené objednávateľom ako veľmi užitočné.</t>
  </si>
  <si>
    <t>Teoreticko-experimentálne overovanie akustických vlastností alternatívnych riešení sklených stien a dverí</t>
  </si>
  <si>
    <t>PA40</t>
  </si>
  <si>
    <t>Altino s.r.o.</t>
  </si>
  <si>
    <t>Obsahom riešenia úlohy, ktorú prezentuje táto vedecko-odborná spolupráca pri teoreticko – experimentálnom overovaní akustických vlastností alternatívnych riešení sklených stien a dverí, bolo v štádiu konzultácií, výberu vhodných konštrukcií a taktiež navrhovaných úprav počas samotného experimentálneho overovania prispieť k dosiahnutiu objednávateľom požadovaných akustických vlastností jednotlivých konštrukcií. Po odborných konzultáciách a následných úpravách konštrukcií sklených stien boli tieto overované z hľadiska akustiky v labortóriu katedry KPS. Pri všetkých štyroch vzorkách sklených stien boli dosiahnuté objednávateľom požadované akustické vlastnosti. Dodané vzorky dvier však po overení nevykazovali dostatočné akustické vlastnosti a ani čiastkové návrhy a ich realizácia nepostačovali. Preto na základe nami navrhovaných konštrukčných a materiálových  úprav sa objednávateľ zaviazal k ďalšej spolupráci na vylepšovaní akustický vlastností ním vyrábaných dvier. Odborná spolupráca a dosiahnuté akustické vlastnosti sklených stien boli vyhodnotené objednávateľom ako veľmi užitočné a pri vylepšovaní akustických vlastností dverí chce s nami aj v budúcnosti spolupracovať.</t>
  </si>
  <si>
    <t>Skúšky vodotesnosti fasády</t>
  </si>
  <si>
    <t>Bielek Boris,prof.Ing.PhD.</t>
  </si>
  <si>
    <t>PA46</t>
  </si>
  <si>
    <t xml:space="preserve">Obsahom riešenia úlohy bola vedecko-výskumná činnosť spojená s odladením nového testovacieho zariadenia pre experimentálne overenie vodotesnosti zrealizovanej fasády v súlade s normovým predpisom STN EN 13 051 Závesné steny : Vodotesnosť – Skúška na mieste a jeho overením na in-situ experimentálnej skúške vodotesnosti fasády na Autobusovej stanici Nivy v Bratislave v miestach výdajných kioskov spoločnosti McDonalds, na základe ktorej sa došlo k úprave predmetného testovacieho zeriadenia.  </t>
  </si>
  <si>
    <t>Posúdenie kvality vnút.prostredia obyt.miestnosti</t>
  </si>
  <si>
    <t>Macák Marek,Ing,PhD.</t>
  </si>
  <si>
    <t>PA60</t>
  </si>
  <si>
    <t>Bory Home II s.r.o.</t>
  </si>
  <si>
    <t>Predmetná výskumná úloha je zameraná na počítačovú simuláciu posúdenia vnútornej kvality prostredia obytnej miestnosti s rôznymi typmi vetracích štrbín v prostredí ANSYS Fluent. V danej úlohe sa posudzujú parametre ako operatívna teplota, index predpokladaného stredného tepelného pocitu, index predpokladaného percenta nespokojných, index rizika prievanu a koncentrácia CO2.</t>
  </si>
  <si>
    <t>Experimentálne overenie vodotesnosti okenných kobnštrukcií</t>
  </si>
  <si>
    <t>Bielek Boris,prof.Ing.PhD.D28:D31</t>
  </si>
  <si>
    <t>PA63</t>
  </si>
  <si>
    <t>Obsahom riešenia úlohy bola vedecko-výskumná činnosť spojená so stanovením príčin defektov ľahkej zavesenej transparentnej fasády objektu A1 komplexu Twin City v Bratislave, prejavujúcich sa masívnou penetráciou vody z komplexných účinkov vetrom hnaného dažďa fasádou až na jej vnútorný povrch. Cieľom výskumu bolo laboratórnym experimentom vo veľkej dažďovej komore overenie prievzdušnosti a vodotesnosti 3 vzoriek okenných konštrukcií a 1 vzorky výplňového tepelnoizolačného panelu vybraných z fasády Twin City Bloku A1 z komplexných účinkov vetra a vetrom hnaného dažďa. Metodikou bol laboratórny experiment vo veľkej tlakovej a dažďovej komore v súlade s normovými predpismi STN EN 1026 , STN EN 1027 , STN EN 12207 a STN EN 12208. Ďalším cieľom riešenej úlohy bolo overenie vodotesnosti nitov vo vonkajšom plechu výplňového parapetného panela hrúbky 1 mm zátopovou skúškou. Metodikou bol laboratórny experiment. Na základe predmetných experimentov boli jasne formulované príčiny defektového stavu predmetnej ľahkej transparentnej fasády a boli definované základné kroky jej komplexnej obnovy s cieľom odstránenia jej defektového stavu.</t>
  </si>
  <si>
    <t>Experimentálne overenie uzavretí logií</t>
  </si>
  <si>
    <t>PA52</t>
  </si>
  <si>
    <t>Emos Alumatic s.r.o.</t>
  </si>
  <si>
    <t xml:space="preserve">Obsahom riešenia úlohy bola vedecko-odborná a vývojová činnosť spojená s vývojom posuvnej zasklenej steny určenej na uzavretie loggií výškovej budovy Klingerka v Bratislave a jej experimentálnym overením z hľadiska aerodynamiky budov s cieľom optimalizácie jej  pevnostných a funkčných parametrov. Testovanie a odlaďovanie pevnostných a funkčných parametrov posuvnej zasklenej steny prebiehalo vo veľkej tlakovej komore pri statickom i dynamickom zaťažení v rozsahu tlakového rozdielu vzduchu -3000 až +3000 Pa.  </t>
  </si>
  <si>
    <t>Alternatívne riešenia osadenia hlin.okien</t>
  </si>
  <si>
    <t>PA64</t>
  </si>
  <si>
    <t>CBD Hybernská s.r.o.</t>
  </si>
  <si>
    <t>Obsahom riešenia úlohy bola vedecko-výskumná činnosť spojená s optimalizáciou detailu osadenia okenných konštrukcií na báze zliatin hliníka s PTM do vrstvenej obvodovej steny s odvetraným fasádnym obkladom pre stavbu hotela v lokalite s frekventovanou dopravou z hľadiska stavebnej akustiky. Metodikou výskumu bol laboratórny experiment v akustických komorách na 3 vzorkách alternatívnych riešení osadenia predmetných okien do obvodovej steny. Na základe výsledkov laboratórnych experimentov bolo spracované optimalizované výsledné projektové riešenie detailu osadenia okna do obvodovej steny.</t>
  </si>
  <si>
    <t>Experimentálne overenie vodotesnosti panelov</t>
  </si>
  <si>
    <t>PB25</t>
  </si>
  <si>
    <t>Obsahom riešenia úlohy bola vedecko-výskumná činnosť spojená s návrhom a experimentálnym overením nových výplňových panelov ľahkej zavesenej transparentnej fasády objektu A1 komplexu Twin City v Bratislave, ktoré majú byť použité pri obnove fasády namiesto pôvodných vysoko defektových panelov. Cieľom výskumu bolo laboratórnym experimentom vo veľkej dažďovej komore overenie vodotesnosti 2 vzoriek nových výplňových tepelnoizolačných panelov z komplexných účinkov vetrom hnaného dažďa. Metodikou bol laboratórny experiment vo veľkej dažďovej komore s dynamickou záťažou hnaným dažďom pri variabilnom tlakovom rozdiele vzduchu do 900 Pa s dobou zaťaženia vzorky 6 hodín. Laboratórny experiment overil vodotesnosť panela a optimalizoval spôsob jeho osadenia do konštrukcie fasády. Experiment doporučil konštrukčnú úpravu predmetného panela, ktorá bola zohľadnená v jeho výslednom konštrukčnom riešení.</t>
  </si>
  <si>
    <t>Experimentálne overenie akustických parametrov obvodovej steny</t>
  </si>
  <si>
    <t>PB15</t>
  </si>
  <si>
    <t>Penta Real</t>
  </si>
  <si>
    <t>Obsahom riešenia úlohy bola vedecko-výskumná činnosť spojená s optimalizáciou detailu osadenia vetracej jednotky Systemair do vrstvenej obvodovej steny s kontaktným zatepľovacím systémom z hľadiska stavebnej akustiky. Metodikou výskumu bol laboratórny experiment v akustických komorách a to v stave vetracej jednotky otvorenej a uzavretej. Výsledky laboratórnych experimentov preukázali vysokú akustickú kvantifikáciu obvodovej steny s inštalovanou vetracou jednotkou v optimalizovanom stave (Dn,e,w = 54 dB v otvorenom stave a Dn,e,w = 60 dB v uzavretom stave).</t>
  </si>
  <si>
    <t>Odborné stanovisko k zaťaženiu vetrom objektu Aspira II</t>
  </si>
  <si>
    <t>PB12</t>
  </si>
  <si>
    <t>Studio acht.</t>
  </si>
  <si>
    <t>Predmetná výskumná úloha je zameraná na počítačovú simuláciu posúdenia účinkov vetra na budovu a jej okolie v prostredí ANSYS Fluent. V danej úlohe sa posudzujú parametre ako externý tlak vetra, externý špičkový tlak vetra, výsledná sila vetra na stropnú dosku a efektívna rýchlosť vetra v úrovni chodcov v okolí objektu.</t>
  </si>
  <si>
    <t>Počítačová simulácia prúdenia vetra</t>
  </si>
  <si>
    <t>PA91</t>
  </si>
  <si>
    <t>Tozan EU a.s.</t>
  </si>
  <si>
    <t>Predmetná výskumná úloha je zameraná na počítačovú simuláciu posúdenia účinkov vetra na budovu v prostredí ANSYS Fluent. V danej úlohe sa posudzujú parametre ako externý tlak vetra na fasádu a ostenie a externý špičkový tlak vetra na fasádu a ostenie.</t>
  </si>
  <si>
    <t>Posúdenie kvallity vnút.prostredia</t>
  </si>
  <si>
    <t>Určenie minerálneho zloženia cementových vzoriek RTG analýzou</t>
  </si>
  <si>
    <t>Štefunková Zuzana,Ing.PhD.</t>
  </si>
  <si>
    <t>PA65</t>
  </si>
  <si>
    <t>TSUS</t>
  </si>
  <si>
    <t>Pomocou práškovej difrakčnej rtg. analýzy sa zisťoval vplyv uloženia vzoriek v agresívnom prostredí na vývin hydratačných produktov konštrukčných betónov</t>
  </si>
  <si>
    <t>Meranie tepelnotechnických vlastností vzoriek na báze polyuretanu</t>
  </si>
  <si>
    <t>PW85</t>
  </si>
  <si>
    <t>Prístrojom ISOMET sa stanovili základné tepelno-fyzikálne vlastnosti plastových materiálov na báze polyuretánu, potrebných pre ďalší výskum  a vývoj elektroizolačných lakov a živíc.</t>
  </si>
  <si>
    <t>Hubová Oľga,doc.Ing.PhD.</t>
  </si>
  <si>
    <t>Numerické CFD simulácia a experimentálne meranie v BLWT tuneli pre stanovenie účinkov vetra na atypickú výškovú konštrukciu</t>
  </si>
  <si>
    <t>Meranie vibrácii na teréne od prejazdov električiek</t>
  </si>
  <si>
    <t>PA59</t>
  </si>
  <si>
    <t>J&amp;T Real Estate a.s.</t>
  </si>
  <si>
    <t>Riešenie tejto problematiky vyžadovalo urobiť rozsiahlu analýzu, podloženú vedeckými metódami (náročné numerické simulácie, neštandardné meracie postupy a pod.) kde bolo potrebné stanoviť optimálne rozmiestnenie senzorov a pripraviť novú metodiku, ako zvoliť parametre zaťaženia od dopravy (typy vozidiel, rýchlosti prejazdov a pod.), aby sa dali výsledky zovšeobecniť a urobiť závery použiteľné aj pre podobné nové riešenia, ako je napr. vplyv električkových tratí, budovaných v blízkosti objektov citlivých na rušenie vplyvom vibrácií (divadlá, koncertné sály a pod.).</t>
  </si>
  <si>
    <t>Termodynamická analýza konštrukciíí pri zaťažení požiarom</t>
  </si>
  <si>
    <t>Jendželovský Norbert,prof.Ing.PhD.</t>
  </si>
  <si>
    <t>PA80</t>
  </si>
  <si>
    <t>Analýza vplyvu požiaru elektromobilov v podzemnom parkovisku bytového domu na nosné konštrukcie.</t>
  </si>
  <si>
    <t>PA78</t>
  </si>
  <si>
    <t>SKY Park s.r.o.</t>
  </si>
  <si>
    <t>Stanovenie požiadaviek na požiarnu odolnosť konštrukcií</t>
  </si>
  <si>
    <t>PA81</t>
  </si>
  <si>
    <t>Dreamer s.r.o.</t>
  </si>
  <si>
    <t>PA82</t>
  </si>
  <si>
    <t>FP Solutions s.r.o.</t>
  </si>
  <si>
    <t>PA79</t>
  </si>
  <si>
    <t>CFD numerická simulácia prúdenia vetra na stanovenie externých súčiniteľov tlaku vetra pre vhodné osadenie ventilačných zariadení na typovom bytovom dome.</t>
  </si>
  <si>
    <t>Monitorovanie vibrácii na stavbe</t>
  </si>
  <si>
    <t>PA39</t>
  </si>
  <si>
    <t>Pio Keramoprojekt</t>
  </si>
  <si>
    <t>Projekt sa zaoberal detekciou kmitania novej technologickej konštrukcie. V rámci projektu boli urobené rozsiahle experimentálne merania in situ,z nich boli detegované kritické miesta a príčiny vzniku nadmerných vibrácií. Ďalej bolo navrhnuté unikátne zariadenie pre redukcie kmitania, tzv. mechanické tlmiace zariadenia. Toto zariadenie bolo na STU najskôr navrhnuté pomocou numerických výpočtov a následne bola jeho účinnosť prakticky odskúšaná na kritickej konštrukcii . Toto sofistikované zariadenie bolo poskytnuté objednávateľovi a pre trvalú inštaláciu na objekte.</t>
  </si>
  <si>
    <t>Experimentálne overenie stability zosuvného územia</t>
  </si>
  <si>
    <t>PA85</t>
  </si>
  <si>
    <t>Zmluva o dielo 527/2021*PN</t>
  </si>
  <si>
    <t>SVP.šp</t>
  </si>
  <si>
    <t>V práci bola na základe výsledkov meraní analyzovaná súčasná stabilita Veľkomarského zosuvu na VS Liptovská Mara  a navrhnuté ďalšie metódy monitorovania za účelom stanovenia rizika možného ohrozenia VS Liptovská Mara.</t>
  </si>
  <si>
    <t>PA84</t>
  </si>
  <si>
    <t>Zmluva o dielo 526/2021*PN</t>
  </si>
  <si>
    <t>V práci bola na základe výsledkov meraní analyzovaná súčasná stabilita  zosuvu na VS Nová Bystrica a navrhnuté ďalšie metódy monitorovania za účelom stanovenia rizika možného ohrozenia VS Nová Bystrica</t>
  </si>
  <si>
    <t>Analýza priesakových pomerov v telese</t>
  </si>
  <si>
    <t>Bednárová Emília,pros.Ing.PhD.</t>
  </si>
  <si>
    <t>PA51</t>
  </si>
  <si>
    <t>Zmluva o dielo 340,341/2021-PN</t>
  </si>
  <si>
    <t xml:space="preserve">Aplikáciou špeciálnych meraní filtračných rýchlostí v podloží vodných stavieb boli analyzované riziká vzniku filtračnej i konštrukčnej stability a celkovej bezpečnosti ich prevádzky. Práce majú charakter aplikovaného výskumu.  Výsledky riešenia majú význam pre ekonomiku národného hospodárstva v zmysle zvýšenia bezpečnosti prevádzky významných vodných stavieb, ktoré prispievajú k energetickému využitiu Váhu, nadlepšovaniu prietokov v období sucha, vytváraniu zásob vody pre priemysel a poľnohospodárstvo a k ochrane pred povodňami.  </t>
  </si>
  <si>
    <t>Experimentálny výskum vlastností zemín tvoriacich podložie a hrádzový systém odkaliska PREDAJNÁ I.</t>
  </si>
  <si>
    <t>PY96</t>
  </si>
  <si>
    <t>Experimentálny výskum vlastností zemín na lokalite skládok gudrónov v obci Predajná I. Výskum bol zameraný na laboratórne testovanie zemín podložia a zemín zabudovaných do hrádze odkaliska. Výsledky boli využité v stabilitnej analýze hrádzového systému odkaliska.</t>
  </si>
  <si>
    <t>Expertné posúdenie anomálneho vývoja hladín</t>
  </si>
  <si>
    <t>PW96</t>
  </si>
  <si>
    <t>Zmluva o dielo BA/2020/28</t>
  </si>
  <si>
    <t xml:space="preserve">Predmetom riešenia bola analýza anomálneho vývoja priesakov telesom a podložím priehrady. Numerickým modelovaním - formou parametreickej štúdie - boli objasňované príčiny tohto javu a navrhnuté opatrenia. Uplatňovaním výsledkov výskumu v praxi možno  významne prispieť k bezpečnosti a spoľahlivej prevádzky vodných stavieb, ktoré nadlepšujú prietoky v období sucha, vytvárajú zásoyb vody pre priemysel a poľnohospodárstvo a k ochrane pred povodňami.  </t>
  </si>
  <si>
    <t>Posúdenie konštrukčnej stability telesa priehrady</t>
  </si>
  <si>
    <t>PW80</t>
  </si>
  <si>
    <t>Zmluva o dielo 700/2020-PN</t>
  </si>
  <si>
    <t xml:space="preserve">Predmetom riešenia bola analýza stability priehrady Liptovská Mara pri extrémno namáhaní, v období povodňových prietokov. Numerickým modelovaním - formou parametreickej štúdie - bol analyzovaný  vlyv hydodynamického namáhania extrémnou hladinou vody v nádrži na stabilitu navodného i vzdušného svahu. Výsledky riešenia tvoria dôležitú súčasť revízie manipulačného poriadku nádrže L. Mara. Práce majú charakter aplikovaného výskumu.  Výsledky riešenia majú význam pre ekonomiku národného hospodárstva v zmysle zvýšenia bezpečnosti prevádzky tejto významnej vodnej stavby, ktorá prispievaja k energetickému využitiu Váhu, nadlepšovaniu prietokov v období sucha, vytváraniu zásob vody pre priemysel a poľnohospodárstvo a k ochrane pred povodňami.  </t>
  </si>
  <si>
    <t>Výskum zhodnotenia zmien v profiloch nádrže Sĺňava (VS Drahovce) za obdobie 1978 - 2019</t>
  </si>
  <si>
    <t>Čubanová Lea,Ing.PhD.</t>
  </si>
  <si>
    <t>PB17</t>
  </si>
  <si>
    <t>Vplyv ukladania sedimentov v retenčnom priestore nádrže, resp. zdrže, priamo ovplyvňuje prevádzku vodnej stavby a zabezpečovanie účelov, pre ktorý bola postavená. Vykonaný výskum zmien a ich analýza v zameraných profiloch vodnej stavby Drahovce, ktorej súčasťou je aj zdrž Sĺňava, poukazuje na zanášanie zdrže a navrhuje opatrenia do budúcnosti.</t>
  </si>
  <si>
    <t>Preverenie kapacity hydrotechnickým výskumom</t>
  </si>
  <si>
    <t>PX05</t>
  </si>
  <si>
    <t>Zmluva o dielo 2018/2300/3945</t>
  </si>
  <si>
    <t xml:space="preserve">Výskum bol robený kombináciou viacrozmerného fyzikálneho a matematického modelovania. </t>
  </si>
  <si>
    <t>Štúdia zvýšenia hornej prevádzkovej hladiny VDŽ</t>
  </si>
  <si>
    <t>PW06</t>
  </si>
  <si>
    <t>Pri spracovaní štúdie boli využité nástoje 1-D matematického modelovania pri stanovení hladinového režimu na VD Žilina.</t>
  </si>
  <si>
    <t>Výskum technologických uzlov automatizovanej linky na výrobu segmentov oceľových konštrukcií CUTTING</t>
  </si>
  <si>
    <t>Kolláth Ľudovít, doc. Ing., PhD.</t>
  </si>
  <si>
    <t>S4/2018</t>
  </si>
  <si>
    <t>výzva</t>
  </si>
  <si>
    <t>https://stimuly.vedatechnika.sk/</t>
  </si>
  <si>
    <t>MicroStep, spol. s r.o.</t>
  </si>
  <si>
    <t>00603015</t>
  </si>
  <si>
    <t>Výskum termických pochodov v procese znižovania vlhkosti organických materiálov</t>
  </si>
  <si>
    <t>0201/0065/2018</t>
  </si>
  <si>
    <t>WINDOW GLASS, s.r.o.</t>
  </si>
  <si>
    <t>eBoots up</t>
  </si>
  <si>
    <t>Magdolén Ľuboš, doc. Ing., PhD.</t>
  </si>
  <si>
    <t>241/19 TECH_VZ_S</t>
  </si>
  <si>
    <t>kontrakt</t>
  </si>
  <si>
    <t>Nadácia Volkswagen Slovakia</t>
  </si>
  <si>
    <t>Návrh úpravy separátorov H90.102 a H90.103 na základe výskumu separačných vlastností kvapalných zmesí</t>
  </si>
  <si>
    <t>Gužela Štefan doc. Ing., PhD.</t>
  </si>
  <si>
    <t>01/20</t>
  </si>
  <si>
    <t>Gasinex Projekt s.r.o.</t>
  </si>
  <si>
    <t>Modelový výskum nastavenia APV regulácie kompresora</t>
  </si>
  <si>
    <t>Knížat, Branislav, doc. Ing., PhD.</t>
  </si>
  <si>
    <t>7/21</t>
  </si>
  <si>
    <t>eustream, a.s.</t>
  </si>
  <si>
    <t>Výskum statickej únostnosi lisovacieho zariadenia k hydraulickému agregátu HAV400-7,5/100-20/200</t>
  </si>
  <si>
    <t>Kurilla Matej, Ing., PhD.</t>
  </si>
  <si>
    <t>4/21</t>
  </si>
  <si>
    <t>ELV PRODUKT a.s.</t>
  </si>
  <si>
    <t>Analýza frakčného zloženia PE-drviny</t>
  </si>
  <si>
    <t>Peciar Peter, doc. Ing., PhD.</t>
  </si>
  <si>
    <t>5/21</t>
  </si>
  <si>
    <t>MAT-obaly, s.r.o.</t>
  </si>
  <si>
    <t>Testovanie atypických polymérnych častíc na základe ich prípravy a spracovania a výskum vplyvu polydisperzity na stredný rozmer častíc</t>
  </si>
  <si>
    <t>Analýza a riešenie problému nefunkčnosti cyklónových odlučovačov na prevádzke výroby granulovaných hnojív UGL</t>
  </si>
  <si>
    <t>Dzianik František, Ing., PhD.</t>
  </si>
  <si>
    <t>9/21</t>
  </si>
  <si>
    <t>VUCHT a.s.</t>
  </si>
  <si>
    <t>Aplikácia teórie separácie tuhých častíc z prúdu dvojfázovej zmesi na aktuálnu dispozíciu a procesný a konštrukčný návrh úprav technológie.</t>
  </si>
  <si>
    <t>Analýza a riešenie opravy kotvenia centrálnej rúry reaktora R201</t>
  </si>
  <si>
    <t>Juriga Martin, Ing., PhD.</t>
  </si>
  <si>
    <t>12/21</t>
  </si>
  <si>
    <t>Duslo a.s.</t>
  </si>
  <si>
    <t>Aplikácia výpočtových modelov FEM na statické a dynamické zaťaženie kotvenia vostavby reaktora, výskum možností stabilizácie a potlačenia kmitania ako reakcie na dynamiku procesov v reaktore</t>
  </si>
  <si>
    <t>Technická výbava kompostéra bioplastov a zvyškov potravín</t>
  </si>
  <si>
    <t>83/19</t>
  </si>
  <si>
    <t>PANARA, s.r.o.</t>
  </si>
  <si>
    <t>Výskum, výpočet a realizácia tepelnej bilancie a frakčného zloženia spracovávanej zmesi v biokompostéri</t>
  </si>
  <si>
    <t>Testovanie veľkosti časríc usadenín z potrubného systému</t>
  </si>
  <si>
    <t>19/21</t>
  </si>
  <si>
    <t>ČOVSPOL, a.s.</t>
  </si>
  <si>
    <t>Testovanie atypických tuhých častíc na základe výskumu ich získavania a spracovania vzorky z rozvodu pitnej vody</t>
  </si>
  <si>
    <t>Vysokotlaký nerezový vsádzkový reaktor (max. teplota 200C, maximálny tlak 2MPa, objem vsádzky do 150 ml), školenie</t>
  </si>
  <si>
    <t>31/21</t>
  </si>
  <si>
    <t>STU FCHPT</t>
  </si>
  <si>
    <t>Pevnostný a procesný výpočet tlakovéj reaktorovej nádoby na základe výpočtu procesných parametrov spracovania vsádzky</t>
  </si>
  <si>
    <t>PID regulátory, ohrevné telesá</t>
  </si>
  <si>
    <t>Fekete Roman, prof. Ing., PhD.</t>
  </si>
  <si>
    <t>32/21</t>
  </si>
  <si>
    <t>Návrh systému regulácie ohrevu reaktora na základe výpočtu procresných závislostí spracovávaného materiálu</t>
  </si>
  <si>
    <t>Realizácia pevnostných výpočtov v programe Ansys</t>
  </si>
  <si>
    <t>46/20</t>
  </si>
  <si>
    <t>Eurofea s.r.o.</t>
  </si>
  <si>
    <t>47207663</t>
  </si>
  <si>
    <t>Výskum zaťaženia manipulačného ramena - simulácia v ANSYS a porovnanie s reálnymi hodnotami, návrh zmeny kotvenia</t>
  </si>
  <si>
    <t>Testovanie krmných zmesí pre reautorizáciu (flowability, moisture centent, angle of repose)</t>
  </si>
  <si>
    <t>Macho Oliver, Ing., PhD.</t>
  </si>
  <si>
    <t>42/20</t>
  </si>
  <si>
    <t>Zeocem a.s.</t>
  </si>
  <si>
    <t>36457728</t>
  </si>
  <si>
    <t>Výskum interakcie komponentov zmesi tuhých častíc na výsledky sumárnej  frakčnej analýzy</t>
  </si>
  <si>
    <t>Pevnostná analýza a optimalizácia betónových skruží</t>
  </si>
  <si>
    <t>Peciar Marián , prof. Ing., PhD.</t>
  </si>
  <si>
    <t>23/21</t>
  </si>
  <si>
    <t>Providium s.r.o.</t>
  </si>
  <si>
    <t>36242993</t>
  </si>
  <si>
    <t>Aplikácia modelov trojosovej napätosti hrubostennej nádoby na výpočet špičkových napätí v stenách s otvormi</t>
  </si>
  <si>
    <t>Preverenie možností mechanickej úpravy suroviny suchou cestou ako podklad pre zlepšenie súčasnej technológie spracovania</t>
  </si>
  <si>
    <t>14/21</t>
  </si>
  <si>
    <t>5m solution s.r.o.</t>
  </si>
  <si>
    <t>51174472</t>
  </si>
  <si>
    <t>Výskum vplyvu sušenia, mletia a frakčného zloženia drevnej masy na extrahovanie aromatických látok pre farmapriemysel</t>
  </si>
  <si>
    <t>Úprava geometrie dýzy centrálneho distribútora pary poľného horáka 23D207</t>
  </si>
  <si>
    <t>Mlkvik Marek, doc. Ing., PhD.</t>
  </si>
  <si>
    <t>41/20</t>
  </si>
  <si>
    <t>Slovnaft, a.s.</t>
  </si>
  <si>
    <t>31322832</t>
  </si>
  <si>
    <t xml:space="preserve">Projekt bol zameraný na výskum vplyvu geometrických parametrov dýzy centrálneho distribútora pary na prúdenie v hlavici poľného horáka. Cieľom projektu  bolo dosiahnutie stavu, kedy sú horľavé zložky  vytláčané prúdom pary z hlavice poľného horáka tak, aby nedošlo k horeniu vnútri telesa. Výsledkom výskumu bol návrh, ktorého funkčnosť bola overovaná pomocou CFD analýzy. </t>
  </si>
  <si>
    <t>Systém na monitorovanie kvality ovzdušia na školách a univerzitách</t>
  </si>
  <si>
    <t>Ing. Michal Mičjan, PhD.</t>
  </si>
  <si>
    <t>2021digvs006</t>
  </si>
  <si>
    <t>https://www.nadaciatatrabanky.sk/granty/</t>
  </si>
  <si>
    <t>DIGITAL pre vysokoškolákov 2021</t>
  </si>
  <si>
    <t>Nadácia Tatra banky</t>
  </si>
  <si>
    <t>Cieľom projektu je výskum možnosti integrovateľnosti a aplikácie senzorických systémov v oblasti Internetu vecí – IoT s využitím na monitorovanie kvality ovzdušia na miestach prebiehajúcej výučby. Tento cieľ v sebe zahŕňa aj prípravu modelov senzorických bodov pripojiteľných do siete IoT a rozvoj metodológie návrhu a realizácie senzorických systémov ako súčasti Internetu vecí. Ďalšia časť projektu sa bude venovať tvorbe informačného systému schopného zberu, vyhodnocovania a zobrazovania dát z navrhnutých a vyrobených senzorických zariadení. Celý systém bude využitý na výskum vplyvu kvality ovzdušia na sústredenie a výsledky študentov s cieľom budúceho využitia na zefektívnenie kvality výučby na slovenských školách a univerzitách.</t>
  </si>
  <si>
    <t>Ovládanie vesmírneho rovera pomocou motion-capture obleku</t>
  </si>
  <si>
    <t>doc. Ing. Oto Haffner, PhD.</t>
  </si>
  <si>
    <t>2021digvs010</t>
  </si>
  <si>
    <t>Projekt má charakter aplikovaného výskumu a je cieľovo orientovaný na vývoj a modifikáciu metód interakcie človek-stroj do procesov riadenia a rozhodovania pre mechatronické systémy, výrobné zariadenia a transportné systémy. Modifikácia sa týka metód založených na technológií pre snímanie pohybu tela (motion capture - MoCap oblek).</t>
  </si>
  <si>
    <t>Lokalizácia a riadenie po trajektórii autonómneho systému segway</t>
  </si>
  <si>
    <t>Bc. Ján Briežnik</t>
  </si>
  <si>
    <t>2021digvs015</t>
  </si>
  <si>
    <t>Projekt sa zameriava na problematiku riadenia, lokalizácie a stabilizácie autonómnych systémov.V rámci projektu pôjde o zoznámenie s viacerými dostupnými systémami na lokalizáciu (ultrazvuk, UWB, lidar) a s rôznymi systémami generovania a sledovania trajektórie a stabilizácie vertikálnej polohy počas pohybu. Riešená problematika úzko súvisí s riadením autonómnych vozidiel v indoor podmienkach.</t>
  </si>
  <si>
    <t>Virtuálny teleport</t>
  </si>
  <si>
    <t>doc. Ing. Radoslav Vargic, PhD.</t>
  </si>
  <si>
    <t>2021digvs016</t>
  </si>
  <si>
    <t>Projekt sa zameriava na vývoj riešenia virtuálneho teleportu, kde je cieľom dosiahnutie prirodzeného komunikačného prepojenia viacerých vzdialených účastníkov tak, aby vznikol pocit spoločnej prítomnosti v zvolenom prostredí s ostatnými účastníkmi teleportu.vytvorenie prototypu riešenia pre 3D
teleport, ktorý zahŕňa tvorbu parametrizovaného modelu avatara, prenos parametrov a ich aplikáciu v cieľovom
zariadení v rámci rôznych scenárov komunikácie</t>
  </si>
  <si>
    <t>Inteligentný zberač energie z elektrických vedení</t>
  </si>
  <si>
    <t>Ing. Matej Cenký, PhD.</t>
  </si>
  <si>
    <t>2021digvs003</t>
  </si>
  <si>
    <t>Projekt je zameraný na matematicko-fyzikálny model, dizajn, a konštrukciu zariadenia, ktoré slúži ako univerzálny napájací zdroj a jednoduchá IoTkomunikačná platforma pre rozličné nízko energeticky náročné senzory v okolí vonkajších elektrických vedení.</t>
  </si>
  <si>
    <t>Štúdia na monitorovanie rádioaktivity</t>
  </si>
  <si>
    <t>doc. Ing. Róbert Hinca, PhD.</t>
  </si>
  <si>
    <t>140/1022/150421</t>
  </si>
  <si>
    <t>Vodohospodárska výstavba, š.p.</t>
  </si>
  <si>
    <t>Návrh riešenia monitorovacieho portálu rádioaktívnych a jadrových materiálov v lodnej doprave - RPM (radiačný portálový monitor)</t>
  </si>
  <si>
    <t>Bórom dopované diamantové elektródy</t>
  </si>
  <si>
    <t>Ing. Marian Vojs, PhD.</t>
  </si>
  <si>
    <t>O-210924pb-STU</t>
  </si>
  <si>
    <t>Istran, spol. s r.o.</t>
  </si>
  <si>
    <t>Výskum a vývoj prípravy bórom dopovaných mikrolektródových polí diamantových elektród (technológia pripravy je v súčasnosti v patentovom procese) na Al2O3 substrátoch s cieľom pre použitie v analýze polutantov vo vodách</t>
  </si>
  <si>
    <t>Produkcia biomasy</t>
  </si>
  <si>
    <t>prof. Ing. Michal Rosenberg, PhD.</t>
  </si>
  <si>
    <t>1/2018</t>
  </si>
  <si>
    <t>Objednávka</t>
  </si>
  <si>
    <t>Zoltamilk, s.r.o.</t>
  </si>
  <si>
    <t>Produkcia biomasy tak, aby spĺňala firmou požadované parametre, t.j. nejde o rutinnú, ale o výskumnú činnosť.</t>
  </si>
  <si>
    <t>Skúmanie rovnovážnych a kinetických vlastností membránového adsorbentu Sartobind STIC</t>
  </si>
  <si>
    <t>prof. Ing. Milan Polakovič, Csc.</t>
  </si>
  <si>
    <t>1/2021</t>
  </si>
  <si>
    <t>Sartorius Stedim Biotech GmbH</t>
  </si>
  <si>
    <t>DE253347135</t>
  </si>
  <si>
    <t>Vývoj technologických postupov prípravy biochemikálií</t>
  </si>
  <si>
    <t>2/2021</t>
  </si>
  <si>
    <t>SYNTHCLUSTER s.r.o.</t>
  </si>
  <si>
    <t>Odstraňovanie farby z odpadových vôd</t>
  </si>
  <si>
    <t>Ing. Ronald Zakhar, PhD.</t>
  </si>
  <si>
    <t>3/2021</t>
  </si>
  <si>
    <t>9/2021</t>
  </si>
  <si>
    <t>34126562</t>
  </si>
  <si>
    <t>Príprava a dodanie čistých druhov baktérií pre aplikáciu do mikrobiologického substrátu ROPSTOP SB</t>
  </si>
  <si>
    <t>10/2020</t>
  </si>
  <si>
    <t>EBA s.r.o.</t>
  </si>
  <si>
    <t>Posúdenie životnosti adsorbentov</t>
  </si>
  <si>
    <t>prof. Ing. Jozef Markoš, DrSc.</t>
  </si>
  <si>
    <t>15/2021</t>
  </si>
  <si>
    <t>NAFTA a.s.</t>
  </si>
  <si>
    <t>36286192</t>
  </si>
  <si>
    <t>Vplyv liečív na životné prostredie</t>
  </si>
  <si>
    <t>doc. Ing. Tomáš Mackulak, PhD.</t>
  </si>
  <si>
    <t>20/2021</t>
  </si>
  <si>
    <t>Slovenská lekárnická komora</t>
  </si>
  <si>
    <t>30808898</t>
  </si>
  <si>
    <t>Výskum termoanalytických vlastností</t>
  </si>
  <si>
    <t>prof. Ing. Peter Šimon, DrSc.</t>
  </si>
  <si>
    <t>21/2021</t>
  </si>
  <si>
    <t>DUSLO a.s.</t>
  </si>
  <si>
    <t>35826487</t>
  </si>
  <si>
    <t>Štúdia rozborov vody</t>
  </si>
  <si>
    <t>22/2021</t>
  </si>
  <si>
    <t>Hydrometria s.r.o.</t>
  </si>
  <si>
    <t>35688742</t>
  </si>
  <si>
    <t xml:space="preserve">Analýza využitia kvapalného odpadu </t>
  </si>
  <si>
    <t>24/2021</t>
  </si>
  <si>
    <t>VOLSWAGEN SLOVAKIA, a.s.</t>
  </si>
  <si>
    <t>35757442</t>
  </si>
  <si>
    <t>Vedecká analýza a rozbor odpadu, posúdenie možností jeho znovuvyužitia.</t>
  </si>
  <si>
    <t>Zhodnotenie fázového zloženia a mikroštruktúry</t>
  </si>
  <si>
    <t xml:space="preserve">Ing. Eva Smrčková, CSc. </t>
  </si>
  <si>
    <t>30/2021</t>
  </si>
  <si>
    <t>31321895</t>
  </si>
  <si>
    <t>Vplyv mikrobioty na znehodnotenie kultúrnych pamiatok</t>
  </si>
  <si>
    <t>doc. Ing. Petra Olejníková, PhD.</t>
  </si>
  <si>
    <t>31/2020</t>
  </si>
  <si>
    <t>SANOSIL SK s.r.o.</t>
  </si>
  <si>
    <t>46631348</t>
  </si>
  <si>
    <t>Výskumná činnosť súvisiaca s mikrobiálnymi kontaminantmi</t>
  </si>
  <si>
    <t>33/2020</t>
  </si>
  <si>
    <t>Proer, s.r.o.</t>
  </si>
  <si>
    <t>52687856</t>
  </si>
  <si>
    <t>Možnosti využitia fyzikálnych charakteristík adsorbentov z adsorpčnej a desorpčnej izotermy dusíka, TGA a ortuťovej porozimetrie pre optimalizáciu prevádzky kolón</t>
  </si>
  <si>
    <t>Ing. Ivan Červeňanský, PhD.</t>
  </si>
  <si>
    <t>44/2021</t>
  </si>
  <si>
    <t>SPP Storage, s.r.o.</t>
  </si>
  <si>
    <t>24822191</t>
  </si>
  <si>
    <t>Výskum a vývoj purifikácie média</t>
  </si>
  <si>
    <t>doc. Ing. Martin Rebroš, PhD.</t>
  </si>
  <si>
    <t>48/2021</t>
  </si>
  <si>
    <t>Bohemian Biotech s.r.o.</t>
  </si>
  <si>
    <t>4129431</t>
  </si>
  <si>
    <t>Koncepčný dizajn procesu termokatalytického splyňovania</t>
  </si>
  <si>
    <t>prof. Ing. Juma Haydary, PhD.</t>
  </si>
  <si>
    <t>50/2020</t>
  </si>
  <si>
    <t>IW Managment Services s.r.o.</t>
  </si>
  <si>
    <t>52427650</t>
  </si>
  <si>
    <t>Realizácia výskumných laboratórnych experimentov</t>
  </si>
  <si>
    <t>50/2021</t>
  </si>
  <si>
    <t>Výskumné experimenty na objednávku a podľa špecifikácií zákazníka.</t>
  </si>
  <si>
    <t>Zhodnotenie efektivity separácie kyseliny fenyloctovej za použitia elektrodialýzy</t>
  </si>
  <si>
    <t>51/2021</t>
  </si>
  <si>
    <t>MemBrain s.r.o.</t>
  </si>
  <si>
    <t>28676092</t>
  </si>
  <si>
    <t>Koncepčný dizajn procesu termokatalytického splynovania</t>
  </si>
  <si>
    <t>53/2021</t>
  </si>
  <si>
    <t>InRec, s.r.o.</t>
  </si>
  <si>
    <t>54182689</t>
  </si>
  <si>
    <t>Analýza LCA - životného cyklu výrobku - ACIDKO</t>
  </si>
  <si>
    <t>Ing. Alena Popovičová, PhD.</t>
  </si>
  <si>
    <t>55/2020</t>
  </si>
  <si>
    <t>Rajo, s.r.o.</t>
  </si>
  <si>
    <t>Výskum životného cyklu výrobku na základe viacparametrovej analýzy (vedecká metóda).</t>
  </si>
  <si>
    <t>Experimentálne zistenie vplyvu prídavku Fesfix-železitý koncentrát na redukciu chlóru v spalinách zo spaľovania tuhého alternatívneho paliva TAP</t>
  </si>
  <si>
    <t>64/2020</t>
  </si>
  <si>
    <t>BiogasGT s.r.o.</t>
  </si>
  <si>
    <t>Stanovenie a výskum galaktozidázovej aktivity práškových a tabletových preparátov</t>
  </si>
  <si>
    <t>Ing. Helena Hronská, PhD.</t>
  </si>
  <si>
    <t>7/2019</t>
  </si>
  <si>
    <t>GENERICA, s.r.o.</t>
  </si>
  <si>
    <t>Vplyv autochtónnej a alachtónnej mikrobioty Hlivy ustricovej na technologický proces a jej ďalšie spracovanie</t>
  </si>
  <si>
    <t>17/2020</t>
  </si>
  <si>
    <t>PLEURAN, s.r.o.</t>
  </si>
  <si>
    <t>Sledovanie Fyziologických vlastností konídií produkčného kmeňa Penicillium chrysogenum - a zebezpečenie uchovávania viabilných konidií</t>
  </si>
  <si>
    <t>58/2019</t>
  </si>
  <si>
    <t>CONFORMITY s.r.o.</t>
  </si>
  <si>
    <t>Zmluva o využití ionového laboratória – Zmluvný výskum</t>
  </si>
  <si>
    <t>Riedlmajer Robert, doc. Ing. PhD.</t>
  </si>
  <si>
    <t>SML/0600/0015/20</t>
  </si>
  <si>
    <t>zmluva</t>
  </si>
  <si>
    <t>HZDR Innovation GmbH Dresden</t>
  </si>
  <si>
    <t>Zmluva o využití ionového laboratória v rámci spolupráce pri výskumných aktivitách Vedeckovýskumného centra excelentnosti SlovakION pre materiálový a interdisciplinárny výskum.</t>
  </si>
  <si>
    <t xml:space="preserve">Advanced materials, processing and automation technologies </t>
  </si>
  <si>
    <t>Gogola Peter, Ing. PhD.</t>
  </si>
  <si>
    <t>SML/0600/0016/19</t>
  </si>
  <si>
    <t>NV Bekaert Belgicko</t>
  </si>
  <si>
    <t>NCAGE CODE B2003</t>
  </si>
  <si>
    <t>Predmetom výskumu je štúdium progresívnych materiálov, spracovania a automatizácie pre priame integrovanie vo výrobnom procese a aplikáciu na trhu. Cieľom projektu je preklenúť základný a aplikovaný výskum v oblasti progresívnych materiálov s potenciálom pre aplikáciu a výrobu. Aktivity sú smerované na zvýšenie konkurencie schopnosti a trvalo udržateľného rastu oboch partnerov. Cenným a unikátnym aspektom výskumného projektu je široké začlenenie študentov a doktorandov v moderných výskumných aktivitách.</t>
  </si>
  <si>
    <t>Vedecko-výskumný projekt:Mechanické skúšky a metalografické analýzy materiálov</t>
  </si>
  <si>
    <t>Hazlinger Marián, doc. Ing. CSc.</t>
  </si>
  <si>
    <t>1/21</t>
  </si>
  <si>
    <t>ZF Slovakia Trnava</t>
  </si>
  <si>
    <t xml:space="preserve">Výskumnou metalografickou analýzou boli z vyrábaných produktov  urobené mechanické skúšky a analýzy mikroštruktúr polotovarov, odliatkov, výkovkov, zvarových spojov, aj reklamovaných súčiastok. Súčiastky sú určené pre mechanické spojky a hydrodynamické meniče automobilov.. Výskum sa realizoval vedeckými postupmi a výskumnými metódami pre skúšky materiálov. </t>
  </si>
  <si>
    <t>2/21</t>
  </si>
  <si>
    <t>HKS Forge Trnava</t>
  </si>
  <si>
    <t>Výskum sa zameriaval na  výskum tvorby a vývoja mikroštruktúry ocelí s prednostnou orientáciou na definovanie vplyvu mikroštruktúry a chemického zloženia na pevnostné, plastické a lomové vlastnosti, vrátane ich predikcie a stanovenie životnosti a spoľahlivosti materiálov. Prispieva k teórii podstaty pevnostných, plastických a lomových vlastností ocelí, vrátene ocelí gradientného typu (povlakované).</t>
  </si>
  <si>
    <t>Výskum chemického zloženia a mechanických vlastností nízkolegovaných ocelí</t>
  </si>
  <si>
    <t>Gogola Peter Ing. PhD.</t>
  </si>
  <si>
    <t>3/21</t>
  </si>
  <si>
    <t>Nissens Slovakia Čachtice</t>
  </si>
  <si>
    <t>Kontrola chemického zloženia a mechanických vlastností  nízko legovanej ocele pomocou optickej emisnej spektroskopie a statickej skúšky ťahom. Všetky hodnoty boli v požadovanom rozmedzí.</t>
  </si>
  <si>
    <t>Výskum pórovitosti tvrdosti a chemického zloženia materiálu</t>
  </si>
  <si>
    <t>Kritikos Michaela, Ing. PhD.</t>
  </si>
  <si>
    <t>Schaeffler Skalica</t>
  </si>
  <si>
    <t>V rámci výskumnej činnosti bol realizovaný výskum pórovitosti tvrdosti a chemického zloženia hliníkového odliatku s analýzou a hodnotením použitím vedeckých metód.</t>
  </si>
  <si>
    <t>Výskum v oblasti 3D skenovania dielov</t>
  </si>
  <si>
    <t>Urminský Ján, Ing. PhD.</t>
  </si>
  <si>
    <t>Binder Bratislava</t>
  </si>
  <si>
    <t>Digitalizácia dielov pomocou optického 3D skenovania, reverzné inžinierstvo. Výskumná analýza geometrickej charakteristiky dielu. Analýza bola vykonávana vedeckými metódami z dôvodu podpory počítačového návrhu výroby súčiastky.</t>
  </si>
  <si>
    <t>Výskum v oblasti 3D skenovania dielu</t>
  </si>
  <si>
    <t>Milde Ján, Ing. PhD.</t>
  </si>
  <si>
    <t>6/21</t>
  </si>
  <si>
    <t>BOGE Trnava</t>
  </si>
  <si>
    <t>Výskumná analýza geometrickej charakteristiky dielu. Analýza bola vykonávana vedeckými metódami z dôvodu podpory počítačového návrhu výroby súčiastky.</t>
  </si>
  <si>
    <t>Výskumná analýza opotrebenia nástrojov</t>
  </si>
  <si>
    <t>Babincová Paulína, Ing. PhD.</t>
  </si>
  <si>
    <t>Semikron Vrbové</t>
  </si>
  <si>
    <t>Výskum bol zameraný na porovnanie morfológie povrchu bondovacích hrotov po opotrebení.  Za účelom vykonania analýzy povrchov bol použitý skenovací elektrónový mikroskop Jeol JSM 7600F.  Prostredníctvom mikroskopu bola dokumentovaná a porovnaná morfológia hrotov.</t>
  </si>
  <si>
    <t>Výskum koróznej stability Al zliatiny počas korózneho testu</t>
  </si>
  <si>
    <t>Kusý Martin, doc. Ing. PhD.</t>
  </si>
  <si>
    <t>8/21</t>
  </si>
  <si>
    <t>Akebono Trenčín</t>
  </si>
  <si>
    <t>Výskumnou metalografickou analýzou bol realizovaný výskum koróznej stability Al zliatiny počas korózneho testu. Výskum sa realizoval vedeckými postupmi a výskumnými metódami pre skúšky materiálov. Tento výskum sa podľa potreby realizuje niekoľk krát v priebehu roka a je zameraný na stanovenie koróznej stability Al zliatiny upravenej procesom anodizácie. Stabilita sa overuje expozíciou v soľnej komore a hodnotí sa na základe požiadaviek normy STN EN 9227.</t>
  </si>
  <si>
    <t>Výskum vplyvu času odhrotovania na geometriu strižných hrán</t>
  </si>
  <si>
    <t>10/21</t>
  </si>
  <si>
    <t>VacuumSchmelze Horná Streda</t>
  </si>
  <si>
    <t>Predmetom výskumu bolo- Strižná hrana má svoju špecifikú geometriu, ktoré však nie je v súlade s následnými opráciami spracovania, predovšetkým však s osadením do plošného spoja a spájkovaním. Cieľom tohto výskumu bolo vyhodnotiť vplyv času odhrotovania, ako operácie odstraňujúcej nežiadúce geometrické deformity strižnej hrany. Hodnotenie sa realizovalo s využitím optickej mikroskopie v priečnych rezoch a bolo konfrontované s kontaktnými metódami merania profilometrom. Cieľom bolo optimalizovať proces kontroly dostupnou a rýchlou metódou profilometrie a verifikovať ju podstatne komplexnejšou a presnejšou optickou mikroskopiou.</t>
  </si>
  <si>
    <t>Vedecko-výskumný projekt:Analýza chemickej vrstvy niklu na nábojoch spojky</t>
  </si>
  <si>
    <t>11/21</t>
  </si>
  <si>
    <t>Chemni Usip Považská Bystrica</t>
  </si>
  <si>
    <t xml:space="preserve">Výskumnou metalografickou analýzou boli z vyrábaných produktov  urobená metalografická analýza chemickej vrstvy niklu a predpísaných vlastností povrchovej vrstvy súčiastok. Náboje sú určené do mechanických spojok osobných automobilov. Výskum sa realizoval vedeckými postupmi a výskumnými metódami pre skúšky materiálov. </t>
  </si>
  <si>
    <t>Výskumná analýza mikroštruktúry materiálov aplikovaných v jadrovej energetike</t>
  </si>
  <si>
    <t>Dománková Mária prof. Ing. PhD.</t>
  </si>
  <si>
    <t>Centrum pre vedu a výskum Kalná nad Hronom</t>
  </si>
  <si>
    <t>Výskumná úloha bola zameraná na hodnotenie stavu mikroštruktúry vybraných komponentov z jadrovej elektrárne Mochovce. Aplikovali sa postupy nedeštruktívnej metalografie s cieľom predikovať koróznu odolnosť komponentov a posúdiť zhodu materiálov s certifikátom.</t>
  </si>
  <si>
    <t>Vedecko-výskumný projekt:Mechanické skúšky zvarových spojov karosárskych plechov zváraných laserom</t>
  </si>
  <si>
    <t>13/21</t>
  </si>
  <si>
    <t>ArcelorMittal Senica</t>
  </si>
  <si>
    <t xml:space="preserve">Výskumnou metalografickou analýzou boli z vyrábaných produktov  urobené Skúšky kvality zvarových spojov materiálov. Vyrábané produkty sú určené pre automobilový priemysel, dodávané pre zahraničných odberateľov. Výskum sa realizoval vedeckými postupmi a výskumnými metódami pre skúšky materiálov. </t>
  </si>
  <si>
    <t>Výskum v oblasti 3D skenovania dielov plastových súčiastok</t>
  </si>
  <si>
    <t>Výskumná analýza geometrickej charakteristiky dielu. Analýza bola vykonávana vedeckými metódami z dôvodu podpory počítačového návrhu výroby plastovej súčiastky.CT skenovanie plastových dielov s výsledkom STL modelu.</t>
  </si>
  <si>
    <t>Výskumná analýza napätovo-deformačného stavu traverzy pre transport ocelových tienení určených pre skladovanie RAO.</t>
  </si>
  <si>
    <t>Naď Milan doc. Ing. CSC.</t>
  </si>
  <si>
    <t>15/21</t>
  </si>
  <si>
    <t>informatické vedy, automatizácia a telekomunikácie</t>
  </si>
  <si>
    <t>Jacobs Slovakia Trnava</t>
  </si>
  <si>
    <t xml:space="preserve">Traveza žeriava slúži na transport oceľových tienení-kontajnerov pri likvidácii V1 v JE Jaslovské Bohunice. Kontajnery obasahujú tuhý rádioaktívny odpad. Výskum v oblasti napäťovo-deformačnej analýzy bol zameraný na deformačné a pevnostné posúdenie jednotlivých konštrukčných častí a zvarových spojov traverzy v bežných aj kriticých polohových konfiguráciách.  </t>
  </si>
  <si>
    <t>16/21</t>
  </si>
  <si>
    <t>Výskum-analýza obsahu vodíka vo vzorkách kotúčov</t>
  </si>
  <si>
    <t>Dobrovodský Jozef Ing. CSc.</t>
  </si>
  <si>
    <t>17/21</t>
  </si>
  <si>
    <t>Miba Steeltec Vráble</t>
  </si>
  <si>
    <t>Vo vzorkách porušených a neporušených oceľových kotúčov v povrchovej 1 µm vrstve bol analyzovaný hĺbkový koncentračný profil vodíka metódou ERDA (Elastic Recoil Detection Analysis) - analýza pomocou detekcie pružne vyrazených iónov. Bol pri tom použitý He+ zväzok s energiou 6,3 MeV z 6 MV Tandemového urýchľovača iónov a systém na analýzu pomocou iónových zväzkov IBA (Ion Beam Analysis). Meranie sa uskutočnilo vo vákuu lepšom ako 5x10-5 Pa.</t>
  </si>
  <si>
    <t>18/21</t>
  </si>
  <si>
    <t>Výskum sa zaoberal skúškami kvality zvarových spojov. Vyrábané produkty sú určené pre automobilový priemysel, dodávané pre zahraničných odberateľov.</t>
  </si>
  <si>
    <t>Výskum v oblasti získavania 3D údajov plastového dielu a úprava tvarovozložitého 3D modelu</t>
  </si>
  <si>
    <t>Buranský Ivan Ing. PhD.</t>
  </si>
  <si>
    <t>Design of Exact Engineering Bratislava</t>
  </si>
  <si>
    <t xml:space="preserve">Výskum sa zaoberal úpravou 3D model pre strihacie nástroje s následným testovaným nástrojov. </t>
  </si>
  <si>
    <t>20/21</t>
  </si>
  <si>
    <t>Výskum cínových a niklových povlakov na oceľových súčiastkach</t>
  </si>
  <si>
    <t>Sahul Martin Ing. PhD.</t>
  </si>
  <si>
    <t>21/21</t>
  </si>
  <si>
    <t>RUDOLPH USINADOS SK Spišká Nová Ves</t>
  </si>
  <si>
    <t xml:space="preserve">Výskumná činnosť bola zameraná na overenie technológie žiarového cínovania a niklovania oceľových súčiastok s dôrazom na výslednú hrúbku povlakov. V rámci výskumu bolo realizované aj overenie prítomnosti krehkých intermetalických zlúčenín vznikajúcich v priebehu zinkovania a niklovania na rozhraní povlakov a oceľových substrátov. </t>
  </si>
  <si>
    <t>Výskum chemického zloženia Al zliatiny</t>
  </si>
  <si>
    <t>22/21</t>
  </si>
  <si>
    <t>Metal Steel Industry Vyšný Kubín</t>
  </si>
  <si>
    <t>Výskum sa zameriaval na  výskum tvorby a vývoja mikroštruktúry zliatin ocelí  na definovanie vplyvu mikroštruktúry a chemického zloženia na pevnostné, plastické a lomové vlastnosti, vrátane ich predikcie a stanovenie životnosti a spoľahlivosti materiálov. Určovanie presného chemického zloženia polotovarov vyrobených zo zliatin hliníka. Meranie sa uskutočnilo pomocou optickej emisnej spektroskopie.</t>
  </si>
  <si>
    <t>Výskumná analýza príčin vzniku udalosti v priebehu tavenia ocele, vypracovanie expertizného posudku</t>
  </si>
  <si>
    <t>Bajčičák Martin Ing. PhD.</t>
  </si>
  <si>
    <t>24/21</t>
  </si>
  <si>
    <t>VUJE Trnava</t>
  </si>
  <si>
    <t>Výskum bol orientovaný na analýzu príčin vzniku udalosti v priebehu tavenia ocele, posúdenie vlastností a určenie opatrení. Súčasťou výskumnej úlohy bolo aj vypracovanie expertízného posudku.Expertízny posudok analyzuje príčiny vzniku nekontrolovaného úniku taveniny z telesa pece, ku ktorému došlo počas sintračnej tavby na indukčnej elektrickej peci. Posudok sa opiera o informácie a podklady získané od spoločností VUJE, a.s., Jadrová a vyraďovacia spoločnosť, a. s. a o výsledky analýz dodaných vzoriek.</t>
  </si>
  <si>
    <t>Výskum poškodenia austenitickej rúrky</t>
  </si>
  <si>
    <t>25/21</t>
  </si>
  <si>
    <t>Lycos - Trnavské Sladovne Trnava</t>
  </si>
  <si>
    <t>Cieľom riešeného projektu bolo zistiť príčinu poškodenia autenitickej rúrky počas prevádzky. Prevádzkové podmienky vo firme Lycos sú charakteristické tým, že zariadenie pracuje pri zvýšených teplotách a napätiach. Čo sú podmienky, pri ktorých nastáva tečenie materiálu. Analýzou sa zistilo, že materiál, ktorý sa použil pri výrobe rúrok nebol vhodný pre daná prevádzkové podmienky.</t>
  </si>
  <si>
    <t>26/21</t>
  </si>
  <si>
    <t>27/21</t>
  </si>
  <si>
    <t>28/21</t>
  </si>
  <si>
    <t>Výskum zameraný na: metodika kontroly optickou mikroskoiou sa ukázala byť efektívna, avšak obmedzený počet analyzovaných vzoriek vyžadoval rozšíriť súbor meraní na štatisticky relevantnú vzorku. Cieľom bolo zúžiť počet kontrolovaných parametrov profilometrie tak, aby merania zostali hodnoverné avšak časovo únosné pre sériovú produkciu.</t>
  </si>
  <si>
    <t>Výskum zloženia návarových vrstiev</t>
  </si>
  <si>
    <t>Pašák Matej Ing. PhD.</t>
  </si>
  <si>
    <t>29/21</t>
  </si>
  <si>
    <t>HDO SK s.r.o. Myjava</t>
  </si>
  <si>
    <t>Cieľom bolo optimalizovať parametre pri technológii výroby vysokotlakých odliatkov zo zliatiny kremíka a hliníka. Analýza zahŕňala výskum a porovnanie mechanických vlastností súčiastok, vyrobených pri rôznych parametroch. Výstupom bol výber optimálnych parametrov na základe dosiahnutia požadovanej tvrdosti.</t>
  </si>
  <si>
    <t>30/21</t>
  </si>
  <si>
    <t>Vedecko-výskumný projekt - RTG difrakčná analýza prekurzorov a produktov magnetronového naprašovania</t>
  </si>
  <si>
    <t>Soleras Advanced Coatings BVBA Deinze Belgicko</t>
  </si>
  <si>
    <t>BE0423237031</t>
  </si>
  <si>
    <t>Projekt "RTG difrakčná analýza prekurzorov a produktov magnetronového naprašovania" prináša komplexné poznatky o prekurzoroch a produktoch magnetrónového naprašovania s využitím rtg. difrakcie. Táto technika je vhodná na charakterizáciu predošetkých oxidácie a oxidačných stavov materiálov. Umožňuje odlišovať látky s rovnakých chemizmom, avšak s odlišnou kryštálovou stavbou. Charakterizácia prekurzorov má vplyv na kvalitu produkovaných tenkých povlakov. Charakterizácia produktov poskytuje doplňujúce informácie o priebehu procesu výroby tenkých vrstiev. Cieľom je teda pravideľným meraním mapovať procesy výroby a vzťahy medzi vstupnými materiálmi, procesnými parametrami a výsledným produktom.</t>
  </si>
  <si>
    <t>Výskum a overenie vlastností ložiskových ocelí</t>
  </si>
  <si>
    <t>Péteryová Magda Mgr.</t>
  </si>
  <si>
    <t>Kinex Bearings Bytča</t>
  </si>
  <si>
    <t>Predmetom výskumu bol súvis vplyvu tepelného spracovania ložiskovej ocele na jej kvalitatívne a kvantitatívne charakteristiky. Výsledkom bolo potvrdenie správnosti zvoleného technologického postupu tepelného spracovania.</t>
  </si>
  <si>
    <t>Výskum možnosti elektrolyticko-plazmového leštenia dielov pľúcnych ventilátorov</t>
  </si>
  <si>
    <t>Podhorský Štefan doc. Ing. CSc.</t>
  </si>
  <si>
    <t>33/21</t>
  </si>
  <si>
    <t>Chirana Medical Stará Turá</t>
  </si>
  <si>
    <t>Výskumné overenie možnosti využitia unikátnej technológie plazmového leštenia v elektrolyte k špeciálnej úprave povrchu konštrukčného dielu „ČAP-KUŽEL“, ktorý je súčasťou pľúcnych ventilátorov vyrábaných v spoločnosti Chirana Medical Stará Turá a.s. Súčasťou úlohy bolo aj vypracovanie optimalizovaného technologického postupu pre dosiahnutie požadovanej kvality povrchu predmetného dielu a konštrukčný návrh potrebných prípravkov.</t>
  </si>
  <si>
    <t>34/21</t>
  </si>
  <si>
    <t>Návrh predikčného algoritmu na výber áut na kontrolu z výrobnej linky</t>
  </si>
  <si>
    <t>Tanuška Pavol prof. Ing. PhD.</t>
  </si>
  <si>
    <t>PDS Bratislava</t>
  </si>
  <si>
    <t>Cieľom výskumu bolo navrhnúť algoritmus, ktorý s využitím neurónovej siete a z dostupných produkčných dát vyberie vhodné autá na kontrolu priamo z výrobnej linky. Výstupom je navrhnutý predikčný algoritmus.</t>
  </si>
  <si>
    <t>Úprava zapojenia a návrh modifikovanej dosky plošných spojov pre modul meracej ústredne</t>
  </si>
  <si>
    <t>36/21</t>
  </si>
  <si>
    <t>TNTech Bytča</t>
  </si>
  <si>
    <t>Cieľom výskumu bola analýza a optimalizácia vybraných funkcionalít pre alternatívny návrh schémy zapojenia, vrátane plošného spoja, modulu meracej ústredne. Výstupom je novonavrhnutá schéma spolu s plošným spojom pripraveným na implementáciu do meracej ústredne.</t>
  </si>
  <si>
    <t>Návrh a implementácia firmweru pre teplotný logger s mikrokontrolerom ARM</t>
  </si>
  <si>
    <t>37/21</t>
  </si>
  <si>
    <t>Cieľom výskumu bol návrh nových funkcionalít firmweru s následnou implementáciou do teplotného loggeru s mikrokontrolerom ARM. Výstupom je novoimplementovaný firmwer.</t>
  </si>
  <si>
    <t>38/21</t>
  </si>
  <si>
    <t>Vedecko-výskumný projekt: Mechanické skúšky zvarových spojov karosárskych plechov zváraných laserom</t>
  </si>
  <si>
    <t>39/21</t>
  </si>
  <si>
    <t xml:space="preserve">Výskumnou metalografickou analýzou boli z vyrábaných produktov  urobené mechanické Skúšky kvality zvarových spojov materiálov. Vyrábané produkty sú určené pre automobilový priemysel, dodávané pre zahraničných odberateľov. Výskum sa realizoval vedeckými postupmi a výskumnými metódami pre skúšky materiálov. </t>
  </si>
  <si>
    <t>Výskumná analýza poškodeného vstrekovacieho čerpadla DELPHI</t>
  </si>
  <si>
    <t>40/21</t>
  </si>
  <si>
    <t>Ing. Peter Rosenberger Trnava</t>
  </si>
  <si>
    <t xml:space="preserve">Výskumnou metalografickou analýzou bola  urobená Analýza príčin predčasného opotrebenia súčiastok  vstrekovacieho čerpadla používaného v osobnom automobile. Znalecký posudok. </t>
  </si>
  <si>
    <t>Výskum v oblasti získavania 3D merania telies pevného stojanu pretlačovacej stolice</t>
  </si>
  <si>
    <t>41/21</t>
  </si>
  <si>
    <t>Železiarne Podbrezová</t>
  </si>
  <si>
    <t>Výskum sa zaoberal 3D skenovaním stolice. 3D model bol následne využívaný v numerických simulácii.</t>
  </si>
  <si>
    <t>42/21</t>
  </si>
  <si>
    <t>Výskum v oblasti 3D skenovania proto dielu</t>
  </si>
  <si>
    <t>43/21</t>
  </si>
  <si>
    <t>Výskumná analýza geometrickej charakteristiky dielu. Analýza bola vykonávana vedeckými metódami z dôvodu podpory počítačového návrhu výroby súčiastky.Rozmerová a geometrická analýza tvarovo zložitej časti plastového dielu vyhotoveného vstrekovaním. Hodnotenie tvarových odchýlok.  Výsledky anlýzy slúčia na správne nastavenie výrobného procesu a s tým spojeným odstránením chybovosti a zmätočnosti výroby.</t>
  </si>
  <si>
    <t>Výskum fázového zloženia produktov zinkovanie technológiou hot-dip</t>
  </si>
  <si>
    <t>44/21</t>
  </si>
  <si>
    <t>NV Bekaert SA Zwevegem Belgicko</t>
  </si>
  <si>
    <t>BE0405388536</t>
  </si>
  <si>
    <t>Výskum fázového zloženia produktov zinkovania technológiou hot-dip úzko súvisí s výskumnou aktivitou VEGA na MTF STU. Procesné podmienky výrazne modifikujú fázové zloženie a jedným z unikátnych nástrojov na nedeštruktúrnu kontrolu je aj RTG difrakčná fázová analýza. Výsledko meraní je teda súbor poznatkov o fázovom zložení drôtov počas výroby a následnom používaní.</t>
  </si>
  <si>
    <t>45/21</t>
  </si>
  <si>
    <t xml:space="preserve">Bodycote HT Brno </t>
  </si>
  <si>
    <t>Výskum vplyvu rovnania na vznik zvyškových pnutí v ocelových plechoch</t>
  </si>
  <si>
    <t>46/21</t>
  </si>
  <si>
    <t>Kažodoročne realizovaná výskumná úloha zameraná na vply reziduálnych napätí na spracovanie oceľových plechov. Cieľom projektu je priblížiť spracovateľlovy oceľe stav napätosti oceľe po dodaní a vplyv tejto napätosti na finálny výrobok a jeho aplikačné možnosti.</t>
  </si>
  <si>
    <t>47/21</t>
  </si>
  <si>
    <t>Výskumným cieľom bola realizácia Skúšky kvality zvarových spojov materiálov. Vyrábané produkty sú určené pre automobilový priemysel, dodávané pre zahraničných odberateľov.</t>
  </si>
  <si>
    <t>Výskum vplyvu aditív na pevnosť súčiastok vyrobených pomocou 3D tlače</t>
  </si>
  <si>
    <t>48/21</t>
  </si>
  <si>
    <t>INAT s.r.o. Bratislava</t>
  </si>
  <si>
    <t>Cieľom bolo optimalizovať objemový podiel uhlíkových vlákien  pre súčiastky vyrobené pomocou technológie rapid prototypig. Analýza zahŕňala výskum a porovnanie mechanických vlastností súčiastok, vyrobených pri rôznych parametroch. Výstupom bol výber optimálneho množstva aditív na základe dosiahnutej pevnosti v ťahu.</t>
  </si>
  <si>
    <t>49/21</t>
  </si>
  <si>
    <t>Výskum v oblasti 3D skenovania prototypu</t>
  </si>
  <si>
    <t>50/21</t>
  </si>
  <si>
    <t>BDI spol. s.r.o. Zvolen</t>
  </si>
  <si>
    <t>Vedecko-výskumný projekt-Mechanické skúšky zvarových spojov karosárskych plechov zváraných laserom</t>
  </si>
  <si>
    <t>51/21</t>
  </si>
  <si>
    <t>52/21</t>
  </si>
  <si>
    <t>Škoda Kalná nad Hronom</t>
  </si>
  <si>
    <t>Výskum vplyvu rôznych spektroskopických metód na kvalifikáciu chemického zloženia drôtov z koróziivzdornej ocele</t>
  </si>
  <si>
    <t>53/21</t>
  </si>
  <si>
    <t xml:space="preserve">Výskumná činnosť bola zameraná na analýzu vhodnosti použitia rôzne citlivých spektroskopických metód určných na meranie prvkového chemického zloženia oceľových drôtov. V rámci výskumu bola posúdená a porovnaná vhodnosť využitia energiovo-disperznej rtg. spektroskopie, ako aj optickej emisnej spektroskopie.  </t>
  </si>
  <si>
    <t>54/21</t>
  </si>
  <si>
    <t>Výskum v oblasti 3D skenovania</t>
  </si>
  <si>
    <t>55/21</t>
  </si>
  <si>
    <t>56/21</t>
  </si>
  <si>
    <t>57/21</t>
  </si>
  <si>
    <t>Cieľom výskumu bolo navrhnúť alternatívny algoritmus, ktorý s využitím ďalších metód umelej inteligencie a z dostupných produkčných dát vyberie vhodné autá na kontrolu priamo z výrobnej linky. Výstupom je navrhnutý alternatívny predikčný algoritmus.</t>
  </si>
  <si>
    <t>Výskum v oblasti zberu a spracovania signálov a ich vyhodnotenie metódou akustických emisií</t>
  </si>
  <si>
    <t>58/21</t>
  </si>
  <si>
    <t>Cieľom výskumu bol návrh a výber správnej polohy snímačov signálov vhodných na vyhodnocovanie a potvrdenie neprítomnosti koróznych defektov v bazénoch s vyhoreným jadrovým palivom a následná implementácia metódy akustických emisií. Výstupom je potvrdrenie neprítomnosti koróznych defektov, čo je bezpečnostné kritérium na prevádzku bazénov s VJP.</t>
  </si>
  <si>
    <t>59/21</t>
  </si>
  <si>
    <t>Výskum v oblasti 3D seknovania</t>
  </si>
  <si>
    <t>60/21</t>
  </si>
  <si>
    <t>61/21</t>
  </si>
  <si>
    <t>62/21</t>
  </si>
  <si>
    <t>Výskumnou analýzou boli realizované Skúšky kvality zvarových spojov materiálov. Vyrábané produkty sú určené pre automobilový priemysel, dodávané pre zahraničných odberateľov.</t>
  </si>
  <si>
    <t>63/21</t>
  </si>
  <si>
    <t>64/21</t>
  </si>
  <si>
    <t>Výskum praskania sivej liatiny v procese tvrdého spájkovania</t>
  </si>
  <si>
    <t>Bárta Jozef Ing. PhD.</t>
  </si>
  <si>
    <t>65/21</t>
  </si>
  <si>
    <t>V rámci riadenia technologického procesu bol skúmaný vplyv parametrov spájkovania na vznik trhlín. Nadmerný tepelný príkon preukázal zvýšenie potenciálu vzniku trhlín. Nesprávne vedenie horáka spôsobuje zmenu tepelného príkonu, čo má za následok štrutúrne zmeny veduce k vzniku trhlín.</t>
  </si>
  <si>
    <t>Výskumná analýza mikroštuktúry materiálov aplikovaných v jadrovej energetike</t>
  </si>
  <si>
    <t>66/21</t>
  </si>
  <si>
    <t>Výskum vplyvu teploty na mechanické vlastnosti polypropylénových viazacích pások</t>
  </si>
  <si>
    <t>67/21</t>
  </si>
  <si>
    <t>TUSONS Trenčianské Stankovce</t>
  </si>
  <si>
    <t>Cieľom bolo analyzovať pevnosť polypropylénových viazacích pások, ktoré boli vystavené rôznym teplotný vplyvom.  Výstupom bolo odporúčanie využívania optimálnych teplôt prevádzky, pri zachovaní požadovanej pevnosti v ťahu.</t>
  </si>
  <si>
    <t>68/21</t>
  </si>
  <si>
    <t xml:space="preserve">Výskumnou metalografickou analýzou boli z vyrábaných produktov  urobené mechanické skúšky - statické, dynamické (vzorky ochladzované aj na zníženú teplotu) a metalografické analýzy pre zabezpečenie vysokej kvality zvarových spojov karosárskych plechov zváraných laserom. Výskum sa realizoval vedeckými postupmi a výskumnými metódami pre skúšky materiálov. </t>
  </si>
  <si>
    <t>69/21</t>
  </si>
  <si>
    <t>70/21</t>
  </si>
  <si>
    <t>71/21</t>
  </si>
  <si>
    <t>Výskum odliatia mosadzných krytov zámkov dverí</t>
  </si>
  <si>
    <t>72/21</t>
  </si>
  <si>
    <t>Štefan Parobeček Jablonov</t>
  </si>
  <si>
    <t>Výskumnou metódou bolo realizované odliatie mosadzných krytov zámkov dverí s určením postupov. Výskumná činnosť zameraná na možnosti odliatia mosadzných dekorácií do živičných formovacích zmesí a analýza vplyvu nástreku dutiny formy na schopnosť kovu kopírovať zložitejší reliéf formy.</t>
  </si>
  <si>
    <t>73/21</t>
  </si>
  <si>
    <t>Výskumná analýza štruktúry a chemického zloženia adhéznych vrstiev primer a cover</t>
  </si>
  <si>
    <t>74/21</t>
  </si>
  <si>
    <t>Projekt bol zameraný na analýzu adhéznych vrstiev, ktoré zabezpečujú priľnavosť kovovej časti komponentu ku gumenému elementu. Z hľadiska zlej priľnavosti medzi kovom a gumou boli komponenty podrobené analýze prítomnosti adhéznych vrstiev, ich hrúbky a chemického zloženia. Bolo preukázané, že obe adhézne vrstvy boli prítomne, avšak ich hrúbka bola nedostatočná.</t>
  </si>
  <si>
    <t>Výskumná analýza chemického zloženia z povrchu dielu</t>
  </si>
  <si>
    <t>75/21</t>
  </si>
  <si>
    <t>Projekt bol zameraný na analýzu chemického zloženia dielu za účelom porovnania chemického zloženia s garantovanou oceľou (trieda S355MC). Žiadny z prísadových prvkov nepresahoval maximálnu hodnotu. Analýza sa uskutočnila pomocou skenovacieho elektrónového mikroskopu Jeol JSM 7600F vybavené mikroanalyzátorom EDX.</t>
  </si>
  <si>
    <t>Výskumná analýza chemického zloženia v oblasti poškodenia dielu</t>
  </si>
  <si>
    <t>76/21</t>
  </si>
  <si>
    <t>Analýza chemického zloženia z povrchu komponentu vykonaná za účelom preukázania prítomnosti povrchovej úpravy v podobe zinkovo-niklovej vrstvy v oblasti poškodenia komponentu. Zinok a nikel boli namerané vo všetkých analyzovaných oblastiach jednak v okolí poškodenia a taktiež priamo v mieste poškodenia, čo potvrdilo prítomnosť povrchovej úpravy.</t>
  </si>
  <si>
    <t>Výskumná analýza chemického zloženia a hrúbok vrstiev primer a cover</t>
  </si>
  <si>
    <t>77/21</t>
  </si>
  <si>
    <t xml:space="preserve">Projekt bol zameraný na analýzu adhéznych vrstiev, ktoré zabezpečujú priľnavosť kovovej časti komponentu ku gumenému elementu. Z hľadiska zlej priľnavosti medzi kovom a gumou boli komponenty podrobené analýze prítomnosti adhéznych vrstiev, ich hrúbky a chemického zloženia.  Na viacerých miestach komponentov bola preukázaná neprítomnosť jednej z adhéznych vrstiev. </t>
  </si>
  <si>
    <t>Výskumná analýza mikročistoty ocele 31CrMoV9   rôznych priemerov</t>
  </si>
  <si>
    <t>Moravčík Roman, doc. Ing. PhD.</t>
  </si>
  <si>
    <t>78/21</t>
  </si>
  <si>
    <t>Gewis Slovakia Prievidza</t>
  </si>
  <si>
    <t>Cieľom výskumnej analýzy bolo stanovenie mikročistoty ocele 31CrMoV9 rôznych priemerov a rôznych dodávateľov. Výsledkom bola rozdielna mikročistota materiálov od dodávateľov, pričom jeden z nich bol hodnotený ako nevyhovujúci.</t>
  </si>
  <si>
    <t>Výskumná analýza WC-Co kompozitu</t>
  </si>
  <si>
    <t>79/21</t>
  </si>
  <si>
    <t>Cieľom výskumnej analýzy bolo stanovenie príčin rýchleho opotrebenia podávacích a vyrovnávacík kladiek vyrobených z WC-Co kompozitu. Výsledkom bolo nesúosé  usporiadanie kladiek a pravdobodne opotrené ložiská na hriadeli, na ktorých boli kladky osadené.</t>
  </si>
  <si>
    <t>80/21</t>
  </si>
  <si>
    <t>Výskum a odskúšanie vytvorenia digitalizovaného 3D modelu dvoch foriem, adapter</t>
  </si>
  <si>
    <t>Morovič Ladislav doc. Ing. PhD.</t>
  </si>
  <si>
    <t>81/21</t>
  </si>
  <si>
    <t>Novoplast Sereď</t>
  </si>
  <si>
    <t>Výskum bol zameraný na  odskúšanie vytvorenia digitalizovaného 3D modelu dvoch foriem, adapter. Vyhodnotili sa výsledky skúšok a na zaáklade záverov sa odporučili metódy a postup pri vytváraní foriem.</t>
  </si>
  <si>
    <t>82/21</t>
  </si>
  <si>
    <t>Výskum podielu zvyškového austenitu a analýza materiálovej zhody  dodaných komponentov</t>
  </si>
  <si>
    <t>83/21</t>
  </si>
  <si>
    <t>Riešenie projektu bolo zamerané na analýzu podielu zvyškového austenitu pomocou rtg. difrakčnej spektroskopie. Následne sa metalografickou analýzou a optickou emisnou spektroskopiou posudzoval stav materiálu a jeho zhoda s certifikátom.</t>
  </si>
  <si>
    <t>Výskum plazmového leštenia nerezových špičiek</t>
  </si>
  <si>
    <t>84/21</t>
  </si>
  <si>
    <t>Bizzcom Bučany</t>
  </si>
  <si>
    <t xml:space="preserve">Výskumné overenie možnosti využitia unikátnej technológie plazmového leštenia v elektrolyte k špeciálnej úprave povrchu nerezových špičiek pre spoločnosť Bizzcom s.r.o., Bučany. Súčasťou úlohy bolo stanovenie parametrov procesu pre dosiahnutie maximálnej možnej kvality upravovaného povrchu za čo najkratší čas. </t>
  </si>
  <si>
    <t>85/21</t>
  </si>
  <si>
    <t>Vedecko-výskumný projekt-RTG difrakčná analýza prekurzorov a produktov magnetronového naprašovania</t>
  </si>
  <si>
    <t>86/21</t>
  </si>
  <si>
    <t>Výskumná anaýza nečistoty na povrchu plastového dielu</t>
  </si>
  <si>
    <t>Černičková Ivona, doc. Ing. PhD.</t>
  </si>
  <si>
    <t>87/21</t>
  </si>
  <si>
    <t>Novares Slovakia Automotive Zavar</t>
  </si>
  <si>
    <t xml:space="preserve">Cieľom projektu bolo analyzovať povrchovú nečistotu na vstrekovanom plastovom komponente palubnej dosky automobilu. Na analýzu bola použitá riadkovacia elektrónová mikroskopia. Chemické zloženie bolo zisťované pomocou energiovo-disperznej mikroanalýzy. Bolo zistené, že nečistota je organického živočíšneho pôvodu. </t>
  </si>
  <si>
    <t>88/21</t>
  </si>
  <si>
    <t xml:space="preserve">Výskumná analýza geometrickej charakteristiky dielu. Analýza bola vykonávana vedeckými metódami z dôvodu podpory počítačového návrhu výroby súčiastky.Rozmerová a geometrická analýza tvarovo zložitej časti plastového dielu vyhotoveného vstrekovaním. Hodnotenie tvarových odchýlok so zreteľom na vizuál. </t>
  </si>
  <si>
    <t>89/21</t>
  </si>
  <si>
    <t>Výskum vplyvu oduhličenia na povrchovú tvrdosť plechov</t>
  </si>
  <si>
    <t>90/21</t>
  </si>
  <si>
    <t>Projekt sa zameral na objesnenie príčin povrchového oduhličenia súvisiacich s nastavením pece, pecnej atmosféry. Cieľom projektu bolo získať hĺbkové profily chemického zloženia jednotlivých vsádzok a prepojiť podmienky spracovania s výsledým podielom porvkov v povrchovej vrstve a tvrdosťou povrchovej vrstvy.</t>
  </si>
  <si>
    <t>91/21</t>
  </si>
  <si>
    <t>92/21</t>
  </si>
  <si>
    <t>Formex Horné Saliby</t>
  </si>
  <si>
    <t>Tvorba 3D modelov na základe 3D skenovaných dát. Modely boli prispôsbované pre vstrekovaciu formu. Nasledne boli vyrobené a testované.</t>
  </si>
  <si>
    <t>93/21</t>
  </si>
  <si>
    <t>3D Systems SK Bratislava</t>
  </si>
  <si>
    <t>Výskum v oblasti výroby dielov podľa výkresovej dokumentácie</t>
  </si>
  <si>
    <t>Jurina František Ing. PhD.</t>
  </si>
  <si>
    <t>94/21</t>
  </si>
  <si>
    <t>Remy Plus Pusté Úľany</t>
  </si>
  <si>
    <t>Výskum opotrebenia nástrojov a drsnosti obrobenej plochy pri výrobe tvarovo zložitého komponentu</t>
  </si>
  <si>
    <t>95/21</t>
  </si>
  <si>
    <t>Research project:impact test of materials</t>
  </si>
  <si>
    <t>96/21</t>
  </si>
  <si>
    <t>Mosdorfergasse Weiz Rakúsko</t>
  </si>
  <si>
    <t>ATU30573705</t>
  </si>
  <si>
    <t xml:space="preserve">Výskumnou metalografickou analýzou boli  urobené mechanické skúšky (Charpy pendulum impact test of materials) - statické, dynamické (vzorky ochladzované aj na zníženú teplotu) a metalografické analýzy. Výskum sa realizoval vedeckými postupmi a výskumnými metódami pre skúšky materiálov. </t>
  </si>
  <si>
    <t>Výskum príčin praskania Al odliatkov</t>
  </si>
  <si>
    <t>Čaplovič Ľubomír prof. Ing. PhD.</t>
  </si>
  <si>
    <t>97/21</t>
  </si>
  <si>
    <t>Fraktografická analýza lomových plôch hliníkových odliatkov identifikovala príčinu poškodenia hexagonálnych blokov v dôsledku nesprávne nastavených technologických parametrov tlakového liatia. Toto spôsobilo vznik studených spojov a porozitu odliatkov.</t>
  </si>
  <si>
    <t>98/21</t>
  </si>
  <si>
    <t>Chemická analýza vzoriek EPDM</t>
  </si>
  <si>
    <t>Kuracina Richard doc. Ing. Ph.D.</t>
  </si>
  <si>
    <t>99/21</t>
  </si>
  <si>
    <t>Elastomer Beluša</t>
  </si>
  <si>
    <t>V rámci výskumu bol skúmaný vplyv zloženia vzorky EPDM elastoméru na zmeny mechanických vlastností pri spracovaní EPDM zmesí.</t>
  </si>
  <si>
    <t>Výskumná analýza v oblasti v časti obrábania vložiek, konzultácia a vypracovanie štúdie</t>
  </si>
  <si>
    <t>Václav Štefan doc. Ing. PhD.</t>
  </si>
  <si>
    <t>100/21</t>
  </si>
  <si>
    <t>Konštrukta Industry Trenčín</t>
  </si>
  <si>
    <t>Predmetom výskumu bola výskumná analýza v oblasti v časti obrábania vložiek, konzultácia a vypracovanie štúdie, v ktorej sa odporučili postupy obrábania s predikciou zachovania vlastností obrábaných vložiek.</t>
  </si>
  <si>
    <t>Výskum produktov korózie z procesu výroby drôtov</t>
  </si>
  <si>
    <t>101/21</t>
  </si>
  <si>
    <t>Výskum posúdenia možnosti redukcie hmotnosti nadstavby pre transport TK+OS a jej dopad na napäťovo-deformačný stav konštrukcie nadstavby</t>
  </si>
  <si>
    <t>102/21</t>
  </si>
  <si>
    <t>Výskum bol zameraný na skúmanie a analýzu možnosti a podmienky redukcie hmotnosti konštrukcie nadstavby pre transport obalového súboru s vloženými vyhoretými rádioaktívnymi  palivovými článkami, ktorý je vložený do tieniaceho kontajnera.Návrh úpravy konštrukcie nadstavby mal zabezpečiť redukciu jej hmotnosti s podmienkou spĺnenia všetkých pevnostných limitov formulovaných v relevantných normatívnych predpisoch.</t>
  </si>
  <si>
    <t>103/21</t>
  </si>
  <si>
    <t>Výskum pórovitosti tvrdosti materiálu</t>
  </si>
  <si>
    <t>104/21</t>
  </si>
  <si>
    <t>Air International Thermal Slovakia Nitra</t>
  </si>
  <si>
    <t xml:space="preserve">CT skenovanie plastových dielov s výsledkom STL modelu a pórovitosti súčiastok s určením veľkosti, polohy a objemu pórov. </t>
  </si>
  <si>
    <t>Výskumná analýza v oblasti 3D skenovania plastov</t>
  </si>
  <si>
    <t>105/21</t>
  </si>
  <si>
    <t>Výskumná analýza geometrickej charakteristiky dielu. Analýza bola vykonávana vedeckými metódami z dôvodu podpory počítačového návrhu výroby plastovej súčiastky.3D skenovanie plastových dielov s rozmerovou analýzou. Na zákalde model boli vyrobené a upravené formy.</t>
  </si>
  <si>
    <t>Výskumná analýza napätovo-deformačného stavu nosného prvku pre manuálny záchyt koša</t>
  </si>
  <si>
    <t>106/21</t>
  </si>
  <si>
    <t xml:space="preserve">Bol vykonaný výskum nosného prvku manuálneho záchytu koša pre transport rádioaktívneho odpadu pre kritické stavy zaťaženia. Výskum sa týkal pevnostnej analýzy nosného prvku a jeho napäťovo-deformačného stavu. </t>
  </si>
  <si>
    <t>107/21</t>
  </si>
  <si>
    <t>Výskumný projekt-Mechanické skúšky pások</t>
  </si>
  <si>
    <t>108/21</t>
  </si>
  <si>
    <t>Vacuumschmelze Hanau Nemecko</t>
  </si>
  <si>
    <t>DE811148525</t>
  </si>
  <si>
    <t>Výskum sa orientoval na Mechanické skúšky vlastností elektromagnetickej pásky, určenej pre automobilový priemysel.</t>
  </si>
  <si>
    <t>Milde Ján Ing. PhD.</t>
  </si>
  <si>
    <t>109/21</t>
  </si>
  <si>
    <t>110/21</t>
  </si>
  <si>
    <t>Implementácia predikčného algoritmu na výber áut na kontrolu z výrobnej linky</t>
  </si>
  <si>
    <t>111/21</t>
  </si>
  <si>
    <t>Cieľom výskumu bolo navrhnúť riešenie na implemntáciu predikčných algoritmov do výrobného procesu za účelom získavania relevantných odporúčaní na výber automobilov na výstupnú kontrolu. Výstupom bol koncept implementácie predikčného algoritmu.</t>
  </si>
  <si>
    <t>Výskumný projekt-Meranie mikrotvrdosti spojovacieho materiálu</t>
  </si>
  <si>
    <t>Drienovský Marián Ing. PhD.</t>
  </si>
  <si>
    <t>112/21</t>
  </si>
  <si>
    <t>Magna Slovteca Nové Mesto nad Váhom</t>
  </si>
  <si>
    <t>Cieľom tohto projektu bola analýza mikrotvrdosti spojovacích skrutiek s tzv. Torx otvorom. Zadávateľ dodal na analýzu použité skrutky s poškodeným Torx otvorom, ako aj nepoužité skrutky z dvoch rôznych výrobných sérií (staršia a novšia séria). Výskumom sa zistila nižšia tvrdosť poškodených skrutiek oproti nepoužitým skrutkám zo staršej série. Výstupom tejto analýzy je poznatok, že Torx otvor sa poškodil práve kvôli nižšej tvrdosti materiálu skrutky, následkom čoho nevydržal zaťaženie pri uťahovaní.</t>
  </si>
  <si>
    <t>Výskumná úloha - TEM analýza vzoriek</t>
  </si>
  <si>
    <t>113/21</t>
  </si>
  <si>
    <t>Západočeská univerzita v Plzni</t>
  </si>
  <si>
    <t>Výskum bol zameraný na subštruktúrnu analýzu vybraných austenitických a nástrojových ocelí pomocou transmisnej elektrónovej mikroskopie doplnenej o elektrónovú difrakciu. Sledovali sa precipitačné procesy v obidvoch typoch ocelí po aplikácií rôznych teplotných expozícií.</t>
  </si>
  <si>
    <t>Výskumná analýza materiálov pre energetický priemysel</t>
  </si>
  <si>
    <t>114/21</t>
  </si>
  <si>
    <t>ZSE Elektrárne Trakovice</t>
  </si>
  <si>
    <t>Cieľom výskumnej analýzy bolo stanoviť typy materiálov a ich prípadný spôsob tepelného spracovania pre rôzne súčiastky používaných v energetickom priemysle, ktoré podliehajú opotrebeniu. Boli navrhnuté materiály a ich potenciálny spôsob tepelného spracovania, ktoré korešpondujú s originálnymi súčiastkami. Cieľom bolo znížiť investičné náklady na ich obstaranie.</t>
  </si>
  <si>
    <t>Výskum neznámych častíc nachádzajúcich sa na povrchu oceľových krúžkov</t>
  </si>
  <si>
    <t>115/21</t>
  </si>
  <si>
    <t>Výskumná činnosť bola zameraná na stanovenie príčiny výskytu útvarov neznámeho charakteru na povrchu oceľových krúžkov. V rámci výskumu bolo dokázané, že sa nejedná o materiálovú, ale technologickú chybu.</t>
  </si>
  <si>
    <t>Výskumný projekt - Tensile test of bands</t>
  </si>
  <si>
    <t>116/21</t>
  </si>
  <si>
    <t>Výskum bol zameraný na určenie vlastností materiálov - Mechanical properties of bands. Components for rotor.</t>
  </si>
  <si>
    <t>117/21</t>
  </si>
  <si>
    <t>118/21</t>
  </si>
  <si>
    <t>119/21</t>
  </si>
  <si>
    <t>Výskum vplyvu chemického zloženia na vlastností materiálu počas obrábania</t>
  </si>
  <si>
    <t>120/21</t>
  </si>
  <si>
    <t>KARTESIS Považská Bystrica</t>
  </si>
  <si>
    <t>Výskum v oblasti 3D skenovanie dielov</t>
  </si>
  <si>
    <t>121/21</t>
  </si>
  <si>
    <t>Výskum defektov skla</t>
  </si>
  <si>
    <t>122/21</t>
  </si>
  <si>
    <t>KA2M Trnava</t>
  </si>
  <si>
    <t>Defekty skle sú nedostatkom, ktorý vedie k znižovaniu kvality a kvantity produkcie. Preto sú defekty v skle pozorne sledované s využitím predovšetkým riadkovacej elektrónovej mikroskopie a polarizačnej mikroskopie. Cieľom je prepojiť prítomnosť defektov s chemizmom sklárskeho kmeňa, čomu sa bude venovať pokračovací projekt.</t>
  </si>
  <si>
    <t>123/21</t>
  </si>
  <si>
    <t>124/21</t>
  </si>
  <si>
    <t>Rozmerová a geometrická analýza tvarovo zložitej časti plastového dielu vyhotoveného vstrekovaním. Hodnotenie tvarových odchýlok.  Výsledky anlýzy slúčia na správne nastavenie výrobného procesu a s tým spojeným odstránením chybovosti a zmätočnosti výroby.Výskumná analýza geometrickej charakteristiky dielu. Analýza bola vykonávana vedeckými metódami z dôvodu podpory počítačového návrhu výroby súčiastky.</t>
  </si>
  <si>
    <t>125/21</t>
  </si>
  <si>
    <t>Research of possibilities of 3D scanning of plastic parts</t>
  </si>
  <si>
    <t>126/21</t>
  </si>
  <si>
    <t>Výskum v oblasti merania vzoriek z oblasti JE</t>
  </si>
  <si>
    <t>127/21</t>
  </si>
  <si>
    <t xml:space="preserve">Výskum zameraný na presnosť vzoriek používaných pri sondách, ktoré sa vyzžívajú pri výrivých prúdoch. Hlavnou časťou bolo zistenie rozmerov a optimalizácia parametrov naslednej výroby. </t>
  </si>
  <si>
    <t>128/21</t>
  </si>
  <si>
    <t>Výskum zameraný na určenia vlastností materiálov - Mechanical properties of bands. Components for rotor.</t>
  </si>
  <si>
    <t>129/21</t>
  </si>
  <si>
    <t>Vedecká spolupráca pri kontrole HW a SW funkcionalít inšpekčného stendu VJP vrátane verifikácie riadiacich algoritmov</t>
  </si>
  <si>
    <t>130/21</t>
  </si>
  <si>
    <t>Cieľom výskumu bolo verifikovať riadiace algoritmi inšpekčného stendu vyhoretého jadrového paliva v kontexte spoľahlivosti a bezpečnosti podľa príslušných noriem vzťahujúcich sa na bezpečnostne kritické procesy. Výstupom sú verifikované riadiace algoritmy spĺňajúce podmienky bezpečnej prevádzky.</t>
  </si>
  <si>
    <t>131/21</t>
  </si>
  <si>
    <t>132/21</t>
  </si>
  <si>
    <t>Rozmerová a geometrická analýza tvarovo zložitých komponentov malých rozmerov. Na základe analýz bolo možné upraviť výrobný postu komponetov a odstrániť chybovosť výroby. Výskumná analýza geometrickej charakteristiky dielu. Analýza bola vykonávana vedeckými metódami z dôvodu podpory počítačového návrhu výroby súčiastky.</t>
  </si>
  <si>
    <t>Výskum v oblasti vplyvu technologických parametrov na proces vstrekovania</t>
  </si>
  <si>
    <t>133/21</t>
  </si>
  <si>
    <t>Výskum bol zameraný na 3D seknovanie plastových súčiastok, ktoré bolivyrobené vstrekovaním pri zmene parametrov procesu vstrekovania.</t>
  </si>
  <si>
    <t>Výskumná analýza nečistôt povrchu plastových dielov</t>
  </si>
  <si>
    <t>Černíčková Ivona doc. Ing. PhD.</t>
  </si>
  <si>
    <t>134/21</t>
  </si>
  <si>
    <t>Cieľom projektu bolo analyzovať povrchové nečistoty na vstrekovaných plastových komponentoch palubnej dosky automobilu. Na analýzu bola použitá riadkovacia elektrónová mikroskopia. Chemické zloženie bolo zisťované pomocou energiovo-disperznej mikroanalýzy. Bolo zistené, že prvkové zloženie nečistôt by mohlo zodpovedať omietke, ktorá sa dostávala do granulátu v dôsledku toho, že zásobník granulátu bol umiestnený pri stene.</t>
  </si>
  <si>
    <t>FTIR analýza vzoriek</t>
  </si>
  <si>
    <t>Štefko Tomáš Ing. PhD.</t>
  </si>
  <si>
    <t>135/21</t>
  </si>
  <si>
    <t>Reutter SK Myjava</t>
  </si>
  <si>
    <t>FTIR analýza sa  používa na rýchle a efektívne odpovede na chemické otázky, využíva svetelné lúče na detekciu a meranie základných typov materiálov. FTIR analýza,  ako prvý krok vo výskume materiálov, poskytla základný kvalitatívny typ materiálu na identifikáciu neznámych látok pri vlastnostiach materiálu.Pre analýzu boli dodané vzorky s cieľom určiť rozdiel medzi jednotlivými šaržami metódou FTIR analýzy.  Z každej šarže boli k dispozícii 3 vzorky. Uskutočnilo sa porovnanie jednotlivých nameraných spektier označených ako Scrap 0,8% až Scrap 40-50%. Analýza sa vykonala pre kontrolu kvality a kvantity použitých prímesí.</t>
  </si>
  <si>
    <t>136/21</t>
  </si>
  <si>
    <t>137/21</t>
  </si>
  <si>
    <t>Výskum príčin poškodenia kuželíkového ložiska</t>
  </si>
  <si>
    <t>138/21</t>
  </si>
  <si>
    <t>ČSOB Poisťovňa Bratislava</t>
  </si>
  <si>
    <t>Výskumbol zameraný na štúdium poškodenia ložiska a zistenie príčin poškodenia počas prevádzky. Experimentálnymi metódami: svetelná mikroskopia, rastrovacia elektrónová mikroskopia doplnená o energiovo-disperznú spektroskopiu sa zostila vysoká koncentrácia povrchových trhliniek na kuželíkoch  aj na povrchu vnútorného krúžku. Tieto trhliny boli orientované rovnobežne s povrchom. Pri vzájomnom pohybe sa účinkom stykového namáhania trhlinky šírili, čo viedlo k následnému porušeniu povrchových vrstiev.</t>
  </si>
  <si>
    <t>139/21</t>
  </si>
  <si>
    <t>Výskum koróznej odolnosti ocele S355MC v glycerole</t>
  </si>
  <si>
    <t>Palcut Marián doc. Mgr. PhD.</t>
  </si>
  <si>
    <t>140/21</t>
  </si>
  <si>
    <t>Žel. Spoločnosť Cargo Slovakia Bratislava</t>
  </si>
  <si>
    <t>Úlohou projektu bolo stanoviť koróznu rýchlosť nízkolegovanej ocele v roztoku surového glycerolu a porovnať ju s koróznou rýchlosťou tej istej ocele v pitnej vode. Zistilo sa, že glycerol pôsobí ako korózny inhibítor a spomaľuje rýchlosť korózie.</t>
  </si>
  <si>
    <t>Výskumná analýza FTIR spektier metódou ATR plastového ochranného krytu</t>
  </si>
  <si>
    <t>Kubliha Marian prof. Ing. PhD.</t>
  </si>
  <si>
    <t>141/21</t>
  </si>
  <si>
    <t>Bekaert Hlohovec</t>
  </si>
  <si>
    <t>Výskum bol orientovaný sa stanovenie funkčných skupín pomocou infračervenej spektrometrie polymérneho materiálu konštrukčnej ochrannej súčiastky - priezora a jednoznačná identifikácia méru. Kvantitatívnou analýzou získaných spektier bol potvrdený predpokladaný  typ polyméru.</t>
  </si>
  <si>
    <t>Výskumná analýza mikroštruktúry a chemického zloženia spájok</t>
  </si>
  <si>
    <t>142/21</t>
  </si>
  <si>
    <t xml:space="preserve">Projekt bol zameraný na analýzu chemického zloženia a mikroštruktúry spájok. Jednalo sa o porovnanie niekoľkých typov spájok a porovnania ich mikroštruktúry. Analýza sa uskutočnila pomocou skenovacieho elektrónového mikroskopu Jeol JSM 7600F vybavené mikroanalyzátorom EDX. Bola preukázaná zmena mikroštruktúry v závislosti od chemického zloženia. </t>
  </si>
  <si>
    <t>Výskumná analýza plastových dielov v silentbloku</t>
  </si>
  <si>
    <t>Ďuriška Libor Ing. PhD.</t>
  </si>
  <si>
    <t>143/21</t>
  </si>
  <si>
    <t>Cieľom projektu bolo porovnanie krúžkov silentbloku z dobrej série a predpokladanej nevyhovujúcej série. V rámci experimentov bol pre obe série porovnaný stupeň kryštalinity. Taktiež bola vykonaná statická skúška tlakom a FTIR analýza. Bolo zistené, že stupeň kryštalinity bol vyšší pri vzorkách z dobrej série. Výsledky statickej skúšky ťahom ukázali, že pevnostné hodnoty dobrej série boli približne o 10% vyššie v porovnaní s nevyhovujúcou sériou. FTIR analýza potvrdila, že materiál bol rovnaký. Ako príčina nevyhovujúcej série bolo stanovené rýchlejšie ochladzovanie v porovnaní s dobrou sériou. Boli tiež vydané odporúčania, ktorými možno zamedziť výrobe nevyhovujúcich krúžkov.</t>
  </si>
  <si>
    <t>144/21</t>
  </si>
  <si>
    <t>Air International Thermal Slovakia Bratislava</t>
  </si>
  <si>
    <t>145/21</t>
  </si>
  <si>
    <t>Výskumná analýza geometrickej charakteristiky dielu. Analýza bola vykonávana vedeckými metódami z dôvodu podpory počítačového návrhu výroby plastovej súčiastky.Meranie plastových dielov a následné optimalizovanie formy pre výrobu plastov.</t>
  </si>
  <si>
    <t>Výskumná analýza lomovej plochy plastových dielov silentblokov</t>
  </si>
  <si>
    <t>146/21</t>
  </si>
  <si>
    <t>Cieľom projektu bolo porovnanie krúžkov silentbloku z dobrej série a predpokladanej nevyhovujúcej série. Sledovaním lomových plôch pomocou riadkovacej elektrónovej mikroskopie sa zistilo, že v prípade oboch sérií sa jednalo o štandardnú mikroštruktúru lomovej plochy, pričom neboli pozorované žiadne cudzie častice. Rtg. difrakčná analýza však preukázala rozdielne fázové zloženie v oboch sériách. V štruktúre vzorky z nevyhovujúcej série sa navyše nachádzala metastabilná fáza γ, ktorá vzniká len pri veľmi rýchlom ochladení z taveniny. Prítomnosť tejto fázy v mikroštruktúre tak spôsobila vznik nevyhovujúcej série krúžkov.</t>
  </si>
  <si>
    <t>Výskum vlastností oceľových upínacích pások</t>
  </si>
  <si>
    <t>147/21</t>
  </si>
  <si>
    <t>Nissens Automotive SK  Čachtice</t>
  </si>
  <si>
    <t>V rámci projektu bolo potrebné určiť chemické zloženie ako aj mechanické vlastnosti oceľových, upínacích pások. Merania boli uskutočnené  pomocou optickej emisnej spektroskopie a statickej skúšky ťahom. Jedna zo skúmaných vzoriek mala nevyhovujúcu ťažnosť, ktorá spôsobovala, že pásky sa počas používania poškodzovali, trhali.</t>
  </si>
  <si>
    <t>148/21</t>
  </si>
  <si>
    <t>149/21</t>
  </si>
  <si>
    <t>Výskumná analýza v oblasti 3D skenovania dielov</t>
  </si>
  <si>
    <t>150/21</t>
  </si>
  <si>
    <t>Výskumná analýza nečistôt sklárskeho kameňa</t>
  </si>
  <si>
    <t>151/21</t>
  </si>
  <si>
    <t>Čistota sklárskeho kmeňa predstavuje veľmi dôležitý aspekt sklárskej výroby. Preto je nevyhnutné, aby sa jej v oblasti charakterizácie venovala zvýšená pozornosť. Výskum sa zameriava na komplexnú charakterizáciu s využitích riadkovacej elektrónovej, optickej mikroskopie ako aj rtg. difrakcie. Cieľom je indetifikovať potenciálne nebezpečné častice, absiahnuté v sklárskom kmeni, ktoré sa môžu negatívne prejaviť na finálnom produkte, teda generovať defekty v skle. Tento projekt nadväzuje na projekt 122/21.</t>
  </si>
  <si>
    <t>152/21</t>
  </si>
  <si>
    <t xml:space="preserve">Výskumnými metódami bolo realizované CT skenovanie plastových dielov s výsledkom STL modelu a pórovitosti súčiastok s určením veľkosti, polohy a objemu pórov. </t>
  </si>
  <si>
    <t>Výskumná analýza v oblasti 3D skenovania a reverzného inžinierstva</t>
  </si>
  <si>
    <t>153/21</t>
  </si>
  <si>
    <t>Digitalizácia dielov pomocou optického 3D skenovania, reverzné inžinierstvo. Výskumná analýza reverzného inžinierstva-analýza bola vykonávana vedeckými metódami z dôvodu podpory počítačového návrhu výroby  súčiastky.</t>
  </si>
  <si>
    <t>Výskumná analýza príčin poškodenia obvodných zvarových spojov tlakovej nádoby</t>
  </si>
  <si>
    <t>154/21</t>
  </si>
  <si>
    <t>Tomra Sorting Senec</t>
  </si>
  <si>
    <t>Na základe riešenia projektu sa zistilo vo väčšine analyzovaných zvarových spojov (najmä v koreňovej oblasti zvarového kovu) boli pozorované väčšie oxidické častice, zatavená troska alebo dutiny. Možno skonštatovať, že tieto nedokonalosti vo zvarovom kove vznikli dôsledkom nedostatočného očistenia povrchu koreňovej húsenice pred kladením ďalšej výplňovej húsenice. Korózne prejavy na vnútornom povrchu boli vo forme jamkovej korózie, ktorých hĺbka neprevyšovala hĺbku 0,1 mm. Neboli zistené trhliny a ani iné poškodenia spôsobené prevádzkou tlakovej nádoby.</t>
  </si>
  <si>
    <t>Výskumná analýza merania tvrdosti formy na plasty</t>
  </si>
  <si>
    <t>155/21</t>
  </si>
  <si>
    <t>ENL SK Veľké Kostoľany</t>
  </si>
  <si>
    <t>Cieľom analýzy bolo stanovenie tvrdosti formy na plasty z dôvodu jej rýchlejšieho opotrebovávania v procese exploatácie. Ukázalo sa, že materiál dosahoval požadovaané hodnoty tvrdosti iba do malej vzdialenosti pod povrch, čo počas vstrekovania plastu viedlo k jeho rýchlejšiemu opotrebovávaniu.</t>
  </si>
  <si>
    <t>Výskumná analýza v oblasti 3D merania dielov - meracia korunka</t>
  </si>
  <si>
    <t>156/21</t>
  </si>
  <si>
    <t>Supratek Trnava</t>
  </si>
  <si>
    <t>Predmetom výskumu bola analýza drsosti povrchu a tvarovej presnosti meracej korunky</t>
  </si>
  <si>
    <t>157/21</t>
  </si>
  <si>
    <t>Výskumná analýza mechanických vlastností drôtu s priemerom 0,3 mm určeného na lancety</t>
  </si>
  <si>
    <t>158/21</t>
  </si>
  <si>
    <t>Chirana T-Injecta Stará Turá</t>
  </si>
  <si>
    <t>Cieľom výskumnej analýzy bolo stanovenie mechanických vlastností lanciet pre diabetikov, vyrábaných slovenským výrobcom a ich porovnanie s vlastnosťami od konkurencie. Boli identifikované malé rozdiely v hodnotách vybraných mechanických vlastností, v dôsledku čoho sa upravoval ich výrobný proces.</t>
  </si>
  <si>
    <t>Výskumná analýza mechanických vlastností oceľového plechu</t>
  </si>
  <si>
    <t>159/21</t>
  </si>
  <si>
    <t>AJ Metal Design Hrnčiarovce nad Parnou</t>
  </si>
  <si>
    <t>Cieľom výskumnej analýzy bolo porovnanie mechanických vlastností rovnakého materiálu plechu od rôznych dodávateľov, pričom jeden vykazoval v praxi tvarovania praskanie. Výsledky poukázali na to, že materiál, ktorý bol nevyhovujúci dosahoval veľmi blízke hodnoty medze klzu v ťahu a pevnosti v ťahu, čo je pre proces tvarovania neprípustné.</t>
  </si>
  <si>
    <t>Výskum vplyvu parametrov zvárania na kvalitu zvarových spojov PG32</t>
  </si>
  <si>
    <t>160/21</t>
  </si>
  <si>
    <t>V rámci riešenia projektu, ktorý bol zameraný na metalografický rozbor zvarových spojov možno skonštatovať, že analyzované zvarové spoje nevykazovali výrazné chyby. Pozorovaná mikroštruktúra charakteristických oblastí zvarového spoja odpovedá zváraným materiálom a aplikovanej technológii zvárania. Kvantitatívnym vyhodnotením zápalov v koreni analyzovaných zvarových spojov možno  skonštatovať, že ani v jednom prípade nebola prekročená limita zápalu pre kvalitu B zvarového spoja podľa EN ISO 5817.</t>
  </si>
  <si>
    <t>Výskumbezpečnostno-technických parametrov tekutej zmesi</t>
  </si>
  <si>
    <t>Martinka Jozef doc. Ing. PhD.</t>
  </si>
  <si>
    <t>161/21</t>
  </si>
  <si>
    <t>Tatrachema Trnava</t>
  </si>
  <si>
    <t xml:space="preserve">Cieľom výskumu bolo stanoviť vplyv obsahu vybraných chemických látok na bezpečnostno-technické parametre tekutej zmesi používanej na výrobu spotrebnej chémie. Výstupom projektu je výskumná správa. Prínosom projektu je zvýšenie úrovne ochrany zdravia zamestnancov aj spotrebiteľov.  </t>
  </si>
  <si>
    <t>162/21</t>
  </si>
  <si>
    <t>Výskum pôvodu povrchového poškodenia žiarovo zinkovanýcg polotovarov</t>
  </si>
  <si>
    <t>163/21</t>
  </si>
  <si>
    <t>AAF International Trenčín</t>
  </si>
  <si>
    <t>Výskum sa zameriaval na  výskum pôvodu povrchového poškodenia žiarovo zinkovaných polotovarov, na definovanie vplyvu mikroštruktúry a chemického zloženia na pevnostné, plastické a lomové vlastnosti, vrátane ich predikcie a stanovenie životnosti a spoľahlivosti materiálov. Riešila sa povrchová kvalita dodávaných polotovarov. Pomocou svetelnej mikroskopie, ako aj rastrovacej elektrónovej mikroskopie sa určilo, že sa jedná len o nepatrné mechanické poškodenie povrchu spôsobené nevhodnou fixáciou tovaru počas prevozu.</t>
  </si>
  <si>
    <t>164/21</t>
  </si>
  <si>
    <t>Výskumná analýza poškodenia ozubeného kolesa v hydraulickom lise</t>
  </si>
  <si>
    <t>165/21</t>
  </si>
  <si>
    <t>MATADOR Automotive Vráble</t>
  </si>
  <si>
    <t xml:space="preserve">Cieľom výskumnej analýzy bolo stanovenie potenciálnej príčiny poškodenia ozubeného kolesa v hydraulickom lise, ktoré následne poškodilo hydraulický mechanizmus lisu po jeho generálnej oprave. Bolo dokázané, že montáž ozubených kolies nebola realizovaná korektne, v dôsledku čoho neboli nastavené optimálne parametre záberu zubov kolies navzájom, a tým vzniklo ich nadmerné opotrebenie a dôsledkom bola odstávka prevádzky. </t>
  </si>
  <si>
    <t>Výskum chemickej mikroanalýzy povrchových defektov skrutiek</t>
  </si>
  <si>
    <t>Gabalcová Zuzana Ing. PhD.</t>
  </si>
  <si>
    <t>166/21</t>
  </si>
  <si>
    <t>BROVEDANI SLOVAKIA Galanta</t>
  </si>
  <si>
    <t>Výskumná analýza bola zameraná  na urcenie chemického zloženia povlaku skruktiek a defektných miest vytvorených na ich povrchu. Chemická analýza sa vykonala pomocou SEM a EDX merania v daných miestach, čím sa urcila možná pricina ich vzniku.</t>
  </si>
  <si>
    <t>Výskum vplyvu tepelného spracovania na pevnosť oceľových viazacich pások</t>
  </si>
  <si>
    <t>167/21</t>
  </si>
  <si>
    <t>Cieľom bolo analyzovať pevnosť oceľových viazacích pások, ktoré boli vystavené rôznym teplotný vplyvom.  Výstupom bolo odporúčanie využívania optimálnych teplôt prevádzky, pri zachovaní požadovanej pevnosti v ťahu.</t>
  </si>
  <si>
    <t>168/21</t>
  </si>
  <si>
    <t>Rozmerová a geometrická analýza tvarovo zložitej časti plastového dielu vyhotoveného vstrekovaním. Hodnotenie tvarových odchýlok so zreteľom na presnosť výroby. . Výskumná analýza geometrickej charakteristiky dielu. Analýza bola vykonávana vedeckými metódami z dôvodu podpory počítačového návrhu výroby plastovej súčiastky.</t>
  </si>
  <si>
    <t>169/21</t>
  </si>
  <si>
    <t>Výskumná analýza geometrickej charakteristiky dielu. Analýza bola vykonávana vedeckými metódami z dôvodu podpory počítačového návrhu výroby plastovej súčiastky.</t>
  </si>
  <si>
    <t>170/21</t>
  </si>
  <si>
    <t>Výskumná analýza vlastností materiálov - Mechanical properties of bands. Components for rotor.</t>
  </si>
  <si>
    <t>171/21</t>
  </si>
  <si>
    <t>Výskum koncepcie a postupov tvorby výkresovej dokumntácie s využitím softvéru v prostredí s absenciou takejto výkresovej dokumentácie</t>
  </si>
  <si>
    <t>Kusá Martina Ing. PhD.</t>
  </si>
  <si>
    <t>172/21</t>
  </si>
  <si>
    <t>Výskumná práca sa zaoberala návrhom postupov pre tvorbu výkresovej dokumentácie v prostredí jadrovej energetiky.  Nakoľko v tomto prostredí absentovala dokumentácia v elektronickej forme bolo potrebné vytvoriť systematické postupy pre jej tvorbu s využitím softvéru a prepojenie so systémom pre prostredie pre ktoré bola dokumentácia určená. Výstupmi práce boli postupy tvorby a samotná dokumentácia potrebná pre zadané projekty.</t>
  </si>
  <si>
    <t>173/21</t>
  </si>
  <si>
    <t>Výskumná analýza kvality zvarových spojov materiálov. Vyrábané produkty sú určené pre automobilový priemysel, dodávané pre zahraničných odberateľov.</t>
  </si>
  <si>
    <t>Výskum rýchlosti odhorievania vybraných usní v podmienkách blízkych požiaru</t>
  </si>
  <si>
    <t>174/21</t>
  </si>
  <si>
    <t>ČSOB Bratislava</t>
  </si>
  <si>
    <t xml:space="preserve">Cieľom výskumného projektu bolo stanovenie rýchlosti horenia vybraných usní v podmienkach blízkych požiaru za účelom odhadu ich skutočného zhoreného množstva. Výstupom projektu je výskumná správa. Získané výsledky boli a ďalej budú aplikované pri odhaľovaní poistných podvodov. </t>
  </si>
  <si>
    <t>Výskum vplyvu vybraných prvkov na funkčné vlastnosti optických šošoviek</t>
  </si>
  <si>
    <t>175/21</t>
  </si>
  <si>
    <t>Optotune Slovakia Trnava</t>
  </si>
  <si>
    <t>Výskumná činnosť bola zameraná na stanovenie príčiny výsykytu útvarov neznámeho charakteru na povrchoch optických elementov.</t>
  </si>
  <si>
    <t>Výskum príčin poškodenia tyčí z austentickej ocele pri zvyšných teplotách</t>
  </si>
  <si>
    <t>176/21</t>
  </si>
  <si>
    <t>Ribe Slovakia Nitra</t>
  </si>
  <si>
    <t>Výskum zhody apikovaných materiálov vybraných komponentov EMO34</t>
  </si>
  <si>
    <t>177/21</t>
  </si>
  <si>
    <t>Škoda JS Kalná nad Hronom</t>
  </si>
  <si>
    <t>Výskum škrabancov prítomných na povrchoch vysokopevných plechov</t>
  </si>
  <si>
    <t>178/21</t>
  </si>
  <si>
    <t>Výskum bol zameraný na stanovenie hĺbky škrabancov prítomných na povrchoch pozinkovaných oceľových plechov. Hĺbka škrabancov nedosahovala hrúbku ochrannej vrstvy. Z uvedeného dôvodu škrabance nemali negatívny vplyv na odolnosť proti korózii.</t>
  </si>
  <si>
    <t>Výskumná analýza v oblasti výroby komponentov podľa technickej dokumentácie</t>
  </si>
  <si>
    <t>179/21</t>
  </si>
  <si>
    <t>Predmetom výskumu bolo  opotrebenie nástrojov pri výrobe komponentov z hliníkových zliatin</t>
  </si>
  <si>
    <t xml:space="preserve">Výskumná analýza v oblasti výroby komponentov </t>
  </si>
  <si>
    <t>180/21</t>
  </si>
  <si>
    <t>Výskumná analýza v oblasti výroby komplet dielov podľa dodanej výkresovej dokumentácie</t>
  </si>
  <si>
    <t>181/21</t>
  </si>
  <si>
    <t>Masam Vráble</t>
  </si>
  <si>
    <t>Predmetom výskumu bolo  opotrebenie nástrojov  pri výrobe komponentov z nástrojovej ocele</t>
  </si>
  <si>
    <t>182/21</t>
  </si>
  <si>
    <t>183/21</t>
  </si>
  <si>
    <t>Výskum zhody materiálov vybraných komponentov JE EMO 34</t>
  </si>
  <si>
    <t>184/21</t>
  </si>
  <si>
    <t>Štúdium mikroštruktúry a posúdenie materiálovej zhody vybraných komponentov JE EMO34</t>
  </si>
  <si>
    <t>185/21</t>
  </si>
  <si>
    <t>Výskum geometrie elektrických kontaktov</t>
  </si>
  <si>
    <t>186/21</t>
  </si>
  <si>
    <t>VACUUMSCHMELZE, s.r.o, Horná Streda</t>
  </si>
  <si>
    <t>Pre zaistenie správneho fungovania elektrických kontaktov bolo potrebné kontrolovať ich presnú geometriu vrátane zaoblenia hrán. Meranie sa uskutočňovalo pomocou svetelnej mikroskopie a následného softvérového vyhodnotenia.</t>
  </si>
  <si>
    <t>187/21</t>
  </si>
  <si>
    <t>Výkum pórovitosti tvrdosti a chemického zloženia materiálu</t>
  </si>
  <si>
    <t>188/21</t>
  </si>
  <si>
    <t>Výskum v oblasti merania mikrotvrdosti AKV-materiálu</t>
  </si>
  <si>
    <t>Šugárová Jana, doc. Ing. PhD.</t>
  </si>
  <si>
    <t>189/21</t>
  </si>
  <si>
    <t>EIBEN Zvolen</t>
  </si>
  <si>
    <t>Výskumná analýza mechanickćh vlastností na výtvarkoch, vyrobených z materiálu AKV, určených na aplikáciu v obrannom priemysle. Výsupom bol priebeh mikrotvrdosti HV0,05 analyzovaný v stene výtvarkov hodnotený v 4 rezoch a 4 polohách jednotlivých rezov.</t>
  </si>
  <si>
    <t>190/21</t>
  </si>
  <si>
    <t>Research of comprehensive possibilities for 3D scanning and evalution process for metal parts</t>
  </si>
  <si>
    <t>191/21</t>
  </si>
  <si>
    <t>Výskumná analýza geometrickej charakteristiky dielu. Analýza bola vykonávana vedeckými metódami z dôvodu podpory počítačového návrhu výroby  súčiastky.</t>
  </si>
  <si>
    <t>192/21</t>
  </si>
  <si>
    <t>Vedecko-výskumný projekt-Analýza súčiastok Ferrule</t>
  </si>
  <si>
    <t>193/21</t>
  </si>
  <si>
    <t>Maccaferri Manufacturing Europe Senica</t>
  </si>
  <si>
    <t>Výskumná analýza chemického zloženia materiálu a mechanické skúšky súčiastok. Súčiastky sú určené na pevnostné laná, používané v stavebnom priemysle.</t>
  </si>
  <si>
    <t>Výskum charakteru mikroštruktúry a materiálovej zhody komponentov JE EMO 34</t>
  </si>
  <si>
    <t>194/21</t>
  </si>
  <si>
    <t>195/21</t>
  </si>
  <si>
    <t>196/21</t>
  </si>
  <si>
    <t>Výskum v oblati 3D skenovania</t>
  </si>
  <si>
    <t>197/21</t>
  </si>
  <si>
    <t>Secop Austria Gleisdorf Rakúsko</t>
  </si>
  <si>
    <t>ATU67905118</t>
  </si>
  <si>
    <t>198/21</t>
  </si>
  <si>
    <t>Výskum fyzikálnych vlastností materiálu pomocou infračervenou spektroskopiou</t>
  </si>
  <si>
    <t>Pastierová Alica, Ing. PhD.</t>
  </si>
  <si>
    <t>199/21</t>
  </si>
  <si>
    <t xml:space="preserve">Cieľom bola výskumná analýza vybraných fyzikálnych vlastností a identifikácia polymérnych materiálov v environmentálnom inžinierstve.  Ako metóda stanovenia  bola použitá spektrálna optická metóda infračervená spektroskopia s Fourierovou transformáciou, pomocou ktorej bolo na základe určenia funkčných skupín identifikovaný materiál, prípadne rozdiely v skúmaných materiáloch spôsobené rôznymi prídavnými  látkami alebo nečistotami. </t>
  </si>
  <si>
    <t>Výskum povrchov ocelí po žiarovom zinkovaní</t>
  </si>
  <si>
    <t>200/21</t>
  </si>
  <si>
    <t>Výskum fázového zloženia produktov zinkovania technológiou hot-dip úzko súvisí s výskumnou aktivitou VEGA na MTF STU a tento projekt je pokračovaním projektu 101/21. Procesné podmienky výrazne modifikujú fázové zloženie a jedným z unikátnych nástrojov na nedeštruktúrnu kontrolu je aj RTG difrakčná fázová analýza. Výsledko meraní je teda súbor poznatkov o fázovom zložení drôtov počas výroby a následnom používaní.</t>
  </si>
  <si>
    <t>Výskumná analýza v oblasti 3D skenovania na zváranej vzorke</t>
  </si>
  <si>
    <t>201/21</t>
  </si>
  <si>
    <t>Cech zváračských odborníkov Trnava</t>
  </si>
  <si>
    <t>Výskum zameraný na rozmerovú kontrolu a digitalizáciu časti kovového výrobku vyhotoveného zváraním.</t>
  </si>
  <si>
    <t>202/21</t>
  </si>
  <si>
    <t>Výskumné overenie možnosti využitia unikátnej technológie plazmového leštenia v elektrolyte k špeciálnej úprave povrchu konštrukčného dielu „MATICA VSTUPU AIR“, ktoré sú potrebné pri stavbe pľúcnych ventilátorov vyrábaných v spoločnosti Chirana Medical Stará Turá a.s. Súčasťou úlohy bolo aj vypracovanie optimalizovaného technologického postupu pre dosiahnutie požadovanej kvality povrchu predmetného dielu a konštrukčný návrh potrebných prípravkov.</t>
  </si>
  <si>
    <t>Výskumná analýza v oblasti výroby komponentov</t>
  </si>
  <si>
    <t>203/21</t>
  </si>
  <si>
    <t>Výskumná analýza v oblasti výroby dielov</t>
  </si>
  <si>
    <t>Šimna Vladimír , Ing. PhD.</t>
  </si>
  <si>
    <t>204/21</t>
  </si>
  <si>
    <t>Roman Majkovič Trnava</t>
  </si>
  <si>
    <t>Cieľom projektu bola výskumná analýza v oblasti výroby dielov za využitia výskumných metód obrábania vrátane povrchovej úpravy dielov.</t>
  </si>
  <si>
    <t>205/21</t>
  </si>
  <si>
    <t>Schaeffler Kysuce, Kysucké Nové Mesto</t>
  </si>
  <si>
    <t>Vedecko-výskumný projekt: mechanické skúšky zvarových spojov karosárskych plechov zváraných laserom</t>
  </si>
  <si>
    <t>206/21</t>
  </si>
  <si>
    <t>207/21</t>
  </si>
  <si>
    <t>208/21</t>
  </si>
  <si>
    <t>Výskumná analýza mikrogeometrie medicínskcych ihiel</t>
  </si>
  <si>
    <t>Moravčíková Jana, Ing. PhD.</t>
  </si>
  <si>
    <t>209/21</t>
  </si>
  <si>
    <t>Injecta Stará Turá</t>
  </si>
  <si>
    <t>Cieľom výskumnej analýzy bola analýza mikrogeometrických charakteristík medicínskych ihiel na rôznych častiach, pretože počas výroby nabola dosiahnutá dostatočná súdržnosť plastu s materiálom ihiel a kontrolvala sa kvalita povrchu ihiel, ktoré sa aplikujú pacientovi do tela. Stanovilo sa, že v mieste pieskovaného povrchu nebola dostatočná drsnosť, aby mohol plast dostatočne priľnúť k materiálu ihiel.</t>
  </si>
  <si>
    <t>210/21</t>
  </si>
  <si>
    <t>Výskum v oblasti 3D skenovania dielov z chrómu</t>
  </si>
  <si>
    <t>211/21</t>
  </si>
  <si>
    <t>Fremach Morava Kroměříž</t>
  </si>
  <si>
    <t>Výskum vplyvu deformácie na vlastnosti stojiny</t>
  </si>
  <si>
    <t>212/21</t>
  </si>
  <si>
    <t>Výskumná analýza bola zameraná na stanovenie príčiny deformácie už hotového výrobku (stojiny regálu). Výsledky poukázali na to, že jeden z materiálov dosahoval vyššie hodnoty pružnosti ako druhý (mal medzu klzu v ťahu bližšie k hodnote pevnosti v ťahu).</t>
  </si>
  <si>
    <t>Výskumná analýza materiálu dodanej plastovej súčiastky</t>
  </si>
  <si>
    <t>214/21</t>
  </si>
  <si>
    <t>Výskum bol orientovaný sa stanovenie funkčných skupín pomocou infračervenej spektrometrie polymérneho materiálu konštrukčnej súčiastky a jednoznačná identifikácia méru. Kvantitatívnou analýzou získaných spektier bol potvrdený predpokladaný  typ semikryštalického polyméru.</t>
  </si>
  <si>
    <t>Výskum mechanických vlastností čapu</t>
  </si>
  <si>
    <t>215/21</t>
  </si>
  <si>
    <t>Cieľom výskumnej analýzy bolo stanoviť potenciálne vlastnosti čapov, ktoré boli vyrobené z pomerne tvrdého materiálu, pricom predpísaná oceľ by na základe obsahu uhlíka nemala dosahovať tak extrémne vysoké hodnoty tvrdosti</t>
  </si>
  <si>
    <t>217/21</t>
  </si>
  <si>
    <t>218/21</t>
  </si>
  <si>
    <t>219/21</t>
  </si>
  <si>
    <t>220/21</t>
  </si>
  <si>
    <t>Cieľom výskumu bolo implementovať predikčné algoritmi do výrobného procesu za účelom získavania relevantných odporúčaní na výber automobilov na výstupnú kontrolu. Výstupom bol implementovaný predikčný algoritmu do výrobného procesu.</t>
  </si>
  <si>
    <t>Výskumná analýza veľkosti zrna CU výtvarkov podľa normy GOST</t>
  </si>
  <si>
    <t>222/21</t>
  </si>
  <si>
    <t xml:space="preserve">Výskumná analýza veľkosti zrna na Cu výtvarkoch podľa normy GOST, určených na aplikáciu v obrannom priemysle. Výsupom bola zadefinované priemerná veľkosť zrna v stene výtvarkov po rôznych procesoch normalizačného žíhania a následne bol stanovený optimálny postup tepelného spracovania výtvarkov. </t>
  </si>
  <si>
    <t>223/21</t>
  </si>
  <si>
    <t>Air International Thermal SlovakiaBratislava</t>
  </si>
  <si>
    <t>224/21</t>
  </si>
  <si>
    <t>225/21</t>
  </si>
  <si>
    <t>Research of comprehensive possibilities for 3D CT scanning and porosity evalution of parts and welded casting</t>
  </si>
  <si>
    <t>226/21</t>
  </si>
  <si>
    <t>Výskum v oblasti získavania 3D merania a značenia prievlakov</t>
  </si>
  <si>
    <t>Necpal Martin Ing. PhD.</t>
  </si>
  <si>
    <t>227/21</t>
  </si>
  <si>
    <t>ŽP VVC Podbrezová</t>
  </si>
  <si>
    <t>Výskumná analýza značenia a merania nástrojov pre tvárnenie. Značenie a meranie tvárniacách nástrojov zefektívňuje proces tvárnenia. Obzvlášť vo výrobe z veľkým počtom tvárniacich nástrojov je potrebný spoľahlivý a efektívny management merania.</t>
  </si>
  <si>
    <t>228/21</t>
  </si>
  <si>
    <t>Výskum koeficientu lineárnej teplotnej rozťažnosti materiálov na báze karbidu kremika</t>
  </si>
  <si>
    <t>Krajčovič Jozef, Mgr. PhD.</t>
  </si>
  <si>
    <t>229/21</t>
  </si>
  <si>
    <t>RHP -Technology Seibersdorf Rakúsko</t>
  </si>
  <si>
    <t>ATU65976349</t>
  </si>
  <si>
    <t>Výskumná analýza správania sa vybraných materiálov na báze karbidu kremíka. Skúmaný bol lineárny koeficient teplotnej rozťažnosti a relatívne predĺženie materiálu v závislosti od teploty</t>
  </si>
  <si>
    <t>230/21</t>
  </si>
  <si>
    <t>Výskum výroby plastových súčiastok z polyamidu</t>
  </si>
  <si>
    <t>Vopát Tomáš Ing. PhD.</t>
  </si>
  <si>
    <t>231/21</t>
  </si>
  <si>
    <t>Výskum zameraný na obrobiteľnosť plastových súčiastok z extrudovaného polyamidu. Cieľom je sledovať vplyv tvarovania triesky vzhľadom na použité rezné parametre obrábania a plynulý chod výroby. Výstupom je úprava cyklov NC kódu a voľba sústružníckych rezných platničiek s rôznymi tvarovačmi triesok.</t>
  </si>
  <si>
    <t>232/21</t>
  </si>
  <si>
    <t>Výskumná analýza chemického zloženia častice</t>
  </si>
  <si>
    <t>233/21</t>
  </si>
  <si>
    <t xml:space="preserve">V rámci projektu bol na analýzu dodaný filter pevných častíc, v ktorom bola zachytená metalická častica. Zadávateľ práce požadoval stanovenie chemického zloženia danej častice, pričom chemická EDX kvantitatívna bodová mikroanalýza preukázala, že častica zachytená na filtri je z ocele a bolo namerané jej chemické zloženie.  </t>
  </si>
  <si>
    <t>234/21</t>
  </si>
  <si>
    <t>Výskum požiarných charakteristík iónomeničov</t>
  </si>
  <si>
    <t>235/21</t>
  </si>
  <si>
    <t>Saneca Pharmaceuticals Hlohovec</t>
  </si>
  <si>
    <t xml:space="preserve">Cieľom výskumného projektu bolo stanovenie požiarnych charakteristík iónomeničov za účelom nastavenia vhodných parametrov pre ich spaľovanie (z pohľadu zaistenia maximálnej bezpečnosti zamestnancov a minimálnych emisií). Výstupom projektu bola výskumná správa. </t>
  </si>
  <si>
    <t>Výskumný projekt-mechanické skúšky elektromagnetickej pásky</t>
  </si>
  <si>
    <t>237/21</t>
  </si>
  <si>
    <t>Výskumná analýza materiálov - elektromagnetickej pásky, určenej pre automobilový priemysel.</t>
  </si>
  <si>
    <t>Výskumná analýza vypálených súčiastok</t>
  </si>
  <si>
    <t>238/21</t>
  </si>
  <si>
    <t>Alt a.s. Komárno</t>
  </si>
  <si>
    <t>Cieľom výskumnej analýzy bolo stanovenie vplyvu materiálu a jeho hrúbky na proces vypaľovania plazmou. Súčiastky boli hodnotené na základe rozmerovej presnosti, kvality rezných plôch, meraním tvrdosti na rôznych miestach rezov podľa platnej normy. Výsledkom bolo, že zariadenie pracuje s dostatočnou presnosťou.</t>
  </si>
  <si>
    <t>239/21</t>
  </si>
  <si>
    <t>240/21</t>
  </si>
  <si>
    <t>241/21</t>
  </si>
  <si>
    <t>242/21</t>
  </si>
  <si>
    <t>Výskum kvality zvarových spojov komponentov JE</t>
  </si>
  <si>
    <t>243/21</t>
  </si>
  <si>
    <t>Výskumná analýza TEM analýza vzoriek</t>
  </si>
  <si>
    <t>244/21</t>
  </si>
  <si>
    <t>Projekt bol zameraný na hodnotenie dlhodobej prevádzky  a jej vplyvu na zmeny subštruktúry, najmä z hľadiska precipitácie. Z výsledkov možno skonštatovať: Mikroštruktúra bola relatívne homogénna – na väčšine pozorovaných oblastí bola štruktúra veľmi jemnozrnná s pomerne nízkou hustotou dislokácií. Na hraniciach feritických zrń boli pozorované väčšie častice nepravidelného tvaru, možno predpokladať, že sa jedná a terciárny karbid M3C alebo M23C6.  Vnútri niektorých zŕn sa pozorovali veľmi jemné častice pravidelného geometrického tvaru. Elektrónovou difrakciou sa potvrdila prítomnosť karbidov: M3C, M23C6 a MC.</t>
  </si>
  <si>
    <t>Anaýza sklených produktov alebo vstupných surovín pre produkciu sklených vlákien</t>
  </si>
  <si>
    <t>245/21</t>
  </si>
  <si>
    <t>Čistota sklárskeho kmeňa predstavuje veľmi dôležitý aspekt sklárskej výroby. Preto je nevyhnutné, aby sa jej v oblasti charakterizácie venovala zvýšená pozornosť. Výskum sa zameriava na komplexnú charakterizáciu s využitích riadkovacej elektrónovej, optickej mikroskopie ako aj rtg. difrakcie. Cieľom je indetifikovať potenciálne nebezpečné častice, absiahnuté v sklárskom kmeni, ktoré sa môžu negatívne prejaviť na finálnom produkte, teda generovať defekty v skle. Tento projekt nadväzuje na projekt 122/21 a projekt 150/22</t>
  </si>
  <si>
    <t>Výskumná analýza hrúbky a chemického zloženia adhéznych vrstiev</t>
  </si>
  <si>
    <t>246/21</t>
  </si>
  <si>
    <t>Projekt bol zameraný na analýzu adhéznych vrstiev, ktoré zabezpečujú priľnavosť kovovej časti komponentu ku gumenému elementu. Z hľadiska zlej priľnavosti medzi kovom a gumou boli komponenty podrobené analýze prítomnosti adhéznych vrstiev, ich hrúbky a chemického zloženia. Na viacerých miestach komponentov bola preukázaná neprítomnosť jednej z adhéznych vrstiev.</t>
  </si>
  <si>
    <t>247/21</t>
  </si>
  <si>
    <t xml:space="preserve">Projekt bol zameraný na analýzu adhéznych vrstiev, ktoré zabezpečujú priľnavosť kovovej časti komponentu ku gumenému elementu. Z hľadiska zlej priľnavosti medzi kovom a gumou boli komponenty podrobené analýze prítomnosti adhéznych vrstiev, ich hrúbky a chemického zloženia. Bolo preukázané, že obe adhézne vrstvy boli prítomne, avšak ich hrúbka bola nedostatočná. </t>
  </si>
  <si>
    <t>Výskumná úloha v oblasti 3D skenovania dielov</t>
  </si>
  <si>
    <t>248/21</t>
  </si>
  <si>
    <t>Výskumná úloha návrhu a výroby prototypu navijača uhlíkového vlákna kruhového tvaru</t>
  </si>
  <si>
    <t>Kuruc Marcel, doc. Ing. PhD.</t>
  </si>
  <si>
    <t>249/21</t>
  </si>
  <si>
    <t>Carbon Technic Slovenský Grob</t>
  </si>
  <si>
    <t>Predmetom výskumu bol návrh a výroba prototypu navíjača uhlíkového vlákna kruhového tvaru. Vedeckými postupmi boli stanovené procesy a odporúčania na uvedený tvar a vlastnosti.</t>
  </si>
  <si>
    <t>Výskumná analýza príčin porušenia zvarových spojov</t>
  </si>
  <si>
    <t>250/21</t>
  </si>
  <si>
    <t>Projekt bol zameraný na analýzu štyroch komponentov vo forme zváraných plechov. Každý plech obsahoval tri zvary, pričom niektoré zo zvarových spojov boli prasknuté.  Požiadavkou bolo určenie možnej príčiny poškodenia zvarových spojov na základe fraktografickej analýzy, analýzy mikroštruktúry materiálov a tiež zvarových spojov, ako aj overenia chemického zloženia. Bolo preukázané, že k poruche zvarových spojov došlo v dôsledku nesprávneho postupu zvárania.</t>
  </si>
  <si>
    <t>Výskum chemického zloženia kontaminantov na povrchu optických súčiastok</t>
  </si>
  <si>
    <t>251/21</t>
  </si>
  <si>
    <t xml:space="preserve">Výskumná činnosť bola zameraná na stanovenie príčiny prítomnosti neznámych útvarov na povrchoch optických súčiastok. </t>
  </si>
  <si>
    <t>252/21</t>
  </si>
  <si>
    <t>Research of comprehensive possibilities for 3D CT scanning plastic parts</t>
  </si>
  <si>
    <t>253/21</t>
  </si>
  <si>
    <t>Výskumná analýza v oblasti obrábania materiálu podľa výkresovej dokumentácie</t>
  </si>
  <si>
    <t>254/21</t>
  </si>
  <si>
    <t>Výskum v oblasti získavania 3D údajov</t>
  </si>
  <si>
    <t>255/21</t>
  </si>
  <si>
    <t>Výskum bol zameraný na digitalizáciu dielov pomocou optického 3D skenovania, reverzné inžinierstvo.</t>
  </si>
  <si>
    <t>Odborná skúška na vybrané aspekty lepenia a lepidiel</t>
  </si>
  <si>
    <t>256/21</t>
  </si>
  <si>
    <t>V rámci výskumu bolo uskutočnené školenie o chemických reakciách, postupoch lepenia a možnostiach diagnostiky kvality lepenia pomocou lepidiel používaných v danom podnikateľskom subjekte.  V závere lepenia bola uskutočnená konzultácia ohľadne možných technických úpravách na používanom technologickom zariadení.</t>
  </si>
  <si>
    <t>257/21</t>
  </si>
  <si>
    <t>Výskumná analýza  mechanických vlastností materiálov. Vyrábané produkty sú určené pre výrobu rotorov používaných v automobilovom priemysle.</t>
  </si>
  <si>
    <t>258/21</t>
  </si>
  <si>
    <t>259/21</t>
  </si>
  <si>
    <t>Výskumná analýza v oblasti 3D skenovania upínača</t>
  </si>
  <si>
    <t>260/21</t>
  </si>
  <si>
    <t>K-KONTROL Trnava</t>
  </si>
  <si>
    <t xml:space="preserve">Predmetom výskumu bol rozmerová a geometrická analýza tvarovo zložitej časti dielu vyhotoveného obrábaním. Hodnotenie tvarových odchýlok so zreteľom na vizuál. </t>
  </si>
  <si>
    <t>261/21</t>
  </si>
  <si>
    <t>Van Leeuwen Production Slovakia Pusté Úľany</t>
  </si>
  <si>
    <t>Kontrolovalo sa chemické zloženie oceľových polotovarov pomocou optickej emisnej sprektroskopie. Následne sa kontrolovala korózna odolnosť polotovarov skúškou v soľnej hmle, aby sa zistilo, či olejovanie je dostačujúca ochrana proti korózii na dobu nevyhnutnú na skladovanie a prepravu týchto polotovarov.</t>
  </si>
  <si>
    <t>Výskum elektických a dielektických vlastnosti špeciálnych skiel</t>
  </si>
  <si>
    <t>Bošák Ongrej, doc. Mgr. PhD.</t>
  </si>
  <si>
    <t>262/21</t>
  </si>
  <si>
    <t>Ústav štruktúry a mechaniky hornin AV ČR Praha</t>
  </si>
  <si>
    <t>Výskum sa zaoberal porovnaním elektických a dielektických vlastností špeciálnych skiel, porušením materiálov a analýzou zloženia skúmaného materiálu.</t>
  </si>
  <si>
    <t>Výskumná analýza PE/PET fólií určených pre veterinárne aplikácie</t>
  </si>
  <si>
    <t>263/21</t>
  </si>
  <si>
    <t>Minitüb Slovakia Čeladice</t>
  </si>
  <si>
    <t>Výskum bol orientovaný sa stanovenie funkčných skupín pomocou infračervenej spektrometrie sendvičového hybridného polymérneho obalového materiálu pre veterinárne účely, jeho mechanických vlastností za účelom stanovenia príčiny poklesu mechanických vlastností po zváraní. Stanovené rozdiely v mechanických vlastnostiach boli objektívne potvrdené, predpokladá príčina v sa však analýzou pomocou infračervenej spektrometrie nepotvrdila.</t>
  </si>
  <si>
    <t>264/21</t>
  </si>
  <si>
    <t>Výskumná analýza geometrickej charakteristiky dielu. Analýza bola vykonávana vedeckými metódami z dôvodu podpory počítačového návrhu výroby  plastovej súčiastky.Rozmerová a geometrická analýza tvarovo zložitej časti plastového dielu vyhotoveného vstrekovaním. Hodnotenie tvarových odchýlok.  Výsledky anlýzy slúčia na správne nastavenie výrobného procesu a s tým spojeným odstránením chybovosti a zmätočnosti výroby.</t>
  </si>
  <si>
    <t>Výskum povrchovej oxidácie na plechoch z hlinikových zliatin</t>
  </si>
  <si>
    <t>Ptačinová Jana, Ing. PhD.</t>
  </si>
  <si>
    <t>265/21</t>
  </si>
  <si>
    <t>Výskum sa zaoberal skúmaním povrchovej oxidácie na plechoch z hlinikových zliatin, vlastnosťami materiálov a vyhodnotením analýz pri určení vlastností materiálov.</t>
  </si>
  <si>
    <t>266/21</t>
  </si>
  <si>
    <t>Výskum príčin prasknutia pružín</t>
  </si>
  <si>
    <t>267/21</t>
  </si>
  <si>
    <t>SUBTIL Slovakia Myjava</t>
  </si>
  <si>
    <t>Fraktografická analýza dodaných vzoriek zlomených pružín a pružinového drôtu ukázala, že primárnou príčinou porušenia pružín v procese ich výroby boli defekty na povrchu polotovarov. Jednoznačne sa preukázalo zavinenie výrobcu polotovarov.</t>
  </si>
  <si>
    <t>268/21</t>
  </si>
  <si>
    <t>269/21</t>
  </si>
  <si>
    <t>Výskumná analýza geometrickej charakteristiky dielu. Analýza bola vykonávana vedeckými metódami z dôvodu podpory počítačového návrhu výroby  plastovej súčiastky.</t>
  </si>
  <si>
    <t>271/21</t>
  </si>
  <si>
    <t>Vedecko-výskumný projekt-Kvalitatívna a kvantitatívna rtg.difrakčná fázová analýza</t>
  </si>
  <si>
    <t>272/21</t>
  </si>
  <si>
    <t>IBZ Group Nýřany ČR</t>
  </si>
  <si>
    <t xml:space="preserve">Komplexná analýza viacvrstvových povlakov upravených skúškou kalotestom. Cieľom analýzy bolo stanoviť kvalitatívne a kvantitatívne charakteristiky povlakov. Úprava povrchu kalotestom umožnila pri jednom meraní získať maximum informácii. Kombinácia úpravy povrchu kalotestom a následné rtg. meranie </t>
  </si>
  <si>
    <t>Výskumná analýza v oblasti 3D skenovania</t>
  </si>
  <si>
    <t>273/21</t>
  </si>
  <si>
    <t>Analýza experimentálnych údajov</t>
  </si>
  <si>
    <t>prof. Ing. Ivan Kotuliak, PhD.</t>
  </si>
  <si>
    <t>objednávka 33329/2021</t>
  </si>
  <si>
    <t>Centrum experimentálnej medicíny SAV</t>
  </si>
  <si>
    <t>Výskumná spolupráca</t>
  </si>
  <si>
    <t>zmluva 7/2021</t>
  </si>
  <si>
    <t>MaSa Tech, s.r o.</t>
  </si>
  <si>
    <t>Výskumná spolupráca v oblasti softvérových a informačných systémov</t>
  </si>
  <si>
    <t>prof. Pavel Čičák, PhD.</t>
  </si>
  <si>
    <t>zmluva 62/2015</t>
  </si>
  <si>
    <t>Siemens Healthcare s.r.o.</t>
  </si>
  <si>
    <t>Výskum, zber, triedenie a analýzy údajov, riešenie digitálneho obsahu, vývoj modulov, knižníc, aplikácií a vyvodenie záverov z údajov získaných analýzou zdrojových dokumentov.</t>
  </si>
  <si>
    <t>zmluva 52/2015</t>
  </si>
  <si>
    <t>Molpir s.r.o.</t>
  </si>
  <si>
    <t>Podpora vedy a výskumu v oblasti realitného trhu, projektu International Real Estate Challenge a podujatí European Real Estate  Society</t>
  </si>
  <si>
    <t>Ing. Andrej Adamuščin, PhD.</t>
  </si>
  <si>
    <t>Darovacia zmluva 9006/0006/20</t>
  </si>
  <si>
    <t>Colliers International spol. s.r.o.</t>
  </si>
  <si>
    <t>Darovacia zmluva bola podpísaná v r. 2020, ale  peniaze priši až 27.01.2021</t>
  </si>
  <si>
    <t>Darovacia zmluva 9006/0001/21</t>
  </si>
  <si>
    <t>Colliers International REMS s.r.o.</t>
  </si>
  <si>
    <t>Suma prišla 28.12.2021</t>
  </si>
  <si>
    <t>Darovacia zmluva 9006/0004/19</t>
  </si>
  <si>
    <t>Mayflower Group, s.r.o.</t>
  </si>
  <si>
    <t>Influence of climate change on extreme precipitation totals in south Bavaria and Austria</t>
  </si>
  <si>
    <t>Kohnova Silvia, prof. Ing. PhD.</t>
  </si>
  <si>
    <t>0101/0149/19</t>
  </si>
  <si>
    <t>Vplyv klimatických zmien na vznik povodní</t>
  </si>
  <si>
    <t>Priame oslovenie, na základe vedecko výskumných kontaktov</t>
  </si>
  <si>
    <t xml:space="preserve"> Federal Ministry for Sustainability and Tourism a Bayerisches Staatsministerium für Umwelt und Verbraucherschutz</t>
  </si>
  <si>
    <t>Technische Universität Wien</t>
  </si>
  <si>
    <t>ATU37675002</t>
  </si>
  <si>
    <t>Koordinátor projektu: Institut of Hydraulic Engineering and WRM TU Wien. Cieľ projektu: Formovanie extrémnych veľkoplošných zrážok v Európe je do značnej miery regulované atmosférickými cyklónmi podmienenými zákonitosťami všeobecnej cirkulácie v stredných zemepisných šírkach. Táto štúdia hodnotí klimatologické vlastnosti zrážok vo vybraných regiónoch strednej Európy s ohľadom na typy cyklónových tratí na roky 1959 - 2015, so zameraním na extrémne zrážky a ich vplyv na tvorbu povodní, s čím súvisí aj prehodnotenie návrhových hodnoť maximálnych prietokov pre inžinierku prax.</t>
  </si>
  <si>
    <t>Variability and change of runoff generation in Alpine-Carpathian basins</t>
  </si>
  <si>
    <t>2019-10-15-002</t>
  </si>
  <si>
    <t>https://granty.saia.sk/Pages/ProgramDetail.aspx?Program=719</t>
  </si>
  <si>
    <t>Ic: specific project funding:Joint supervision of doctoral studies</t>
  </si>
  <si>
    <t>SAIA</t>
  </si>
  <si>
    <t>AlpCarp</t>
  </si>
  <si>
    <t>Posúdenie regionálnych zmien vodnej bilancie v alpskokarpatskom regióne. Hodnotenie variability tvorby odtoku a modelovanie odtoku v regionálnom meradle a odhad zmien regionálneho povodňového rizika pre povodne s veľkými obdobiami návratnosti.</t>
  </si>
  <si>
    <t>Výskum a experimentálne overenie zvýšenia výkonu dvojvalcového kompaktora</t>
  </si>
  <si>
    <t>AGRO CS a.s.</t>
  </si>
  <si>
    <t>Advanced physical-acoustic and psycho-acoustic diagnostic methods for innovation in building acoustics - papabuild</t>
  </si>
  <si>
    <t>Chmelík Vojtech, doc. Ing. PhD.</t>
  </si>
  <si>
    <t>MSCA - 690970</t>
  </si>
  <si>
    <t>Stavebná akustika</t>
  </si>
  <si>
    <t>https://ec.europa.eu/research/participants/portal/desktop/en/opportunities/h2020/#c,calls=level3/t/EU.1./0/1/1/default-group&amp;level4/t/EU.1.1./0/1/1/default-group&amp;level4/t/EU.1.2./0/1/1/default-group&amp;level4/t/EU.1.3./0/1/1/default-group&amp;level4/t/EU.1.4./0/1/1/default-group&amp;level3/t/EU.2./0/1/1/default-group&amp;level4/t/EU.2.1./0/1/1/default-group&amp;level5/t/EU.2.1.1./0/1/1/default-group&amp;level5/t/EU.2.1.2./0/1/1/default-group&amp;level5/t/EU.2.1.3./0/1/1/default-group&amp;level5/t/EU.2.1.4./0/1/1/default-group&amp;level5/t/EU.2.1.5./0/1/1/default-group&amp;level5/t/EU.2.1.6./0/1/1/default-group&amp;level4/t/EU.2.2./0/1/1/default-group&amp;level4/t/EU.2.3./0/1/1/default-group&amp;level3/t/EU.3./0/1/1/default-group&amp;level4/t/EU.3.1./0/1/1/default-group&amp;level4/t/EU.3.2./0/1/1/default-group&amp;level4/t/EU.3.3./0/1/1/default-group&amp;level4/t/EU.3.4./0/1/1/default-group&amp;level4/t/EU.3.5./0/1/1/default-group&amp;level4/t/EU.3.6./0/1/1/default-group&amp;level4/t/EU.3.7./0/1/1/default-group&amp;level3/t/EU.4./0/1/1/default-group&amp;level3/t/EU.5./0/1/1/default-group&amp;level3/t/EU.7./0/1/1/default-group&amp;level2/t/Euratom/0/1/1/default-group&amp;hasForthcomingTopics/t/true/1/1/0/default-group&amp;hasOpenTopics/t/true/1/1/0/default-group&amp;allClosedTopics/t/true/0/1/0/default-group&amp;+PublicationDateLong/asc</t>
  </si>
  <si>
    <t>H2020-MSCA-RISE-2016</t>
  </si>
  <si>
    <r>
      <t>KU </t>
    </r>
    <r>
      <rPr>
        <b/>
        <sz val="10"/>
        <color rgb="FF767676"/>
        <rFont val="Arial"/>
        <family val="2"/>
        <charset val="238"/>
      </rPr>
      <t>Leuven</t>
    </r>
    <r>
      <rPr>
        <sz val="10"/>
        <color rgb="FF666666"/>
        <rFont val="Arial"/>
        <family val="2"/>
        <charset val="238"/>
      </rPr>
      <t xml:space="preserve"> </t>
    </r>
  </si>
  <si>
    <t>Dofinancovanie  690970 — papabuild</t>
  </si>
  <si>
    <t>Projekt vychádza zo spravy no.10/2014 "Noise in Europe2014" od Európskej environmentálnej agentúry. Zamorenie hlukom je hlavný environmentálny problém v EU. Nové spôsoby merania hluku budú podkladom pre innovatívne návrhy stavebnych izolácií.</t>
  </si>
  <si>
    <t>presunuté do T2</t>
  </si>
  <si>
    <t>INFLANET - Training European Experts in Inflammation: from the molecular players to animal models and the bedside</t>
  </si>
  <si>
    <t>Mikula Karol, prof. RNDr. DrSC.</t>
  </si>
  <si>
    <t>Tvorba terapeutických stratégií</t>
  </si>
  <si>
    <t>https://marie-sklodowska-curie-actions.ec.europa.eu/</t>
  </si>
  <si>
    <t>Marie Skłodowska-Curie action - ITN</t>
  </si>
  <si>
    <t>FR18130020548</t>
  </si>
  <si>
    <t>https://cordis.europa.eu/project/id/955576</t>
  </si>
  <si>
    <t>Prevalencia chronických zápalových chorôb v západných spoločnostiach je 5 - 7%, čo má zásadný vplyv na kvalitu života a náklady na zdravotnú starostlivosť. Projekt INFLANET zahŕňa 21 európskych členov konzorcia a partnerov z akademickej obce a zo súkromného sektora, ktorí spájajú svoje úsilie v príprave ďalšej generácie európskych odborníkov na zápaly. Príprava týchto budúcich vedeckých odborníkov sa bude realizovať kombináciou jednotlivých výskumných projektov a interdisciplinárnej a medzisektorovej spolupráce, ktorá spojí vedcov z rôznorodých oblastí biológie, imunológie a genetiky s matematikmi a programátormi a vytvorí tak predpoklady na fenomenologické porozumenie zápalov a tvorbu terapeutických stratégií.</t>
  </si>
  <si>
    <t>Sustainable EnErgy Skills in construction: Visible, Validated, Valuable</t>
  </si>
  <si>
    <t>Ing. Tomáš Funtík, PhD., doc. Ing. Ján Erdélyi, PhD.</t>
  </si>
  <si>
    <t>Energetická efektívnosť budov</t>
  </si>
  <si>
    <t>https://ec.europa.eu/info/funding-tenders/opportunities/portal/screen/opportunities/topic-details/lc-sc3-b4e-2-2020;callCode=null;freeTextSearchKeyword=LC-SC3-B4E-2-2020;matchWholeText=true;typeCodes=1,2,8;statusCodes=31094503;programmePeriod=null;programCcm2Id=31045243;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</si>
  <si>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BUILDING A LOW-CARBON, CLIMATE RESILIENT FUTURE: SECURE, CLEAN AND EFFICIENT ENERGY (H2020-LC-SC3-2018-2019-2020)</t>
  </si>
  <si>
    <t>MK4030962253440</t>
  </si>
  <si>
    <t>https://seetheskills.eu/</t>
  </si>
  <si>
    <t>Cieľom je pôsobiť prostredníctvom nového prístupu „3V“ na riešenie priamej stimulácie dopytu po energetických zručnostiach v stavebníctve, pôsobením na širokej medziregionálnej úrovni s cieľom zabezpečiť ľahké využitie výsledkov projektu nielen v partnerských krajinách, ale aj mimo nich prostredníctvom replikácie v najmenej 3 členské štáty. Prístup 3V sa týka: VIDITEĽNOSTI zručností vytvorením online úložiska na registráciu zručností, t. J. Integrovanej oblasti SEEtheSkills, aby sa tieto zručnosti stali viditeľnými, prístupnými a dostupnými na medziregionálnej úrovni, medzi partnermi projektu a mimo neho; potom umožnenie medziregionálnej krížovej VALIDÁCIE energetických zručností ich porovnaním v oblasti SEEtheSkills pre riadenie vedomostí a zručností a prostredníctvom prenosu a replikácie výcvikových programov medzi partnermi projektu; ktoré v konečnom dôsledku zvýšia HODNOTU zručností a budú zodpovedať ich požiadavkám na trhu na medzinárodnej i globálnej úrovni, iniciované vyjadrením výhod využívania energetických zručností pri dosahovaní udržateľnosti výstavby.</t>
  </si>
  <si>
    <t>Výpočtová a experimentální podpora 3D tisku kovových komponent technologií DLMS a vystavených v provozu víceosému únavovému zatěžování</t>
  </si>
  <si>
    <t>FW01010462</t>
  </si>
  <si>
    <t>https://www.tacr.cz/program/program-trend/</t>
  </si>
  <si>
    <t>TechSim Engineering s.r.o.
Pacovská 871/27, 140 00 Praha</t>
  </si>
  <si>
    <t>04352564</t>
  </si>
  <si>
    <t xml:space="preserve">Learning Factories for Digital Transformation of SMEs </t>
  </si>
  <si>
    <t>Juhás Martin, Ing, PhD.</t>
  </si>
  <si>
    <t>https://www.eitmanufacturing.eu/</t>
  </si>
  <si>
    <t>EIT Manufacturing</t>
  </si>
  <si>
    <t>EIT Manufacturing ASBL, 2 Boulevard Thomas Gobert, 91120 Palaiseau, France</t>
  </si>
  <si>
    <t xml:space="preserve">Empower LIFT network </t>
  </si>
  <si>
    <t xml:space="preserve">Smart Measurement Assisted Assembly Lines for large-scale structures </t>
  </si>
  <si>
    <t>Beniak Juraj, doc. Ing., PhD.</t>
  </si>
  <si>
    <t>Interactive Manufacturing @ Schools</t>
  </si>
  <si>
    <t>InMAS</t>
  </si>
  <si>
    <t>CONNECT - Innovative smart components, modules and appliances for a truly connected, efficient and secure smart grid</t>
  </si>
  <si>
    <t>prof. Ing. Viera Stopjaková, PhD.</t>
  </si>
  <si>
    <t>737434-1-ECSEL-RIA</t>
  </si>
  <si>
    <t>https://ec.europa.eu/</t>
  </si>
  <si>
    <t>H2020</t>
  </si>
  <si>
    <t>EK</t>
  </si>
  <si>
    <t xml:space="preserve">finálna platba po ukončení projektu </t>
  </si>
  <si>
    <t xml:space="preserve">CONNECT aims to provide concepts, technologies and components that support enhanced integration of renewables and storage combined with intelligent control of the power flow. The demand for primary energy and the carbon dioxide emissions will be reduced and a decentralized energy infrastructure will be facilitated by these solutions.
CONNECT investigates new concepts and technologies for power conversion that will be specifically developed for bidirectional power exchange with the grid and for controllable power flow in order to  support the extended integration of renewables like PV and local storage. Power quality optimization will be explored in order to avoid unnecessary energy flows in the grid. 
</t>
  </si>
  <si>
    <t>R3-PowerUP - 300mm Pilot Line for Smart Power and Power Discretes</t>
  </si>
  <si>
    <t>prof. Ing. Daniel Donoval, DrSc.</t>
  </si>
  <si>
    <t>737417-2-ECSEL-IA</t>
  </si>
  <si>
    <t xml:space="preserve">R3-POWERUP will push through the new generation of 300mm Pilot Line Facility for Smart Power technology in Europe. This will enable the European industry to set the world reference of innovative and competitive solutions for critical societal challenges, like Energy saving and CO2 Reduction (ref. to COP21 Agreement ), as well as Sustainable Environment through electric mobility and industrial power efficiency.
</t>
  </si>
  <si>
    <t>MŠVVaŠSR</t>
  </si>
  <si>
    <t>dofinancovanie</t>
  </si>
  <si>
    <r>
      <rPr>
        <sz val="10"/>
        <color theme="1"/>
        <rFont val="Calibri "/>
        <charset val="238"/>
      </rPr>
      <t>5G_GaN2</t>
    </r>
    <r>
      <rPr>
        <b/>
        <sz val="10"/>
        <color theme="1"/>
        <rFont val="Calibri "/>
        <charset val="238"/>
      </rPr>
      <t xml:space="preserve"> - </t>
    </r>
    <r>
      <rPr>
        <sz val="10"/>
        <color theme="1"/>
        <rFont val="Calibri "/>
        <charset val="238"/>
      </rPr>
      <t>Advanced RF Transceivers for 5G base stations based on GaN Technology</t>
    </r>
  </si>
  <si>
    <t>doc. Ing. Jaroslav Kováč, PhD.</t>
  </si>
  <si>
    <t>783274-ECSEL-RIA</t>
  </si>
  <si>
    <t xml:space="preserve">TA new generation of communications infrastructure is currently in development. The fifth generation (5G) communications technologies will provide internet access to a wide range of applications: from billions of low data rate sensors to high resolution video streaming.The main objectives of the “5G_GaN2” proposal are substantial lowering the cost, power consumption and increase the output power of mm-wave active antenna systems. Advanced Gallium Nitride (GaN) technology will be used to get maximum output power and energy efficiency. High-volume and low-cost packaging and integration techniques developed for digital applications (CMOS) will be used.
</t>
  </si>
  <si>
    <t>H2021</t>
  </si>
  <si>
    <r>
      <t>HiPERFORM</t>
    </r>
    <r>
      <rPr>
        <b/>
        <sz val="10"/>
        <rFont val="Calibri "/>
        <charset val="238"/>
      </rPr>
      <t xml:space="preserve"> - </t>
    </r>
    <r>
      <rPr>
        <sz val="10"/>
        <rFont val="Calibri "/>
        <charset val="238"/>
      </rPr>
      <t>High performant Wide Band Gap Power Electronics for Reliable, energy eFficient drivetrains and Optimization thRough Multi-physics simulation</t>
    </r>
  </si>
  <si>
    <t xml:space="preserve">Ing. Juraj Marek, PhD. </t>
  </si>
  <si>
    <t>783174 - ECSEL-RIA</t>
  </si>
  <si>
    <t xml:space="preserve">The project objective of the project HiPERFORM is based on the investigation of industrial applicability of high-performance semiconductors with wide-band gap materials in the field of Smart Mobility. For this purpose, a holistic approach is selected that includes the entire supply chain - from the manufacturer of semiconductors as well as power modules through suppliers of development methods and tools to the system manufacturer and ultimately the vehicle manufacturer. The integration of academic partners with a high level of competence in these domains completes this approach. </t>
  </si>
  <si>
    <t>GA 783174</t>
  </si>
  <si>
    <r>
      <t>REACTION</t>
    </r>
    <r>
      <rPr>
        <b/>
        <sz val="10"/>
        <rFont val="Calibri "/>
        <charset val="238"/>
      </rPr>
      <t xml:space="preserve"> -</t>
    </r>
    <r>
      <rPr>
        <sz val="10"/>
        <rFont val="Calibri "/>
        <charset val="238"/>
      </rPr>
      <t xml:space="preserve"> first and euRopEAn siC eigTh Inches pilOt liNe</t>
    </r>
  </si>
  <si>
    <t xml:space="preserve">Ing. Aleš Chvála, PhD </t>
  </si>
  <si>
    <t>783158 - ECSEL-IA</t>
  </si>
  <si>
    <t>GA 783158</t>
  </si>
  <si>
    <t xml:space="preserve">REACTION will push through the first worldwide 200mm Silicon Carbide (SiC) Pilot Line Facility for Power technology. This will enable the European industry to set the world reference of innovative and competitive solutions for critical societal challenges, like Energy saving and CO2 Reduction as well as Sustainable Environment through electric mobility and industrial power efficiency.
</t>
  </si>
  <si>
    <t>EURAD - European Joint Programme on Radioactive Waste Management</t>
  </si>
  <si>
    <t>prof. Ing. Vladimír Slugeň, DrSc.</t>
  </si>
  <si>
    <t>847593-COFUND-EJP</t>
  </si>
  <si>
    <t>GA 847593</t>
  </si>
  <si>
    <t xml:space="preserve">Following decades of RD&amp;D in support of the safe management and disposal of radioactive waste, and building on the preparatory work of the recent EC JOPRAD project, a European Joint Programme on Radioactive Waste Management (EURAD) is now proposed to coordinate activities on agreed priorities of common interest between European Waste Management Organisations (WMOs), Technical Support Organisations (TSOs) and Research Entities (REs). </t>
  </si>
  <si>
    <t>UltimateGaN - Research for GaN technologies, devices, packages and applications to address the challenges of the future GaN roadmap</t>
  </si>
  <si>
    <t>826392-ECSEL-RIA</t>
  </si>
  <si>
    <t>GA 826392</t>
  </si>
  <si>
    <t xml:space="preserve">The main objective of UltimateGaN is to safeguard Europe’s leading position in terms of power semiconductors and high performance RF applications by driving an innovative breakthrough change with the next generation of GaN-technologies. Several predecessor projects are the basis for the availability of the first generation of European based GaN-devices, also revealing that the challenges of these technologies have been heavily underestimated. This makes the high potential of GaN clearly evident to overcome the persisting threats of higher electric fields, current densities and power densities related to the necessity of device shrinkage. </t>
  </si>
  <si>
    <t xml:space="preserve">Power2Power - Providing next - generation Silicon -based power solutions in transport and machinery for significant decarbonisation in the next decade </t>
  </si>
  <si>
    <t xml:space="preserve">Ing. Aleš Chvála, PhD.  </t>
  </si>
  <si>
    <t>826417 - ECSEL -IA</t>
  </si>
  <si>
    <t>GA 826417</t>
  </si>
  <si>
    <t>The objectives in Power2Power aim to foster a holistic, digitized pilot line approach by accelerating the transition of ideas to innovations in the Power Electronic Components and Systems domain. In the course of this project, the international leadership of the European industry in this segment will be strengthened by means of a digitized pilot line approach along the supply chain located entirely in Europe; working together with multiple organizations, combining different disciplines and knowledge areas in the heterogeneous power-ECS environment.</t>
  </si>
  <si>
    <t>Secure Communication in the Quantum Era</t>
  </si>
  <si>
    <t xml:space="preserve">prof. Ing. Otokar Grošek, PhD. </t>
  </si>
  <si>
    <t>SPS G5448</t>
  </si>
  <si>
    <t>https://www.nato.int/</t>
  </si>
  <si>
    <t>NATO</t>
  </si>
  <si>
    <t>presun spoluriešiteľske organizácií</t>
  </si>
  <si>
    <t>Critical infrastructure protection, including sharing of best practices, capacity building and policies</t>
  </si>
  <si>
    <t>iREL40 - Intelligent Reliability 4.0</t>
  </si>
  <si>
    <t xml:space="preserve">prof. Ing. Alexander Šatka, PhD. </t>
  </si>
  <si>
    <t>H2020/876659</t>
  </si>
  <si>
    <t>GA 876659</t>
  </si>
  <si>
    <t>H2020/876660</t>
  </si>
  <si>
    <t>Intelligent Reliability 4.0 (iRel40) has the ultimate goal of improving reliability for electronic components and systems by reducing failure rates along the entire value chain. Trend for system integration, especially for heterogeneous integration, is miniaturization. Thus, reliability becomes an increasing challenge on device and system level and faces exceptional requirements for future complex applications.</t>
  </si>
  <si>
    <t>Progresuss - Highly efficient and trustworthy electronics, components and systems for the next generation energy supply infrastructure</t>
  </si>
  <si>
    <t xml:space="preserve">Progressus supports the European climate targets for 2030 by proposing a next generation smart grid, demonstrated by the application example “smart charging infrastructure” that integrates seamlessly into the already existing concepts of smart-grid architectures keeping additional investments minimal. The expected high-power requirements for ultra fast charging stations lead to special challenges for designing and establishing an intelligent charge-infrastructure. As emission free traffic concepts are a nascent economic topic also the efficient use of charging infrastructure is still in its infancy. </t>
  </si>
  <si>
    <t xml:space="preserve">ECC - SMART - Joint European Canadian Chinese Development of Small Modular Reactor Technology </t>
  </si>
  <si>
    <t>Ing. Jarmila Degmová, PhD.</t>
  </si>
  <si>
    <t>H2020/945234</t>
  </si>
  <si>
    <t>GA 945234</t>
  </si>
  <si>
    <t xml:space="preserve">The ECC-SMART is oriented towards assessing the feasibility and identification of safety features of an intrinsically and passively safe small modular reactor cooled by supercritical water (SCW-SMR), taking into account specific knowledge gaps related to the future licensing process and implementation of this technology. The main objectives of the project are to define the design requirements for the future SCW-SMR technology, to develop the pre-licensing study and guidelines for the demonstration of the safety in the further development stages of the SCW-SMR concept including the methodologies and tools to be used and to identify the key obstacles for the future SMR licencing and propose strategy for this process. </t>
  </si>
  <si>
    <t xml:space="preserve">Fractesuss -  Fracture mechanics testing of irradiated RPV steels by means of sub-sized specimens </t>
  </si>
  <si>
    <t>H2020/900014</t>
  </si>
  <si>
    <t>GA 900014</t>
  </si>
  <si>
    <t>Fracture mechanics testing of irradiated RPV steels by means of sub-sized specimens (FRACTESUS).
 The goal of this project is to join European and International effort to establish the foundation of small specimen fracture toughness validation and demonstration to achieve change in code and standards allowing to address the various national regulatory authority concerns.  FRACTESUS is involving in a very early stage regulatory bodies, code and standardization committee, the industry and the international community in order for the consortium to optimize available resources and expertise.</t>
  </si>
  <si>
    <t>STRUMAT LTO - Structural Materials Research for safe Long Term Operation of LWR NPPs</t>
  </si>
  <si>
    <t>H2020/945272</t>
  </si>
  <si>
    <t>GA 945272</t>
  </si>
  <si>
    <t>One of the critical issues of long-term operation (LTO) of mainly pressurised water reactors (PWRs) is the embrittlement of the reactor pressure vessel (RPV) caused mainly by neutron irradiation. Substantial research has been performed in various international collaborative research projects, such as LONGLIFE, PERFORM60, SOTERIA, etc., which have helped to improve the understanding of many open issues in RPV ageing phenomena, such as flux effect and influence of chemical/microstructural heterogeneities on RPV embrittlement.  The goal of STRUMAT-LTO is to address above mentioned scientific gaps in RPV embrittlement by exploiting the Lyra-10 specimens i.e. post irrad. examination.</t>
  </si>
  <si>
    <t>SafeG - Safety of GFR Trough Innovative Materials, technologies and processes</t>
  </si>
  <si>
    <t>H2020/945041</t>
  </si>
  <si>
    <t>GA 945041</t>
  </si>
  <si>
    <t>Gas-cooled fast reactor (GFR) is considered as one of the six most promising advanced nuclear reactor technologies, supported worldwide by the Generation IV International Forum and ESNII in Europe. It excels in versatility, combining very high core outlet temperatures and the possibility to close the fuel cycle, allowing for very efficient and sustainable electricity and industrial heat production.
The main objectives of the SafeG project are:
-	To strengthen safety of the GFR demonstrator ALLEGRO
-	To review the GFR reference options in materials and technologies
-	To adapt GFR safety to changing needs in electricity production worldwide with increased and decentralized portion of nuclear electricity by study of various fuel cycles and their suitability from the safety and proliferation resistance points of view
-	To bring in students and young professionals, boosting interest in GFR research
-	To deepen the collaboration with international non-EU research teams, and relevant European and international bodies</t>
  </si>
  <si>
    <t>IAEA - Radiation Technologies for Treatment of Emerging Organic Pollutants</t>
  </si>
  <si>
    <t xml:space="preserve">doc. Ing. Andrea Šagátová, PhD. </t>
  </si>
  <si>
    <t>CODE - F23034</t>
  </si>
  <si>
    <t>https://www.iaea.org</t>
  </si>
  <si>
    <t>IAEA</t>
  </si>
  <si>
    <t xml:space="preserve">The scope of the project is to define optimized radiation degradation method for cleaning the source of PCB contamination in the enviroment of Eastern Slovakia. </t>
  </si>
  <si>
    <t xml:space="preserve">BOOSTER - Boost of Organic Solar Technology for European Radiance </t>
  </si>
  <si>
    <t>doc. Ing. Martin Weis, PhD.</t>
  </si>
  <si>
    <t>H2020/952911</t>
  </si>
  <si>
    <t>GA 952911</t>
  </si>
  <si>
    <t>In the context of increasing energy demand, thin film PV technologies contribute in reducing CO2 emission. Current PV technologies are suffering from several issues: 1 – the outsourcing of PV modules outside Europe, 2 – the large distance between consumption points and generating power plants and 3 – the use of agricultural fields by solar power plant. In this context, building applied photovoltaic (BAPV) approach can face these issues by bringing functionalization to facades or roofs with a small constraint on the building. BOOSTER project targets at deploying the OPV technology to the BAPV market. OPV is a technology that addresses the problematic of world energy production with an eco-responsible approach.</t>
  </si>
  <si>
    <t xml:space="preserve">DIH2 - A Pan#European Network of Robotics DIHs for Agile Production </t>
  </si>
  <si>
    <t xml:space="preserve">prof.Ing, František Duchoň, PhD. </t>
  </si>
  <si>
    <t>824964 - DIH2</t>
  </si>
  <si>
    <t xml:space="preserve">GA 824964 </t>
  </si>
  <si>
    <t>na FEI STU len aktivita, riešiteľ projektu NCR</t>
  </si>
  <si>
    <t>MEACTOS - Mitigating Environmentally Assissted Cracking Through Optimisation of Surface Condition</t>
  </si>
  <si>
    <t>H2020/755151-RIA</t>
  </si>
  <si>
    <t>GA</t>
  </si>
  <si>
    <t xml:space="preserve">Environmentally-Assisted cracking (EAC) is one of the major failure modes occurring in light water reactors (LWRs). The condition of surfaces exposed to the primary coolant plays a main role on the susceptibility of components to EAC. However, many national and international guidelines and standards do not address surface condition of critical components in nuclear power plants (NPP)
The goal of the MEACTOS project is to improve the safety and reliability of Generation II and III of  NPP by improving the resistance of critical locations, including welds, to EAC through the application of optimized surface machining and improved surface treatments.
</t>
  </si>
  <si>
    <t xml:space="preserve">ENEN RU II - Strengthening of Cooperation and Exchange for Nuclear Education and Training between the EU and the Russian Federation </t>
  </si>
  <si>
    <t xml:space="preserve">doc. Ing. Ján Haščík, PhD. </t>
  </si>
  <si>
    <t>FP7</t>
  </si>
  <si>
    <t>GA 605149</t>
  </si>
  <si>
    <t>pokračuje ako členstvo</t>
  </si>
  <si>
    <t>Training between the European Union and the Russian Federation</t>
  </si>
  <si>
    <t>ENEEP - European Nuclear Experimental Educational Platform</t>
  </si>
  <si>
    <t>H2020/847555-NFRP-2018-7 CSA</t>
  </si>
  <si>
    <t>GA 847555</t>
  </si>
  <si>
    <t xml:space="preserve">The aim and the overall objective of the project is to build European Nuclear Experimental Educational Platform (ENEEP) which will fulfill needs of European users in order to significantly enhance their experimental education and hands-on activities in nuclear curricula, particularly in the field of nuclear safety and radiation protection. 
ENEEP will be established as an open platform for any European university or European research institute that are actively involved in experimental nuclear education, training and competence building.
The main goal will be achieved through specific objectives of the project. Each specific objective will be achieved through the implementation of particular or multiple work packages and are strongly interconnected. As a result, the ENEEP will be established as well as its education and training capabilities will be demonstrated.
</t>
  </si>
  <si>
    <t>I.FAST - Innovation Fostering in Accelerator Science and Technology</t>
  </si>
  <si>
    <t>doc. Ing. Andrea Šagátová, PhD.</t>
  </si>
  <si>
    <t>H2020/ 101004730</t>
  </si>
  <si>
    <t>GA 101004730</t>
  </si>
  <si>
    <t>Particle accelerators are a key asset of the European Research Area. Their use spans from the large installations devoted to fundamental science to a wealth of facilities providing X-ray or neutron beams to a wide range of scientific disciplines. Beyond scientific laboratories, their use in medicine and industry is rapidly growing.
Notwithstanding their high level of maturity, particle accelerators are now facing critical challenges related to the size and performance of the facilities envisaged for the next step of particle physics research, to the increasing demands to accelerators for applied science, and to the specific needs of societal applications.
In this crucial moment for accelerator evolution, I.FAST aims at enhancing innovation in and from accelerator-based Research Infrastructures (RI) by developing innovative breakthrough technologies common to multiple accelerator platforms, and by defining strategic roadmaps for future developments.
To achieve its goals, I.FAST will explore new alternative accelerator concepts and promote advanced prototyping of key technologies. These include, among others, techniques to increase brightness and reduce dimensions of synchrotron light sources, advanced superconducting technologies to produce higher fields with lower consumption, and strategies and technologies to improve energy efficiency.</t>
  </si>
  <si>
    <t>HiEFFICIENT - Highly EFFICIENT and reliable electric drivetrains based on modular, intelligent and highly integrated wide band gap power electronics modules</t>
  </si>
  <si>
    <t>Ing. Juraj Marek, PhD.</t>
  </si>
  <si>
    <t>H2020/101007281</t>
  </si>
  <si>
    <t>GA 101007282</t>
  </si>
  <si>
    <t xml:space="preserve">The European “Green Deal” initiative by the EU commission strives for sustainable mobility and efficient use of resources. Within HiEFFICIENT the project partners will work towards these goals and will develop the next generation of wide band-gap semiconductors (WBG) in the area of smart mobility. To boost this development and the market introduction in automotive applications, HiEFFICIENT partners have set ambitious goals to gain higher acceptance and achieve the maximum benefit in using WBG semiconductors:
1.) Reduction in Volume of 40%, by means of integration on all levels (component-, subsystem- and system level),
2.) Increase efficiency beyond 98%, while reducing losses of up to 50%,
3.) Increase reliability of wide band-gap power electronic system to ensure a lifetime improvement of up to 20%.
</t>
  </si>
  <si>
    <t>H2020/101007282</t>
  </si>
  <si>
    <t>DIH WORLD - Accelerating deployment and matureness of DIHs for the benefit of Digitisation of European SMEs</t>
  </si>
  <si>
    <t>H2020/952176</t>
  </si>
  <si>
    <t>GA 952176</t>
  </si>
  <si>
    <t xml:space="preserve">DIH-World aims to accelerate the uptake of advanced digital technologies by European manufacturing SMEs in all sectors and support them in building sustainable competitive advantages and reaching global markets strengthening the capacities of regional DIHs, particularly in underrepresented regions across Europe. </t>
  </si>
  <si>
    <t>Joint chemical laboratory for the service of bioeconomy in the Slovak-Hungarian border region</t>
  </si>
  <si>
    <t>prof. Ing. Alexander Kaszonyi, PhD.</t>
  </si>
  <si>
    <t>SKHU/1902/4.1/001</t>
  </si>
  <si>
    <t>www.skhu.eu</t>
  </si>
  <si>
    <t>Interreg Slovakia-Hungary</t>
  </si>
  <si>
    <t>Navrhnutie a vývoj spoločného chemického laboratória + výskumná činnosť v rámci výskumného komponentu cezhraničného projektu.</t>
  </si>
  <si>
    <t>Wastewater Monitoring Data as an Early Warning Tool to alert COVID-19 in the Population</t>
  </si>
  <si>
    <t>doc. Ing. Tomáš Mackuľak, PhD.</t>
  </si>
  <si>
    <t>https://eoscsecretariat.eu/</t>
  </si>
  <si>
    <t>EOSC Secretariat</t>
  </si>
  <si>
    <t>BASISPROGRAMME: Collective research – Projektbeschreibung, KraftPell – Anwendung und Modifizierung von Kraft-Lignin als Additiv zur Herstellung von Pellets</t>
  </si>
  <si>
    <t>Ing. Aleš Ház, PhD.</t>
  </si>
  <si>
    <t xml:space="preserve">https://www.ffg.at
</t>
  </si>
  <si>
    <t>The Austrian Research Promotion Agency (FFG)</t>
  </si>
  <si>
    <t>DANube Urban Brand + Building Regional and Local Resilience through the Valorization of Danube’s Cultural Heritage</t>
  </si>
  <si>
    <t>Vitková Ľubica, prof. Ing. arch., PhD.</t>
  </si>
  <si>
    <t>DTP3-433-2.2</t>
  </si>
  <si>
    <t>http://www.interreg-danube.eu/</t>
  </si>
  <si>
    <t>Danube Transnational Programme</t>
  </si>
  <si>
    <t>Budapesti Műszaki és Gazdaságtudományi Egyetem, EFRR</t>
  </si>
  <si>
    <t>Strengthening the cultural identity of the Danube region by building on common heritage of ART NOUVEAU</t>
  </si>
  <si>
    <t>Moravčíková Henrieta, prof. Dr. Ing. arch.</t>
  </si>
  <si>
    <t>DTP3-748-2.2</t>
  </si>
  <si>
    <t>Municipiul Oradea, EFRR</t>
  </si>
  <si>
    <t>City Storage and Sector Coupling Lab</t>
  </si>
  <si>
    <t>Joklová Viera, doc. Ing. arch., PhD.</t>
  </si>
  <si>
    <t>DTP3-538-2.2</t>
  </si>
  <si>
    <t>Regionalna energetska agencija Sjeverozapadne Hrvatske, EFRR</t>
  </si>
  <si>
    <t>Valorising cultural heritage and fostering sustainable tourism by LIVING the common heritage on the DANUBE LIMES as basis for a Cultural Route</t>
  </si>
  <si>
    <t>Paulíny Pavol, Ing. arch., PhD.</t>
  </si>
  <si>
    <t>DTP3-1-359-2.2</t>
  </si>
  <si>
    <t>Universität für Weiterbildung, Donau-Universität Krems , EFRR</t>
  </si>
  <si>
    <t>Podpora univerzálneho navrhovania</t>
  </si>
  <si>
    <t>Rollová Lea, doc. Ing. arch., PhD.</t>
  </si>
  <si>
    <t>312041APA3</t>
  </si>
  <si>
    <t>https://www.employment.gov.sk/sk/esf/</t>
  </si>
  <si>
    <t>Ministerstvo práce, sociálnych vecí a rodiny SR, ESF</t>
  </si>
  <si>
    <t>Projekty štrukturálnych fondov sa nezapočítavajú.</t>
  </si>
  <si>
    <t>The Caliper project: Linking research and innovation for gender equality</t>
  </si>
  <si>
    <t>Cagáňová Dagmar, doc. Mgr. PhD.</t>
  </si>
  <si>
    <t>H2020-Grant Agreement Number 873134</t>
  </si>
  <si>
    <t>web. H2020-SwafS-2018-2020 submitted for H2020-SwafS-2019-1</t>
  </si>
  <si>
    <t>Research Executive Agency (REA) ('the Agency'), under the powers delegated by the European
Commission ('the Commission'),
represented for the purposes of signature of this Agreement by Head of Unit, Research
Executive Agency , Industrial Leadership and Societal Challenges, Spreading Excellence, Widening
Participation, Science with and for Society</t>
  </si>
  <si>
    <t xml:space="preserve"> - </t>
  </si>
  <si>
    <t>Víziou CALIPER je posilniť rodovú rovnováhu v oblastiach STEM a podporovať väčšie zapojenie výskumníčok do výskumu a inovácií, prispievať k prioritám ERA v oblasti rodovej rovnosti a stimulovať dialóg a spoluprácu medzi akademickou obcou, verejnými orgánmi, odborníkmi a priemyselnými subjektmi, aby riešiť rodové nerovnosti v rámci reťazca výskumu a prenosu na trh.</t>
  </si>
  <si>
    <t xml:space="preserve">Cost effective FCL using advanced superconducting tapes for future HVDC grids   </t>
  </si>
  <si>
    <t>Pekarčíková Marcela, Ing. PhD.</t>
  </si>
  <si>
    <t>H2020/Project ID: 721019</t>
  </si>
  <si>
    <t>web: Call identifier:H2020-NMBP-2016-2017 (2016 Two-stage topics)
Call title: Call for Nanotechnologies, Advanced materials, Biotechnology and Production
Published: 14 October 2015   https://www.h2020.md/en/submitted-proposals-nanotechnologies-advanced-materials-biotechnology-and-production-calls-2016</t>
  </si>
  <si>
    <t>European Commission - Directorate-General for Communications Networks, Content and Technology</t>
  </si>
  <si>
    <t>Predmetom výskumu sú vysokoteplotné supravodivé materiály. V rámci výskumu boli štúdie prieniku do elektrického systému, nákladovo efektívne FCL využívajúce pokročilé supravodivé pásky pre budúce siete HVDC</t>
  </si>
  <si>
    <t xml:space="preserve">Development of Skill Ecosystem in Visegrad Four Countries </t>
  </si>
  <si>
    <t>Strémy Maximilián, doc. Ing. PhD.</t>
  </si>
  <si>
    <t>Project agreement no: 19081</t>
  </si>
  <si>
    <t>web: EIT Raw Materials call for projects to start in 2020</t>
  </si>
  <si>
    <t>EIT KIC Raw Materials</t>
  </si>
  <si>
    <t>EIT Raw Materials GmbH VAT#DE301692026, Tauentzienstr. 11, 10789 Berlin, Germany ("KIC LE ")</t>
  </si>
  <si>
    <t>VAT#DE301692026,</t>
  </si>
  <si>
    <t>Výskum je zameraný na široké spektrum otázok súvisiacich s o zamestnancami budúcnosti, ktorí sa budú musieť prispôsobiť novým výzvam a disponovať multidisciplinárnymi zručnosťami. Musia mať hlboké znalosti v jednej oblasti, ale tiež ovládať jazyk obchodnej a sociálnej stránky. V ProSkill je vyvinutá stratégia ekosystému zručností na zníženie negatívnych účinkov problémov so zručnosťami. Na jeho realizáciu sa spúšťa pilotný projekt s priamou a aktívnou účasťou vysokých škôl pre pokročilé štúdium.</t>
  </si>
  <si>
    <t xml:space="preserve">To support the transformation of existing SME’s, Tier 1 &amp; Tier 2's into volume automotive composite material suppliers </t>
  </si>
  <si>
    <t>Naď Milan, doc. Ing. PhD.</t>
  </si>
  <si>
    <t>Project agreement no: 21107</t>
  </si>
  <si>
    <t>web: call: EIT Manufacturing 2019 https://plaza.eitmanufacturing.eu/SITE/PRIVATE/GO/</t>
  </si>
  <si>
    <t>Podpora transformácie existujúcich SME na dodávateľov kompozitných materiálov pre automotív. Podpora transformácie prvo a druho líniových dodávateľov pre automobilový priemysel a ich subdodávateľov, ktorí v súčasnosti dodávajú komponenty vozidiel s vnútorným spaľovacím motorom (ICE), aby boli schopní dodávať elektrické komponenty vozidiel v súlade s dopytom.</t>
  </si>
  <si>
    <t>Towards Realistic Electronic simulations by eXascale quantum Monte Carlo )</t>
  </si>
  <si>
    <t>Dubecký Matúš, Mgr. PhD.</t>
  </si>
  <si>
    <t>Project agreement no:: 952165</t>
  </si>
  <si>
    <t xml:space="preserve">web: ID: INFRAEDI-05-2020  - Centres of Excellence in exascale computing, https://ec.europa.eu/info/funding-tenders/opportunities/portal/screen/opportunities/topic-details/infraedi-05-2020 </t>
  </si>
  <si>
    <t xml:space="preserve">H2020 </t>
  </si>
  <si>
    <t>European Union (‘the EU’), represented by the European Commission ('the Commission'),
represented for the purposes of signature of this Agreement by Head of Unit, Authorised representative
of the Director General, Directorate-General for Communications Networks, Content and Technology,
Artificial Intelligence and Digital Industry, Administration and Finance, Jose Manuel BASTOS</t>
  </si>
  <si>
    <t>Centres of Excellence in exascale computing TREX is a highly integrated initiative that gathers most European leading scientists in quantum mechanical simulations of extreme accuracy in the framework of stochastic quantum Monte Carlo methods. This methodology represents one of the highest steps in precision in the ladder of electronic structure approaches and is uniquely positioned to fully exploit the massive parallelism of the upcoming exascale architectures. The marriage of this sophisticated approaches with exascale computing is bound to enable molecular simulations of unprecedented accuracy for complex scientific and industrial applications, meeting the growing demands for robust and predictive calculations in materials design</t>
  </si>
  <si>
    <t xml:space="preserve">RIS Industry 4.0 Hubs  </t>
  </si>
  <si>
    <t>Schreiber Peter, doc. Ing. PhD.</t>
  </si>
  <si>
    <t>Project agreement no: 21094</t>
  </si>
  <si>
    <t>web: call: EIT Manufacturing 2019</t>
  </si>
  <si>
    <t>Projekt sa zaoberá výskumom v oblasti pomoci  malým a stredným podnikom a start-upom v postkrízovej situácii v ich digitálnej transformácii, v rozvoji sietí subdodávateľských reťazcov digitalizovanej výroby a vo vytváraní miestnych ekosystémov v krajinách RIS.</t>
  </si>
  <si>
    <t xml:space="preserve">Interactive Manufacturing @ Schools   </t>
  </si>
  <si>
    <t>Juhásová Bohuslava, Ing. PhD.</t>
  </si>
  <si>
    <t>Project agreement no: 21156</t>
  </si>
  <si>
    <t>Tento výskum je interaktívny a bude sa výrazne zameriavať na výrobu a praktické aspekty štúdia v súvislosti s priemyselným odvetvím vrátane automatoizácie a riadenia a bude príkladom a inšpiráciou pre ďalšie krajiny RIS a EÚ pri riešení nedostatku kvalitnej pracovnej sily v oblasti výroby. Očakávaným dopadom projektu je ukázať študentom kvalitu univerzít v ich krajinách a pokúsiť sa zabrániť úniku mozgov z krajín RIS. Okrem toho viac absolventov univerzít v technickej oblasti znamená aj viac potenciálneho personálu pre výskumné ústavy a kvalifikovanejšiu pracovnú silu na trhu práce.</t>
  </si>
  <si>
    <t xml:space="preserve">Directional Composites through Manufacturing Innovation </t>
  </si>
  <si>
    <t>Morovič Ladislav, doc. Ing. PhD.</t>
  </si>
  <si>
    <t>Grant agreement no: 778068</t>
  </si>
  <si>
    <t>web: https://ec.europa.eu/info/funding-tenders/opportunities/portal/screen/opportunities/topic-details/msca-rise-2017;freeTextSearchKeyword=;typeCodes=0,1;statusCodes=31094501,31094502,31094503;programCode=null;programDivisionCode=null;focusAreaCode=null;crossCuttingPriorityCode=null;callCode=H2020-MSCA-RISE-2017;sortQuery=openingDate;orderBy=asc;onlyTenders=false;topicListKey=topicSearchTablePageState</t>
  </si>
  <si>
    <t>H2020-Marie Sklodowska-Curie Research and Innovation Staff Exchanges-2017</t>
  </si>
  <si>
    <t>Research Executive Agency (REA) ('the Agency'), under the powers delegated by the European
Commission ('the Commission'), represented for the purposes of signature of this Agreement by
Head of Unit, Research Executive Agency , Excellent Science Department, Marie Sklodowska-Curie
Research and Innovation Staff Exchanges</t>
  </si>
  <si>
    <t xml:space="preserve"> -</t>
  </si>
  <si>
    <t>Grant agreements: Signed: 17.11.2017, Accession document signed by STU: 9.8.2019</t>
  </si>
  <si>
    <t>Cieľom projektu Directional Compostites Through Manufacturing Innovation (Smerové kompozity prostredníctvom výrobných inovácií) (DiCoMI) je spojiť popredných inovátorov z celej Európy i mimo nej z dôvodu vyvinutia novej metódy výroby súčiastok z kompozitných materiálov s optimalizovaným smerovaním vlákien. Projekt DiCoMI bude integrovať pokročilé výrobné metódy, vedu o kompozitných materiáloch a návrh výrobných systémov. Vyžaduje si to vysokú úroveň interdisciplinárnej spolupráce, ako aj spoluprácu medzi výskumníkmi a pracovníkmi z priemyslu. Výsledkom bude nový systém výroby kompozitov schopný vyrábať diely so zvýšenou presnosťou, zníženými nákladmi a zlepšenou funkčnosťou. Projekt DiCoMI sa zameria na polymérne materiály vystužené smerovanými vláknami a kombinuje rôzne výrobné metódy do jedinečného a inovatívneho hybridného systému. Projekt DiCoMI bude mať priamy vplyv na európsky a medzinárodný stav vedy a techniky v oblasti kompozitných materiálov a výrobných zariadení, pričom bude podporovať inovačný potenciál v automobilovom a leteckom priemysle.</t>
  </si>
  <si>
    <t xml:space="preserve">High-temperature superconductivity for accelerating the energy transition </t>
  </si>
  <si>
    <t>MEMORANDUM OF UNDERSTANDING: CA19108</t>
  </si>
  <si>
    <t>web: Open Call - collection date 5 September
2019 (OC-2019-1) / https://www.cost.eu/funding/how-to-get-funding/open-call/</t>
  </si>
  <si>
    <t>H2020 COST Action CA19108</t>
  </si>
  <si>
    <t xml:space="preserve">MEMORANDUM OF UNDERSTANDING: </t>
  </si>
  <si>
    <t>Supravodivosť je fascinujúci stav niektorých materiálov vykazujúcich nulový elektrický odpor pri ich ochladení pod určitú kritickú teplotu. Spolu s ďalšími jedinečnými vlastnosťami, ako je schopnosť prenášať obrovské prúdy a vytvárať extrémne veľké magnetické polia, supravodiče sú na dobrej ceste urýchliť prenos elektrickej energie. Vysokoteplotné supravodivé materiály (HTS), spôsobilé supravodivého stavu nad teplotu (lacného) tekutého dusíka, umožňujú kompaktnejšie, účinnejšie a dokonca aj rušivejšie technológie, ktoré je možné integrovať do všetkých článkov reťazca elektrickej energie od jej výroby cez prenos a distribúciu, efektívne využívanie či skladovanie energie. Napriek potenciálnym výhodám a úspešným demonštraciám HTS technológií im stále chýba masový prienik do elektrického systému. Niekoľko dôvodov, na ktoré poukázalo priemyselné odvetvie, zahŕňa obavy týkajúce sa nákladov a neistoty spoľahlivosti kryogeniky či myšlienka, že prevádzku budú môcť vykonávať iba vysoko kvalifikovaní odborníci. Ďalšie príčiny súvisia s nedostatkom systematických znalostí o návrhu HTS systémov pre energetickú sieť a nedostatočnou vedomosťou, ako simulovať ich výkon pomocou štandardných softvérových balíkov. O týchto materiáloch existuje tiež všeobecné nízke povedomie, najmä o spoľahlivosti súvisiacich technológií. Akcia COST rieši všetky vyššie uvedené výzvy systematickým prístupom, ktorý vytvorí cestu od materiálov k zariadeniam, podporí vylepšené modelovanie a zdokonalí výpočtové paradigmy, poskytne metodiky a modely na riešenie priemyselných výziev a aplikácií a vyvinie nástroje na ekonomické a udržateľné posudzovanie HTS technológií.</t>
  </si>
  <si>
    <t xml:space="preserve">Vytvorenie strategických partnerstiev a príprava pokročilých kurzov celoživotného vzdelávania pre podniky a klastre s inovačným potenciálom v oblasti strojárskeho a automobilového priemyslu </t>
  </si>
  <si>
    <t>Behúlová Mária, doc. RNDr. CSc.</t>
  </si>
  <si>
    <t>číslo zmluvy: Z SKCZ 304011U768</t>
  </si>
  <si>
    <t>web:  https://www.sk-cz.eu/sk/vyzvy/prioritna-os-1/2018/300-vyzva-na-predkladanie-ziadosti-o-nfp-c-interreg-v-a-sk-cz-2018-09</t>
  </si>
  <si>
    <t>Interreg SK-CZ</t>
  </si>
  <si>
    <t>Ministerstvo pôdohospodárstva a rozvoja vidieka SR, Dobrovičova 12, 812 66, Bratislava, SR</t>
  </si>
  <si>
    <t>IČO: 00156621</t>
  </si>
  <si>
    <t>Hlavným cieľom projektu je vytvorenie strategických partnerstiev a vypracovanie Cezhraničnej stratégie celoživotného vzdelávania vo vybraných technicky zameraných odboroch pre podniky v oblasti strojárskeho a automobilového priemyslu, zohľadňujúcej aplikáciu spoločných európskych kvalifikačných rámcov na uznávanie získaných kvalifikácií. Vytýčené ciele vychádzajú z reálnych požiadaviek a potrieb zamestnávateľov a trhu práce. Výstupom bude príprava a pilotná implementácia pokročilých programov CŽV v oblasti materiálového inžinierstva, kvality produkcie, strojárskych technológií a automatizácie a vytvorenie spoločnej databázy vzdelávacích programov ako nástroja na zvyšovanie úrovne vedomostí, zručností a kompetencií zamestnancov, ako aj konkurencieschopnosti a inovačného potenciálu firiem.</t>
  </si>
  <si>
    <t xml:space="preserve">International Doctoral Seminar </t>
  </si>
  <si>
    <t>Čambál Miloš, prof. Ing. CSc.</t>
  </si>
  <si>
    <t>Zmluva o poskytnutí nenávratného finančného príspevku z fondu malých projektov. Číslo zmluvy: SK/FMP/11b/05/002-Z</t>
  </si>
  <si>
    <t>web: VÝZVU č. 5 na předkládání žádostí o nenávratný finanční příspěvek v rámci Fondu malých projektů programu Interreg V-A Slovenská republika – Česká republika Kód výzvy 5/FMP/11b   http://www.zilinskazupa.sk/files/odbory/EPaRR/2020/1_januar/8.1/vyzva-c-5-fmp-11b-1-0.pdf</t>
  </si>
  <si>
    <t>Žilinský samosprávny kraj, Komenského 48, 011 09, Žilin</t>
  </si>
  <si>
    <t>IČO: 378 08 427</t>
  </si>
  <si>
    <t>Hlavným cieľom projektu je posilnenie cezhraničnej spolupráce zapojených inštitúcií prostredníctvom prepájania cezhraničných sietí, výmeny vedomostí študentov doktorandského štúdia a mladých nádejných výskumníkov a tiež prehlbovania kontaktov výskumných pracovníkov zúčastnených zahraničných inštitúcií. Výstupom bude zorganizovanie Internacionálneho doktorandského seminára (IDS) s cieľom podporiť transfer vedomostí medzi výskumnými inštitúciami a podnietiť záujem jednotlivcov využívať teoretické poznatky v efektívnom výskume, a tým zvýšiť atraktívnosť zapojených území. Vďaka účasti na IDS budú mať mladí výskumníci možnosť stretnúť sa so zahraničnými partnermi, vymeniť si cenné skúsenosti z výskumu, získať hodnotnú spätnú väzbu a nadviazať priaznivé partnerstvá do budúcna.</t>
  </si>
  <si>
    <t xml:space="preserve">Príprava a zavedenie vzdelávacích on-line výstupov pre strojárske odbory </t>
  </si>
  <si>
    <t>Václav Štefan, doc. Ing. PhD.</t>
  </si>
  <si>
    <t>Zmluva o poskytnutí nenávratného finančného príspevku. Číslo zmluvy: 1050/2021</t>
  </si>
  <si>
    <t>web: INTERREG V-A SK-CZ/2020/12  https://www.itms2014.sk/vyzva?id=719bbc4d-255a-4e3b-b647-010dd1803667</t>
  </si>
  <si>
    <t>Ministerstvo Investícií regionálneho rozvoja a informatizácie Slovenskej republiky, Štefánikova 15, 811 05 Bratislava</t>
  </si>
  <si>
    <t>IČO: 50349287</t>
  </si>
  <si>
    <t>Projekt je zameraný na výskum a dištančné vzdelávanie aktuálnych tém zo strojárstva v spolupráci s výrobnými podnikmi. Cieľom projektu sú odborné on-line semináre na témy z praxe a rozvoj digitálnych kompetencií pre študentov, pedagógov, verejnosť a absolventov.</t>
  </si>
  <si>
    <t>Podpora přenositelných pracovních kompetencí pro trh práce při studiu na vysoké škole</t>
  </si>
  <si>
    <t>Novotná Ivana, Mgr. PhD.</t>
  </si>
  <si>
    <t>Zmluva o poskytnutí nenávratného finančného príspevku. Číslo zmluvy: 1083/2021</t>
  </si>
  <si>
    <t>Výskum v oblasti vytvorenia a otestovanie (časti) medzinárodného e-learningového vzdelávacieho bloku zostaveného z dvoch na seba nadväzujúcich modulov pre študentov prvého a druhého stupňa VŠ programov zameraných na posilňovanie tzv. prenositeľných pracovných kompetencií pre trh práce. Vytvorenie a otestovanie podpornej vzdelávacej aktivity – séria tematických webinárov pre vyššie uvedené moduly zamerané na pedagógov a doktorandov VŠ a zástupcov zamestnávateľov, ktorí budú v moduloch vyučovať. Posilnenie udržateľnej medzinárodnej spolupráce v tématike zvýšenia uplatniteľnosti na trhu práce a podpora pracovnej migrácie absolventov VŠ medzi ČR a SR s ohľadom na zmeny prebiehajúce v súvislosti s trendy Priemyslu 4.0</t>
  </si>
  <si>
    <t>Príprava na misiu ATHENA založením slovenského výskumného tímu orientovaného na existujúce röntgenové misie a štúdium aktívnych galaktických jadier</t>
  </si>
  <si>
    <t>Dobrotka Andrej, Mgr. PhD.</t>
  </si>
  <si>
    <t>No. 4000126330/18/NL/SC</t>
  </si>
  <si>
    <t>web: číslo výzvy: ESA PECS5- ESA AO/1-10044/19NL/SC</t>
  </si>
  <si>
    <t>ESA</t>
  </si>
  <si>
    <t>The European Space Agency, 24 Rue du General Bertrand, 75007 Paris, France; Acting through its establishment: The European Space Research and Technology Centre (ESTEC), Keplerlaan 1, 2201 AZ Noordwijk, The Netherlands</t>
  </si>
  <si>
    <t>Zámerom projektu je vytvoriť a vyškoliť nový tím zameraný na analýzu satelitných dát, zacielenú najmä na misie XMM-Newton (ESA), Chandra (NASA) a Swift (NASA), ktorých cieľom sú akrečné systémy, na prípravu aktuálne neexistujúcej platformy pre budúcu röntgenovú misiu ATHENA (ESA). Cieľ projektu má dva aspekty, röntgenové spracovanie dát a aktívne galaktické jadrá (AGN), pričom prvý mal veľmi slabú základňu na Slovensku, a aktuálne už vôbec neexistuje a je jedným z hlavných cieľov plánovanej misie ATHENA. Počas prvej fázy musí byť tím schopný spracovať surové dáta z misií XMM-Newton, Chandra a Swift a sprocesovať ich na získanie energetických spektier a svetelných kriviek. V druhej fáze tím začne systematický výskum v oblasti AGN a bude publikovať svoje výsledky vo vedeckých časopisoch.</t>
  </si>
  <si>
    <t xml:space="preserve"> CLIL - Vysokoškolský učiteľ</t>
  </si>
  <si>
    <t>Hurajová Ľudmila, Mgr. PhD.</t>
  </si>
  <si>
    <t>Contract on the Provision of Financial Resources from the International Visegrad Fund´s Visegrad Grant No. 21910035</t>
  </si>
  <si>
    <t>web: www.visegradfund.org</t>
  </si>
  <si>
    <t>International Visegrad Found</t>
  </si>
  <si>
    <t>International Visegrad Fund, Hviezdoslavovo nám. 9, 811 02 Bratislava</t>
  </si>
  <si>
    <t>ID No: 36060356</t>
  </si>
  <si>
    <t>Projekt  zameraný na tvorbu webového portálu s cieľom posilniť budovanie komunity ESP učiteľov a komunity učiteľov rôznych disciplín so zámerom užšej spolupráce v oblasti zavádzania vyučovania odborných predmetov v anglickom jazyku. Na projektovom zámere budú pracovať odborníci zo 6-tich krajín. Plánované výstupy projektu - webový portál, didaktický tréning pre učiteľov odborných disciplín. odborný seminár a monografia prípadových štúdií.</t>
  </si>
  <si>
    <t xml:space="preserve">Development of mechatronic skills and innovative learning methods for industry 4.0 </t>
  </si>
  <si>
    <t>Košťál Peter, doc. Ing. PhD.</t>
  </si>
  <si>
    <t>Grant agreement no: 2019-1RO01-K2023-063153</t>
  </si>
  <si>
    <t>web: ERASMUS+ Strategic Partnerships for Higher Education</t>
  </si>
  <si>
    <t>Technical University of Cluj Napoca
Memorandumului Street 28, 400 114 Cluj-Napoca</t>
  </si>
  <si>
    <t>IČO:	00397687</t>
  </si>
  <si>
    <t>V súčasnom kontexte trhu práce je potrebná nová skupina technických zručností a schopností pre kvalifikované pracovné miesta špecifické pre odvetvie 4.0. Nastupujúce výrobné systémy budú založené na mechatronických moduloch, decentralizovanej inteligencii a autonómnom fungovaní. Odvetvie 4.0 je trendom, ktorý spôsobí revolúciu v kritériách zamestnania vo výrobných spoločnostiach. V takýchto spoločnostiach, budú zamestnanci plynulo nahradení strojmi, čo bude znamenať, že práca bude viac a viac automatizovaná. Tieto zmeny si budú vyžadovať zamestnancov, ktorí sú 4.0 odborníkmi a majú interdisciplinárne zručnosti, majú zjednotené mechatronické kvalifikácie s IT znalosťami a vysokú úroveň sociálnej kompetencie. Konkrétnymi cieľmi projektu sú: 1. Zmapovanie najnovších bežných a špecifických mechatronických zručností potrebných pre priemysel 4.0 v EÚ. 2. Zvyšovať šance študentov na zamestnanie a príslušné vedomosti a kompetencie, ktoré vyžaduje Industry 4.0, vytvorením nového /vytvorenie kurzu Mechatronics 4.0/. 3. Zlepšenie vzdelávacích skúseností pre profesorov a študentov budovaním špecifického priemyslu 4.0 online e-learningová platforma, ktorá bude podporovať VR a bude obsahovať najmodernejšie študijné materiály. 4. Vytváranie medzi sektorových synergií prostredníctvom spolupráce medzi inštitúciami vysokoškolského vzdelávania a predstavitelia súkromného sektora s cieľom odstrániť rozdiely medzi dopytom a ponukou kvalifikovaných pracovníkov</t>
  </si>
  <si>
    <t xml:space="preserve">Knowledge Alliance for Business Opportunity Recognition in SDGs </t>
  </si>
  <si>
    <t>Fidlerová Helena, Ing. PhD.</t>
  </si>
  <si>
    <t>Grant agreement no: 621458-EPP-1-2020-1-FI-EPPKA2-KA</t>
  </si>
  <si>
    <t>web: https://eacea.ec.europa.eu/erasmus-plus/actions/key-action-2-cooperation-for-innovation-and-exchange-good-practices/knowledge-alliances_en</t>
  </si>
  <si>
    <t>The Education, Audiovisual and Culture Executive Agency (hereinafter referred to as “the Agency”), acting under powers delegated by the European Commission</t>
  </si>
  <si>
    <t>Cieľom projektu je v spolupráci s lead partnerom Metropolia Applied Sicences University z Fínska, a ďalšími partnermi (Haaga Helia University of Applied Sciences Fínsko, Brainplus Rakúsko, Tknika Španielsko, Yasar University Turecko, Fondazione Fenice Taliansko) zlepšiť znalosti študentov a podnikateľského prostredia v súlade s cieľmi udržateľného rozvoja (SDG) prostredníctvom microlearningu. Hlavným zámerom je výskum uplatnovania cielov udrzatelnosti v podnikoch i v pedagogickom procese, diseminácia výsledkov a rozvoj curriculum v oblasti priemyselného inžinierstva.</t>
  </si>
  <si>
    <t xml:space="preserve">Boosting the scientific excellence and innovation capacity of 3D printing methods in pandemic period </t>
  </si>
  <si>
    <t>Grant agreement no: 2020-1-RO01-KA226-095517</t>
  </si>
  <si>
    <t>web: ERASMUS+  KA2 - Cooperation for innovation and the exchange of good practices</t>
  </si>
  <si>
    <t>Universitea Techica din Cluj-Napoca, Memorandumlui str 28, 400114 Cluj-Napoca, Romania</t>
  </si>
  <si>
    <t>ID: E10209111</t>
  </si>
  <si>
    <t xml:space="preserve">Predmetom výskumu je v projekte definovanie vstupov, metód a riešení pri príprave systému vzdelávania v reakcii na situáciu spôsobenú s pandémiou COVID-19 s ohľadom na technické vedy.
</t>
  </si>
  <si>
    <t>Digital Wellbeing for Higher Education Lecturers</t>
  </si>
  <si>
    <t xml:space="preserve"> ZMLUVA O POSKYTNUTÍ GRANTU na:
Projekt s viacerými príjemcami v rámci programu ERASMUS+1
ČÍSLO ZMLUVY – 2021-1-SK01-KA220-HED-000032017</t>
  </si>
  <si>
    <t>web: E+ KA220-HED Cooperation  partnerships in higher education - https://ec.europa.eu/programmes/erasmus-plus/resources/documents/2021-call-cooperation-partnerships-higher-education-ka220-hed_en</t>
  </si>
  <si>
    <t>Slovenská akademická asociácia pre medzinárodnú spoluprácu
Národná agentúra programu Erasmus+ pre vzdelávanie a odbornú prípravu
Občianske združenie registrované na Ministerstve vnútra SR
Č. VVS/1-900/90-5826-4
Križkova 9
811 04 Bratislava</t>
  </si>
  <si>
    <t>IČO: 30778867</t>
  </si>
  <si>
    <t>Pandémia COVID-19 urýchlila digitálny prechod na vysokých školách. Vysokoškolskí pedagógovia čelia predovšetkým väčšiemu riziku digitálneho preťaženia alebo vyhorenia ako kedykoľvek predtým.
Vedecké dôkazy pracovníkov v digitálnom prostredí ukazujú, že neobmedzené používanie zariadení môže mať silné negatívne dôsledky. Spoločne sú nazývané „technostress“ a tieto problémy sú spôsobené technológiou A/ALEBO organizačnými očakávaniami a vedú k zhoršeniu produktivity / výkonu a duševného a fyzického zdravia zamestnancov.
DWEL sa zameriava na dve skupiny:
a) Vysokoškolskí pedagógovia a b) vedúci zamestnanci. Výsledkom bude zlepšenie digitálnych kompetencií pedagógov a zároveň zvýšenie kapacity riadenia  vysokých škôl.</t>
  </si>
  <si>
    <t>Hardware Security of Neural Networks - HARSONN
Hardvérové zabezpečenie neurónových sietí – HARSONN</t>
  </si>
  <si>
    <t>Bc. Xiaolu Hou, PhD.</t>
  </si>
  <si>
    <t>registračné č. projektu: 
2130/01/01</t>
  </si>
  <si>
    <t>https://saspro2.sav.sk/
https://saspro2app.sav.sk/External/Home/FrontPage</t>
  </si>
  <si>
    <t>SASPRO 2 - H2020 MSCA - COFUND</t>
  </si>
  <si>
    <t>spolufinancovanie EC + SAV + R STU + FIIT STU</t>
  </si>
  <si>
    <t>SAV
IČO: 00037869</t>
  </si>
  <si>
    <t xml:space="preserve">Rozhodovacie úlohy vykonávané pomocou neurónových sietí sa úspešne zavádzajú v mnohých oblastiach vrátane tých, ktoré sú kritické z hľadiska bezpečnosti, ako je zdravotníctvo, doprava a inteligentné siete, kde úmyselné a neúmyselné zlyhania môžu byť katastrofálne. 
Implementácie neurónových sietí sa spoliehajú na hardvérové platformy (napr. FPGA, GPU a mikrokontroléry) na urýchlenie výpočtov. Ako sa ukázalo v oblasti aplikovanej kryptografie tieto systémy sú citlivé na fyzické útoky, ktoré boli útoky vykonávané za účelom obnovy tajného kľúča alebo za účelom porušenia/obídenia bezpečnostných kontrol. Preto je potrebné vyhodnotiť potenciálne útoky, ktoré môžu byť zamerané na neurónové siete na hardvérovej úrovni. 
</t>
  </si>
  <si>
    <t>rurAllure: Promotion of rural museums and heritage sites in the vicinity of European pilgrimage routes</t>
  </si>
  <si>
    <t>doc. Ing. Valentino Vranić, PhD.</t>
  </si>
  <si>
    <t>H2020-SC6-TRANSFORMATIONS-2020</t>
  </si>
  <si>
    <t>H2020-SC6-TRANSFORMATIONS-2018-2019-2020</t>
  </si>
  <si>
    <t>European Commission: Research Executive Agency</t>
  </si>
  <si>
    <t xml:space="preserve">Tím FIIT participuje na identifikácii stratégií, pilotných analýz,  pre prípravu technickej platformy v doméne pútnických trás a následnej analýze užívateľského zážitku. FIIT zároveň spolupracuje na príprave pilotu prírodného dedičstva v rámci pútnickej trasy vedúcej cez Slovensko do Csíksomlyó (Maďarsko). </t>
  </si>
  <si>
    <t>The rurALLURE action aims to leverage the state-of-the-art in information technologies in order to promote rural museums and
heritage sites in the vicinity of major European pilgrimage routes. The goal is to foster symbiosis between the rural environment and
the pilgrimage routes, so that the ongoing investment in the latter permeates to the nearby rural areas and, the other way round, the
cultural experience of the pilgrimage is enriched by the vast cultural heritage that most often goes unnoticed. rurALLURE will
connect cultural heritage collections and venues to present Europe’s cultural heritage in the wider historical and geographical
context, leveraging the role of museums in preserving and managing cultural heritage, and collaborating with national and
transnational associations to develop and promote cultural tourism. It will also foster sustained cooperation between museums and
heritage sites to increase European public interest, cultural tourism and the innovation potentials of these institutions for heritage
sciences and the cultural and creative sectors. Finally, it will conduct work to identifying gaps and obstacles, as well as best practices
and fields where research and innovation can develop new solutions for successful cooperation.</t>
  </si>
  <si>
    <t>BISON - BIODIVERSITY AND INFRASTRUCTURE SYNERGIES AND OPPORTUNITIES FOR EUROPEAN TRANSPORT NETWORKS, H2020</t>
  </si>
  <si>
    <t>Finka, Maroš, prof. Ing. arch. PhD.</t>
  </si>
  <si>
    <t>číslo zmluvy 101006661</t>
  </si>
  <si>
    <t>Horizont 2020</t>
  </si>
  <si>
    <t>MAKINGCITY - Energy efficient pathway for the city transformation: enabling a positive future, Horizon 2020</t>
  </si>
  <si>
    <t>Call: H2020-LC-SC3-2018-ES-SCC</t>
  </si>
  <si>
    <t>TRANSGREEN - Integrovaná doprava a plánovanie zelenej infraštruktúry v Podunajsko-karpatskom regióne v prospech ľudí a prírody</t>
  </si>
  <si>
    <t>Interreg Danube Transnational Programme</t>
  </si>
  <si>
    <t>CONNECTGREEN 
 Restoring and managing ecological corridors
in mountains
as
the green infrastructure in the Danube basin</t>
  </si>
  <si>
    <t>SaveGREEN Safeguarding the functionality of transnationally important ecological corridors in the Danube basin</t>
  </si>
  <si>
    <t>Ondrejička, Vladimír,  Ing. PhD.</t>
  </si>
  <si>
    <t>TP Lab - Territorial Planning Laboratory, Interreg SK-HU</t>
  </si>
  <si>
    <t xml:space="preserve">SKHU/1902/4.1/079
</t>
  </si>
  <si>
    <t>https://www.skhu.eu/</t>
  </si>
  <si>
    <t>Interreg SK-HU</t>
  </si>
  <si>
    <t>Hičák Štefan, Ing., PhD.</t>
  </si>
  <si>
    <t>https://www.eitmanufacturing.eu/what-we-do/calls-and-opportunities/</t>
  </si>
  <si>
    <t>EIT Manufactiring RIS Programme</t>
  </si>
  <si>
    <t>EIT Manufacturing ASBL</t>
  </si>
  <si>
    <t>Projekt riadený Rektorátom STU</t>
  </si>
  <si>
    <t>Projekt je zameraný na implementáciu robotiky a additive manufacturing do vzdelávacieho procesu, zatraktívnenie štúdia technických disciplín a prilákanie žiakov zo SŠ</t>
  </si>
  <si>
    <t>RIS Industry 4.0 Hubs</t>
  </si>
  <si>
    <t>Projekt je zameraný na implementáciu konceptu Industry 4.0 do vzdelávacieho procesu a rozvoj spolupráce s priemyselnou praxou</t>
  </si>
  <si>
    <t>EIT Manufacturing RIS Hubs</t>
  </si>
  <si>
    <t>Igliar Rastislav, Mgr.</t>
  </si>
  <si>
    <t xml:space="preserve">Implementácia aktivít projektu zameraná na rozvoj spolupráce s externými partnermi v rámci EIT Manufacturing Hub Slovakia </t>
  </si>
  <si>
    <t>Education programs development in RIS countries</t>
  </si>
  <si>
    <t>Mrázová Ivana, Ing, PhD.</t>
  </si>
  <si>
    <t>Rozvoj vzdelávacích programov v oblasti technických disciplín v RIS krajinách</t>
  </si>
  <si>
    <t>MARUEEB - Master Degree in Innovative Technologies in Energy Efficient Buildings for Russian and Armenian Universities and Stakeholders</t>
  </si>
  <si>
    <t>Stanko Štefan, doc. Ing. PhD.</t>
  </si>
  <si>
    <t>561890-EPP-1-2015-1-IT-EPPKA2-CBHE-JP/ERASMUS-KA2</t>
  </si>
  <si>
    <t>https://ec.europa.eu/programmes/erasmus-plus/calls-for-proposals-tenders/2016-eac-a03_en</t>
  </si>
  <si>
    <t xml:space="preserve">University of Genoa </t>
  </si>
  <si>
    <t>Dofinancovanie</t>
  </si>
  <si>
    <t>Cieľom projektu je príprava nového študijného programu "Master Degree in Innovative Technologies in Energy Efficient Buildings for Russian and Armenian Universities and Stakeholders".</t>
  </si>
  <si>
    <t>Higher Education Package for Nearly Zero Energy and Smart Building Design</t>
  </si>
  <si>
    <t xml:space="preserve">Rabenseifer Roman, doc.Ing.arch. Dr.tech </t>
  </si>
  <si>
    <t>2019-1-HU01-KA203-060975</t>
  </si>
  <si>
    <t>https://ec.europa.eu/programmes/erasmus-plus</t>
  </si>
  <si>
    <t>KA203- Strategic Partnerships</t>
  </si>
  <si>
    <t>Tempus Public Foundation Hungary (HU01)</t>
  </si>
  <si>
    <t xml:space="preserve">EnergiaKLUB Szakpolitikai Intézet és Módszertani Központ Egyesület, Tax_no.: 18076592-2-41 </t>
  </si>
  <si>
    <t>https://hi-smart.eu</t>
  </si>
  <si>
    <t>Hlavným cieľom projektu HI-SMART je vývoj inovatívneho vzdelávacieho balíka zameraného na študentov vysokých škôl a tiež odborníkov v Maďarsku, na Slovensku a v Nemecku, ktorého úlohou bude podpora navrhovania, výstavby a prevádzky inteligentných, energeticky úsporných budov v súlade s požiadavkami smernice Európskej Únie o energetickej hospodárnosti budov (EPBD). Komplexný vzdelávací balík poskytne študentom najnovšie kompetencie a zručnosti v oblasti energeticky účinných stavebných technológií a očakáva sa tiež, že prispeje k zvýšeniu znalostí a konkurencieschopnosti inžinierov a stavebných odborníkov na trhu práce.</t>
  </si>
  <si>
    <t>CEPI4._0 A Customized Education Plan Based on Industry 4.0
Competency Gaps</t>
  </si>
  <si>
    <t>Križan Peter, doc. Ing., PhD.</t>
  </si>
  <si>
    <t>2019-1-TR01-KA202-077366</t>
  </si>
  <si>
    <t>Erasmus + Programme</t>
  </si>
  <si>
    <t>Ege Universitesi</t>
  </si>
  <si>
    <t>TR3250057618</t>
  </si>
  <si>
    <t>RULES MATH</t>
  </si>
  <si>
    <t>Richtáriková, Daniela RNDr., PhD.</t>
  </si>
  <si>
    <t>2017-1-ES01-KA203-038491</t>
  </si>
  <si>
    <t>matematika a štatistika</t>
  </si>
  <si>
    <t>Universidad de Salamanca</t>
  </si>
  <si>
    <t>DRIVE MATH</t>
  </si>
  <si>
    <t>Velichova, Daniela, doc. RNDr., CSc.</t>
  </si>
  <si>
    <t>2017-1-PT01-KA203-035866</t>
  </si>
  <si>
    <t>Istituto Politecnico do Porto</t>
  </si>
  <si>
    <t>Nastavenie podmienok a 3D skenovanie , spracovanei dát</t>
  </si>
  <si>
    <t>Gulan Ladislav, prof. Ing., PhD.</t>
  </si>
  <si>
    <t>38/20</t>
  </si>
  <si>
    <t>ZETOR TRACTORS a.s.</t>
  </si>
  <si>
    <t>26921782</t>
  </si>
  <si>
    <t>3D print</t>
  </si>
  <si>
    <t>21/20</t>
  </si>
  <si>
    <t>Plastic Omnium Auto Exteriors, s.r.o.</t>
  </si>
  <si>
    <t>PL5272662255</t>
  </si>
  <si>
    <t xml:space="preserve">Pevnostný výpočet manipulačnej plošiny KIS+ správa </t>
  </si>
  <si>
    <t>TECHNOCON, s.r.o.</t>
  </si>
  <si>
    <t>27554074</t>
  </si>
  <si>
    <t>PhotoDiaClean-Development of boron doped diamond electrodes and TiO2 thin layer for photo - electrochemical applications</t>
  </si>
  <si>
    <t xml:space="preserve">Ing. Marian Vojs, PhD. </t>
  </si>
  <si>
    <t>www.minedu.sk</t>
  </si>
  <si>
    <t>DAAD</t>
  </si>
  <si>
    <t xml:space="preserve">Photoelectrotechnical (PEC) water splitting provides a promising way for development of sus-tainable methods of hydrogen generation and watr treatment without chemicals. </t>
  </si>
  <si>
    <t>ETAT - Education and Training for Automation 4.0. in Thailand</t>
  </si>
  <si>
    <t>doc. Ing. Katarína Žáková, PhD.</t>
  </si>
  <si>
    <t xml:space="preserve">www.erasmusplus.sk </t>
  </si>
  <si>
    <t>EU</t>
  </si>
  <si>
    <t xml:space="preserve">The ETAT project will enable the training and education of future Thai trainers for automation engineers, maintenance engineers, process workers and students using non-classic teaching methods such as learning by doing, remote and mobile teaching with innovative technologies as well as LLL and the experience of the European universities. </t>
  </si>
  <si>
    <t>Shaping the Next Generation of manufacturing professionals II</t>
  </si>
  <si>
    <t>doc. Ing. Martin Donoval, PhD.</t>
  </si>
  <si>
    <t>https://eitmanufacturing.eu/</t>
  </si>
  <si>
    <t>European Institute of Innovation &amp; Technology</t>
  </si>
  <si>
    <t xml:space="preserve">prof. Ing. František Duchoň, PhD. </t>
  </si>
  <si>
    <t xml:space="preserve">Interactive Manufacturing @ Schools </t>
  </si>
  <si>
    <t>V4Nuclear Training Course</t>
  </si>
  <si>
    <t>Ing. Filip Osuský, PhD.</t>
  </si>
  <si>
    <t>Visegrad Fund</t>
  </si>
  <si>
    <t xml:space="preserve">bez finanovania </t>
  </si>
  <si>
    <t xml:space="preserve">Training activities </t>
  </si>
  <si>
    <t>V4Leadership for Horizon Europe - telemedicine</t>
  </si>
  <si>
    <t>Establish of cooperation network and partners</t>
  </si>
  <si>
    <t>Modelling, Simulation and Computer-aided Design in Engineering and Management</t>
  </si>
  <si>
    <t xml:space="preserve">doc.Ing.Alena Kozáková, PhD. </t>
  </si>
  <si>
    <t xml:space="preserve">BG-1103 </t>
  </si>
  <si>
    <t>https://ceepus.saia.sk/</t>
  </si>
  <si>
    <t>CEEPUS III</t>
  </si>
  <si>
    <t>Developing cooperation through the establishment of academic networks involving scientific and research cooperation</t>
  </si>
  <si>
    <t>Space Engineering Through (True) Training (SETTT)</t>
  </si>
  <si>
    <t xml:space="preserve">doc. Ing. Pavol Valko, PhD. </t>
  </si>
  <si>
    <t>https://www.esa.int/</t>
  </si>
  <si>
    <t>Educational activities</t>
  </si>
  <si>
    <t xml:space="preserve">Development of an integrated concept for the deployment of innovative technologies and services allowing independent living of frail elderly </t>
  </si>
  <si>
    <t>prof. Ing. František Janíček, PhD.</t>
  </si>
  <si>
    <t>CE1581</t>
  </si>
  <si>
    <t>https://interreg.eu/</t>
  </si>
  <si>
    <t>Interreg</t>
  </si>
  <si>
    <t xml:space="preserve">The niCE-life project aims to foster social inclusion and care coordination of frail elderly with focus on persons with cognitive medium/low deficits including Alzheimer's and Parkinson's diseases and other chronic diseases through development of transnationally applicable model of health and care services for frail elderly (based on e-Care Network developed in Bologna, IT) by using progressive key enabling technologies (i.e. sensor technologies, ICT and data analysis techniques) to prevent frailty, enhance quality of care and support their independent living, social contacts and assistance continuity after hospital discharges. </t>
  </si>
  <si>
    <t xml:space="preserve">RoboCoop-Robotics Education driven by Interregional Cooperation </t>
  </si>
  <si>
    <t xml:space="preserve">Ing. Richard Balogh, PhD. </t>
  </si>
  <si>
    <t>ITMS2014+</t>
  </si>
  <si>
    <t xml:space="preserve">Interreg </t>
  </si>
  <si>
    <t>Educational activities through robotics supported by interregional cooperation</t>
  </si>
  <si>
    <t xml:space="preserve">DiT4LL- Digital Technologies for Lecturing and Learning </t>
  </si>
  <si>
    <t xml:space="preserve">prof. Ing. Pavol Podhradský, PhD. </t>
  </si>
  <si>
    <t>2020-1-CZ01-KA226-VET-094346</t>
  </si>
  <si>
    <t>The project is primarily focused on innovative education practices in the digital age. It responds to the coronavirus pandemic. The proposed outputs directly support the transition
towards online and distance education. The project deals with the introduction of digital technologies and innovative and open pedagogical procedures, especially in the field of
professional training. The project seeks to overcome the limitations introduced by the conventional forms of online digital education having been used so far.</t>
  </si>
  <si>
    <t>PADINE-TT - Partnership for Distance Nuclear Education - removing social barriers Trough new Technology</t>
  </si>
  <si>
    <t xml:space="preserve">doc. Ing. Branislav Vrban, PhD. </t>
  </si>
  <si>
    <t>2020-1-CZ01-KA226-HE-094373</t>
  </si>
  <si>
    <t xml:space="preserve">The main intention of PADINE-TT project is to design, to build and to carry out distance experimental nuclear education and exercises to the theoretical lectures in nuclear engineering. </t>
  </si>
  <si>
    <t>MoVET- Modernisation of VET through Collaboration wiht the Industry</t>
  </si>
  <si>
    <t>2017‐ 1‐ CZ01‐KA202-03547'</t>
  </si>
  <si>
    <t>finálna platba po ukončení projektu</t>
  </si>
  <si>
    <t>Micropatterned chemoresistive gas sensor</t>
  </si>
  <si>
    <t>prof. Ing. Ivan Hotový, DrSc.</t>
  </si>
  <si>
    <t>2019-03-15-001</t>
  </si>
  <si>
    <t xml:space="preserve">www.saia.sk </t>
  </si>
  <si>
    <t>SAIA,n.o.</t>
  </si>
  <si>
    <t>Passive optical components for telecom and medical applications (PASTEL)</t>
  </si>
  <si>
    <t>prof. Ing. František Uherek, PhD.</t>
  </si>
  <si>
    <t>2020-10-15-001</t>
  </si>
  <si>
    <t>refundácia - zálohová platba</t>
  </si>
  <si>
    <t>Optimization of the designed structures based on the achieved technological results. Study of the optical properties of all designed AWG - spectrometers and their optimization. Development of full fabrication process at STUBA</t>
  </si>
  <si>
    <t>Podpora vzdelávania v oblasti obnoviteľných zdrojov energie na Kábulskej univerzite</t>
  </si>
  <si>
    <t>SAMRS/2019/AFG/1/1</t>
  </si>
  <si>
    <t>www.slovakaid.sk</t>
  </si>
  <si>
    <t>SAMRS</t>
  </si>
  <si>
    <t>Visegrad Scholarship - Tijana Adamov</t>
  </si>
  <si>
    <t>prof. Ing. Ivan Špánik, DrSc.</t>
  </si>
  <si>
    <t>www.visegradfund.org</t>
  </si>
  <si>
    <t>IVF Grant</t>
  </si>
  <si>
    <t>Medzinárodný vyšehradský fond</t>
  </si>
  <si>
    <t>Digitalizácia laboratórnych cvičení z klasickej a inštrumentálnej analytickej chémie</t>
  </si>
  <si>
    <t>2020-1-SK01-KA226-HE-094322</t>
  </si>
  <si>
    <t>https://www.erasmusplus.sk/</t>
  </si>
  <si>
    <t>Development of digital approach for occupational health and safety systems in higher education courses</t>
  </si>
  <si>
    <t>2020-1-RS01-KA226-HE-094562</t>
  </si>
  <si>
    <t>Digitalizácia chemických experimentov pre zlepšenie kvality a podporu výučby chémie na stredných školách</t>
  </si>
  <si>
    <t>Ing. Andrea Machyňáková, PhD.</t>
  </si>
  <si>
    <t>2021-1-SK01-KA220-VET-000027995</t>
  </si>
  <si>
    <t>SAFECULT</t>
  </si>
  <si>
    <t>doc. Ing. Katarína Vizárová, PhD.</t>
  </si>
  <si>
    <t>2021-1-SK01-KA220-VET-000033337</t>
  </si>
  <si>
    <t>Stanovenie zloženia kovových zmesí</t>
  </si>
  <si>
    <t>22/2020</t>
  </si>
  <si>
    <t>Electronic waste recycling s.r.o.</t>
  </si>
  <si>
    <t xml:space="preserve">Railway Heritage for Sustainable Tourism Development </t>
  </si>
  <si>
    <t>Hain Vladimír, Ing. arch., PhD.</t>
  </si>
  <si>
    <t>Visegrad Fung - Rail4V4+V</t>
  </si>
  <si>
    <t>Cultural studies Platform CULTstore, Serbia</t>
  </si>
  <si>
    <t>Deinštitucionalizácia zariadení sociálnych služieb - Podpora transformačných tímov</t>
  </si>
  <si>
    <t>312041R446</t>
  </si>
  <si>
    <t>Projekty štrukturálnych fondov sa nezapočítavajú</t>
  </si>
  <si>
    <t>Empowering Rural Tourism through Entrepreneurship with Youth</t>
  </si>
  <si>
    <t>Kristiánová Katarína, doc. Ing. arch., PhD.</t>
  </si>
  <si>
    <t>2020-1-TR01-KA205-091140</t>
  </si>
  <si>
    <t>Eskisehir Osmangazi Universitesi, Turecko</t>
  </si>
  <si>
    <t>Štúdia designu modelu</t>
  </si>
  <si>
    <t>Paliatka Peter, prof. akad. soch.</t>
  </si>
  <si>
    <t>Fakulta strojního inženýrství VUT Brno</t>
  </si>
  <si>
    <t>Connected Family 2030</t>
  </si>
  <si>
    <t>Lipková Michala, Mgr. art., ArtD.</t>
  </si>
  <si>
    <t>26702526/611</t>
  </si>
  <si>
    <t>ŠKODA AUTO, a.s.</t>
  </si>
  <si>
    <t>Dištančná spolupráca a VR design proces</t>
  </si>
  <si>
    <t>DZ/0501/0022/21</t>
  </si>
  <si>
    <t>Empatia v umení</t>
  </si>
  <si>
    <t>Gregor Pavel, prof. Ing. arch., PhD.</t>
  </si>
  <si>
    <t>CLT02015</t>
  </si>
  <si>
    <t>Podnikanie v oblasti kultúry, kultúrne dedičstvo a kultúrna spolupráca</t>
  </si>
  <si>
    <t>Úrad vlády SR, EHP</t>
  </si>
  <si>
    <t>CEEPUS - Vytváranie sietí spolupracujúcich vysokých škôl</t>
  </si>
  <si>
    <t>Necpal Martin, Ing., PhD.</t>
  </si>
  <si>
    <t>CEEPUS fremover</t>
  </si>
  <si>
    <t>https://ceepus.saia.sk/sk/main/siete-spolupracujucich-vysokych-skol/zoznam-sieti-na-akademicky-rok-2020/2021</t>
  </si>
  <si>
    <t>CEEPUS</t>
  </si>
  <si>
    <t>Aktivity súvisiace s vytváraním sietí spolupracujúcich vysokých škôl v rámci ktorých sa uskutočňuje vedecko-výskumná spolupráca a realizujú sa mobility študentov, doktorandov a vysokoškolských učiteľov.</t>
  </si>
  <si>
    <t>Šuba Roland, Ing., PhD.</t>
  </si>
  <si>
    <t>CIII-BA-1402-02-2021</t>
  </si>
  <si>
    <t>Velíšek Karol, prof.h.c. prof.Ing., CSc.</t>
  </si>
  <si>
    <t>CIII-PL-0033-16-2021</t>
  </si>
  <si>
    <t>CIII-PL-0701-10-2122</t>
  </si>
  <si>
    <t>https://ceepus.saia.sk/sk/main/siete-spolupracujucich-vysokych-skol/zoznam-sieti-na-akademicky-rok-2021/2022</t>
  </si>
  <si>
    <t>Holubek Radovan, doc.Ing., PhD.</t>
  </si>
  <si>
    <t xml:space="preserve"> https://ceepus.saia.sk/sk/main/siete-spolupracujucich-vysokych-skol/zoznam-sieti-na-akademicky-rok-2021/2022</t>
  </si>
  <si>
    <t>Fidlerová Helena, Ing., PhD.</t>
  </si>
  <si>
    <t>CEEPUS Teacher mobility</t>
  </si>
  <si>
    <t>Morovič Ladislav, doc.Ing., PhD.</t>
  </si>
  <si>
    <t>https://ceepus.saia.sk/sk/main/siete-spolupracujucich-vysokych-skol/zoznam-sieti-na-akademicky-rok-2020/2021; https://ceepus.saia.sk/sk/main/siete-spolupracujucich-vysokych-skol/zoznam-sieti-na-akademicky-rok-2021/2022</t>
  </si>
  <si>
    <t>CIII-PL-0033-17-2122</t>
  </si>
  <si>
    <t>Bočák Róbert</t>
  </si>
  <si>
    <t>Grozav Sorin Dimittru</t>
  </si>
  <si>
    <t>CIII-RO-0058-13-2021</t>
  </si>
  <si>
    <t>Ceclan Vasile Adrian</t>
  </si>
  <si>
    <t>Santa Robert</t>
  </si>
  <si>
    <t>CIII-RO-0058-14-2122</t>
  </si>
  <si>
    <t>Nemedi Imre</t>
  </si>
  <si>
    <t>Mircetic Dejan</t>
  </si>
  <si>
    <t>CIII-RS-1412-03-2122</t>
  </si>
  <si>
    <t>Witasek Roman</t>
  </si>
  <si>
    <t>Labudzki Remigiusz</t>
  </si>
  <si>
    <t>CIII-BG-0722-10-2122</t>
  </si>
  <si>
    <t>Poljak Gabriela</t>
  </si>
  <si>
    <t>Rozić Antonio</t>
  </si>
  <si>
    <t>CIII-RS-1311-04-2122</t>
  </si>
  <si>
    <t>Vojnović Andrea</t>
  </si>
  <si>
    <t>Tirian Gelu Ovidiu</t>
  </si>
  <si>
    <t>CIII-RS-0304-14-2122</t>
  </si>
  <si>
    <t>ICM 2021</t>
  </si>
  <si>
    <t>Urban Innovations Network</t>
  </si>
  <si>
    <t>Rektorát STU</t>
  </si>
  <si>
    <t>Projekt mobility
vysokoškolských študentov a zamestnancov</t>
  </si>
  <si>
    <t>Dr.h.c. prof.h.c. prof. Dr. Ing. Oliver Moravčík</t>
  </si>
  <si>
    <t>2021-1-SK01-KA131-HED-000010381</t>
  </si>
  <si>
    <t>https://www.crz.gov.sk/zmluva/5946184/</t>
  </si>
  <si>
    <t>Mobility študentov a zamestnancov vysokých škôl medzi krajinami programu</t>
  </si>
  <si>
    <t>2020-1-SK01-KA103-078102</t>
  </si>
  <si>
    <t>https://www.crz.gov.sk/4858763/</t>
  </si>
  <si>
    <t>Vydanie publikácie o rímsach nachádzajúcich sa na stredovekých a novovekých budovách (materiály, konštrukcie, technológie, proporcie, poruchy a pod.)</t>
  </si>
  <si>
    <t>Makýš Oto, doc. Ing. PhD.</t>
  </si>
  <si>
    <t>MK-2362/2021-423</t>
  </si>
  <si>
    <t>https://www.culture.gov.sk/ministerstvo/dotacie-mk-sr/dotacie-2021/</t>
  </si>
  <si>
    <t>Dotačný systém MK SR na rok 2021</t>
  </si>
  <si>
    <t>Ministerstvo kultúry</t>
  </si>
  <si>
    <t>Študijné cesty študentov k téme obnovy pamiatok</t>
  </si>
  <si>
    <t>MK-2364/2021-423</t>
  </si>
  <si>
    <t xml:space="preserve">Dni technológie obnovy pamiatok - DTOP 2021 </t>
  </si>
  <si>
    <t>MK-2371/2021-423</t>
  </si>
  <si>
    <t>Publikácie a seminárne k pamiatkovej obnove</t>
  </si>
  <si>
    <t>MK-2388/2021-423</t>
  </si>
  <si>
    <t>Koniareň a zachované prvky drobnej architektúry v parku Rakovských v Kočovciach</t>
  </si>
  <si>
    <t>Kvasnicová Magdaléna, doc. PhDr., PhD</t>
  </si>
  <si>
    <t>MK-2870/2021-423</t>
  </si>
  <si>
    <t>Tradícia a jej ochrana v procese projektovania</t>
  </si>
  <si>
    <t>Gregorová Jana, doc. Ing. arch.</t>
  </si>
  <si>
    <t>DOT/2021/0295</t>
  </si>
  <si>
    <t>www.region-bsk.sk</t>
  </si>
  <si>
    <t xml:space="preserve">Bratislavská regionálna dotačná schéma - výzva na podporu kultúry 2021 </t>
  </si>
  <si>
    <t>Úrad Bratislavského samosprávneho kraja</t>
  </si>
  <si>
    <t>Technicko-ekonomická štúdia</t>
  </si>
  <si>
    <t>Schlosser Tibor,doc.Ing.CSc.</t>
  </si>
  <si>
    <t>PA83</t>
  </si>
  <si>
    <t>Metro, a.s.</t>
  </si>
  <si>
    <t>Nové štandarty projektovania</t>
  </si>
  <si>
    <t>PW84</t>
  </si>
  <si>
    <t>Žilinská univerzita</t>
  </si>
  <si>
    <t>Dopravné riešenie trasovania električky</t>
  </si>
  <si>
    <t>PA02</t>
  </si>
  <si>
    <t>Vypracovanie posudku-inteligentné riadenie dopravy</t>
  </si>
  <si>
    <t>PA94</t>
  </si>
  <si>
    <t>Dopravno-kapacitný prieskum</t>
  </si>
  <si>
    <t>PB14</t>
  </si>
  <si>
    <t>Školenie o výpočte konštrukcií vozoviek podľa TP</t>
  </si>
  <si>
    <t>PB36</t>
  </si>
  <si>
    <t>AFRY CZ s.r.o.</t>
  </si>
  <si>
    <t>Modernizácia železničnej trate DNV-štátna hranica</t>
  </si>
  <si>
    <t>PA76</t>
  </si>
  <si>
    <t>Reming a..s.</t>
  </si>
  <si>
    <t>Realizácia medzinárodného semináru</t>
  </si>
  <si>
    <t>Erdélyi Ján,doc.Ing.PhD.</t>
  </si>
  <si>
    <t>Óbudai Egyetem</t>
  </si>
  <si>
    <t>3D Scan-Lenzing</t>
  </si>
  <si>
    <t>PB04</t>
  </si>
  <si>
    <t>PT Engineering s.r.o.</t>
  </si>
  <si>
    <t>Kalibrácia kódovej nivelačnej laty</t>
  </si>
  <si>
    <t>PA62</t>
  </si>
  <si>
    <t>Geoig, s.r.o.</t>
  </si>
  <si>
    <t>Kalibrácia invarových nivelačných lát</t>
  </si>
  <si>
    <t>PA25</t>
  </si>
  <si>
    <t>Kartografický ústav</t>
  </si>
  <si>
    <t>3D scan</t>
  </si>
  <si>
    <t>PA12</t>
  </si>
  <si>
    <t>Konferencia IPG</t>
  </si>
  <si>
    <t>Kopáčik Alojz,prof.Ing.PhD.</t>
  </si>
  <si>
    <t>PB11</t>
  </si>
  <si>
    <t>SvF</t>
  </si>
  <si>
    <t>Geodetické zameranie rovinnosti stien</t>
  </si>
  <si>
    <t>PA30</t>
  </si>
  <si>
    <t>MTF STU Trnava</t>
  </si>
  <si>
    <t>Geodetické zameranie a vypracovanie PD stavu bazéna</t>
  </si>
  <si>
    <t>PA03</t>
  </si>
  <si>
    <t>Inžinierskogeologický prieskum</t>
  </si>
  <si>
    <t>Brček Martin,RNDr.PhD.</t>
  </si>
  <si>
    <t>PA96</t>
  </si>
  <si>
    <t>Rímskokatolícka cirkev</t>
  </si>
  <si>
    <t>Meranie hladín podzemných vôd</t>
  </si>
  <si>
    <t>PA24</t>
  </si>
  <si>
    <t>Mondi a.s.</t>
  </si>
  <si>
    <t>Analýza stability svahu</t>
  </si>
  <si>
    <t>PW74</t>
  </si>
  <si>
    <t>Geotechnické merania</t>
  </si>
  <si>
    <t>PR62</t>
  </si>
  <si>
    <t>Geostar, s.r.o.</t>
  </si>
  <si>
    <t>Základy hydrodynamického modelovania prúdenia vody</t>
  </si>
  <si>
    <t>Orfánus Martin,Ing.PhD.</t>
  </si>
  <si>
    <t>PA42</t>
  </si>
  <si>
    <t>SVP š.p.</t>
  </si>
  <si>
    <t>Konzultačná činnosť</t>
  </si>
  <si>
    <t>Šoltész Andrej,prof.Ing.PhD.</t>
  </si>
  <si>
    <t>PA35</t>
  </si>
  <si>
    <t>NDS a.s.</t>
  </si>
  <si>
    <t>Autorský dozor a konzultácie</t>
  </si>
  <si>
    <t>Brodniansky Ján,prof.Ing.PhD.</t>
  </si>
  <si>
    <t>PA48</t>
  </si>
  <si>
    <t>Eustream, a.s.</t>
  </si>
  <si>
    <t>Experimentálne overenie akustickej nepriezvučnosti stropov</t>
  </si>
  <si>
    <t>PA49</t>
  </si>
  <si>
    <t>SKY Park</t>
  </si>
  <si>
    <t>Geodetické zameranie stavu bazéna</t>
  </si>
  <si>
    <t>STU Trnava</t>
  </si>
  <si>
    <t>Vyhodnotenie meraní</t>
  </si>
  <si>
    <t>Szabó Daniel,Mgr.</t>
  </si>
  <si>
    <t>PA41</t>
  </si>
  <si>
    <t>AkuDesign s.r.o.</t>
  </si>
  <si>
    <t>Merania zvukovej pohltivosti absorbérov</t>
  </si>
  <si>
    <t>PA45</t>
  </si>
  <si>
    <t>Applied Acoustig</t>
  </si>
  <si>
    <t>Prepočet váženej nepriezvučnosti Rw</t>
  </si>
  <si>
    <t>Chmelík Vojtech,doc.Ing.PhD.</t>
  </si>
  <si>
    <t>PB35</t>
  </si>
  <si>
    <t>Ing.Skoček-ATELIÉR</t>
  </si>
  <si>
    <t>Meranie parametrov priestorovej akustiky</t>
  </si>
  <si>
    <t>PB16</t>
  </si>
  <si>
    <t>Tomra Sorting s.r.o.</t>
  </si>
  <si>
    <t>Pavel Filo</t>
  </si>
  <si>
    <t>ÚTIA</t>
  </si>
  <si>
    <t>Elektronická dokumentácia integrovaného systému manažérstva kvality</t>
  </si>
  <si>
    <t>Gašparík Jozef,prof.Ing.PhD.</t>
  </si>
  <si>
    <t>PA58</t>
  </si>
  <si>
    <t>Pura W s.r.o.</t>
  </si>
  <si>
    <t>PA27</t>
  </si>
  <si>
    <t>Dušan Ondrišík</t>
  </si>
  <si>
    <t>Inovácia a modernizácia ÚV Hriňová</t>
  </si>
  <si>
    <t>PB28</t>
  </si>
  <si>
    <t>ÚVO</t>
  </si>
  <si>
    <t>Rekonštrukcia technického pavilónu</t>
  </si>
  <si>
    <t>PB21</t>
  </si>
  <si>
    <t>Rekonštrukcia a investičná podpora COVP</t>
  </si>
  <si>
    <t>Makýš Peter,doc.Ing.PhD.</t>
  </si>
  <si>
    <t>PA89</t>
  </si>
  <si>
    <t>BSK</t>
  </si>
  <si>
    <t>Odborné stanovisko</t>
  </si>
  <si>
    <t>PA90</t>
  </si>
  <si>
    <t>Cedis s.r.o.</t>
  </si>
  <si>
    <t>Preklad normy</t>
  </si>
  <si>
    <t>Somorová Viera.doc.Ing.PhD.</t>
  </si>
  <si>
    <t>PB09</t>
  </si>
  <si>
    <t>Úrad pre normalizáciu</t>
  </si>
  <si>
    <t>PB10</t>
  </si>
  <si>
    <t>Návrh monitorovacieho systému</t>
  </si>
  <si>
    <t>Funtík Tomáš,Ing.PhD.</t>
  </si>
  <si>
    <t>PA66</t>
  </si>
  <si>
    <t>YIT Slovakia a.s.</t>
  </si>
  <si>
    <t>Odborné vyhotovenie</t>
  </si>
  <si>
    <t>Víchová Kamila,Ing.PhD.</t>
  </si>
  <si>
    <t>PA36</t>
  </si>
  <si>
    <t>SPP-distribúcia, a.s.</t>
  </si>
  <si>
    <t>Skúšky osvedčovateľov</t>
  </si>
  <si>
    <t>Stanko Štefa,prof.Ing.PhD.</t>
  </si>
  <si>
    <t>STU</t>
  </si>
  <si>
    <t>Protokoly zo skúšok</t>
  </si>
  <si>
    <t>Priechodský Vladimír,Ing.PhD.</t>
  </si>
  <si>
    <t>PA31</t>
  </si>
  <si>
    <t>Vertical Industrial</t>
  </si>
  <si>
    <t>Výsledky skúšok ocele</t>
  </si>
  <si>
    <t>PA61</t>
  </si>
  <si>
    <t>Cor Metal</t>
  </si>
  <si>
    <t>Protokoly zo skúšok modulu pružnosti</t>
  </si>
  <si>
    <t>PA18</t>
  </si>
  <si>
    <t>CRH Slovensko</t>
  </si>
  <si>
    <t>00214973</t>
  </si>
  <si>
    <t>PA50</t>
  </si>
  <si>
    <t>Výsledky skúšok zvarenej ocele</t>
  </si>
  <si>
    <t>PA77</t>
  </si>
  <si>
    <t>PA93</t>
  </si>
  <si>
    <t>VUJE a.s.</t>
  </si>
  <si>
    <t>PA28</t>
  </si>
  <si>
    <t>PA22</t>
  </si>
  <si>
    <t>SKELETON a.s.</t>
  </si>
  <si>
    <t>Vyjadrenia k pevnosti betónu pilierov</t>
  </si>
  <si>
    <t>PA16</t>
  </si>
  <si>
    <t>Špecial Trans s.r.o.</t>
  </si>
  <si>
    <t>Skúškypevnosti historických tehál a malty</t>
  </si>
  <si>
    <t>PB37</t>
  </si>
  <si>
    <t>Arsa s.r.o</t>
  </si>
  <si>
    <t>Protokoly zo skúšok betónu</t>
  </si>
  <si>
    <t>PA43</t>
  </si>
  <si>
    <t>Elter, s.r.o.</t>
  </si>
  <si>
    <t>PA68</t>
  </si>
  <si>
    <t>Výsledky skúšok kociek</t>
  </si>
  <si>
    <t>PA95</t>
  </si>
  <si>
    <t>Portik s.r.o.</t>
  </si>
  <si>
    <t>PA92</t>
  </si>
  <si>
    <t>Protokoly zo skúšok kameniva</t>
  </si>
  <si>
    <t>PK87</t>
  </si>
  <si>
    <t>Petráková Zora,doc.Ing.PhD.</t>
  </si>
  <si>
    <t>Znalecký posudok Rehoľa bratov Františkánov</t>
  </si>
  <si>
    <t>PA20</t>
  </si>
  <si>
    <t>OS BA II</t>
  </si>
  <si>
    <t>0039489</t>
  </si>
  <si>
    <t>PA72</t>
  </si>
  <si>
    <t>Vyjadrenie sa k námietkam</t>
  </si>
  <si>
    <t>PA11</t>
  </si>
  <si>
    <t>Ministerstvo živ.prostredia</t>
  </si>
  <si>
    <t>PA10</t>
  </si>
  <si>
    <t>PA09</t>
  </si>
  <si>
    <t>PA08</t>
  </si>
  <si>
    <t>PA07</t>
  </si>
  <si>
    <t>Analýza financovateľnosti bezp.opatrení na cestách</t>
  </si>
  <si>
    <t>PW48</t>
  </si>
  <si>
    <t>Stanovenie všeobecnej hodnoty pozemnkov</t>
  </si>
  <si>
    <t>PW78</t>
  </si>
  <si>
    <t>Žilinská teplárenská</t>
  </si>
  <si>
    <t>Posúdenie ceny za nájom pozemkov</t>
  </si>
  <si>
    <t>PA26</t>
  </si>
  <si>
    <t>Finančné riaditeľstvo SR</t>
  </si>
  <si>
    <t>Trestní vec pre závažný zločin podvodu</t>
  </si>
  <si>
    <t>PS91</t>
  </si>
  <si>
    <t>OS Nitra</t>
  </si>
  <si>
    <t>Určenie príčin porušenia oporného múra</t>
  </si>
  <si>
    <t>PA14</t>
  </si>
  <si>
    <t>Union Poisťovňa</t>
  </si>
  <si>
    <t>Odborné minimum</t>
  </si>
  <si>
    <t>PW91</t>
  </si>
  <si>
    <t>Posúdenie vád v garáži</t>
  </si>
  <si>
    <t>PX26</t>
  </si>
  <si>
    <t>VCES</t>
  </si>
  <si>
    <t>Skúšky znalcov</t>
  </si>
  <si>
    <t>PW46</t>
  </si>
  <si>
    <t>Trestná vec za zločin porušovania povinnosti pri správe majetku</t>
  </si>
  <si>
    <t>PY64</t>
  </si>
  <si>
    <t>Znalecký posudok za prehrievanie chodieb na obytnom súbore Slnečnice</t>
  </si>
  <si>
    <t>PX78</t>
  </si>
  <si>
    <t>Vypracovanie ZP vo veci stanovenia hodnoty pozemkov</t>
  </si>
  <si>
    <t>PW87</t>
  </si>
  <si>
    <t>OR PZ Malacky</t>
  </si>
  <si>
    <t>Znalecký posudok v právnej veci</t>
  </si>
  <si>
    <t>PA33</t>
  </si>
  <si>
    <t>OS Trnava</t>
  </si>
  <si>
    <t>Znalecký posudok vo veci posúdenia strechy nad dvorom hotela</t>
  </si>
  <si>
    <t>PW31</t>
  </si>
  <si>
    <t>Synot Gastro</t>
  </si>
  <si>
    <t>PW54</t>
  </si>
  <si>
    <t>OS Dolný Kubín</t>
  </si>
  <si>
    <t>Doplnok k ZP</t>
  </si>
  <si>
    <t>PV83</t>
  </si>
  <si>
    <t>OR PZ Dolný Kubín</t>
  </si>
  <si>
    <t>Stanovenie všeobecnej hodnoty stavebných prác</t>
  </si>
  <si>
    <t>PY50</t>
  </si>
  <si>
    <t>OS Trenčín</t>
  </si>
  <si>
    <t>Znalecký úkon</t>
  </si>
  <si>
    <t>PR88</t>
  </si>
  <si>
    <t>OS Bratislava I</t>
  </si>
  <si>
    <t>30,4.2020</t>
  </si>
  <si>
    <t>Posúdenie účinnosti vynaložených fin.prostriedkov zo zdrojov EU</t>
  </si>
  <si>
    <t>PW22</t>
  </si>
  <si>
    <t>PY85</t>
  </si>
  <si>
    <t>OS Považská Bystrica</t>
  </si>
  <si>
    <t>Znalecký posudok vo veci KRP-116/2</t>
  </si>
  <si>
    <t>PB07</t>
  </si>
  <si>
    <t>Právna vec žalobcu Ing. Kalný proti Ing.Šimko</t>
  </si>
  <si>
    <t>PW99</t>
  </si>
  <si>
    <t>OS BA III</t>
  </si>
  <si>
    <t>PB31</t>
  </si>
  <si>
    <t>Neakceptovaná reklamácia rovnej strechy bytového domu</t>
  </si>
  <si>
    <t>PW88</t>
  </si>
  <si>
    <t>Ing.Alžbeta Bardoňová</t>
  </si>
  <si>
    <t>Žalobca TO-MY-STAV s.r.o.</t>
  </si>
  <si>
    <t>PY91</t>
  </si>
  <si>
    <t>OS Prievidza</t>
  </si>
  <si>
    <t>Konzultácie a merania v oblasti funkcionality spaľovacieho motora</t>
  </si>
  <si>
    <t>47/20</t>
  </si>
  <si>
    <t>Kistler Bratislava s.r.o,</t>
  </si>
  <si>
    <t>47792213</t>
  </si>
  <si>
    <t>Meranie priemeru časti upchávky č.1 až 5</t>
  </si>
  <si>
    <t>Morávek Ivan, Ing., PhD.</t>
  </si>
  <si>
    <t>40/20</t>
  </si>
  <si>
    <t>Výskumn ústav zváračský</t>
  </si>
  <si>
    <t>36065722</t>
  </si>
  <si>
    <t>Vykonanie experimentálnych skúšok so vzorkami materiálu OCHN3MFA pre stanovenie materiálových koeficientov</t>
  </si>
  <si>
    <t>48/20</t>
  </si>
  <si>
    <t>Konštrukta Defence</t>
  </si>
  <si>
    <t>34139800</t>
  </si>
  <si>
    <t>Meranie dynamických vlastností ZMS</t>
  </si>
  <si>
    <t>80/19</t>
  </si>
  <si>
    <t>ZF Slovakia, a.s.</t>
  </si>
  <si>
    <t>36707341</t>
  </si>
  <si>
    <t>Určenie rozsahu technických parametrov špecifikovaných komponentov čerpacej stanice, špecifikácia certifikátov  a ďalších požiadaviek na predmet zákazky, konzultácie</t>
  </si>
  <si>
    <t>Olšiak Róbert, prof. Ing., PhD.</t>
  </si>
  <si>
    <t>45/20</t>
  </si>
  <si>
    <t>Slovenský vodohospodársky podnik, šp.</t>
  </si>
  <si>
    <t>36022047</t>
  </si>
  <si>
    <t>Analýza chcemického zloženia kovových častíc+technická správa</t>
  </si>
  <si>
    <t>Gábrišová Zuzana, Ing. , PhD.</t>
  </si>
  <si>
    <t>Cloetta Slovakia s.r.o.</t>
  </si>
  <si>
    <t>35962488</t>
  </si>
  <si>
    <t>3D skenovanie súčiastok (oximeter)</t>
  </si>
  <si>
    <t>S-Case s.r.o.</t>
  </si>
  <si>
    <t>52573699</t>
  </si>
  <si>
    <t>Nezávislé posudzovanie materiálov</t>
  </si>
  <si>
    <t>Urban František, prof. Ing., CSc.</t>
  </si>
  <si>
    <t>7/09</t>
  </si>
  <si>
    <t>Slovenské elektrárne , a.s.</t>
  </si>
  <si>
    <t>35829052</t>
  </si>
  <si>
    <t>Numerická pevnostná analýzy konštrukcie., Experimentálne overenie mechanickej pevnosti</t>
  </si>
  <si>
    <t>SAVKA SYSTEMS, s.r.o.</t>
  </si>
  <si>
    <t>533344167</t>
  </si>
  <si>
    <t>3D tlač + skenovanie</t>
  </si>
  <si>
    <t>prof. Ing. Ladislav Gulan, PhD.</t>
  </si>
  <si>
    <t>Výroba ozubených kolies podľa výkresu</t>
  </si>
  <si>
    <t>Wertheim T s.r.o., D.Streda</t>
  </si>
  <si>
    <t>00683990</t>
  </si>
  <si>
    <t>Odborné stanovisko "Modernizácia a rekonštrukcia strojovne chladenia"</t>
  </si>
  <si>
    <t>Masaryk,Michal, prof. Ing., PhD.</t>
  </si>
  <si>
    <t>Expertízny posudok o stave automatizovaného využitia sieťových technológií a návrh možných optimalizačných riešení</t>
  </si>
  <si>
    <t>Šišmišová  Dana, Ing., PhD.</t>
  </si>
  <si>
    <t>SLOVBANEX spol.s  r. o.</t>
  </si>
  <si>
    <t>35868376</t>
  </si>
  <si>
    <t>Výučba vo Volkswagene, a.s. Bratislava</t>
  </si>
  <si>
    <t>Králik, Marián, oc. Ing., CSc.</t>
  </si>
  <si>
    <t>Volkswagen Slovakia a.s.,
BA</t>
  </si>
  <si>
    <t xml:space="preserve">majster údržby online </t>
  </si>
  <si>
    <t>Prikkel Karol, doc. Ing., PhD.</t>
  </si>
  <si>
    <t>4/08</t>
  </si>
  <si>
    <t>Slovnaft montáže a opravy a.s.</t>
  </si>
  <si>
    <t>31356915</t>
  </si>
  <si>
    <t>3D tlač prototypu</t>
  </si>
  <si>
    <t>ADAKRA s.r.o.</t>
  </si>
  <si>
    <t>50844059</t>
  </si>
  <si>
    <t>Výpočet a riešenie tepelných tokov pre rotačnú práčku WM1500</t>
  </si>
  <si>
    <t>GreenLab, s.r.o.</t>
  </si>
  <si>
    <t>44564171</t>
  </si>
  <si>
    <t>Numerická pevnostná analýzy + tvorba modelu</t>
  </si>
  <si>
    <t>Výroba komôr</t>
  </si>
  <si>
    <t>Pevnostný výpočet konštrukcie robotického pracoviska + správa (protokol)</t>
  </si>
  <si>
    <t>Process Automation Solutions s.r.o.</t>
  </si>
  <si>
    <t>46258132</t>
  </si>
  <si>
    <t>Servis reaktora superkritického stavu</t>
  </si>
  <si>
    <t>28/2021</t>
  </si>
  <si>
    <t>EMC skúšky</t>
  </si>
  <si>
    <t>doc. Ing. Karol Kováč, PhD.</t>
  </si>
  <si>
    <t>Obj. 20201201</t>
  </si>
  <si>
    <t>SEC spol. s r.o.</t>
  </si>
  <si>
    <t>Skúšobnícka činnosť v Skúšobnom laboratóriu elektromagnetickej kompatibility (SL EMK)</t>
  </si>
  <si>
    <t>Obj. P201021093</t>
  </si>
  <si>
    <t>Bel Power Solutions, s.r.o.</t>
  </si>
  <si>
    <t>Obj. P201021429-1</t>
  </si>
  <si>
    <t>Obj. 2020/113</t>
  </si>
  <si>
    <t>Optotune Slovakia s.r.o.</t>
  </si>
  <si>
    <t>Znalecký posudok</t>
  </si>
  <si>
    <t>Obj. ZREBY - 20119</t>
  </si>
  <si>
    <t>N I K É , spol. s r.o.</t>
  </si>
  <si>
    <t>Znalecké posudky vo veci testovania žrebov pre objednávateľa</t>
  </si>
  <si>
    <t>-</t>
  </si>
  <si>
    <t>Obj. P201020978</t>
  </si>
  <si>
    <t>Obj. P201022649</t>
  </si>
  <si>
    <t>Obj. OBV2102015</t>
  </si>
  <si>
    <t>LED - SOLAR, s.r.o.</t>
  </si>
  <si>
    <t>Obj. P338578</t>
  </si>
  <si>
    <t>XIMEA s.r.o.</t>
  </si>
  <si>
    <t>Periodické skúšky OOPP</t>
  </si>
  <si>
    <t>Ing. Attila Kment, PhD.</t>
  </si>
  <si>
    <t>Obj. 20200001</t>
  </si>
  <si>
    <t>ERMS s.r.o.</t>
  </si>
  <si>
    <t>Skúšobnícka činnosť v rámci Skúšobného laboratória techniky vysokých napätí Skúšobne FEI STU (SFEI)</t>
  </si>
  <si>
    <t>Obj. NOSL192000074</t>
  </si>
  <si>
    <t>PPC Investments, a. s.</t>
  </si>
  <si>
    <t>Posudzovanie materiálov</t>
  </si>
  <si>
    <t>Obj. 4600012190</t>
  </si>
  <si>
    <t xml:space="preserve">Slovenské elektrárne, a. s. </t>
  </si>
  <si>
    <t>Nezávislé posudzovanie materiálov predkladaných na zasadnutie Výboru jadrovej bezpečnosti SE, a.s. – EMO a ich prezentovanie</t>
  </si>
  <si>
    <t>Obj. ZREBY - 21015</t>
  </si>
  <si>
    <t>Obj. P2010022981</t>
  </si>
  <si>
    <t>Obj. písomná</t>
  </si>
  <si>
    <t>doc. Ing. Ján Haščík, PhD.</t>
  </si>
  <si>
    <t>Obj. 4500291267</t>
  </si>
  <si>
    <t>Nezávislé posudzovanie materiálov predkladaných na zasadnutie Výboru jadrovej bezpečnosti SE, a.s. – EBO a ich prezentovanie</t>
  </si>
  <si>
    <t xml:space="preserve">Obj. </t>
  </si>
  <si>
    <t>AGROMYŠĽA, s.r.o.</t>
  </si>
  <si>
    <t>Helio Energy k.s.</t>
  </si>
  <si>
    <t>My Energy spv2 k.s.</t>
  </si>
  <si>
    <t>DH energy k.s.</t>
  </si>
  <si>
    <t>Obj. 20210302</t>
  </si>
  <si>
    <t>Obj. P201023956</t>
  </si>
  <si>
    <t>Obj. 4100151555</t>
  </si>
  <si>
    <t>ZKW Slovakia s.r.o.</t>
  </si>
  <si>
    <t>CRAYONIC B.V.</t>
  </si>
  <si>
    <t>Obj. P201024274</t>
  </si>
  <si>
    <t>Obj. 4500290947</t>
  </si>
  <si>
    <t>Obj. P201023954</t>
  </si>
  <si>
    <t>Obj. VOB/20210039</t>
  </si>
  <si>
    <t>Applied Meters, a.s.</t>
  </si>
  <si>
    <t>P201024743</t>
  </si>
  <si>
    <t>Obj. P201024442</t>
  </si>
  <si>
    <t>Obj. 2021001</t>
  </si>
  <si>
    <t>Obj. P201024742</t>
  </si>
  <si>
    <t>Obj. P201025086</t>
  </si>
  <si>
    <t>Kurz kontrolných fyzikov</t>
  </si>
  <si>
    <t>Obj. 4600013747</t>
  </si>
  <si>
    <t>Cieľom periodickej prípravy na experimentálnych reaktoroch je prehĺbenie poznatkov kontrolných fyzikov SE, a.s. z Teórie jadrových reaktorov a Experimentálnej reaktorovej fyziky a získanie praktických skúseností s rôznymi spôsobmi merania vyhodnocovania vybraných parametrov reaktora</t>
  </si>
  <si>
    <t>Obj. 21027</t>
  </si>
  <si>
    <t>Postgraduál</t>
  </si>
  <si>
    <t>Obj. 4500274718</t>
  </si>
  <si>
    <t>Postgraduálne štúdium Bezpečnostné aspekty vyraďovania jadrových zariadení vytvára predpoklady získania a doplnenia odborných i špecializovaných vedomostí z bezpečnostných systémov, havárií a nehôd, spoľahlivosti, legislatívy , manažmentu ťažkých havárií, ľudského faktora, bezpečnosti technologických a elektrických častí JE, chemických a materiálových aspektov, zneškodňovania RAO, ako aj vyhoreného jadrového paliva, činnosti jadrovoenegetických zariadení, radiačnej ochrany a ekologických aspektov.</t>
  </si>
  <si>
    <t>Obj. 3403/2019</t>
  </si>
  <si>
    <t>VÚEZ, a.s.</t>
  </si>
  <si>
    <t>Obj. 2000233</t>
  </si>
  <si>
    <t xml:space="preserve"> Jacobs Slovakia s.r.o. </t>
  </si>
  <si>
    <t>Obj. 91186</t>
  </si>
  <si>
    <t>Obj. 4530006278</t>
  </si>
  <si>
    <t>ZSE Elektrárne s.r.o.</t>
  </si>
  <si>
    <t>Obj.</t>
  </si>
  <si>
    <t>PH KONZULTA, s.r.o.</t>
  </si>
  <si>
    <t>Simulačný workshop</t>
  </si>
  <si>
    <t>Obj. 1411710043</t>
  </si>
  <si>
    <t>České vysoké učení technické v Praze</t>
  </si>
  <si>
    <t>ČVUT  Praha - tréningový kurz v oblasti jadrovej energetiky. V rámci praktickej časti budú vykonané exeprimenty na výskumnom reaktore VR-1 a ÚJFI vykoná tréning v simuláciách v oblasti jadrovej energetiky.</t>
  </si>
  <si>
    <t>Obj. P201025547</t>
  </si>
  <si>
    <t>Obj. 4100154121</t>
  </si>
  <si>
    <t>Obj. 202110022</t>
  </si>
  <si>
    <t xml:space="preserve">MediaTech Central Europe, a. s. </t>
  </si>
  <si>
    <t>Technická správa</t>
  </si>
  <si>
    <t>Obj. 4600015082</t>
  </si>
  <si>
    <t>Skúšobňa FEI STU - zabezpečenie akreditačných požiadaviek</t>
  </si>
  <si>
    <t>Obj. OBJ-21-0597</t>
  </si>
  <si>
    <t>ALAS SLOVAKIA,s.r.o.</t>
  </si>
  <si>
    <t>Obj. P201025692</t>
  </si>
  <si>
    <t>Obj. 4600015082, dod. 1</t>
  </si>
  <si>
    <t>Obj. ZSL-2006-00036-94100</t>
  </si>
  <si>
    <t>Bratislavská  teplárenská, a. s.</t>
  </si>
  <si>
    <t>Obj. 20210504</t>
  </si>
  <si>
    <t>Obj. 41001559636</t>
  </si>
  <si>
    <t>Nezávislé posudzovanie materiálov predkladaných na zasadanie výboru jadrovej bezpečnosti SE, a.s. – EMO.</t>
  </si>
  <si>
    <t>Obj. P201026566</t>
  </si>
  <si>
    <t>Online kurz Elektrotech. Minimum</t>
  </si>
  <si>
    <t>prof. Ing. František Duchoň, PhD.</t>
  </si>
  <si>
    <t>Obj. AF/01/SF</t>
  </si>
  <si>
    <t>Inštitút bezpečnosti práce, s.r.o.</t>
  </si>
  <si>
    <t>Online kurz Elektrotechnické minimum v laboratóriách so špeciálnym vybavením</t>
  </si>
  <si>
    <t>Obj. BL2021008</t>
  </si>
  <si>
    <t>Sittig Industrie-Elektronik SK s.r.o.</t>
  </si>
  <si>
    <t>Obj. P201026866</t>
  </si>
  <si>
    <t>Obj. 14070097828</t>
  </si>
  <si>
    <t>Vertiv Slovakia, a. s.</t>
  </si>
  <si>
    <t>Obj. 4100157310</t>
  </si>
  <si>
    <t>Obj. AT-O20210604-GKR-01</t>
  </si>
  <si>
    <t>Aliter Technologies,a.s.</t>
  </si>
  <si>
    <t>Obj. BL2021039</t>
  </si>
  <si>
    <t>Odborná príprava na skúšku</t>
  </si>
  <si>
    <t>prof. Ing. Justín Murín, DrSc.</t>
  </si>
  <si>
    <t>TESTEK, a.s.</t>
  </si>
  <si>
    <t xml:space="preserve">Odborná príprava na skúšku z overenia znalostí o vozidlách </t>
  </si>
  <si>
    <t>Obj. PO200612400160</t>
  </si>
  <si>
    <t>Delta Electronics (Slovakia). s.r.o.</t>
  </si>
  <si>
    <t>Obj. 21610748</t>
  </si>
  <si>
    <t>Applied Precision , s.r.o.</t>
  </si>
  <si>
    <t>Obj. P201028278</t>
  </si>
  <si>
    <t>Obj. BL2021044</t>
  </si>
  <si>
    <t>AMMK, s.r.o.</t>
  </si>
  <si>
    <t>3DB, s.r.o.</t>
  </si>
  <si>
    <t>Obj. 8400010219</t>
  </si>
  <si>
    <t>Teplotná kalibrácia</t>
  </si>
  <si>
    <t>Ing. Stanislav Sojak, PhD.</t>
  </si>
  <si>
    <t>Obj. 21536</t>
  </si>
  <si>
    <t>Testovanie a kalibrovanie optických sond pri zvýšených teplotách v rozsahu 300-500°C</t>
  </si>
  <si>
    <t>Obj. 20210720</t>
  </si>
  <si>
    <t>Obj. P201030032</t>
  </si>
  <si>
    <t>Obj. P201029718</t>
  </si>
  <si>
    <t>Obj. P201030036</t>
  </si>
  <si>
    <t>Obj. P201030274</t>
  </si>
  <si>
    <t>Obj. P201030033</t>
  </si>
  <si>
    <t>Obj. P201030039</t>
  </si>
  <si>
    <t>Obj. P201030040</t>
  </si>
  <si>
    <t>Obj. 20210816</t>
  </si>
  <si>
    <t>Meranie povrchu drsnosti fólií</t>
  </si>
  <si>
    <t>prof. Ing. Martin Weis, PhD.</t>
  </si>
  <si>
    <t>Obj. 4550041607</t>
  </si>
  <si>
    <t>SLOVNAFT, a.s.</t>
  </si>
  <si>
    <t>Meranie povrchovej drsnosti LDPE fólií pomocou dostupnej technickej infraštruktúry</t>
  </si>
  <si>
    <t>Obj. P201030547</t>
  </si>
  <si>
    <t>Obj. P201030875</t>
  </si>
  <si>
    <t>Obj. 4100700705</t>
  </si>
  <si>
    <t>SCHÄFER Werke GmbH &amp; Co KG</t>
  </si>
  <si>
    <t>Obj. AG0105</t>
  </si>
  <si>
    <t>Didactum Security GmbH</t>
  </si>
  <si>
    <t>Obj. 20211003</t>
  </si>
  <si>
    <t>Photoneo s. r. o.</t>
  </si>
  <si>
    <t>Obj. AG105</t>
  </si>
  <si>
    <t>Vutlan s.r.o.</t>
  </si>
  <si>
    <t>Obj. BE04-007935</t>
  </si>
  <si>
    <t>RZ-Products GmbH</t>
  </si>
  <si>
    <t>Obj. P201031356</t>
  </si>
  <si>
    <t>Obj. O/2021-280</t>
  </si>
  <si>
    <t>Obj. 20211510</t>
  </si>
  <si>
    <t>Obj. 3/10/21</t>
  </si>
  <si>
    <t>REVSTAV s.r.o.</t>
  </si>
  <si>
    <t>Obj. 4500020991</t>
  </si>
  <si>
    <t>Slovenská elektrizačná prenosová sústava, a.s.</t>
  </si>
  <si>
    <t>Obj. P201033011</t>
  </si>
  <si>
    <t>Obj. P201032848</t>
  </si>
  <si>
    <t>Obj. AT-O20211103-GKR-01</t>
  </si>
  <si>
    <t>Dištančné vzdelávanie</t>
  </si>
  <si>
    <t>Ing. Katarína Sedlačková, PhD.</t>
  </si>
  <si>
    <t>Fachhochschule Wiener Neustadt</t>
  </si>
  <si>
    <t>Dištančné vzdelávanie Jadrová a radiačná fyzika v rámci ŠP MedTech</t>
  </si>
  <si>
    <t>Obj. 4500021163</t>
  </si>
  <si>
    <t>Ovj. P201033364</t>
  </si>
  <si>
    <t>Obj. 4500076760</t>
  </si>
  <si>
    <t>VUJE, a. s.</t>
  </si>
  <si>
    <t>Meranie umelého osvetlenia</t>
  </si>
  <si>
    <t>Mgr. Roman Dubnička, PhD.</t>
  </si>
  <si>
    <t>Obj. 2021220330</t>
  </si>
  <si>
    <t>ELTODO SK, a.s.</t>
  </si>
  <si>
    <t>Skúšobnícka činnosť v rámci Skúšobného laboratória svetelno-technických zariadení (SL STZ)</t>
  </si>
  <si>
    <t>Obj. O50100210087</t>
  </si>
  <si>
    <t>OMS, a.s.</t>
  </si>
  <si>
    <t>Automatizovaný dvojkanálový systém</t>
  </si>
  <si>
    <t>Obj. 2130350316</t>
  </si>
  <si>
    <t>Univerzita Pardubice</t>
  </si>
  <si>
    <t>Aparatúra na automatizovaný dvojkanálový systém s elektrochemickou degradáciou odpadovej vody s prietokovou BDD celou</t>
  </si>
  <si>
    <t>Výroba nerezových dosiek pre LDTD</t>
  </si>
  <si>
    <t>Obj. 2109102715</t>
  </si>
  <si>
    <t>Jihočeská univerzita v Českých Budejovicích</t>
  </si>
  <si>
    <t>Obj. 20211107</t>
  </si>
  <si>
    <t>Obj. OBJ-21-2011</t>
  </si>
  <si>
    <t>Obj. P201031746</t>
  </si>
  <si>
    <t>Obj. P201032223</t>
  </si>
  <si>
    <t>Obj. P201033531</t>
  </si>
  <si>
    <t>Obj. NOSL192100196</t>
  </si>
  <si>
    <t>SEAK, s.r.o.</t>
  </si>
  <si>
    <t>Obj. OBV2112199</t>
  </si>
  <si>
    <t>Vybudovanie Smart Eco Greenhouse VESNA</t>
  </si>
  <si>
    <t>doc. Ing. Juraj Oravec, PhD.</t>
  </si>
  <si>
    <t>2021VZDinst008</t>
  </si>
  <si>
    <t>www.nadaciatatrabanky.sk</t>
  </si>
  <si>
    <t>Kvalita vzdelávania</t>
  </si>
  <si>
    <t>Zaradenie metódy QuEChERS na analýzu včelích produktov do výučby</t>
  </si>
  <si>
    <t>doc. Ing. Svetlana Hrouzková, PhD.</t>
  </si>
  <si>
    <t>2021VZDinst038</t>
  </si>
  <si>
    <t>Meranie NMR spektier</t>
  </si>
  <si>
    <t>Ing. Michal Kaliňák, PhD.</t>
  </si>
  <si>
    <t>4/2021</t>
  </si>
  <si>
    <t>hameln rds s.r.o.</t>
  </si>
  <si>
    <t>Elementárna analýza 48x2=96 vzoriek s palalelkami, príprava vzoriek, vyhodnotenie meraní</t>
  </si>
  <si>
    <t>prof. Ing. Peter Segľa, DrSc.</t>
  </si>
  <si>
    <t>5/2020</t>
  </si>
  <si>
    <t>OLO a.s.</t>
  </si>
  <si>
    <t xml:space="preserve">Meranie NMR </t>
  </si>
  <si>
    <t>5/2021</t>
  </si>
  <si>
    <t xml:space="preserve">Meranie v NMR kyvetách </t>
  </si>
  <si>
    <t>6/2021</t>
  </si>
  <si>
    <t>GEORGANICS, s.r.o.</t>
  </si>
  <si>
    <t>Meranie NMR</t>
  </si>
  <si>
    <t>7/2021</t>
  </si>
  <si>
    <t>VUP a.s. Prievidza</t>
  </si>
  <si>
    <t>10/2021</t>
  </si>
  <si>
    <t>Biosynth s.r.o.</t>
  </si>
  <si>
    <t>Stanovenie merných povrchov minimálne 12 vzoriek kremičitého úletu - SIOXID v zmysle STN EN 13263</t>
  </si>
  <si>
    <t>doc. Ing. Pavol Hudec, CSc.</t>
  </si>
  <si>
    <t>11/2021</t>
  </si>
  <si>
    <t>OFZ, a.s.</t>
  </si>
  <si>
    <t>ESR meranie s teplotou</t>
  </si>
  <si>
    <t>prof. Ing. Peter Rapta, DrSc.</t>
  </si>
  <si>
    <t>12/2021</t>
  </si>
  <si>
    <t>Ústav polymérov SAV</t>
  </si>
  <si>
    <t>Mikroanalýza Rtg. vzoriek</t>
  </si>
  <si>
    <t>doc. Ing. Marián Janek, PhD.</t>
  </si>
  <si>
    <t>13/2021</t>
  </si>
  <si>
    <t>INJECTA a.s.</t>
  </si>
  <si>
    <t xml:space="preserve">Kurz o termoplastoch </t>
  </si>
  <si>
    <t>prof. Ing. Ivan Hudec, PhD.</t>
  </si>
  <si>
    <t>14/2021</t>
  </si>
  <si>
    <t>Bizling Technology s.r.o.</t>
  </si>
  <si>
    <t>16/2021</t>
  </si>
  <si>
    <t>Univerzita sv. Cyrila a Metoda</t>
  </si>
  <si>
    <t>XRPD analýzy</t>
  </si>
  <si>
    <t>doc. Ing. Vladimír Jorík, CSc.</t>
  </si>
  <si>
    <t>17/2021</t>
  </si>
  <si>
    <t xml:space="preserve">Konzultačná činnosť ohľadom názvoslovia </t>
  </si>
  <si>
    <t>doc. Ing. František Kreps, PhD.</t>
  </si>
  <si>
    <t>18/2021</t>
  </si>
  <si>
    <t xml:space="preserve">Chémia a technológia požívatín (aj pre vodohospodárske vedy) </t>
  </si>
  <si>
    <t>Aktual, s.r.o.</t>
  </si>
  <si>
    <t xml:space="preserve">Testovanie hrúbky cínu na medi </t>
  </si>
  <si>
    <t>19/2021</t>
  </si>
  <si>
    <t>Intercable s.r.o.</t>
  </si>
  <si>
    <t>Elementárna analýza 29 vzoriek s paralelkami, príprava vzoriek, vyhodnotenie meraní</t>
  </si>
  <si>
    <t>25/2021</t>
  </si>
  <si>
    <t>Softvér na NMR spracovanie</t>
  </si>
  <si>
    <t>26/2021</t>
  </si>
  <si>
    <t>Štúdium vlastností kalu nachádzajúceho sa vo vodnej suspenzii vzorky</t>
  </si>
  <si>
    <t>27/2021</t>
  </si>
  <si>
    <t>TPA s.r.o.</t>
  </si>
  <si>
    <t>Zavedenie metódy zobrazenia metastáz</t>
  </si>
  <si>
    <t>Mgr. Ladislav Bačiak</t>
  </si>
  <si>
    <t>29/2021</t>
  </si>
  <si>
    <t>Biomedicínske centrum SAV</t>
  </si>
  <si>
    <t>Pozorovanie mikroštruktúry omietok a betónov pomocou elektronóveho mikroskopu</t>
  </si>
  <si>
    <t>31/2021</t>
  </si>
  <si>
    <t>TSUS n.o. pobočka Bratislava</t>
  </si>
  <si>
    <t>32/2021</t>
  </si>
  <si>
    <t>Meranie pH vzoriek priemyselnej odpadovej vody</t>
  </si>
  <si>
    <t>33/2021</t>
  </si>
  <si>
    <t>HOFITECH s.r.o.</t>
  </si>
  <si>
    <t>Elementárna analýza 17 vzoriek s paralelkami</t>
  </si>
  <si>
    <t>35/2021</t>
  </si>
  <si>
    <t>Stanovenie elementárneho zloženia (CHNS)</t>
  </si>
  <si>
    <t>37/2021</t>
  </si>
  <si>
    <t>DNB consult, s.r.o.</t>
  </si>
  <si>
    <t>NMR stanovenia</t>
  </si>
  <si>
    <t>39/2021</t>
  </si>
  <si>
    <t>40/2021</t>
  </si>
  <si>
    <t>Auchem s.r.o.</t>
  </si>
  <si>
    <t>41/2021</t>
  </si>
  <si>
    <t>42/2021</t>
  </si>
  <si>
    <t>Testovanie vzorkovaných papierových balíčkov</t>
  </si>
  <si>
    <t>doc. Ing. Štefan Šutý, PhD.</t>
  </si>
  <si>
    <t>43/2021</t>
  </si>
  <si>
    <t>IKEA Components s.r.o.</t>
  </si>
  <si>
    <t>Stanovenie elementárneho zloženia modifikovaných biopolymérov</t>
  </si>
  <si>
    <t>45/2021</t>
  </si>
  <si>
    <t>Analýza vybraných látok v extraktoch cukrovej repy</t>
  </si>
  <si>
    <t>46/2021</t>
  </si>
  <si>
    <t>Stuvital, s.r.o.</t>
  </si>
  <si>
    <t>Meranie 13C NMR</t>
  </si>
  <si>
    <t>47/2021</t>
  </si>
  <si>
    <t xml:space="preserve">Národné poľnohosp. a potravinárske centrum </t>
  </si>
  <si>
    <t>Elementárna analýza 25 vzoriek s paralelkami</t>
  </si>
  <si>
    <t>49/2021</t>
  </si>
  <si>
    <t>54/2021</t>
  </si>
  <si>
    <t xml:space="preserve">Chemická analýza znečistených fólií </t>
  </si>
  <si>
    <t>55/2021</t>
  </si>
  <si>
    <t xml:space="preserve">ENICS SLOVAKIA </t>
  </si>
  <si>
    <t>NMR analýza</t>
  </si>
  <si>
    <t>Mikrochem spol.s.r.o.</t>
  </si>
  <si>
    <t>11. ročník multidisciplinárneho študentského workshopu Jesenná univerzita architektúry 2021: “Stavebnohistorický a urbanistický vývoj Banskej Štiavnice, 3. časť: Banská Štiavnica gotická”. Poznávanie, dokumentovanie a prezentovanie</t>
  </si>
  <si>
    <t>Vošková Katarrína, Ing. arch., PhD.</t>
  </si>
  <si>
    <t>MK-2713/2021-423</t>
  </si>
  <si>
    <t>Obnovme si svoj dom</t>
  </si>
  <si>
    <t>Ministerstvo kultúry SR</t>
  </si>
  <si>
    <t>Akvizícia literatúry do fondu Knižnice Fakulty architektúry  STU</t>
  </si>
  <si>
    <t>Sýkorová Zuzana, Mgr.</t>
  </si>
  <si>
    <t>20-514-04146</t>
  </si>
  <si>
    <t>https://www.fpu.sk/sk/podpora/5-1-4-akvizicia-kniznic/</t>
  </si>
  <si>
    <t>Akvizícia knižníc</t>
  </si>
  <si>
    <t>Learnig Landscapes</t>
  </si>
  <si>
    <t>2020-1-SK01-KA203-078379</t>
  </si>
  <si>
    <t>Slovenská poľnohospodárska univerzita, Nitra</t>
  </si>
  <si>
    <t>CLIMAte coalition eXchange of best practicces</t>
  </si>
  <si>
    <t>Lavička Jozef, Ing.</t>
  </si>
  <si>
    <t>2021-1-SK01-KA220-SCH-</t>
  </si>
  <si>
    <t>SAAIC - Slovenská akademická asociácia pre medzinárodnú spoluprácu</t>
  </si>
  <si>
    <t>Návrh interiéru "Beaty Care" salónu</t>
  </si>
  <si>
    <t>Vinárčiková Jana, doc. Ing. arch., PhD.</t>
  </si>
  <si>
    <t>ZoS/0501/0005/21</t>
  </si>
  <si>
    <t>Stredná odborná škola kaderníctva a vizážistiky</t>
  </si>
  <si>
    <t>Námestie SNP v Nitrianskom Pravne</t>
  </si>
  <si>
    <t>Hrašková Nadežda, doc. Ing. arch., PhD.</t>
  </si>
  <si>
    <t>ZoS/0501/0011/21</t>
  </si>
  <si>
    <t>Overovacia štúdia objektu "Kukurica"</t>
  </si>
  <si>
    <t xml:space="preserve">Rosina Roman, Ing. </t>
  </si>
  <si>
    <t>ZoD/0502/0003/21</t>
  </si>
  <si>
    <t>Ministerstvo obrany SR</t>
  </si>
  <si>
    <t>Overovacia štúdia využitia objektu Karáčoniho paláca</t>
  </si>
  <si>
    <t>Kočlík Dušan, Ing., ArtD.</t>
  </si>
  <si>
    <t>ZoD/0502/0007/21</t>
  </si>
  <si>
    <t>Predprojektová príprava pre komplexnú obnovu mestského opevnenia v Trnave</t>
  </si>
  <si>
    <t>ZoD/0502/0008/21</t>
  </si>
  <si>
    <t>Zmeny a doplnky Územného plánu mesta Nové Mesto nad Váhom</t>
  </si>
  <si>
    <t>Kováč Bohumil, prof. Ing. arch., PhD.</t>
  </si>
  <si>
    <t>ZoD/0502/0006/20</t>
  </si>
  <si>
    <t>Obnova a revitaliácia národnej kultúrnej pamiatky - meštiansky dom Pracháreň</t>
  </si>
  <si>
    <t>Pauliny Pavol Ing. arch., PhD.</t>
  </si>
  <si>
    <t>ZoD/0502/0016/20</t>
  </si>
  <si>
    <t>Hodnotenie a monitoring bezberiérovej prístupnosti mestských objektov</t>
  </si>
  <si>
    <t>OTS2102706, SSV/OSP/21/03</t>
  </si>
  <si>
    <t>OTS2104416, SSV/OSP/21/08</t>
  </si>
  <si>
    <t>OTS2102708, SSV/OSP/21/04</t>
  </si>
  <si>
    <t>Projektová dokumnetácia WC</t>
  </si>
  <si>
    <t>Andáš Milan, doc. Ing. arch., PhD.</t>
  </si>
  <si>
    <t>A05/4500322257</t>
  </si>
  <si>
    <t>Odborný posudok k PD Miestna knižnica Dúbravka - bezbariérový prístup</t>
  </si>
  <si>
    <t>768/2021</t>
  </si>
  <si>
    <t>Miestny úrad Bratislava-Dúbravka</t>
  </si>
  <si>
    <t>Architektonická overovacia štúdia revitalizácie parku pri radnici v Prievoze</t>
  </si>
  <si>
    <t>Smatanová Katarína, doc. Ing. arch., PhD.</t>
  </si>
  <si>
    <t>754/2020</t>
  </si>
  <si>
    <t>Mestská časť Bratislava-Ružinov</t>
  </si>
  <si>
    <t>Doplnenie aktulánej expozície Elektrárne</t>
  </si>
  <si>
    <t>Komunitné centrum, Nitra</t>
  </si>
  <si>
    <t>Športová činnosť</t>
  </si>
  <si>
    <t>Markovičová Mária, PhDr.</t>
  </si>
  <si>
    <t>213/21</t>
  </si>
  <si>
    <t>Plavecký klub STU Trnava</t>
  </si>
  <si>
    <t>Kurz elektrotechnickej spôsobilosti</t>
  </si>
  <si>
    <t>Važan Pavel, prof. Ing. PhD.</t>
  </si>
  <si>
    <t>221/21</t>
  </si>
  <si>
    <t>FO</t>
  </si>
  <si>
    <t>Makovičová Mária, PhDr.</t>
  </si>
  <si>
    <t>236/21</t>
  </si>
  <si>
    <t>Športový klub odbro RTVŠ Trnava</t>
  </si>
  <si>
    <t>Prevádzka ŠDaJ</t>
  </si>
  <si>
    <t>Široký Radovan, Ing.</t>
  </si>
  <si>
    <t>17/09</t>
  </si>
  <si>
    <t>Zabezpečenie siete</t>
  </si>
  <si>
    <t>Hýroš Matej, Ing.</t>
  </si>
  <si>
    <t>66/10</t>
  </si>
  <si>
    <t>SANET I</t>
  </si>
  <si>
    <t>Prenájom automatov</t>
  </si>
  <si>
    <t>Tibenská Alica, Ing</t>
  </si>
  <si>
    <t>103/20</t>
  </si>
  <si>
    <t>Davital Banská Bystrica</t>
  </si>
  <si>
    <t>130//20</t>
  </si>
  <si>
    <t>Propagácia spoločnosti</t>
  </si>
  <si>
    <t>objednávka ON210255</t>
  </si>
  <si>
    <t>DITEC a.s.</t>
  </si>
  <si>
    <t>Vybavenie učebne</t>
  </si>
  <si>
    <t>dar.zml. 20/2021</t>
  </si>
  <si>
    <t>Alesa s.r.o.</t>
  </si>
  <si>
    <t>objednávka OBV-2021-000676</t>
  </si>
  <si>
    <t>EMM s.r.o.</t>
  </si>
  <si>
    <t>objednávka NO210112/2021</t>
  </si>
  <si>
    <t>SFÉRA a.s.</t>
  </si>
  <si>
    <t>objednávka 15.2.2021</t>
  </si>
  <si>
    <t>TEMPEST a.s.</t>
  </si>
  <si>
    <t>Prezentácia spoločnosti</t>
  </si>
  <si>
    <t>Asseco Central Europe a.s.</t>
  </si>
  <si>
    <t>objednávka  14.12.2021</t>
  </si>
  <si>
    <t>IBM Slovensko s.r.o.</t>
  </si>
  <si>
    <t>Zabezpečenie akademickej dátovej siete SANET pre vedu, výskum a vzdelávanie</t>
  </si>
  <si>
    <t>zmluva 12/2021</t>
  </si>
  <si>
    <t>Združenie používateľov Slovenskej akademickej dátovej siete SANET</t>
  </si>
  <si>
    <t>Sacrum a príroda. Integrálna ekológia.</t>
  </si>
  <si>
    <t>doc. ThDr. Peter Tirpák, PhD.</t>
  </si>
  <si>
    <t>1274/2021/OPR</t>
  </si>
  <si>
    <t>Kultúra</t>
  </si>
  <si>
    <t>PSK</t>
  </si>
  <si>
    <t>Úvod do Starého Zákona III.</t>
  </si>
  <si>
    <t>prof. ThDr. Alexander Cap, CSc.</t>
  </si>
  <si>
    <t>VGA 1/2019</t>
  </si>
  <si>
    <t>Vedecká grantová agentúra Pravoslávnej cirkvi na Slovensku</t>
  </si>
  <si>
    <t>Úlohou tohto biblického projektu bude pokračovať v skúmaní pozadia vzniku Starého Zákona a nadviazať na už ukončený projekt „Úvod do Starého Zákona I.“ a Úvod do Starého Zákona II.“ Úlohou projektu je dobre spoznať Starý Zákona, aby sme vďaka nemu spoznali čo najlepšie aj Nový Zákon</t>
  </si>
  <si>
    <t>Kritéria profesionality v sociálnom a duchovnom poradenstve</t>
  </si>
  <si>
    <t>prof. PhDr. Tomáš Hangoni, PhD.</t>
  </si>
  <si>
    <t>VGA 3/2019</t>
  </si>
  <si>
    <t>Celý systém takto chápaného duchovného poradenstva je smerovaný k posilneniu a k uschopneniu vlastného vedomia, prostredníctvom ktorého sa človeku dostáva zdroj vlastnej pomoci prekonať sociálny problém.</t>
  </si>
  <si>
    <t>Pravidlá III. všeobecného snemu (preklad a výklad)</t>
  </si>
  <si>
    <t>ThDr. Vladimír Kocvár, PhD.</t>
  </si>
  <si>
    <t>VGA 1/2021</t>
  </si>
  <si>
    <t>III. všeobecný snem bol prvým v rade všeobecných snemov, ktorý riešil christologickú problematiku hľadaním správnej formulácie vyjadrujúcej spojenie prirodzeností v osobe Christa. Tieto problémy vznikli z túžby správne vyjadriť christologické učenie Cirkvi, čo sa nevyhnutne prejavilo aj vo vzniku heréz. Podstatou projektu je preklad kánonických pravidiel a ich výklad v zmysle autoritatívnych výkladov kánonistov Pravoslávnej cirkvi. Veľmi dôležitým pre správne pochopenie pravidiel je aj ich zasadenie do historických súvislostí vtedajšej spoločnosti a života Cirkvi. Plánovaným výstupom je vydanie monografie</t>
  </si>
  <si>
    <t>Systematizácia a digitalizácia historického knižného fondu Pravoslávnej cirkevnej obce v Komárne I.</t>
  </si>
  <si>
    <t>MARHO TRADE SLOVAKIA, s.r.o.</t>
  </si>
  <si>
    <t>Projekt sa zaoberá systematizíciou a digitalizáciou knižničného fondu Pravoslávnej cirkevnej obce v Komárne</t>
  </si>
  <si>
    <t>Rektorát</t>
  </si>
  <si>
    <t>Szlaki turystyczne pogranicza słowacko-polskiego jako narzędzie edukacji zawodowej dla utrzymania młodych ludzi w regionie</t>
  </si>
  <si>
    <t>Ing. Rastislav Mochnacký</t>
  </si>
  <si>
    <t>PLSK.03.01.00-SK-0196/19-00</t>
  </si>
  <si>
    <t>https://sk.plsk.eu</t>
  </si>
  <si>
    <t>Podrozowanie bez granic</t>
  </si>
  <si>
    <t>PhDr. Roman Vavrek, PhD</t>
  </si>
  <si>
    <t>PLSK.02.02.00-SK-0180/18-00</t>
  </si>
  <si>
    <t>Development of computerized adaptive applications for the dynamic assessment and enhancement of executive functions in students with neurodevelopmental and learning disorders.</t>
  </si>
  <si>
    <t>prof. PhDr. Iveta Kovalčíková, PhD.</t>
  </si>
  <si>
    <t>2019-1-ES01-KA201-065378</t>
  </si>
  <si>
    <t>oficiálna webová stránka ERASMUS+  https://www.erasmusplus.sk/</t>
  </si>
  <si>
    <t>Erasmus +, KA201 - Strategic Partnerships for school education</t>
  </si>
  <si>
    <t>European Commission/ SAAIC - Národná agentúra programu Erasmus+ pre vzdelávanie a odbornú prípravu (SK01)</t>
  </si>
  <si>
    <t>Taking learning outdoors – supporting the skillsof pre-school managers in outdoor education andcare - TAKE ME OUT II. - Happy childhoodhappens outside - STEP HIGHER</t>
  </si>
  <si>
    <t>Mgr. Vladimír Fedorko, PhD.</t>
  </si>
  <si>
    <t>2019-1-SK01-KA201-0607752</t>
  </si>
  <si>
    <t>Preventing post-COVID Social Exclusion Together</t>
  </si>
  <si>
    <t>PaedDr. Janka Ferencová, PhD.; PaedDr. Lucia Šepeľáková, PhD.</t>
  </si>
  <si>
    <t>https://pcset.up.krakow.pl/</t>
  </si>
  <si>
    <t>Governments of Czechia, Hungary, Poland and Slovakia</t>
  </si>
  <si>
    <t>https://s3.eu-central-1.amazonaws.com/uploads.mangoweb.org/shared-prod/visegradfund.org/uploads/2021/04/Visegrad-Grants-2021.pdf</t>
  </si>
  <si>
    <t>The use of innovative education tools in the fields of nursing and emergency medical services</t>
  </si>
  <si>
    <t>mgr Karol Mazur; PhDr. Wioletta Mikuľáková, PhD.; prof. RNDr. Stanislav Novák, CSc.</t>
  </si>
  <si>
    <t>2020-1-PL01-KA226-HE-096280</t>
  </si>
  <si>
    <t>https://2014-2020.erasmusplus.org.pl/akcje/akcja-2-szkolnictwo-wyzsze/</t>
  </si>
  <si>
    <t>Erasmus+ KA2 Partnership for Cooperation Partnerships for Digital Education Readiness</t>
  </si>
  <si>
    <t>Wyższa Szkoła Planowania Strategicznego w Dąbrowie
Górniczej</t>
  </si>
  <si>
    <t>E10056056</t>
  </si>
  <si>
    <t>Výstupy projektu sú určené študentom a vysokoškolským učiteľom študijného programu Ošetrovateľstvo a Urgentná zdravotná starostlivosť. Cieľom projektu je podporiť moderné vzdelávanie v e-learningovom systéme s cieľom dosiahnuť najvyššiu úroveň vzdelania praktických predmetov v zdravotníckych odborov s ohľadom na medzinárodný rozmer. Počas realizácie projektu sa predpokladá vytvorenie interaktívnej, viacjazyčnej učebnice v podobe e-learningovej platformy pozostávajúcej zo zbierky videí nahratých v medicínskom simulačnom centre a odborných učebniach. Dokumentačné videá budú doplnené odborným výkladom a popismi jednotlivých aktivít v materinskom a anglickom jazyku. Zároveň bude vytvorený vzdelávací program zameraný na výučbu praktických predmetov v oblasti ošetrovateľstva a urgentnej zdravotnej starostlivosti. Aktivity projektu sú zamerané na školenie vysokoškolských učiteľov v rámci workshopu „Praktické školenie študentov ošetrovateľstva a urgentnej zdravotnej starostlivosti s využitím simulačných centier“ ako aj realizáciu kurzov pre študentov „Zdravotnícky pracovník v krízovej situácii“ a „Práca v medzinárodných lekárskych tímoch.“ V pláne je aj zorganizovanie dvoch medzinárodných konferencií.</t>
  </si>
  <si>
    <t>Language Interpretation through Reading LIRE</t>
  </si>
  <si>
    <t>Mgr.Sepešiová Michaela, PhD.</t>
  </si>
  <si>
    <t>KA-201-078332</t>
  </si>
  <si>
    <t>LIRE Erasmus +</t>
  </si>
  <si>
    <t>International  Visegrad Fund</t>
  </si>
  <si>
    <t>Dr. h. c. prof. PhDr. Peter Kónya, PhD.</t>
  </si>
  <si>
    <t>E-Learning Prospects for Humanities  (ELEPHANT)</t>
  </si>
  <si>
    <t>doc. Mgr. Lukáš Makky, PhD.</t>
  </si>
  <si>
    <t>2020-1-PL-01-KA-203-081599</t>
  </si>
  <si>
    <t xml:space="preserve">Psyc.E.In. - Psychological early intervention: clinical training </t>
  </si>
  <si>
    <t>Mgr. Gabriel Baník, PhD.</t>
  </si>
  <si>
    <t>2020-1-PL-KA-202-082075</t>
  </si>
  <si>
    <t>doc. PaedDr.Ivana Cimermanová,PhD.</t>
  </si>
  <si>
    <t>KA-220-SCH-000024680</t>
  </si>
  <si>
    <t xml:space="preserve">Slovenská akademická asociácia pre medzinárodnú spoluprácu </t>
  </si>
  <si>
    <t>Russkij mir</t>
  </si>
  <si>
    <t>prof. PhDr. Ľubomír Guzi, PhD.</t>
  </si>
  <si>
    <t>2553P/12-20</t>
  </si>
  <si>
    <t>Khrystyna Kovalchuk</t>
  </si>
  <si>
    <t>Miroslav Shafranosh</t>
  </si>
  <si>
    <t>Bethlen Gábor Alapkezelo</t>
  </si>
  <si>
    <t>doc. Mgr. Annamária Kónyová, PhD.</t>
  </si>
  <si>
    <t>BGA/165/4/2021</t>
  </si>
  <si>
    <t>Bethlen Gábor, Maďarsko</t>
  </si>
  <si>
    <t>Tempus Kὅzalapítvány</t>
  </si>
  <si>
    <t>EG-00185-001/2021</t>
  </si>
  <si>
    <t>Innovációs és technológiai minisztérium</t>
  </si>
  <si>
    <t>FEIF/284/2021-ITM-SZERZ</t>
  </si>
  <si>
    <t>KA103 - Mobilita študentov a zamestnancov VŠ v rámci krajín programu</t>
  </si>
  <si>
    <t>doc. PaedDr. Ivana Cimermanová, PhD.</t>
  </si>
  <si>
    <t>2021-1-SK01-KA131-HED-000004490</t>
  </si>
  <si>
    <t>Erasmus+ Mobility študentov a zamestnancov vysokých škôl medzi krajinami programu</t>
  </si>
  <si>
    <t>doc. PaedDr, Ivana Cimermanová, PhD.</t>
  </si>
  <si>
    <t>2019 -1-SK01-KA103-059931</t>
  </si>
  <si>
    <t>SAAIC - Národná agentúra programu Erasmus+</t>
  </si>
  <si>
    <t>Modernizácia didaktického prostredia odbornej učebne technológií ručného spracovania technických materiálov</t>
  </si>
  <si>
    <t xml:space="preserve">prof. PaedDr. Jozef Pavelka, CSc. </t>
  </si>
  <si>
    <t>EDUCTECH n.o.</t>
  </si>
  <si>
    <t>Mgr. Zuzana Ondrejčáková</t>
  </si>
  <si>
    <t>INT/EK/PO/3/III/A/0250</t>
  </si>
  <si>
    <t>Jevgenij Fencyk. Tvory. (Jevgenij Fencyk. Tvorba)</t>
  </si>
  <si>
    <t>doc. Mgr. Valerii Padiak, CSc.</t>
  </si>
  <si>
    <t>21-230-00500</t>
  </si>
  <si>
    <t>https://www.kultminor.sk/attachments/article/590/V%C3%BDzva%20%C4%8D.%202%20-%202021.pdf</t>
  </si>
  <si>
    <t>Program 2: Podpora literárnej, nakladateľskej a vydavateľskej činnosti: podprogram 2.3. neperiodická tlač</t>
  </si>
  <si>
    <t>Vývoj monodoménových protilátok blokujúcich infekciu SARS-COV-2 s terapautickým potenciálom</t>
  </si>
  <si>
    <t>Bhide Mangesh, doc. MVDr., PhD.</t>
  </si>
  <si>
    <t>Dot. zml. 2021</t>
  </si>
  <si>
    <t>Program MŠVVaŠ SR zameraný na COVID-19</t>
  </si>
  <si>
    <t>Ministerstvo školstva, vedy, výskumu a športu SR</t>
  </si>
  <si>
    <t>16.2.2021
(dod. 17.12.2021)</t>
  </si>
  <si>
    <t>Jedná sa o špecifický projekt zameraný na SARS COV-2 vývoj nanopeptidov blokujúcich receptory a tým zabránia naviazanie vírusu na bunky. Tým sa zabráni vzniku infekcie COVID-19</t>
  </si>
  <si>
    <t>Poskytovanie cezhraničnej zdravotnej starostlivosti</t>
  </si>
  <si>
    <t xml:space="preserve"> Šutorová  Martina, PharmDr</t>
  </si>
  <si>
    <t>Providing cross-border healthcare for the PED Grant by EAFP</t>
  </si>
  <si>
    <t>Zmluva - Anotácia grantovej úlohy</t>
  </si>
  <si>
    <t>Partnership for Education Development (PED) Grant</t>
  </si>
  <si>
    <t>Európska asociácia fermaceutických fakúlt EAFP Office, Dept. Pharmacy, Univerzity of Pharma</t>
  </si>
  <si>
    <t xml:space="preserve">EU transparency register ID number 
955910832950-34 </t>
  </si>
  <si>
    <t>predĺžené do 05/2022; (dočerpanie FP) očakávaná výška finančných prostriedkov
1 800 EUR</t>
  </si>
  <si>
    <t>Projekt je zameraný na vývoj jednotného lekárskeho predpisu pre použitie v celej EU.</t>
  </si>
  <si>
    <t>Neuvedená suma. nie je zrejmý výskumný charakter</t>
  </si>
  <si>
    <t>zRMS ecotox zonal registration report, processing comments for PPP MILAGRO PLUS</t>
  </si>
  <si>
    <t xml:space="preserve">Legáth Jaroslav, prof. MVDr. CSc. </t>
  </si>
  <si>
    <t>zRMS
54/NRL/P-3619/HS</t>
  </si>
  <si>
    <t>Registration of PPP in EU</t>
  </si>
  <si>
    <t>SYNGENTA  Slovakia</t>
  </si>
  <si>
    <t>Výskum inovatívnych foriem liečenia kostných defektov</t>
  </si>
  <si>
    <t>Danko Ján, prof. MVDr., PhD.</t>
  </si>
  <si>
    <t>47/2019/UVLF</t>
  </si>
  <si>
    <t>Zmluva o spolupráci - zmluvmý výskum</t>
  </si>
  <si>
    <t>V rámci oznámenia č. 2018/7838:1-26C0 Ministerstva školstva, vedy, výskumu a športu SR o predkladaní žiadostí O STIMULY PRE VÝSKUM A VÝVOJ zo dňa 21.9.2018</t>
  </si>
  <si>
    <t>SOLMEA s.r.o. Košice</t>
  </si>
  <si>
    <t>Zmluva o spolupráci č.j. 47/2019/UVLF zo dňa 12.3.2019</t>
  </si>
  <si>
    <t xml:space="preserve">Solmea s.r.o. ako hlavný riešiteľ na základe Zmluvy o spolupráci poskytuje dotácie UVLF KE.         
• na základe Zmluvy o poskytnutí stimulov pre výskum a vývoj
Poskytovateľom stimulov pre výskum a vývoj zo štátneho rozpočtu je Ministerstvo školstva, vedy, výskumu a športu SR                 </t>
  </si>
  <si>
    <t xml:space="preserve">V súčasnom období sú biodegradovateľné materiály používané v regeneračnej medicíne pri degeneratívnych a deštruktívnych ochorenia tvrdých tkanív v nedostatočnej kvalite. Inovatívne biomateriály  budú testované predklinicky na animálnych modeloch a nová metodika liečby poškodených tkanív bude aplikovaná do humánnej medicíny s cieľom  významne prispieť k regenerácii tvrdých tkanív.  Výstupom projektu je biologický, kompozitný, biodegradovateľný produkt, ktorý bude v SR originálny svojím zložením v animálnom a humánnom výskume. Získané poznatky budú mať celospoločenský dopad s využitím aj v humánnej medicíne. </t>
  </si>
  <si>
    <t>zRMS ecotox zonal registration report, processing comments for PPP TERN</t>
  </si>
  <si>
    <t>zRMS
54/NRL/ P-3875HS</t>
  </si>
  <si>
    <t>zRMS ecotox zonal registration report, processing comments for PPP EVOLUTION</t>
  </si>
  <si>
    <t>zRMS
54/NRL/P-3558HS</t>
  </si>
  <si>
    <t>UPL Slovakia</t>
  </si>
  <si>
    <t>zRMS ecotox zonal registration report, processing comments for PPP FLEXITY</t>
  </si>
  <si>
    <t>Joint doctorate in molecular animal nutrition - MANNA</t>
  </si>
  <si>
    <t>Bhide Ramesh Mangesh, doc. MVDr., PhD.</t>
  </si>
  <si>
    <t>H2020-MSCA-INT-2017 AMD - 765423-5</t>
  </si>
  <si>
    <t>https://cordis.europa.eu/project/id/765423</t>
  </si>
  <si>
    <t>Európska komisia Výkonná agentúra pre výskum</t>
  </si>
  <si>
    <t>Grant agreement ID: 765423</t>
  </si>
  <si>
    <t>Európsky projekt "Joint Doctorate in Molecular Animal Nutrition" - MANNA - zahŕňa 6 univerzít, 9 súkromných spoločností a 3 verejné výskumné ústavy z 8 európskych krajín. Cieľom je:
1) vytvoriť elitnú európsku školu na vzdelávanie výskumných pracovníkov na začiatku kariéry (ESR) v oblasti technológií OMIC aplikovaných na výživu zvierat a v základných vedeckých, podnikateľských a riadiacich zručnostiach;
2) zhodnotiť vplyv inovatívnych kŕmnych doplnkových látok na živočíšnu výrobu;
3) poskytovať dvojité doktorandské (PhD) tituly v multidisciplinárnej a multisektorovej sieti s cieľom vychovať generáciu medzinárodne vybavených vedcov pre globálne pracoviská.</t>
  </si>
  <si>
    <t>Factors determining the occurence of bovine mastitis in dairy farms situated in marginal regions</t>
  </si>
  <si>
    <t>Zigo František, doc. MVDr., PhD.</t>
  </si>
  <si>
    <t>Visegrad Grant No. 22010056</t>
  </si>
  <si>
    <t>https://my.visegradfund.org/App/AppList</t>
  </si>
  <si>
    <t>Visegrad fund 2020</t>
  </si>
  <si>
    <t xml:space="preserve">Projekt sa týka problematiky riešenia mastitíd u dojníc, v problémových poľnohospodárskych podnikoch, determinácie vplyvov prostredia na vznik mastidít s cieľom rozpoznať príčiny prostredia, ktoré ovplyvňujú zdravotný stav dojníc a tým aj kvalitu mlieka. </t>
  </si>
  <si>
    <t>Inovácia štruktúry a obsahového zamerania študijných programov profilojúcich potravinárske študijné odbory s ohľadom na digitalizáciu (FOODINOVO Erasmus+ project)</t>
  </si>
  <si>
    <t>Marcinčák Slavomír, prof. MVDr., PhD.</t>
  </si>
  <si>
    <t>2020-1-SK01-KA203-078333</t>
  </si>
  <si>
    <t>http://web.saaic.sk/erasmusplus/site/index.php?sw=41&amp;submenu=61&amp;vv_rok=2020&amp;vv_typ=KA203</t>
  </si>
  <si>
    <t>SAAIC-ERASMUS</t>
  </si>
  <si>
    <t xml:space="preserve">National Agency for Erasmus+ Programme for Education and Training Sectors </t>
  </si>
  <si>
    <t>Koordinátor: Slovenská poľnohospodárska univerzita v Nitre poskytuje na základe Zmluvy o spolupráci dotácie UVLF KE</t>
  </si>
  <si>
    <t xml:space="preserve">Jedná sa o projekt zmeraný na digitalizáciu v  študijných odboroch v potravinárskej oblasti, čo zjednoduší niektoré procesy v potravinárstve. </t>
  </si>
  <si>
    <t>SAAIC - ERASMUS: Mobilita študentov a pracovníkov vysokých škôl medzi krajinami programu</t>
  </si>
  <si>
    <t>Bodnárová Libuša, MVDr.</t>
  </si>
  <si>
    <t>2020-1-SK01-KA103-077806</t>
  </si>
  <si>
    <t xml:space="preserve">https://www.erasmusplus.sk/index.php?sw=41&amp;submenu=420&amp;vyzva=0 </t>
  </si>
  <si>
    <t>Nár.agentúra         Program celoživotného vzdelávania</t>
  </si>
  <si>
    <t>https://archiv.erasmusplus.sk/index.php?ban=0&amp;sw=52</t>
  </si>
  <si>
    <t>Program zameraný na získavanie nových vedomostí a skúseností v oblasti veterinárnej medicíny, farmácie a prírodných vied</t>
  </si>
  <si>
    <t>2019-1-SK01-KA103-060139</t>
  </si>
  <si>
    <t>2019-1-SK01-KA107-060331</t>
  </si>
  <si>
    <t>Neuvedená suma</t>
  </si>
  <si>
    <t>SAAIC-Projekt mobility vysokoškolských študentov a zamestnancov v rámci programu Erasmus+</t>
  </si>
  <si>
    <t>Faixová Zita, prof. MVDr., PhD.</t>
  </si>
  <si>
    <t>2021-1-SK01-KA131-HED-000007750</t>
  </si>
  <si>
    <t>https://www.crz.gov.sk/zmluva/5964527/</t>
  </si>
  <si>
    <t xml:space="preserve">Program zameraný na získavanie nových vedomostí a skúseností v oblasti veterinárnej medicíny a farmácie </t>
  </si>
  <si>
    <t>Kvalitnou akvizíciou ku kvalitnému štúdiu</t>
  </si>
  <si>
    <t>21-514-04672</t>
  </si>
  <si>
    <t>https://www.fpu.sk/sk/archiv-vyziev/</t>
  </si>
  <si>
    <t xml:space="preserve">Výzva č. 8/2021 Fondu na podporu umenia
5.1.4 Akvizícia knižníc
</t>
  </si>
  <si>
    <t>Projekt je zameraný na doplnenie knižničného fondu a jeho selekciu.</t>
  </si>
  <si>
    <t>Sipekiová Nicol, Mgr., PhD.</t>
  </si>
  <si>
    <t>Zmluva o poskytnutí prostriedkov spolupriešiteľskej organizácie</t>
  </si>
  <si>
    <t>Podstatou a cleľom projektu je slovenský preklad latinského originálu Vedomosti Nitrianskej stolice/lat. Comitatus Nitriensis a jeho štúdium z hľadiska histórie, historickej geografie, archeológie, etnológie a muzeológie.</t>
  </si>
  <si>
    <t>Zanedbané súvislosti. Príležitostné žánre v slovenskej literatúre v 16. - 18. storočí</t>
  </si>
  <si>
    <t>Juríková Erika, doc. Mgr., PhD.</t>
  </si>
  <si>
    <t>Zmlkuva o kooperácii pri riešení projektu a poskytnutí prostriedkov</t>
  </si>
  <si>
    <t>Ústav slovenskej literatúry SAV</t>
  </si>
  <si>
    <t>Výstupom projektu budú  domácie i medzinárodné konferencie, workshoopy vedecká monografia a komentovaná antológia textova a ďalšie publikácie ajko aj nový bilingválny slovensko-anglický vedecký časopis o kultúre regiónov na Slovensku/internetová forma, na ktorom sa budú podieľať nielen literárni historici ale vedci  z rôznych spoločenskovedných disciplín.</t>
  </si>
  <si>
    <t>Zvarík Michal, Mgr., PhD.</t>
  </si>
  <si>
    <t>Zloženie výskumného tímu je zárukou multiperspektívneho prístupu a dôsledného ukotvenia výskumu v medzinárodnom domácom prostredí. Výsledky výskumu ponúknu relevantné odpovede na zásadné otázky a budú originálnym príspevkom k prebiehajúcim diskusiám na poli filozofickej antropológie.</t>
  </si>
  <si>
    <t>Inovácia obsahu vysokoškolského vzdelávania s prihliadnutím na najnovšie poznatky v obnlasti výskumu základov európskej vzdelanovsti a ich využitie v pedagogickom procese ako nástroj zvyšovania zamestnanosti v regiónoch</t>
  </si>
  <si>
    <t>NFP304011U620</t>
  </si>
  <si>
    <t>www.sk-cz.eu/sk/vyzvy/prioritna-os-1/2018/300-vyzva-na-predkladanie-ziadosti-o-nfp-c-interreg-v-a-sk-cz-2018-09</t>
  </si>
  <si>
    <t>Interreg V-A SK-CZ/2018/09</t>
  </si>
  <si>
    <t>Ministerstvo pôdohospodárstva a rozvoja vidieka SR</t>
  </si>
  <si>
    <t>09.2019</t>
  </si>
  <si>
    <t>02.2021</t>
  </si>
  <si>
    <t>Náplňou  projektu je inovácia obsahu univerzitného vzdelávania v rámci predmetov v bakalárskom stupni štúdia a to s prihliadnutím na nové poznatky v oblasti latinskej a gréckej vzdelanosti. Priame prepojenie projektu s regionálonymi zamestnávateľmi umožní formou odborných prednášok, seminárov a workshopov a exkurzií zvýšiť možnosť zamestnanť sa pre absolventov študijných odoborov klasické jazyky, latinský a starogréícky jazyk mediteránne štúdiá, dejiny umenia a filozofia. Vznikne 18 nových učebných textov, vďaka čomu sa inovujú sylaby 16 predmetov a 2 e-learningových kurzov.</t>
  </si>
  <si>
    <t>preradené do T4</t>
  </si>
  <si>
    <t>IBSE ako nástroj pre získanie spôsobilostí a postojov žiakov a učiteľov k technickému a prírodovednému vzdelávaniu s ohľadom na požiadavky trhu práce (IBSETECH T963)</t>
  </si>
  <si>
    <t>Kotuľáková Katarína, doc. PaedDr. PhD.</t>
  </si>
  <si>
    <t>Z SKCZ304011T963</t>
  </si>
  <si>
    <t>https://www.mpsr.sk/vyzva-na-predkladanie-ziadosti-o-nfp-c-interreg-v-a-sk-cz-2018-09/59---13525/</t>
  </si>
  <si>
    <t>INTEREG</t>
  </si>
  <si>
    <t>MPaRV SR</t>
  </si>
  <si>
    <t>Poetika textu a poetika udalosti v novodobej slovenskej literatúre 19. - 21. storočia</t>
  </si>
  <si>
    <t>Bílik, René, prof. PaedDr. CSc.</t>
  </si>
  <si>
    <t>výzva APVV</t>
  </si>
  <si>
    <t>Slovenská akadémia vied, Ústav Slovenskej literatúry SAV</t>
  </si>
  <si>
    <t>použijú sa podklady od APVV</t>
  </si>
  <si>
    <t>Diskurz globálneho vzdelávania a jeho prax v Česku a na Slovensku</t>
  </si>
  <si>
    <t>Kaščák, Ondrej, prof. PaedDr. PhD.</t>
  </si>
  <si>
    <t>00 397 865</t>
  </si>
  <si>
    <t>Holý Dušan, doc. RNDr. PhD.</t>
  </si>
  <si>
    <t>SAV Bratislava</t>
  </si>
  <si>
    <t>Analýza dynamiky šírenia Covid-19 v Slovenskej republike prostredníctvom kľúčových epidemiologických ukazovateľov - podklad pre strategické rozhodovanie a efektívnu kontrolu epidémie - ANA/EVA</t>
  </si>
  <si>
    <t>Majdan Marek, prof. PhDr., MSc., PhD.</t>
  </si>
  <si>
    <t>PP-COVID-20-0102 - TvU-2020-FZSP-85</t>
  </si>
  <si>
    <t>APVV | PP-COVID 2020</t>
  </si>
  <si>
    <t>Podpora výskumu a vývoja 
so zameraním na zvládnutie pandémie koronavírusu a jej dopadov na obdobie rokov 
2020-2021</t>
  </si>
  <si>
    <t>Univerzita Komenského v Bratislave - Lekárska fakulta (APVV)</t>
  </si>
  <si>
    <t>Vincent Lerinský:Commonitorium-Pripomenutie</t>
  </si>
  <si>
    <t>prof. Lichner Miloš SJ, ThLic, D.Th.</t>
  </si>
  <si>
    <t>TFTU 1_2021</t>
  </si>
  <si>
    <t>www.jezuiti.sk</t>
  </si>
  <si>
    <t>Česká provincia Tovaryšstva Ježíšova</t>
  </si>
  <si>
    <t>Svedectvo viery,Sofiológia Sergeja Bulgakova</t>
  </si>
  <si>
    <t>prof. Csontos Ladislav, ThDr., PhD.</t>
  </si>
  <si>
    <t>TFTU 2_2021</t>
  </si>
  <si>
    <t>Otázka etiky a etiky cnosti v kontexte diela Viliama Ockhama</t>
  </si>
  <si>
    <t>prof. Nemec Rastislav,  PhDr., PhD.</t>
  </si>
  <si>
    <t>TFTU 3_2021</t>
  </si>
  <si>
    <t>Pastorálny rozmer Conselingu ako pomáhajúceho vzťahu v čase pandémie</t>
  </si>
  <si>
    <t>prof. Šmidová Mária, PhDr., PhD.</t>
  </si>
  <si>
    <t>TFTU 4_2021</t>
  </si>
  <si>
    <t>Support of National
Implementation of EU Copyright
Directiv</t>
  </si>
  <si>
    <t>JUDr. Adamová Zuzana, PhD.</t>
  </si>
  <si>
    <t>OR2019-62015</t>
  </si>
  <si>
    <t>Wikimedia</t>
  </si>
  <si>
    <t>Wikimedia Deutchland (WMDE)</t>
  </si>
  <si>
    <t>ID: DE263757776</t>
  </si>
  <si>
    <t xml:space="preserve">Transpozícia smernice o Autorskom práve na digitálnom jednotnom trhu v EÚ do zákona č. 185/2015 Z.z. Autorský zákon </t>
  </si>
  <si>
    <t>CONCISE Communication role on perception and beliefs of EU Citizens about Science</t>
  </si>
  <si>
    <t>Hrnčiarik Erik, doc. Dr.phil.</t>
  </si>
  <si>
    <t>824537-H2020-SwafS-2018-2020</t>
  </si>
  <si>
    <t>https://ec.europa.eu/programmes/horizont2020/</t>
  </si>
  <si>
    <t>Universitat de Valencia estudi general</t>
  </si>
  <si>
    <t>ESQ4618001D</t>
  </si>
  <si>
    <t>Občianske konzultácie v piatich krajinách - Španiesko, Portugalsko, Taliansko, Slovensko a Poľsko. Cieľom je získať kvalitatívne poznatky prostredníctvom konzultácii s obyvateľmi.Výsledky a metodológia môžu byť aplikované v ostatných EU krajinách, s cieľom zvýšenia kvality a kvantity vedeckej komunikácie.</t>
  </si>
  <si>
    <t>Reform of Early Childhood Education in Eastern Europe (REFEE)</t>
  </si>
  <si>
    <t>Z-19-102/0014-00</t>
  </si>
  <si>
    <t>priame zadanie od realizátora na dánskej strane (VIA University College Aarhus)</t>
  </si>
  <si>
    <t>Nadácia VILLUM Dánsko</t>
  </si>
  <si>
    <t>v zmluve nie je uvedené</t>
  </si>
  <si>
    <t xml:space="preserve"> Managing and restoring aquatic EcologicAL corridors for migratory fiSh species in the danUbe RivEr baSin (Measures)</t>
  </si>
  <si>
    <t>Pekárik,  Ladislav, Mgr. PhD.</t>
  </si>
  <si>
    <t>DTP2-038-2.3</t>
  </si>
  <si>
    <t>Dunajský nadnárodný program 2014-2020</t>
  </si>
  <si>
    <t>University of Natural Resources and Life Sciences, Viena</t>
  </si>
  <si>
    <t>Blended ‌Multilogues:‌ ‌Enhancing Transformation and Innovation‌ ‌in‌ ‌Higher‌ ‌Education‌ (MULTILOG)</t>
  </si>
  <si>
    <t>Masaryková, Dana, doc. Mgr. PhD.</t>
  </si>
  <si>
    <t>2021-1-SK01-KA220-HED-000032024</t>
  </si>
  <si>
    <t>výzva na stránke Erasmus+</t>
  </si>
  <si>
    <t>Národná agentúra programu Erasmus+ pre vzdelávanie a odbornú prípravu</t>
  </si>
  <si>
    <t>Hlavným cieľom projektu je posilniť transformáciu a inováciu vo vysokoškolskom vzdelávaní vytvorením nadnárodných a transdisciplinárnych priestorov na vytváranie znalostí, ktoré spájajú rôzne zainteresované strany a geografické regióny. Projekt podporuje vytváranie transformačných vzdelávacích skúseností, ktoré zdôrazňujú spoluprácu a angažovanosť. Dôležitou súčasťou projektu bude komparatívna analýza digitálnych kompetencií v jednotlivých zúčastnených krajinách predstavujúca významný a originálny vedecký výstup. Vytvorením pedagogicky vhodného rámca a súpravy nástrojov pre zmiešané multilogy a poskytnutím seminárov pre školiteľov o ich praktickej implementácii zvýšime kompetencie pedagógov na posilnenie postavenia študentov, najmä v online prostredí. Digitálny rozmer zmiešaného multilogu ďalej uľahčí digitálnu pripravenosť pedagógov v súlade s Európskym rámcom pre digitálnu kompetenciu pedagógov. Projekt podporí aktívne zapojenie študentov, ktorí budú mať možnosť premýšľať o sociálnych otázkach, diskutovať o nich a hľadať odpovede na ne v inkluzívnom, interaktívnom a multiperspektívne zmiešanom prostredí.</t>
  </si>
  <si>
    <t>Program rozvoja profesijných kapacít pre ranú starostlivosť a predškolské vzdelávanie (PROROK)</t>
  </si>
  <si>
    <t>2020-1-SK01-KA201-078304</t>
  </si>
  <si>
    <t>Projekt je konkrétnym príspevkom k základnému cieľu zlepšenia kvality služieb v ranej starostlivosti a predškolského vzdelávania, v súlade s politikou Európskej únie a národných vzdelávacích (i sociálnych) politík. Vo svojom konkrétnom vymedzení sa projekt sústreďuje na pracovníkov sektora ranej starostlivosti, na ich profesijnú podporu a rast, aby sa ich profesijný profil zosúladil s cieľmi, ktoré súčasné politika rozvoja VSRD očakáva a vyžaduje. V rámci európskeho priestoru projekt vytvára cielenú sieť partnerských pracovísk, pokiaľ ide o jeho geografické (historické a politické) zázemie. Projektové aktivity majú proporčný intelektuálny charakter spojený so školiacimi aktivitami a priebežnými diseminačnými činnosťami. Dôležitý bude najmä vedecký výstup zameraný na komparáciu prístupov k rozvoju profesijných kapacít v jednotlivých zúčastnených krajinách. Definujú a porovnajú sa existujúce profesijné profily, aby sa vytvorila optimálna štruktúra profesijných profilov uplatniteľná v nadnárodnej perspektíve. Diseminačné aktivity, v podobe sprievodných publikovaných textov, výstupov na seminároch a konferenciách, prezentáciou projektu cez sociálne siete a mediálne výstupy budú podporovať šírenie výstupov a ich aplikáciu do prostredia politiky VSRD, prípravy profesijného rozvoja daných skupín pracovníkov a samotnej siete inštitúcií VSRD.</t>
  </si>
  <si>
    <t>Primary Education Physical Education Teacher Education (PRIME PETE)</t>
  </si>
  <si>
    <t>2020-1-LU01-KA203-063257</t>
  </si>
  <si>
    <t>University of Luxembourg</t>
  </si>
  <si>
    <t>Projekt sa venuje najmä problematike skvalitnenia vzdelávania učiteľov telesnej výchovy, prostredníctvom rôznych výskumných postupov a analýz. Ciele sú zamerané na poskytnutie základného prehľadu o príprave učiteľov primárneho vzdelávania v Európe, na informovanie o profile učiteľa telesnej výchovy na prvom stupni a na vytvorenie modulárneho učebného plánu pre primárnu telesnú výchovu založeného na tomto profile a základných princípoch. Na základe výskumných zistení, ktoré budú publikované najmä vo významných zahraničných časopisoch (zameraných na sport science and health science) bude vytvorená online platforma pre prezentáciu modulových výučbových materiálov.</t>
  </si>
  <si>
    <t>https://ec.europa.eu/research/participants/portal/desktop/en/opportunities/fp7/calls/fp7-health-2013-innovation-1.html</t>
  </si>
  <si>
    <t>FP7-HEALTH-2013-INNOVATION-1</t>
  </si>
  <si>
    <t>Universitair Ziekenhuis Antwerpen, Edegem, Netherlands</t>
  </si>
  <si>
    <t>Scaling-up NCD Interventions in South East Asia’ - SUNI-SEA</t>
  </si>
  <si>
    <t>Rusnák Martin, prof. MUDr., CSc</t>
  </si>
  <si>
    <t>https://cordis.europa.eu/programme/id/H2020_SC1-BHC-16-2018</t>
  </si>
  <si>
    <t>H2020-SC1-2018-Single-Stage-RTD</t>
  </si>
  <si>
    <t>ACADEMISCH ZIEKENHUIS GRONINGEN, Netherlands</t>
  </si>
  <si>
    <t>Prevention and Screening Innovation Project Towards Elimination of Cervical Cancer - PRESCRIP - TEC</t>
  </si>
  <si>
    <t>https://ec.europa.eu/info/funding-tenders/opportunities/portal/screen/opportunities/topic-details/sc1-bhc-17-2020;callCode=H2020-SC1-BHC-2018-2020;freeTextSearchKeyword=;matchWholeText=true;typeCodes=1;statusCodes=31094501,31094502,31094503;programmePeriod=2014%20-%202020;programCcm2Id=31045243;programDivisionCode=null;focusAreaCode=null;destination=null;mission=null;geographicalZonesCode=null;programmeDivisionProspect=null;startDateLte=null;startDateGte=null;crossCuttingPriorityCode=null;cpvCode=null;performanceOfDelivery=null;sortQuery=openingDate;orderBy=asc;onlyTenders=false;topicListKey=topicSearchTablePageState</t>
  </si>
  <si>
    <t>Horizon 2020 Framework Programme</t>
  </si>
  <si>
    <t>ACADEMISCH ZIEKENHUIS GRONINGEN (UMCG), established in HANZEPLEIN 1, GRONINGEN 9713 GZ, Netherlands</t>
  </si>
  <si>
    <t>ERSMUS+ Poznatky, dôvera a vníanie vedy európskymi študentami</t>
  </si>
  <si>
    <t>Hrnčiarik Erik,doc.Dr.phil       Guráň Peter,PhDr.,PhD.</t>
  </si>
  <si>
    <t>2018-1ES01KA0203-050827</t>
  </si>
  <si>
    <t>https://twitter.com/Persist_EU</t>
  </si>
  <si>
    <t>Európska komisia v rámci programu ERASMUS+</t>
  </si>
  <si>
    <t>Vvýskum 500 vysokoškolských študentov z piatich európskych krajím prostredníctvoím účasti na prieskumoch, workshope a iných aktivitách.</t>
  </si>
  <si>
    <t>zabezpečenie 9.ročníka medzinárodnej konferencie hospicovej a paliatívnej starostlivosti 5/2018</t>
  </si>
  <si>
    <t>Dobríková Patricia, prof.,PhDr. Mgr., PhD.et PhD.</t>
  </si>
  <si>
    <t>Darovacia zmluva</t>
  </si>
  <si>
    <t>University of Scranton</t>
  </si>
  <si>
    <t>Rektorát TVU</t>
  </si>
  <si>
    <t>prof. ThLic. Miloš Lichner D.Th.</t>
  </si>
  <si>
    <t>2021-1-SK01-KA131-HED-00004174</t>
  </si>
  <si>
    <t>zverejnená na CRZ dňa 5.10.2021 pod identifikačným číslom 5965902</t>
  </si>
  <si>
    <t>Projekt v rámci mobility vysokoškolských študentov a zamestnancov v rámci projektu ERASMUS+.Kľúčová akcia 1, Vzdelávacia mobilita jednotlivcov</t>
  </si>
  <si>
    <t>Slovenská akademická asociácia pre medzinárodnú spoluprácu
Národná agentúra programu Erasmus+ pre vzdelávanie a odbornú prípravu</t>
  </si>
  <si>
    <t>preradené z T1</t>
  </si>
  <si>
    <t>zabezpečenie 8.ročníka medzinárodnej konferencie Hospicovej a paliatívnej starostlivosti</t>
  </si>
  <si>
    <t>DZ</t>
  </si>
  <si>
    <t>Nadácia Jána Murgaša</t>
  </si>
  <si>
    <t>Telemedicínske simulačné centrum</t>
  </si>
  <si>
    <t>Puteková Silvia, doc., PhDr., PhD., MPH</t>
  </si>
  <si>
    <t>2021/ORG/R/Z/TT/0191</t>
  </si>
  <si>
    <t>https://www.trnava-vuc.sk/13475-sk/2021/</t>
  </si>
  <si>
    <t>Podpora aktivít organizácií na území Trnavskej župy</t>
  </si>
  <si>
    <t>06-N/RDGaOP/0121/2021/NADREG</t>
  </si>
  <si>
    <t>Podpora aktivít obcí na území Trnavskej župy</t>
  </si>
  <si>
    <t>Modlitba ako najvyšší prostriedok na dosiahnutie pokoja v mníšskej spiritualite v učení sv. Izáka Sýrskeho, Sv. Teofána Zatvornika a Matta el Meskina</t>
  </si>
  <si>
    <t>Mgr. Mgr. Dérová Marta</t>
  </si>
  <si>
    <t>TF 2_2021</t>
  </si>
  <si>
    <t>kláštor Najsv.Bohorodičky</t>
  </si>
  <si>
    <t>Zakorenení v Božom Slove, premenení Duchom Svätým. Re-aktualizácia spirituality Spoločnosti Božieho Slova v 21. storočí.</t>
  </si>
  <si>
    <t>PaedDr. Mgr. Orečný Stanislav</t>
  </si>
  <si>
    <t>TF 3_2021</t>
  </si>
  <si>
    <t>Spoločnosť Božieho slova</t>
  </si>
  <si>
    <t>Soteriológia pápeža Františka do roku 2020</t>
  </si>
  <si>
    <t>Mgr. Tirpák Juraj</t>
  </si>
  <si>
    <t>TF 4_2021</t>
  </si>
  <si>
    <t>Rád sv.Pavla prvého pustovníka</t>
  </si>
  <si>
    <t>Sieťová bezpečnosť s podporou výpočtovej inteligencie a IoT</t>
  </si>
  <si>
    <t>Dirgová Luptáková Iveta, doc., RNDr., PhD.</t>
  </si>
  <si>
    <t>NFP 313010W258</t>
  </si>
  <si>
    <t>Zverejnená výzva na predkaldanie žiadostí o poskytnutie NFP  na podporu výskumno-vývojových kapacít v oblasti Digitálne Slovensko a kreatívny priemysel</t>
  </si>
  <si>
    <t>OP Integrovaná infraštruktúra</t>
  </si>
  <si>
    <t>Európsky fond regionálneho rozvoja</t>
  </si>
  <si>
    <t>Projekt sa zameriava na zvýšenie bezpečnosti sieťovej komunikácie, vrátane zariadení internetu pred škodllivými útokmi. V rámci projektu sa testujú rôzne typy sieťových útokov a ich škodlivý dopad na sieťovú bezpečnosť.</t>
  </si>
  <si>
    <t>Udržateľné systémy inteligentného farmárstva zohľadňuujúce výzvy budúcnosti</t>
  </si>
  <si>
    <t>Maliar Tibor, doc., Ing., PhD.</t>
  </si>
  <si>
    <t>NFP 313011W112</t>
  </si>
  <si>
    <t>Zverejnená výzva na predkladanie žiadostí o poskytnutieNFP na podporu dlhodobého strategického výskumu - Zdravé potraviny a životné prostredie</t>
  </si>
  <si>
    <t>Predmetom projektu je výskum a vývoj zameraný na koncept tzv. inteligentného farmárstva a agropotravinárskej produkcie s vysokou pridanou  hodnotou.Projekt je zameraný na tvorbu poznatkovej a inovačnej bázy pre udržateľnú a konkurencieschopnú primárnu poľnohospodársku produkciu.</t>
  </si>
  <si>
    <t>Dlhodobý strategický výskum prevencie, intervencie a mechanizmov obezity a jej komorbidít</t>
  </si>
  <si>
    <t>NFP 313010V334</t>
  </si>
  <si>
    <t>Zverejnená výzva na predkladanie žiadostí o poskytnutieNFP na podporu dlhodobého strategického výskumu - Zdravie obyvateľstva a zdravotnícke technológie</t>
  </si>
  <si>
    <t>Cieľom projektu je pomocou progresívneho výskumu realizovaného špičkovými vedeckovýskumnými pracovníkmi prispeť k zlepšeniu zdravia a kvality života obyvateľov SR, ktorí trpia obezitou a sňou spojenými zdravotnými komplikáciami a sprievodnými chorobami.</t>
  </si>
  <si>
    <t>Podpora vnútorného systému zabezpečovania kvality vysokoškolského vzdelávania na UCM</t>
  </si>
  <si>
    <t>Lenovský Ladislav, prof., PhDr., PhD.</t>
  </si>
  <si>
    <t>NFP 312011BFQ3</t>
  </si>
  <si>
    <t>Výzva zverejnená na webových stránkach</t>
  </si>
  <si>
    <t>Hlavným cieľom projektu je vytvorenie a implementácia takého vnútorného systému zabezpečovania kvality na UCM, ktorý je v súlade so Štandardmi pre vnútorný systém zabezpečovania kvality vysokoškolského vzdelávania vydanými Slovenskou akreditačnou agentúrou pre vysoké školstvo (SAAVŠ) a s aktuálne platnou legislatívou v SR a EÚ, čím sa zvýši kvalita vzdelávania a tvorivej činnosti na UCM. Realizáciou podaktivít projektu skvalitniť príslušné ľudské zdroje na UCM tak, aby boli schopné uskutočňovať a neustále zlepšovať úroveň vzdelávania, tvorivej činnosti a podporných služieb pre študentov a pracovníkov na UCM. Projekt bude realizovaný jednou hlavnou aktivitou, ôsmymi odbornými podaktivitami a jednou administratívnou podaktivitou (riadenie projektu). Projekt je zameraný na tri cieľové skupiny: 1. manažment vysokých škôl; 2. študenti vysokých škôl; a 3. vysokoškolskí učitelia.</t>
  </si>
  <si>
    <t>Riešenie spoločenských ohrození v dôsledku pandémie ocherenia COVID-19</t>
  </si>
  <si>
    <t>Boča Roman, prof., Ing., DrSc.</t>
  </si>
  <si>
    <t>NFP 313011ASN4</t>
  </si>
  <si>
    <t>celouniverzitný projekt</t>
  </si>
  <si>
    <t>Projekt má interdisciplinárny charakter, ktorý reaguje na výzvy spôsobené pandémiou COVID-19 v oblasti prírodných, zdravotníckych, sociálnych, humanitných a ekonomických vied. Integruje znalosti a zručnosti tvorivých pracovníkov UCM.</t>
  </si>
  <si>
    <t>Kreatívne centrum - adaptácia priestorov FMK UCM pre účely vytvorenia kreatívneho centra</t>
  </si>
  <si>
    <t>Čábyová Ľudmila, doc., PhDr., PhD.</t>
  </si>
  <si>
    <t xml:space="preserve"> NFP 302031ACX4</t>
  </si>
  <si>
    <t>Integrovaný regionálny OP</t>
  </si>
  <si>
    <t>Stimulovanie podpory udržateľnej zamestnanosti a tvorby pracovných miest v kultúrnom a kreatívnom priemysle prostredníctvom vytvorenia priaznivého prostredia pre rozvoj kreatívneho talentu, netechnologických inovácií.</t>
  </si>
  <si>
    <t xml:space="preserve">Mikrobiologické analýzy pre Jadrovú vyraďovaciu spoločnosť JAVYS, a.s. </t>
  </si>
  <si>
    <t>Horník Miroslav, doc., RNDr., PhD.</t>
  </si>
  <si>
    <t>zmluva o dielo ZM -93-18-00327-02200</t>
  </si>
  <si>
    <t>Oznámenie o vyhlásení výzvy a verejnej súťaže</t>
  </si>
  <si>
    <t>Zadávateľ JAVYS</t>
  </si>
  <si>
    <t xml:space="preserve">JAVYS, a.s. </t>
  </si>
  <si>
    <t>Hlavným cieľom projektu je vykonávanie mikrobiologických analýz z bazénov MZVP.</t>
  </si>
  <si>
    <t>Microbiological and chemical control of the water of pools for wet fragmentation of metal components of the VVER 440/V-230 reactor of the V1 Nuclear Power Plant</t>
  </si>
  <si>
    <t>Zadávateľ Westinghouse Electric Spain SA</t>
  </si>
  <si>
    <t>Westinghouse Electric Spain SA</t>
  </si>
  <si>
    <t>Hlavným cieľom projektu je vykonávanie mikrobiologických a chemických analýz vzoriek vôd z bazénov určených na fragmentáciu kovových komponentov reaktora VVER 440/V-230 pochádzajúceho z V1 atómovej elektrárne v Bohuniciach</t>
  </si>
  <si>
    <t>Identifikácia a autentifikácia regionálnej produkcie ovocia</t>
  </si>
  <si>
    <t>Kraic Ján, prof., RNDr., PhD.</t>
  </si>
  <si>
    <t>Interreg SK-AT SKATB303</t>
  </si>
  <si>
    <t>INTERREG V-A SK-AT/2016/01</t>
  </si>
  <si>
    <t>Európsky fond regionálneho rozvoja, Ministerstvo pôdohospodárstva a rozvoja vidieka SR</t>
  </si>
  <si>
    <t>V rámci EÚ sa venuje zvýšená pozornosť kontrole kvality potravín.Marhule sú predmetom intenzívneho medzinárodného obchodu a tiež predmetom nekalých intenzívnch praktík na trhu. Na kontrolu potravím sa zvyčajne využíva izotopová analýza, ako účinný analytický nástroj pri kontrole pravosti potravín. Ďalšou účinnou metódov je použitie molekulárnych markerov. Získané výsledky z oboch použitých metód sa budú vzájomne kombinovaťs cieľom určiť nárastdiskriminácie a identifikácie rôznych zemepisných pôvodov a odród. Tieto inovácie, ktoré budú vyplývať zo spoločného výskumu partnerov, budú zároveň know-how pre jeho genetické a izopové markery na overenie pôvodu a ochranu tradičného domáceho poľnohospodárskeho produktu.</t>
  </si>
  <si>
    <t>Přihraniční spolupráce sdílených laboratoří pro zlepšení konkurenceschopnosti českých a slovenských producentu zeleniny</t>
  </si>
  <si>
    <t>Urgeová Eva, Ing., PhD.</t>
  </si>
  <si>
    <t>NFP 304011X035</t>
  </si>
  <si>
    <t>INTERREG V-A SK-CZ/2019/11</t>
  </si>
  <si>
    <t>Európsky fond regionálneho rozvoja, Ministerstvo investícií, regionálneho rozvoja a informatizácie</t>
  </si>
  <si>
    <t>Projekt je zameraný na spoluprácu excelentných vedeckých tímov z popredných českých a slovenských univerzít v pohraničných oblastiach so šľachtiteľským podnikom, ktorý by mal plniť úlohu sprostredkovateľa pri intenzívnom využívaní výsledkov aplikovaného výskumu.</t>
  </si>
  <si>
    <t>Výskum a nájdenie vhodnej odorody jarného jačmeňa požadovanej sladovníckej kvality pre oblasti postihnuté suchom pre výrobcov sladu a piva</t>
  </si>
  <si>
    <t>Ondrejovič Miroslav, doc., RNDr., PhD.</t>
  </si>
  <si>
    <t>Interreg 304011P506</t>
  </si>
  <si>
    <t>INTERREG V-A SK-CZ/2018/06</t>
  </si>
  <si>
    <t>Projekt je zameraný na využitie starých odrôd jačmeňa malými a strednými podnikmi z pivovarských oblastí.Z vybraných starých odrôd bude vyrobevný slad. Vzorky vyrobených pív budú analyzované. Zrno starých odrôd bude slúžiť aj na stanovenie odolnosti voči suchu. Získané informácie budú k dispozícii cieľovým . skupinám</t>
  </si>
  <si>
    <t>Vužitie superabsorbčných polymérov (SAP) ako inovačného nástroja na zmiernenie dopadov klimatickej zmeny v poľnohispodárstve</t>
  </si>
  <si>
    <t>Interreg 304011Y185</t>
  </si>
  <si>
    <t>Hlavným cieľom projektu je zintenzívnenie spolupráce medzi inštitúciami výskumu a vývoja a produktívnym sektorom vrátane zlepšenia dostupnosti výsledkov aplikovaného výskumu pre nich. Projekt sa zameriava na inováciu a optimalizáciu metódy úpravy osív hospodársky významných druhov poľnohospodárskych plodín superabsorbčnými polymérmi ako inovačného nástroja na zmiernenie dopadov klimatickej zmeny v poľnohospodárstve.</t>
  </si>
  <si>
    <t>Propagácia a zvyšovanie atraktívnosti prírodovedno-technických odborov špecializovaných pre potreby praxe v cezraničných oblastaich</t>
  </si>
  <si>
    <t>Interreg 304011U405</t>
  </si>
  <si>
    <t>INTERREG V-A SK-CZ/2018/09</t>
  </si>
  <si>
    <t>Hlavným cieľom projektu je uskutočniť propagačné a vzdelávacia aktivity s cieľom zvýšenia atraktivity prírodovedno-technických odborov špecializovaných pre potreby praxe v cezhraničných oblastiach.</t>
  </si>
  <si>
    <t>Digitalizácia a inovácia vzdelávania v diagnostike pohybového systému</t>
  </si>
  <si>
    <t>Kotyrová Gabriela, Mgr., PhD.</t>
  </si>
  <si>
    <t>304011AYX7</t>
  </si>
  <si>
    <t>INTERREG V-A SK-CZ/2020/12</t>
  </si>
  <si>
    <t>Ministerstvo investícií, regionálneho rozvoja a informatizácie</t>
  </si>
  <si>
    <t>Cieľom projektu je digitalizácia a inovácia učebných podkladov používaných pri výuke v predmetoch zameraných na biomechaniku, analýzu pohybu, zaťaženie pohybového systému, poruchy rovnováhy, riziko pádov s dôrazom na prístrojovú techniku.</t>
  </si>
  <si>
    <t>Stabilita trupu v prevencii bolesti chrbta</t>
  </si>
  <si>
    <t>304011P714</t>
  </si>
  <si>
    <t>Projekt je zameraný na vývoj a overenie nových metód a postupov v diagnostike posturálne stability a sily svalov trupu v prevencii u ľudí so sedavým zamestnaním.</t>
  </si>
  <si>
    <t>Společný vzdelávací program přeshraničního exkurzního vyučování</t>
  </si>
  <si>
    <t>Porubjak Matúš, prof., PhDr., PhD.</t>
  </si>
  <si>
    <t>304011C840</t>
  </si>
  <si>
    <t>Digital Village</t>
  </si>
  <si>
    <t>Čajková Andrea, doc., PhDr., PhD.</t>
  </si>
  <si>
    <t>NFP 305010Z513</t>
  </si>
  <si>
    <t>Projekt sleduje nadradený projektový cieľ zlepšenia spolupráce medzi kľúčovými aktérmi v oblasti regionálnych inovačných systémov pomocou nových foriem spolupráce a transferu vedomostí medzi partnermi, ale aj transferu vedomostí z univerzí priamo do regiónov.</t>
  </si>
  <si>
    <t>Critical Exploration of Media Related Risks and Opportunities Horizont for Deliberative Communication: Development Scenarios of the European Media Landscape "MEDIADELCOM"</t>
  </si>
  <si>
    <t>Gálik Slavomír, prof., PhDr., PhD.</t>
  </si>
  <si>
    <t>H 2020 - 101004811</t>
  </si>
  <si>
    <t>Horizon 2020</t>
  </si>
  <si>
    <t>Európska komisia</t>
  </si>
  <si>
    <t>5.11.2020 (UCM)</t>
  </si>
  <si>
    <t>Cieľom projektu je vyvinúť diagnostický nástroj pre tvorcov politík, pedagógov, mediálne krotických orgánov a inštitúcií, ako aj pre mediálnych expertov a novinárov, ktorý umožní poskytovanie holistického hodnotenia rozík a príležitostí týkajúci sa premyslenej komunikácie a následnej sociálnej súdržnosti v Európe.</t>
  </si>
  <si>
    <t>Possibilities and barriers for Industry 4.0 implementation in SMEs in V4 countries and Serbia</t>
  </si>
  <si>
    <t>Zaušková Anna, prof., Ing., PhD.</t>
  </si>
  <si>
    <t>V4 - 22110036</t>
  </si>
  <si>
    <t>V4</t>
  </si>
  <si>
    <t>Cieľom proje je vyvinúť praktickú softvérovú aplikáciu prispôsobenú potrebám rozhodovacích orgánov v malých a stredných podnikoch.</t>
  </si>
  <si>
    <t>Central European Digital Media Observatory (CEDMO)</t>
  </si>
  <si>
    <t>Vrabec Norbert, doc., Mgr., PhD.</t>
  </si>
  <si>
    <t>2019-1-SK01-KA107-060402</t>
  </si>
  <si>
    <t>EUROPE FACILITY (CEF) - TELECOMMUNICATIONS SECTOR</t>
  </si>
  <si>
    <t>Projekt je zameraný na vytvorenie národných a nadnárodných uzlov pre výskum digitálnych médií. Ide o medzinárodnú sieť výskumných centier, ktorých účelom je zhromažďovať, analyzovať a vyhodnocovať poznatky týkajúce sa problematiky dezinformácií a faliošných správ.</t>
  </si>
  <si>
    <t>Mobilita mimo krajín EÚ</t>
  </si>
  <si>
    <t>Slobodová Nováková Katarína, prof., Mgr., PhD.</t>
  </si>
  <si>
    <t>Výzva zverejnená na erasmusplus.sk</t>
  </si>
  <si>
    <t xml:space="preserve">Projekt sa rieši na troch fakultách univerzity - FF, FMK a FSV. </t>
  </si>
  <si>
    <t>Vzdelávacie mobility jednotlivcov medzi krajinami programu a partnerskými krajinami za účelom výmeny skúseností, výučby, vzdelávania, posilnenia medzi - inštitucionálnej spolupráce</t>
  </si>
  <si>
    <t>Mobilita mino krajín EÚ</t>
  </si>
  <si>
    <t>2020-1-SK01-KA107-077790</t>
  </si>
  <si>
    <t>Needs of Critical Thinking</t>
  </si>
  <si>
    <t>2020-1-SK01-KA204-078371</t>
  </si>
  <si>
    <t>Hlavnou myšlenkou projektu je kritické myslenie vo svete nových technológií, ktoré v dôsledku rýchleho toku informácií nadobúda osobitný význam a stáva sa kľúčovou kompetenciou. Projekt sa zameriava na testovanie kritického myslenia vo forme dotazníka, pričom cieľovou skupinou sú študujúci dospelí, pedagógovia dospelých.</t>
  </si>
  <si>
    <t>Increasing digital competencies - the growth of education in society</t>
  </si>
  <si>
    <t>Krajčovič Peter, PhDr., PhD.</t>
  </si>
  <si>
    <t>V4 - 22020344</t>
  </si>
  <si>
    <t>Medzi hlavné priority, na ktoré projekt poukazuje, patrí posilnenie profilu učiteľských profesií a posilnenie rozvoja kľúčových kompetencií, pričom ich spoločným menovateľom je zlepšenie vzdelávania.</t>
  </si>
  <si>
    <t>Problémovo orientovaná metóda CLIL vo vyučovaní cudzích jazykov s výnimkou angličtiny</t>
  </si>
  <si>
    <t>Oštir Alja Lipavic, prof., PhD.</t>
  </si>
  <si>
    <t>Erasmus + 2018-1-SK01-KA201-046316</t>
  </si>
  <si>
    <t>Projekt stavia na účinných inovatívnych didaktických prístupoch pomocou ktorých spracúva učebnú materiály pre prierezové témy Udržateľný turizmus a Finančná gramotnosť a reálna matematika. Výsledkami projektu sú moderné učebnice, príručky pre učiteľov a metodiky, ktoré sú voľne dospupné.</t>
  </si>
  <si>
    <t>Internacionalizácia a ďalší rozvoj doktorandského štúdia</t>
  </si>
  <si>
    <t>Schuppener Georg, prof., Dr. Dr. rer.nat</t>
  </si>
  <si>
    <t>Erasmus+ 2018-1-SK01-KA203-046375</t>
  </si>
  <si>
    <t>Projekt spája doktorandské študijné programy na troch univerzitách na Slovensku, Česku a Poľsku.Madzi materálne výstupy projektu patrí vypracovanie príručky pre doktorandov, spoločná publikácia výsledkov doktorandského výskumu a vypracovanie metodického študijného programu na základe skúseností partnerov.</t>
  </si>
  <si>
    <t>Germanistik Digital / German Studies Digital</t>
  </si>
  <si>
    <t>Hornáček Banášová Monika, doc., PaedDr., PhD.</t>
  </si>
  <si>
    <t>Erasmus+ 2020-1-SK01-KA226-HE-094271</t>
  </si>
  <si>
    <t>Cieľom propjektu je vytvorenie online platformy s učebnými materiálmi pre štúdium germanistiky. Úlohou projektových partnerov je príprava materálov k támam lingvistiky, literárnej vedy, kultúry, didaktiky.</t>
  </si>
  <si>
    <t>Praktická príručka pre online vyučovanie nemeckého jazyka</t>
  </si>
  <si>
    <t>Demčišák Ján, PhDr., PhD.</t>
  </si>
  <si>
    <t>Erasmus+ 2020-1-SK01-KA226-SCH-094410</t>
  </si>
  <si>
    <t>Projekt stavia na inovatívnych postupoch v digitálnom veku. Projekt prispeje k súčasnému rozvoju jazykovej kompetencie cez učenie sa nemeckého jazyka a vďaka adaptácii vzdelávacích postupov na digitálne prostredie aj k rozvoju digitálne kompetencie.</t>
  </si>
  <si>
    <t>Emocionálna inteligencia ako sociálna podpora pri zvládaní stresu v osobnom aj pracovnom živote u dospelých</t>
  </si>
  <si>
    <t>Doktorová Dominika, PhDr., PhD.</t>
  </si>
  <si>
    <t>Eerasmus+ 2020-1-SK01-KA204-078380</t>
  </si>
  <si>
    <t>Projekt je zameraný na rozvíjanie emocionálnej  inteligencie u dospelých a v rámci ich rodín. Zameriava sa na self - manažment, sebauvedomenie a manažovanie vzájomných vzťahov medzi ľuďmi.</t>
  </si>
  <si>
    <t>Ruské soboty</t>
  </si>
  <si>
    <t>Grominová Andrea, doc., PhDr., PhD.</t>
  </si>
  <si>
    <t>nie je zmluva</t>
  </si>
  <si>
    <t xml:space="preserve">Medzinárodný kulturologicky orientovaný projekt </t>
  </si>
  <si>
    <t>Medzinárodný kulturologicky orientovaný projekt pod záštitou Moskovskej štátnej univerzity M.V. Lomonosova, Literárneho inštitútu M. Gorkého v Moskve, Medzinárodnej asociácie učiteľov ruského jazyka a literatúry (MAPRJAL) a Asociácie rusistov Slovenska (ARS)</t>
  </si>
  <si>
    <t>Cieľom projektu je prehlbovať vzájomné kultúrne kontakty a nadväzovať nové perspektívne partnerstvá, zabezpečujúce ďalší rozvoj rusistiky naprieč rôznymi krajinami sveta.</t>
  </si>
  <si>
    <t>Veľký etnografický diktát</t>
  </si>
  <si>
    <t>Koshelkova Evgeniija, Mgr.</t>
  </si>
  <si>
    <t>Medzinárodný osvetový projekt</t>
  </si>
  <si>
    <t>Federálna agentúra pre etnické záležitosti</t>
  </si>
  <si>
    <t>Cieľom projektu je podnietiť obyvateľov Ruska, aby sa dozvedeli viac o svojich koreňoch, tradíciách svojich predkov.</t>
  </si>
  <si>
    <t>Sophia - The Pursuit of Wisdom in Adult Education</t>
  </si>
  <si>
    <t>Démuthová Slávka, doc., PhDr., PhD.</t>
  </si>
  <si>
    <t>Erasmus+ 2020-1-PL01-KA204-082037</t>
  </si>
  <si>
    <t>Fundacja Family Center</t>
  </si>
  <si>
    <t>Projekt je zameraný na medzikultúrny pohľad na múdrosť a vzdelávania u dospelých. Projekt sa zameriava na zdvihnutie povedomia o múdrosti naprieč krokulturálneho vzdelávania.</t>
  </si>
  <si>
    <t>Shared History of central Europe</t>
  </si>
  <si>
    <t>CIII-SK-1315-04-2122</t>
  </si>
  <si>
    <t>V prámci pričlenenia do siete sa nepospisuje zmluva s inštitúcioiu, pri realizácii mobility priamo ich účastníci sú viazaní zmluvou s kancelárriou CEEPUS.</t>
  </si>
  <si>
    <t>refundačný mobilitný projekt</t>
  </si>
  <si>
    <t>Projekt umožní študentom a pedagógom zo zapojených univerzít vycestovať na partnerské pracoviská na študijný, resp. výskumný pobyt.</t>
  </si>
  <si>
    <t>Adopting good practices to improve regional environmental or climate plans in an innovative way</t>
  </si>
  <si>
    <t xml:space="preserve">International Visegrad Fund </t>
  </si>
  <si>
    <t>Zmluvu podpisoval priímatel grantu (vedúca inštitúcia Bacs Kiskun Country), my sme len projektoví partneri</t>
  </si>
  <si>
    <t xml:space="preserve">Projekt poskytuje príležitosť spoznať vybrané inovatívne, environmentálne uvedomelé prístupy využívané v krajinách V 4. </t>
  </si>
  <si>
    <t>Rozvoj VaV kapacít Slezské univerzity v Opavě</t>
  </si>
  <si>
    <t>Horváth Peter, doc., PhDr., PhD.</t>
  </si>
  <si>
    <t>CZ.02.2.69/0.0/18.054/0014696</t>
  </si>
  <si>
    <t>OPRDE (Operational Programme Research, Development and Education)</t>
  </si>
  <si>
    <t>Ministerství školství, mládeže a telovýchovy ČR</t>
  </si>
  <si>
    <t>Projekt je zameraný na definovanie a identifukáciu potenciálnych možností impelentácie novodobých intuitívnych manažérskych trendov ako i osvedčených, overených postupov do riadenia kultúrnych inštitúcií v podmienkach SR.</t>
  </si>
  <si>
    <t>AR Physics Made for Students with special educational needs</t>
  </si>
  <si>
    <t>Šujanová Jana, doc., Ing., CSc.</t>
  </si>
  <si>
    <t>2020-1-SK01-KA226-SCH-094415</t>
  </si>
  <si>
    <t>zmluvu podpisoval koordinátor projektu</t>
  </si>
  <si>
    <t>projekt sa riešil na Inštitúte manažmentu UCM, ten v ponuke chýba</t>
  </si>
  <si>
    <t>Projekt je zameraný na vvytvorenie učebnice fyziky su rozšírenej relity pre študentov so špeciálnumi vzdelávacími potrebami.</t>
  </si>
  <si>
    <t>IMPRESS- Internationality via Mobility Projects, Research and Educational</t>
  </si>
  <si>
    <t>Schuppenner Georg prof. Dr. Dr. rer. nat.;   Demčišák Ján, PhDr. PhD.;  Hornáček Banášová Monika,doc. PaedDr. PhD.</t>
  </si>
  <si>
    <t>https://www.daad.de/de/infos-services-fuer-hochschulen/weiterfuehrende-infos-zu-daad-foerderprogrammen/lehramtinternational/</t>
  </si>
  <si>
    <t>Internationalisierung der Lehramtsausbildung („Lehramt.International“)</t>
  </si>
  <si>
    <t>Deutscher Akademischer Austauschdienst (DAAD</t>
  </si>
  <si>
    <t>DE122276332</t>
  </si>
  <si>
    <t xml:space="preserve">Projektová spolupráca je zameraná na zosieťovanie záujemcov o mobility študentov a zamestnancov v rámci projektového partnerstva. Primárne ide o získavanie interkultúrnych a pedagogických kompetencií prostredníctvom zahraničných mobilít. </t>
  </si>
  <si>
    <t>Islamophobia in the East of the European Union</t>
  </si>
  <si>
    <t>Lenč Jozef, PhDr., PhD.</t>
  </si>
  <si>
    <t>SSHRCC 435-2017-0061</t>
  </si>
  <si>
    <t>http://www.sshrc-crsh.gc.ca/funding-financement/index-eng.aspx</t>
  </si>
  <si>
    <t>Insight Grants</t>
  </si>
  <si>
    <t>Social Sciences and Humanities Research Council of Canada</t>
  </si>
  <si>
    <t>Odborná tlač a najmä médiá zaznamenali znepokojujúci stupeň islamofóbie vo východných, predtým komunistami ovládaných častiach Európskej únie. Tento región prejavuje neustály odpor politických strán a občianskych skupín voči moslimským migrantom vrátane utečencov do Európskej únie, hoci len málo z nich sa tam usadilo na rozdiel od západnej Európy. Cieľom našej štúdie sú krajiny tzv. Vyšehradskej štvorky (V4) (Poľsko, Česká republika, Slovensko a Maďarsko) a východné Nemecko.</t>
  </si>
  <si>
    <t>Erasmus+ K131</t>
  </si>
  <si>
    <t>Galbavý Štefan, Dr. h. c., prof. MUDr., DrSc.</t>
  </si>
  <si>
    <t>2021-1-SK01-K131-HED-000003394</t>
  </si>
  <si>
    <t>http://www.erasmusplus.sk/index.php?sw=41&amp;submenu=121</t>
  </si>
  <si>
    <t>European Commision</t>
  </si>
  <si>
    <t>Mobolitný projekt.</t>
  </si>
  <si>
    <t>Obraz - prelievanie realít - empíria videnia</t>
  </si>
  <si>
    <t>Sedlák Jozef, doc. Mgr. art.</t>
  </si>
  <si>
    <t>MK SR 21-143-00706</t>
  </si>
  <si>
    <t>Fond pre podporu umenia</t>
  </si>
  <si>
    <t>Zámerom projektu je pripraviť v piatich samostatných výstavách rozsiahly obrazový projekt, zaoberajúcich sa komunikačnými a kognitívnymi vlastnosťami méda fotografie. Každá výstava bude reinštalovaná v Divadle J. Palárika v Trnave s komentovanou prehliadkou.</t>
  </si>
  <si>
    <t>Creative creatures</t>
  </si>
  <si>
    <t>prof. Mgr. Katarína Slobodová Nováková, PhD.</t>
  </si>
  <si>
    <t>0124/2019 dodatok č.7</t>
  </si>
  <si>
    <t>špeciálna dotácia úradu vlády na základe našej žiadosti</t>
  </si>
  <si>
    <t>rezerva premiéra SR</t>
  </si>
  <si>
    <t>úrad vlády SR, cez ministerstvo školstva</t>
  </si>
  <si>
    <t>Zbierka fotografii je unikátnou výpoveďou autorových zážitkov z jeho ciest a poukazuje na kultúru rôznych, pre nás častokrát neznámych etník, na ich hodnoty a prístup k životu s cieľom tieto hodnoty zachovať, pokým ešte existujú v podobe, v akej ich poznáme dnes.</t>
  </si>
  <si>
    <t>Archeologický výskum v rámci obnovy objektu: Kláštor paulínov v Slavci - Gombaseku</t>
  </si>
  <si>
    <t>Mgr. Peter Tajkov, PhD.</t>
  </si>
  <si>
    <t>1/KTaDU/2019/PČ</t>
  </si>
  <si>
    <t>Občianske združenie Sine Metu</t>
  </si>
  <si>
    <t>projekt podnikateľskej činnosti</t>
  </si>
  <si>
    <t>Archeologický výskum sa zameral na odkrytie zaniknutých historických architektúr bývalého kláštora s cieľom vypracovania chronologickej etapizácie stavebného vývoja Národnej kultúrnej pamiatky. Po ukončení terénnej časti výskumu bol spracovaný návrh obnovy a pamiatkovej prezentácie zvyškov zaniknutej architektúry aj hnuteľných archeologických nálezov.  </t>
  </si>
  <si>
    <t>Archeologický výskum v rámci obnovy objektu: Kostol Peder</t>
  </si>
  <si>
    <t>Mgr. Peter Tajkov, PhD</t>
  </si>
  <si>
    <t>1/KTaDU/2021/PČ</t>
  </si>
  <si>
    <t>RKC na Slovensku, Cirkevný zbor Peder</t>
  </si>
  <si>
    <t>Archeologický výskum sa zameral na odkrytie zaniknutých historických architektúr kostola s cieľom vypracovania chronologickej etapizácie stavebného vývoja Národnej kultúrnej pamiatky. Po ukončení terénnej časti výskumu bol spracovaný návrh obnovy a pamiatkovej prezentácie zvyškov zaniknutej architektúry aj hnuteľných archeologických nálezov.  </t>
  </si>
  <si>
    <t>Archeologický výskum v rámci obnovy objektu: Kostol Silická Brezová</t>
  </si>
  <si>
    <t>2/KTaDU/2021/PČ</t>
  </si>
  <si>
    <t>RKC na Slovensku, Cirkevný zbor Silická Brezová</t>
  </si>
  <si>
    <t xml:space="preserve">Edukačné pracovisko pre spoluprácu robot-človek
</t>
  </si>
  <si>
    <t>Merva, Tomáš, Ing.</t>
  </si>
  <si>
    <t>Zmluva č. 2021 VZDinst031</t>
  </si>
  <si>
    <t>Grantový program  Nadácie Tatra banky</t>
  </si>
  <si>
    <t xml:space="preserve">Grantový program Vzdelávanie pre inštitúcie  "Kvalita vzdelávania" </t>
  </si>
  <si>
    <t>Projekt realizovaný v rámci grantového programu "vzdelávanie pre inštitúcie" podporený Nadáciou Tatrabanky. Cieľom projektu je vytvoriť edukačné a školiace pracovisko pre spoluprácu robot-človek. Pracovisko bude vybavené priemyselnými robotmi, kolaboratívnymi robotmi a ďalším hardvérom a softvérom pre vzdelávanie a školenie užívateľov.</t>
  </si>
  <si>
    <t>Práce podľa živnosti-kovoobrábacie, výskum a vývoj, analýzy, expertízy,meranie, testovanie...</t>
  </si>
  <si>
    <t>Spišák, Emil, prof. Ing., CSc.</t>
  </si>
  <si>
    <t>3/103201/2021</t>
  </si>
  <si>
    <t>Zmluva o dielo č. 3/103201/2021</t>
  </si>
  <si>
    <t>Fyzické a právnické osoby - živnosť</t>
  </si>
  <si>
    <t>Výskum porušovania kľukového hriadeľa</t>
  </si>
  <si>
    <t>Slota, Ján, prof. Ing., PhD.</t>
  </si>
  <si>
    <t>17/103201/2021</t>
  </si>
  <si>
    <t>STIGA Slovakia s.r.o., Poprad</t>
  </si>
  <si>
    <t xml:space="preserve">Projekt je zameraný na výskum porušovania kľukového hriadeľa jednovalcového spaľovacieho motora. Výskum zahŕňa expertízu materiálu, analýzu mikroštruktúry, vybraných mechanických vlastností a lomových plôch. V rámci projektu boli skúmané možnosti konštrukčnej úpravy kľukového hriadeľa a jej vplyvu na životnosť a odolnosť voči dynamickému namáhaniu.    </t>
  </si>
  <si>
    <t>Návrh, výroba a odladenie zariadení</t>
  </si>
  <si>
    <t>Svetlík, Jozef, prof. Ing.,  PhD.</t>
  </si>
  <si>
    <t>20/103306/2021</t>
  </si>
  <si>
    <t>Zmluva o dielo č. 20/103306/2021</t>
  </si>
  <si>
    <t>O.P.O. spol. s r.o., Bratislava</t>
  </si>
  <si>
    <t>Vývoj automatizovanej výrobnej linky. Prvá časť linky rieši plnoautomatizované plnenie nízkoviskóznej kvapaliny do fliaš, ohrev, dávkovanie, uzatváranie a šaržovanie. Druhá časť linky rieši plnenie vysokoviskóznej kvapaliny do túb, ohrev, dávkovanie, uzatváranie a šaržovanie v poloautizovanom režime. Tretia časť linky zasa rieši plnenie stredne až vysokoviskóznej kvapaliny do túb, ohrev, dávkovanie, uzatváranie a šaržovanie v poloautizovanom režime.</t>
  </si>
  <si>
    <t>Zameranie projektu je orientované na výskum prevádzkových parametrov za účelom zlepšenia účinnosti zariadenia.</t>
  </si>
  <si>
    <t>Expertízne posúdenie technickéhoo stavu mostového žeriavu Z2 tenzometrickým meraním</t>
  </si>
  <si>
    <t>Pástor, Miroslav, doc. Ing., PhD.</t>
  </si>
  <si>
    <t>25/103303/2021</t>
  </si>
  <si>
    <t>Zmluva o dielo č. 25/103303/2021</t>
  </si>
  <si>
    <t>U.S.Steel s.r.o., Košice</t>
  </si>
  <si>
    <t xml:space="preserve">Výskum prevádzkových parametrov mostového žeriava za účelom posúdenia zvyškovej životnosti. Hodnotenie technického stavu mostového žeriavu Z2 tenzometrickým meraním. </t>
  </si>
  <si>
    <t>Výskum prevádzkových parametrov mostového žeriavu  za účelom posúdenia zvyškovej životnosti.</t>
  </si>
  <si>
    <t>Napäťová a deformačná analýza výstužného plechu upínacej kocky automob. mobilnej nadstavby</t>
  </si>
  <si>
    <t>28/103303/2021</t>
  </si>
  <si>
    <t>KEREX s.r.o. Michalovce</t>
  </si>
  <si>
    <t xml:space="preserve">Výskum vplyvu žaťaženia výstužného plechu upínacej kocky automobilovej mobilnej nadstavby na napäťový stav a deformačné charakteristiky.  </t>
  </si>
  <si>
    <t>Analýza a posúdenie rizika závažnej priemyselnej havárie v U.S.Steel Košice v súlade  s §6 zákona č.128/2015 Z.z. a ďalšimi požiadavkami platnej legislatívy</t>
  </si>
  <si>
    <t>Pačaiová, Hana, prof. Ing., PhD.</t>
  </si>
  <si>
    <t>29/103401/2021</t>
  </si>
  <si>
    <t>Výskum vplyvu prevádzkových parametrov a okrajových podmienok na veľkosť rizika vzniku závažnej priemyselnej havárie v podniku US Steel Košice, s.r.o. Posúdenie miery rizika pre vznik závažnej priemyselenj havárie v súlase s §6 zákona č.128/2015 Z.z. a ďalšimi požiadavkami platnej legislatívy.</t>
  </si>
  <si>
    <t>Výskum vplyvu prevádzkových parametrov a okrajových podmienok na veľkosť rizika vzniku závažnej priemyselnej havárie.</t>
  </si>
  <si>
    <t>Práce podľa živnosti - výskum a vývoj v oblasti prírodných, technických a environmentálnych vied, vedecké a vývojové projekty, analýzy, expertízy a iné...</t>
  </si>
  <si>
    <t>Vrabeľ, Marek, doc. Ing., PhD.</t>
  </si>
  <si>
    <t>17/103002/2020</t>
  </si>
  <si>
    <t>Zmluva o dielo č. 17/103002/2020</t>
  </si>
  <si>
    <t>Výskum procesných parametrov z hľadiska obrobiteľnosti ťažkoobrobiteľných materiálov. Sledovanie a hodnotenie vplyvu týchto parametrov na kvalitu obrobeného povrchu. Monitorizácia a diagnostika parametrov vplývajúcich na vibrácie stroja a opotrebenie nástrojov.</t>
  </si>
  <si>
    <t>Inovácia, výroba a dodávka manipulátora na fragmentáciu rúrkovnice parogenerátorov</t>
  </si>
  <si>
    <t>Vargovčík, Ladislav, Ing., PhD.</t>
  </si>
  <si>
    <t>38/103002/2020</t>
  </si>
  <si>
    <t>Dodatok č. 2 k ZoD</t>
  </si>
  <si>
    <t>Výskum a vývoj inovatívneho konštrukčného riešenia špeciálneho manipulátora pracujúceho v prostredí s radiáciou. Súčasťou projektu bola aj samotná výroba a inštalácia  manipulátora na fragmentáciu rúrkovnice parogenerátorov.</t>
  </si>
  <si>
    <t>Výskumná správa, ktorá sa zaoberala výskumom, vývojom a následne inováciou, výrobou a dodávkou špeciálneho manipulátora pracujúceho v prostredí s radiáciou.</t>
  </si>
  <si>
    <t>Vykonávanie preventívnej údržby a vykonávanie pohotovostných servisných služieb (odstraňovanie vád a poruchových stavov) a to záručného a pozáručného servisu ako aj servisu, na ktorý sa záruka nevzťahuje</t>
  </si>
  <si>
    <t>39/103002/2020</t>
  </si>
  <si>
    <t>Projekt súvisiaci s dodávkou fragmentačného zariadenie pre likvidáciu parogenerátorov a následným vykonávaním preventívnej údržby a pohotovostných servisných služieb. Súčasťou projektu je aj odstraňovanie vád a poruchových stavov zariadenia pre neustálu prevádzkyschopnosť, včítane záručného a pozáručného servisu ako aj servisu, na ktorý sa záruka nevzťahuje.</t>
  </si>
  <si>
    <t>Výskumná správa, ktorá sa zaoberala skúmaním poruchových stavov zariadení a metodikou ich odstraňovania a servisovania s vypracovaním odborných manuálov.</t>
  </si>
  <si>
    <t>Výroba hliníkových rukávov</t>
  </si>
  <si>
    <t>13/103002/2021</t>
  </si>
  <si>
    <t>CERN, Švajčiarsko</t>
  </si>
  <si>
    <t>nemá IČO</t>
  </si>
  <si>
    <t>Zameranie projektu je orientované na výskum a vývoj technologických postupov pre  výrobu zariadenia pre organizáciu CERN, Švajčiarsko. Boli skúmané konštrukčné a technologické parametre výroby špeciálnych rukávov z hliníkoých zliatin tak, aby spĺňali špecifikácie odberateľa. Získané poznatky boli aplikované pri výrobe tohto zariadenia.</t>
  </si>
  <si>
    <t>Zameranie projektu je orientované na výskum a vývoj technologických postupov pre  výrobu zariadenia pre organizáciu CERN, Švajčiarsko</t>
  </si>
  <si>
    <t xml:space="preserve">Vývojový výskum a analýza dentálneho kompozitného materiálu </t>
  </si>
  <si>
    <t>Hudák, Radovan, prof. Ing., PhD.</t>
  </si>
  <si>
    <t>2/103404/2021 PČ</t>
  </si>
  <si>
    <t>Zmluva o dielo 2/103404/2021</t>
  </si>
  <si>
    <t>Forum Engineering Technologis, Ltd., Izrael)</t>
  </si>
  <si>
    <t>Projekt zameraný na výskum špeciálneho dentálneho kompozitu so zložením pre konkrétne medicínske aplikácie. Tento materiál bol použitý pri výrobe zákazníkom špecifikovaných tvarov s následnou analýzou vlastností a správania sa v reálnych podmienkach.</t>
  </si>
  <si>
    <t>Experimentálne určenie pevnosti v prostom tlaku</t>
  </si>
  <si>
    <t>Sabol Peter, Ing., PhD.</t>
  </si>
  <si>
    <t>P-105-0001/21</t>
  </si>
  <si>
    <t>Keller špeciálne zakladanie</t>
  </si>
  <si>
    <t>Predmetom objednávky boli experimentálne  skúšky  cementových hmôt. Zisťované boli mechanické parametre - tlaková odolnosť spätnej a injektážnej suspenzie.</t>
  </si>
  <si>
    <t>Experimentálna diagnostika nosnej konštrukcie plavárne v Košiciach</t>
  </si>
  <si>
    <t>P-105-0008/21</t>
  </si>
  <si>
    <t>TURY s.r.o.</t>
  </si>
  <si>
    <t>Predmetom diagnostiky nosnej konštrukcie plavárne bolo zistenie miery degradácie betónu, ocele a betonárskej výstuže. Práce zahrňovali odber vzoriek, nedeštruktívnú detekciu a diagnostiku výstuže a experimentálne skúšky na stanovenie chemickej degradácie materiálov a to hlavne so zameraním na mieru karbonatizácie betónu.</t>
  </si>
  <si>
    <t>Experimentálna detekcia a lokalizácia výstuže</t>
  </si>
  <si>
    <t>P-105-0009/21</t>
  </si>
  <si>
    <t>RAMESEUM, s.r.o.</t>
  </si>
  <si>
    <t>Cieľom diagnostiky výstuže bolo definovanie množstva, polohy betonárskej výstuže a jej korozívne poškodenia. Parametre výstuže prefabrikovaných dielcom montovanej haly boli určované bezkontaktnou detekciou a sondážou pre optické posúdenie progresu korózie.</t>
  </si>
  <si>
    <t>Experimetnálna diagnostika nosnej konšt. mosta</t>
  </si>
  <si>
    <t>P-105-0013/21</t>
  </si>
  <si>
    <t>Predmetom zákazky bolo zistenie parametrov vozovky a mostovky a stavu predpínacej výstuže hornej stavby mosta. Sonažne práce boli realizované jadrovým vŕtaním a odkryvom výstuže pre zavedenie endoskopu a optické zhodnotenie prítomnosti a závažnosti povrchovej korózie výstuže.</t>
  </si>
  <si>
    <t>Experimentálna diagnostika mestskej plavárne v  Michalovciach</t>
  </si>
  <si>
    <t>P-105-0014/21</t>
  </si>
  <si>
    <t>Predmetom diagnostiky nosnej konštrukcie plavárne bol zistenie miery degradácie betónu, ocele a betonárskej výstuže. Práce zahrňovali odber vzoriek, nedeštruktívnú detekciu a diagnostiku výstuže a experimentálne skúšky na stanovenie chemickej degradácie materiálov a to hlavne so zameraním na mieru karbonatizácie betónu.</t>
  </si>
  <si>
    <t>Experimentálna diagnostika mestskej plavárne v Brezne</t>
  </si>
  <si>
    <t>P-105-0015/21</t>
  </si>
  <si>
    <t>Expertízne zistenia a popísanie stavu a hodnoty budovy (Prešov)</t>
  </si>
  <si>
    <t xml:space="preserve">Ručinský Rastislav, Ing., PhD. </t>
  </si>
  <si>
    <t>O-19-105/0091-00</t>
  </si>
  <si>
    <t>DELTA DEFENCE, a.s.</t>
  </si>
  <si>
    <t xml:space="preserve">Expertízne zistenia a popísanie stavu a hodnoty budovy (Prešov). Projekt má výskumný charakter. Analytické zistenia a popísania stavu pozemkov a stavieb a porúch na stavbách (Prešov) vrátane expertíznej diagnostiky a expertízneho posúdenia porúch v kombinácii s expertíznym odberom vzoriek, zameraním, meraniami, stanovení hodnoty, analýzou vzoriek a expertnou interpretáciou výsledkov analýz a meraní. </t>
  </si>
  <si>
    <t>Expertízne posúdenie závad strešného plášťa na budove bytového domu (Trebišov)</t>
  </si>
  <si>
    <t>O-20-105/0015-00</t>
  </si>
  <si>
    <t>Okresné stavebné bytové družstvo Trebišov</t>
  </si>
  <si>
    <t xml:space="preserve">Expertízne posúdenie závad strešného plášťa na budove bytového domu (Trebišov). Projekt má výskumný charakter. Analytické zistenia a popísanie stavu a závad strešného plášťa na budove bytového domu ulica Hodvábna 1381/2,4,6,8,10 Trebišov vrátane expertíznej diagnostiky a expertízneho posúdenia porúch v kombinácii s expertíznym odberom vzoriek, zameraním, meraniami, stanovení hodnoty, analýzou vzoriek a expertnou interpretáciou výsledkov analýz a meraní. </t>
  </si>
  <si>
    <t xml:space="preserve">Expertízne posúdenie zatekania novej dodatočne zhotovenej hydroizolačnej konštrukcie suterénu budovy (Pieštany) </t>
  </si>
  <si>
    <t>O-20-105/0028-00</t>
  </si>
  <si>
    <t>LAPA SLOVAKIA s.r.o.</t>
  </si>
  <si>
    <t xml:space="preserve">Expertízne posúdenie zatekania novej dodatočne zhotovenej hydroizolačnej konštrukcie suterénu budovy (Pieštany). Projekt má výskumný charakter. Analytické zistenia a popísania príčin zatekania novej dodatočne zhotovenej hydroizolačnej konštrukcie suterénu bývalého hotela (Piešťany) vrátane expertíznej diagnostiky a expertízneho posúdenia hydroizolačnej konštrukcie v kombinácii s expertíznym odberom vzoriek, zameraním, meraniami, analýzou vzoriek a expertnou interpretáciou výsledkov analýz a meraní. </t>
  </si>
  <si>
    <t>Expertízne posúdenie a odborné vyjadrenia k realizácii prác z hľadiska účelnosti realizovaných prác a fakturovaných cien (Prešov)</t>
  </si>
  <si>
    <t xml:space="preserve">Ďuriš Adrián, Ing. PhD. </t>
  </si>
  <si>
    <t>O-20-105/0039-00</t>
  </si>
  <si>
    <t>M.B.P. Prešov , s.r.o.</t>
  </si>
  <si>
    <t xml:space="preserve">Expertízne posúdenie a odborné vyjadrenia k realizácii prác z hľadiska účelnosti realizovaných prác a fakturovaných cien (Prešov). Projekt má výskumný charakter. Analytické zistenia a popísania stavu/realizácie prác (Prešov) vrátane expertíznej diagnostiky a expertízneho posúdenia porúch v kombinácii s expertíznym odberom vzoriek, zameraním, meraniami, analýzou vzoriek a expertnou interpretáciou výsledkov analýz a meraní. </t>
  </si>
  <si>
    <t>Expertízne posúdenie a analýza poškodzovania rodinného domu (Prešov)</t>
  </si>
  <si>
    <t>O-21-105/0001-00</t>
  </si>
  <si>
    <t>ELISIA s.r.o.</t>
  </si>
  <si>
    <t xml:space="preserve">Expertízne posúdenie a analýza poškodzovania rodinného domu (Prešov). Projekt má výskumný charakter. Analytické zistenia a popísania príčin poškodzovania rodinného domu so zameraním na zhotovenú hydroizolačnú konštrukciu vrátane expertíznej diagnostiky a expertízneho posúdenia hydroizolačnej konštrukcie v kombinácii s expertíznym odberom vzoriek, zameraním, meraniami, analýzou vzoriek a expertnou interpretáciou výsledkov analýz a meraní. </t>
  </si>
  <si>
    <t>Expertízne posúdenie poškodenia severnej časti hospodárskej budovy (Brodno)</t>
  </si>
  <si>
    <t>O-21-105/0002-00</t>
  </si>
  <si>
    <t>Mgr. Daniela Martincová</t>
  </si>
  <si>
    <t>nemá, FO</t>
  </si>
  <si>
    <t xml:space="preserve">Expertízne posúdenie poškodenia severnej časti hospodárskej budovy (Brodno). Projekt má výskumný charakter. Analytické zistenia a popísania stavu a porúch na stavbe (Brodno) vrátane expertíznej diagnostiky a expertízneho posúdenia v kombinácii s expertíznym odberom vzoriek, zameraním, meraniami, analýzou vzoriek a expertnou interpretáciou výsledkov analýz a meraní. </t>
  </si>
  <si>
    <t>Expertízne posúdenie a odborné vyjadrenia k realizácii prác z hľadiska účelnosti realizovaných prác a fakturovaných cien (Košice)</t>
  </si>
  <si>
    <t xml:space="preserve">Kaleja Pavol, Ing. PhD. </t>
  </si>
  <si>
    <t>O-21-105/0003-00</t>
  </si>
  <si>
    <t>Mgr. Dávid Gallo</t>
  </si>
  <si>
    <t xml:space="preserve">Expertízne posúdenie a odborné vyjadrenia k realizácii prác z hľadiska účelnosti realizovaných prác a fakturovaných cien (Košice). Projekt má výskumný charakter. Analytické zistenia a popísania stavu a porúch na stavbe (Košice, k.ú. Pereš) vrátane expertíznej diagnostiky a expertízneho posúdenia porúch v kombinácii s expertíznym odberom vzoriek, zameraním, meraniami, analýzou vzoriek a expertnou interpretáciou výsledkov analýz a meraní. </t>
  </si>
  <si>
    <t>Expertízne posúdenie stavu strešnej nadstavby krovu v bytovom dome (Medzilaborce)</t>
  </si>
  <si>
    <t>O-21-105/0014-00</t>
  </si>
  <si>
    <t>SVB na Komenského 659 Medzilaborce</t>
  </si>
  <si>
    <t xml:space="preserve">Expertízne posúdenie stavu strešnej nadstavby krovu v bytovom dome (Medzilaborce). Projekt má výskumný charakter. Analytické zistenia a popísanie stavu a závad strešnej nadstavby krovu v bytovom dome (Medzilaborce) vrátane expertíznej diagnostiky a expertízneho posúdenia porúch v kombinácii s expertíznym odberom vzoriek, zameraním, meraniami, stanovení hodnoty, analýzou vzoriek a expertnou interpretáciou výsledkov analýz a meraní. </t>
  </si>
  <si>
    <t>Expertízne posúdenie fasády (ETICS) bytového domu (Košice)</t>
  </si>
  <si>
    <t>Katunský Dušan, prof. Ing., CSc.</t>
  </si>
  <si>
    <t>O-21-105/0016-00</t>
  </si>
  <si>
    <t>COLAS Slovakia, a.s.</t>
  </si>
  <si>
    <t xml:space="preserve">Expertízne posúdenie fasády (ETICS) bytového domu (Košice). Projekt má výskumný charakter. Analytické zistenia a popísania fasády (ETICS) bytového domu (Košice) vrátane expertíznej diagnostiky a expertízneho posúdenia hydroizolačnej konštrukcie v kombinácii s expertíznym odberom vzoriek, zameraním, meraniami, analýzou vzoriek a expertnou interpretáciou výsledkov analýz a meraní. </t>
  </si>
  <si>
    <t>O-21-105/0021-00</t>
  </si>
  <si>
    <t>Ing. Rudolf Vancák - RZ KARAT</t>
  </si>
  <si>
    <t xml:space="preserve">Expertízne posúdenie a odborné vyjadrenia k realizácii prác z hľadiska účelnosti realizovaných prác a fakturovaných cien (Košice). Projekt má výskumný charakter. Analytické zistenia a popísania stavu a porúch na stavbe (Košice) vrátane expertíznej diagnostiky a expertízneho posúdenia v kombinácii s expertíznym odberom vzoriek, zameraním, meraniami, analýzou vzoriek a expertnou interpretáciou výsledkov analýz a meraní. </t>
  </si>
  <si>
    <t xml:space="preserve">Expertízne posúdenie stavby z hľadiska požiadaviek súčasnej európskej legislatívy ako aj legislatívy SR v oblasti vodného hospodárstva ako aj z pohľadu rámcovej smernice o vode, a to vo vzťahu k dotknutým útvarom povrchovej vody a podzemnej vody (Sabinov) </t>
  </si>
  <si>
    <t>Zeleňáková Martina, prof. Ing., PhD.</t>
  </si>
  <si>
    <t>O-21-105/0023-00</t>
  </si>
  <si>
    <t>Ardekon s.r.o.</t>
  </si>
  <si>
    <t xml:space="preserve">Expertízne posúdenie stavby z hľadiska požiadaviek súčasnej európskej legislatívy ako aj legislatívy SR v oblasti vodného hospodárstva ako aj z pohľadu rámcovej smernice o vode, a to vo vzťahu k dotknutým útvarom povrchovej vody a podzemnej vody (Sabinov). Projekt má výskumný charakter. Analytické zistenia a popísania stavu vrátane expertíznej diagnostiky a expertízneho posúdenia v kombinácii so zameraním, meraniami, analýzami a expertnou interpretáciou výsledkov analýz a meraní za účelom zistenia vplyvu realizácie navrhovanej činnosti/stavby z hľadiska požiadaviek článku 4.7 rámcovej smernice o vode a zákona č.364/2004 Z.z. o vodách v znení neskorších predpisov na zmenu hladiny dotknutého útvaru podzemnej vody.   </t>
  </si>
  <si>
    <t>Expertízne posúdenie a odborné vyjadrenia k stavu domu s identifikovaním porúch domu (Humenné)</t>
  </si>
  <si>
    <t>O-21-105/0024-00</t>
  </si>
  <si>
    <t>Mária Štefanovská</t>
  </si>
  <si>
    <t xml:space="preserve">Expertízne posúdenie a odborné vyjadrenia k stavu domu s identifikovaním porúch domu (Humenné). Projekt má výskumný charakter. Analytické zistenia a popísania stavu a porúch na stavbe (Humenné) vrátane expertíznej diagnostiky a expertízneho posúdenia v kombinácii s expertíznym odberom vzoriek, zameraním, meraniami, analýzou vzoriek a expertnou interpretáciou výsledkov analýz a meraní. </t>
  </si>
  <si>
    <t xml:space="preserve">Expertízne posúdenie zrealizovanej rekonštrukcie strechy (Levoča) </t>
  </si>
  <si>
    <t>O-21-105/0026-00</t>
  </si>
  <si>
    <t>HUMANITÁR, n. o.</t>
  </si>
  <si>
    <t xml:space="preserve">Expertízne posúdenie zrealizovanej rekonštrukcie strechy (Levoča). Projekt má výskumný charakter. Analytické zistenia a popísanie stavu a závad zrealizovanej rekonštrukcie strechy (Levoča) vrátane expertíznej diagnostiky a expertízneho posúdenia porúch v kombinácii s expertíznym odberom vzoriek, zameraním, meraniami, stanovení hodnoty, analýzou vzoriek a expertnou interpretáciou výsledkov analýz a meraní. </t>
  </si>
  <si>
    <t>Expertízne zistenia a popísanie stavu a hodnoty pozemkov vrátane stanovenia hodnoty nájmu a hodnoty vecného bremena (Poprad)</t>
  </si>
  <si>
    <t>O-21-105/0027-00</t>
  </si>
  <si>
    <t xml:space="preserve">JUDr. Frederika Birková </t>
  </si>
  <si>
    <t xml:space="preserve">Expertízne zistenia a popísanie stavu a hodnoty pozemkov vrátane stanovenia hodnoty nájmu a hodnoty vecného bremena (Poprad). Projekt má výskumný charakter. Analytické zistenia a popísania stavu (Poprad) vrátane diagnostiky a expertízneho posúdenia v kombinácii s expertíznym odberom vzoriek, zameraním, meraniami, analýzou vzoriek a expertnou interpretáciou výsledkov analýz a meraní. </t>
  </si>
  <si>
    <t>Expertízne posúdenie realizovaných prác a použitých materiálov na stavbe "Revitalizácia centrálneho parku Poprad- Kvetnica"</t>
  </si>
  <si>
    <t>O-21-105/0028-00</t>
  </si>
  <si>
    <t xml:space="preserve">SENIORPARK n.o. </t>
  </si>
  <si>
    <t xml:space="preserve">Expertízne posúdenie realizovaných prác a použitých materiálov na stavbe "Revitalizácia centrálneho parku Poprad- Kvetnica". Projekt má výskumný charakter. Analytické zistenia a popísania stavu a porúch na stavbe "Revitalizácia centrálneho parku Poprad- Kvetnica" spolu s expertíznym posúdeném realizovaných prác a použitých materiálov vrátane expertíznej diagnostiky a expertízneho posúdenia v kombinácii s expertíznym odberom vzoriek, zameraním, meraniami, analýzou vzoriek a expertnou interpretáciou výsledkov analýz a meraní. </t>
  </si>
  <si>
    <t xml:space="preserve">Expertízne posúdenie degradácie betónových panelov osadených v rámci protihlukovej steny na diaľničnom privádzači (Košice) </t>
  </si>
  <si>
    <t>O-21-105/0031-00</t>
  </si>
  <si>
    <t>Contineo Slovakia s.r.o.</t>
  </si>
  <si>
    <t xml:space="preserve">Expertízne posúdenie degradácie betónových panelov osadených v rámci protihlukovej steny na diaľničnom privádzači (Košice). Projekt má výskumný charakter. Analytické zistenia a popísania stavu a degradácie betónových panelov osadených v rámci protihlukovej steny na diaľničnom privádzači (Košice) vrátane expertíznej diagnostiky a expertízneho posúdenia v kombinácii s expertíznym odberom vzoriek, zameraním, meraniami, analýzou vzoriek a expertnou interpretáciou výsledkov analýz a meraní. </t>
  </si>
  <si>
    <t xml:space="preserve">Expertízne posúdenie stavby z hľadiska požiadaviek súčasnej európskej legislatívy ako aj legislatívy SR v oblasti vodného hospodárstva ako aj z pohľadu rámcovej smernice o vode, a to vo vzťahu k dotknutým útvarom povrchovej vody a podzemnej vody (Trebišov) </t>
  </si>
  <si>
    <t>O-21-105/0033-00</t>
  </si>
  <si>
    <t>ROVENA s.r.o.</t>
  </si>
  <si>
    <t xml:space="preserve">Expertízne posúdenie stavby z hľadiska požiadaviek súčasnej európskej legislatívy ako aj legislatívy SR v oblasti vodného hospodárstva ako aj z pohľadu rámcovej smernice o vode, a to vo vzťahu k dotknutým útvarom povrchovej vody a podzemnej vody (Trebišov). Projekt má výskumný charakter. Analytické zistenia a popísania stavu vrátane expertíznej diagnostiky a expertízneho posúdenia v kombinácii so zameraním, meraniami, analýzami a expertnou interpretáciou výsledkov analýz a meraní za účelom zistenia vplyvu realizácie navrhovanej činnosti/stavby z hľadiska požiadaviek článku 4.7 rámcovej smernice o vode a zákona č.364/2004 Z.z. o vodách v znení neskorších predpisov na zmenu hladiny dotknutého útvaru podzemnej vody.   </t>
  </si>
  <si>
    <t xml:space="preserve">Expertné posúdenie stavby z hľadiska požiadaviek súčasnej európskej legislatívy ako aj legislatívy SR v oblasti vodného hospodárstva ako aj z pohľadu rámcovej smernice o vode, a to vo vzťahu k dotknutým útvarom povrchovej vody a podzemnej vody (Bratislava) </t>
  </si>
  <si>
    <t>Zeleňáková Martina, doc. Ing., PhD.</t>
  </si>
  <si>
    <t>O-21-105/0034-00</t>
  </si>
  <si>
    <t xml:space="preserve">Expertné posúdenie stavby z hľadiska požiadaviek súčasnej európskej legislatívy ako aj legislatívy SR v oblasti vodného hospodárstva ako aj z pohľadu rámcovej smernice o vode, a to vo vzťahu k dotknutým útvarom povrchovej vody a podzemnej vody (Bratislava). Projekt má výskumný charakter. Analytické zistenia a popísania stavu vrátane expertíznej diagnostiky a expertízneho posúdenia v kombinácii so zameraním, meraniami, analýzami a expertnou interpretáciou výsledkov analýz a meraní za účelom zistenia vplyvu realizácie navrhovanej činnosti/stavby z hľadiska požiadaviek článku 4.7 rámcovej smernice o vode a zákona č.364/2004 Z.z. o vodách v znení neskorších predpisov na zmenu hladiny dotknutého útvaru podzemnej vody.   </t>
  </si>
  <si>
    <t>O-21-105/0037-00</t>
  </si>
  <si>
    <t>Kitt Car Slovakia s.r.o.</t>
  </si>
  <si>
    <t xml:space="preserve">Expertízne posúdenie a odborné vyjadrenia k realizácii prác z hľadiska účelnosti realizovaných prác a fakturovaných cien (Košice). Projekt má výskumný charakter. Analytické zistenia a popísania stavu a porúch na stavbe (Košice) vrátane expertíznej diagnostiky a expertízneho posúdenia porúch v kombinácii s expertíznym odberom vzoriek, zameraním, meraniami, analýzou vzoriek a expertnou interpretáciou výsledkov analýz a meraní. </t>
  </si>
  <si>
    <t>Expertízne zistenia a popísanie stavu a hodnoty nehnuteľností (Michalovce)</t>
  </si>
  <si>
    <t>O-21-105/0039-00</t>
  </si>
  <si>
    <t xml:space="preserve">Svet zdravia, a.s.   </t>
  </si>
  <si>
    <t xml:space="preserve">Expertízne zistenia a popísanie stavu a hodnoty nehnuteľností (Michalovce). Projekt má výskumný charakter. Analytické zistenia a popísania stavu pozemkov a stavieb a porúch na stavbách (k.ú. Michalovce a k.ú. Straňany ) vrátane expertíznej diagnostiky a expertízneho posúdenia porúch v kombinácii s expertíznym odberom vzoriek, zameraním, meraniami, stanovení hodnoty, analýzou vzoriek a expertnou interpretáciou výsledkov analýz a meraní. </t>
  </si>
  <si>
    <t>O-21-105/0040-00</t>
  </si>
  <si>
    <t>MERIUS, a.s.</t>
  </si>
  <si>
    <t>Expertízne posúdenie a odborné vyjadrenia k stavu domu s identifikovaním porúch domu (Drienov)</t>
  </si>
  <si>
    <t>Hančovský Igor, Ing.</t>
  </si>
  <si>
    <t>O-21-105/0041-00</t>
  </si>
  <si>
    <t>Mgr. Katarína Kavečanská</t>
  </si>
  <si>
    <t xml:space="preserve">Expertízne posúdenie a odborné vyjadrenia k stavu domu s identifikovaním porúch domu (Drienov). Projekt má výskumný charakter. Analytické zistenia a popísania stavu a porúch na stavbe (Drienov) vrátane expertíznej diagnostiky a expertízneho posúdenia v kombinácii s expertíznym odberom vzoriek, zameraním, meraniami, analýzou vzoriek a expertnou interpretáciou výsledkov analýz a meraní. </t>
  </si>
  <si>
    <t>Expertízne posúdenie a odborné vyjadrenia k stavu domu s identifikovaním porúch domu (Belža)</t>
  </si>
  <si>
    <t>O-21-105/0042-00</t>
  </si>
  <si>
    <t>Ingrid Hamam Ráczová</t>
  </si>
  <si>
    <t xml:space="preserve">Expertízne posúdenie a odborné vyjadrenia k stavu domu s identifikovaním porúch domu (Belža). Projekt má výskumný charakter. Analytické zistenia a popísania stavu a porúch na stavbe (Belža) vrátane expertíznej diagnostiky a expertízneho posúdenia v kombinácii s expertíznym odberom vzoriek, zameraním, meraniami, analýzou vzoriek a expertnou interpretáciou výsledkov analýz a meraní. </t>
  </si>
  <si>
    <t xml:space="preserve">Reverzný výskum segmentov historickej stavby prostredníctvom terestriálneho laserového skenovania </t>
  </si>
  <si>
    <t>Čabala Jozef, Ing., PhD.</t>
  </si>
  <si>
    <t>P-105/0010-21</t>
  </si>
  <si>
    <t>Drahovský&amp;Pásztor Architekti</t>
  </si>
  <si>
    <t>Cieľom reverzného výskumu segmentov historickej stavby Miklušovej väznice bolo prostredníctvom terestriálneho laserového skenovania podrobne, polohovo presne, bezkontaktne a nedeštruktívne zachytiť geometriu segmentov skenovanej budovy pomocou laserového lúča. Činnosťou skenovania bol zachytený skutkový stav budovy ako celku v požadovanom rozsahu, tzn., interiérového priestoru (v podrobnejšom zameraní segmentov stavby - ostení dverí a okien z viacerých pozícií) vrátane krovu, v exteriéri fasádnej časti, strechy a blízkeho okolia budovy so zameraním na priestor pred hlavným vchodom. Dôležitým faktorom je aj možnost využitia výsledného laserového merania pri tvorbe informačného modelu budovy Miklušovej väznice.</t>
  </si>
  <si>
    <t>Expertínzne posúdenie a odborné vyjadrenie - stanovenie minimálneho času udržania hasiacej koncentrácie</t>
  </si>
  <si>
    <t>Lopušniak Martin, doc. Ing., PhD.</t>
  </si>
  <si>
    <t>O-21-105/0008-00</t>
  </si>
  <si>
    <t>PYROKONTROL s.r.o.</t>
  </si>
  <si>
    <t>Ceľom expertízy bolo stanoviť kvalitu vzduchotesného vyhotovenia priestorov v priestoroch tunela. Posudzované priestory slúžia ako centrály a záložné priestory riadenia ovládacích a riadiacich systémov tunela.</t>
  </si>
  <si>
    <t>Expertízny posudok - výskumná úloha - rozbor vplyvu diferentných rámových vlysov, uloženia skleného systému a rôznych sklených systémov na vybrané tepelnotechnické a mechanické vlastnosti</t>
  </si>
  <si>
    <t>O-21-105/0006-00</t>
  </si>
  <si>
    <t>Raky Stav s.r.o.</t>
  </si>
  <si>
    <t>Cieľom expertízy bolo porovnať vybrané stavebno-fyzikálne vlastnosti novo produktovej rady s predchádzajúcou produktovou radou výrobkov objednávateľa. V novej produktovej rade boli pre zlepšenie vybraných stavebno-fyzikálnych vlastností použité inovatívne výrobné postupy.</t>
  </si>
  <si>
    <t>Expertínzne posúdenie - skúšky lán</t>
  </si>
  <si>
    <t>Rovňák Marián,doc. Ing., CSc.</t>
  </si>
  <si>
    <t>P-105-0002/21</t>
  </si>
  <si>
    <t xml:space="preserve">ISOMET s.r.o. </t>
  </si>
  <si>
    <t>Cieľom expertízneho posúdienia bola realizácia skúšok lán a expertná interpretácioa výsledkov analýz a meraní na účel certifikácie výrobku.</t>
  </si>
  <si>
    <t>Expertínzne posúdenie - ťahová skúška sietí</t>
  </si>
  <si>
    <t>P-105-0012/21</t>
  </si>
  <si>
    <t>PFEIFER Protective Stuctures</t>
  </si>
  <si>
    <t>DE812339561</t>
  </si>
  <si>
    <t>Cieľom expertízneho posúdienia bola realizácia ťahových skúšok sietí a expertná interpretácioa výsledkov analýz a meraní na účel certifikácie výrobku.</t>
  </si>
  <si>
    <t>Expertízne posúdenie - skúšky ťahom</t>
  </si>
  <si>
    <t>P-105-0027/19</t>
  </si>
  <si>
    <t xml:space="preserve">PFEIFER ISOFER </t>
  </si>
  <si>
    <t>Cieľom expertízneho posúdienia bola realizácia skúšok ťahom a expertná interpretácioa výsledkov analýz a meraní na účel certifikácie výrobku.</t>
  </si>
  <si>
    <t>Experimentálna štúdia použitia Wollastanitu</t>
  </si>
  <si>
    <t>Sičáková Alena, doc. Ing., PhD.</t>
  </si>
  <si>
    <t>O-20-105/0040-00</t>
  </si>
  <si>
    <t xml:space="preserve">LP-Steel, s. r. o </t>
  </si>
  <si>
    <t>Predmetom výskumnej úlohy bolo v prvej časti zistiť podmienky mletia wollastonitu pre získanie definovanej granulometrie, ktorá by umožňovala jeho efektívnu aplikáciu do betónu.  V druhej časti úlohy bol výskum zameraný na zistenie možností aplikácie wollastonitu ako aktívnej/inertnej prímesi do betónu a jeho vplyvu technické vlastnosti betónu.</t>
  </si>
  <si>
    <t>Výskum puzolánových vlastností tehlového recyklátu</t>
  </si>
  <si>
    <t>O-20-105/0041-00</t>
  </si>
  <si>
    <t>Envirocentrum, s. r. o</t>
  </si>
  <si>
    <t>Doplnkové merania k úlohe VaV Homogenita zmesi - s dlhším časovým odstupom</t>
  </si>
  <si>
    <t>Findorák Róbert, doc. Ing. PhD.</t>
  </si>
  <si>
    <t>P-102-0004/21</t>
  </si>
  <si>
    <t>SPP - distribúcia, a.s.</t>
  </si>
  <si>
    <t>Výskum homogenity plynnej zmesi z definovaným obsahom vodíka.</t>
  </si>
  <si>
    <t>Výskum v oblasti stanovenia fyzikálno-chemických a metalurgických vlastností kremíkatých surovín pre výrobu FeSi a kremíka.</t>
  </si>
  <si>
    <t>Legemza Jaroslav, prof. Ing. PhD.</t>
  </si>
  <si>
    <t>P-102-0005/21</t>
  </si>
  <si>
    <t>https://www.crz.gov.sk/zmluva/5556019/</t>
  </si>
  <si>
    <t>Výskum v oblasti stanovenia termickej stability a reaktivity rôznych redukovadiel pre výrobu FeSi a kremíka.</t>
  </si>
  <si>
    <t>Kooperácia na výskume zušľachtenia a nitridácie materiálov</t>
  </si>
  <si>
    <t>Fujda Martin, doc. Ing. PhD.</t>
  </si>
  <si>
    <t>P-102-0011/21</t>
  </si>
  <si>
    <t>PACK Trade, spol. s.r.o.</t>
  </si>
  <si>
    <t>Výskum zušľachťovania a nitridácie na kvalitu povrchu oceľových komponentov</t>
  </si>
  <si>
    <t>Kooperácia na výskume nitridácie tenkostenných výrobkov</t>
  </si>
  <si>
    <t>P-102-0014/21</t>
  </si>
  <si>
    <t>ARJ Servis, s.r.o.</t>
  </si>
  <si>
    <t>Výskum vplyvu nitridácie na kvalitu povrchu tenkosenných výrobkov</t>
  </si>
  <si>
    <t>Overenie vplyvu vodíka v zemnom plyne na oceľ - výskumná správa</t>
  </si>
  <si>
    <t>Halama Maroš, Mgr. PhD.</t>
  </si>
  <si>
    <t>P-102-0016/21</t>
  </si>
  <si>
    <t>https://www.crz.gov.sk/zmluva/5763996/</t>
  </si>
  <si>
    <t>Výskum vplyvu vodíka na pevnosť a húževnatosť ocele prepravných potrubí a ich zvarov</t>
  </si>
  <si>
    <t>Overenie tesnosti uzáverov - výskumná správa</t>
  </si>
  <si>
    <t>Jablonský Gustáv, Ing. PhD.</t>
  </si>
  <si>
    <t>P-102-0017/21</t>
  </si>
  <si>
    <t>Výskum primarného úniku vodíka v zmesi vodík - metán na tesnosť plynárenských armatúr, uzáverov a spojov.</t>
  </si>
  <si>
    <t>Výskum a simulácia parametrov valcovania za studena na stav napäťovo deformačných polí</t>
  </si>
  <si>
    <t>Kvačkaj Tibor, prof. Ing. CSc.</t>
  </si>
  <si>
    <t>P-102-0026/21</t>
  </si>
  <si>
    <t>https://www.crz.gov.sk/zmluva/5832600/</t>
  </si>
  <si>
    <t>ÚMV SAV</t>
  </si>
  <si>
    <t>Kooperácia na výskume zušľachtenia a nitridácie</t>
  </si>
  <si>
    <t>P-102-0036/20</t>
  </si>
  <si>
    <t>P-102-0039/21</t>
  </si>
  <si>
    <t>Výskumná správa SteelTECHvanie technologickej úrovne výroby a odlievania ocele</t>
  </si>
  <si>
    <t>Demeter Peter, doc. Ing. PhD.</t>
  </si>
  <si>
    <t>P-102-0042/21</t>
  </si>
  <si>
    <t>https://www.crz.gov.sk/zmluva/5966089/</t>
  </si>
  <si>
    <t>ŽP VVC s.r.o.</t>
  </si>
  <si>
    <t>Modelovanie a  testovanie rôznych typov štartovacích trubíc pomocou fyzikálneho a matematického modelu.</t>
  </si>
  <si>
    <t>Štúdia "Vývoj progresivných povlakových plechov pre automobilový priemysel"</t>
  </si>
  <si>
    <t>Hagarová Mária, doc. Ing. PhD.</t>
  </si>
  <si>
    <t>P-102-0044/18</t>
  </si>
  <si>
    <t>U.S.Steel Košice, s.r.o.</t>
  </si>
  <si>
    <t>Výskum vplyvu a stanovenie veľkosti deformádie na koróznu odolnosť zinkových zliatinových povlakov na hlbokoťažných oceľových plechoch pre automobilový priemysel.</t>
  </si>
  <si>
    <t>Výskum dejov na medzifázovom rozhraní ocele - troska v sekundárnej metalurgii.</t>
  </si>
  <si>
    <t>P-102-0050/20</t>
  </si>
  <si>
    <t>Výskum fyzikálno-chemických dejov na fázovom rozhraní kov-troska.</t>
  </si>
  <si>
    <t>Výskum a vývoj fyzikálneho a matematického modelovania procesov prúdenia ocele a ich vplyv na čistotu ocele</t>
  </si>
  <si>
    <t>Buľko Branislav, doc. Ing. PhD.</t>
  </si>
  <si>
    <t>P-102-0080/19</t>
  </si>
  <si>
    <t>Výskum v oblasti rôznych typov dopadových dosiek v medzipanve pri plynulom liatí ocele</t>
  </si>
  <si>
    <t>Vypracovanie metodiky výskumu vplyvu 100% koncentrácie H2 na materiály komponentov prepravnej siete.</t>
  </si>
  <si>
    <t>O-13-102/0001-00</t>
  </si>
  <si>
    <t>Particippácia na výskume formou posúdenia chemického zloženia Fe-Al brikiet</t>
  </si>
  <si>
    <t>Vindt Tomáš, Ing. PhD.</t>
  </si>
  <si>
    <t>Pokračovanie výskumu vplyvu chemického a fázového zloženia Fe-Al brikiet na možnosť ich ďalšieho využitia ako suroviny pri výrobe ocele v elektrickej oblúkovej peci</t>
  </si>
  <si>
    <t>Výskumná správa v rámci realizácie výskumného projektu ŽP VVC "VP č. 5: KVALITA - Hodnotenie kvality výroby ocele a oceľových rúr, Téma č. 5: Výskum koróznej odolnosti žiarupevných ocelí v prostredí vodnej pary a spalín biomasy"</t>
  </si>
  <si>
    <t>P-102-0046/21</t>
  </si>
  <si>
    <t>https://www.crz.gov.sk/zmluva/6010868/</t>
  </si>
  <si>
    <t>Výskum vysokoteplotnej korózie žiarupevných ocelí kotlových akostí v prostredí vodnej pary pri teplotách nad 600-650 stupnov celzia</t>
  </si>
  <si>
    <t>Vypracovanie pevnostnej analýzy rámovej konštrukcie (vytvorenie 3D modelu ako vstupných dát pre analýzu</t>
  </si>
  <si>
    <t xml:space="preserve">Coranič Tomáš, Ing. PhD. </t>
  </si>
  <si>
    <t>P-106-0006/21</t>
  </si>
  <si>
    <t>SCHOLL&amp; Kovo-Halla, s.r.o.</t>
  </si>
  <si>
    <t xml:space="preserve">Vytvorenie 3D dát rámovej konštrukcie a následná analýza pevnostných charakteristík pre požadované zaťaženie. </t>
  </si>
  <si>
    <t>3D model návrhu riešenia pre spracovanie RPD</t>
  </si>
  <si>
    <t>P-106-0016/20</t>
  </si>
  <si>
    <t>PROFITECH SLOVAKIA, spol. s.r.o.</t>
  </si>
  <si>
    <t>3D návrh automatizovaného pracoviska pre spracovanie odpadových vôd v poľnohospodárstve.</t>
  </si>
  <si>
    <t>Vypracovanie vedeckej analýzy a štúdiu obrobiteľnosti ľahkých hliníkových zliatin používaných v automobilovom priemysle využitím progresívnych stratégií frézovania</t>
  </si>
  <si>
    <t xml:space="preserve">Hatala Michal, prof. Ing. PhD. </t>
  </si>
  <si>
    <t>P-106-0011/21</t>
  </si>
  <si>
    <t>DMK Progressive Engineering s.r.o.</t>
  </si>
  <si>
    <t>Vedecko výskumná štúdia obrobiteľnosti ľahkých hliníkových zliatin rôznych druhov a hrúbok so zameraním na variácie progresívnych stratégií frézovania za účelom optimalizácie a zvýšenia efektivity</t>
  </si>
  <si>
    <t>Mikroskopická analýza poškodenia na diely</t>
  </si>
  <si>
    <t xml:space="preserve">Simkulet Vladimír, doc. Ing. PhD. </t>
  </si>
  <si>
    <t>P-106-0012/21</t>
  </si>
  <si>
    <t>RUDOLPH USINADOS SK, s.r.o.</t>
  </si>
  <si>
    <t xml:space="preserve">Príprava výbrusu a následna kontrola mikroštruktúry vybraného druhu materiálu, vyhodnocovaná na svetelnom mikroskope. </t>
  </si>
  <si>
    <t>Mechanické skúšky základného materiálu a makro-analýzy</t>
  </si>
  <si>
    <t>P-106-0014/21</t>
  </si>
  <si>
    <t>e-l-m Kragelund</t>
  </si>
  <si>
    <t xml:space="preserve">Výskumná činnosť zvarových spojov, odobratie vzorky, pevnostné analýzy - skúška v ťahu a v ohybe, makro a mikroanalýzy </t>
  </si>
  <si>
    <t>Výskum bezdrôtového prenosu dát z meračov energií</t>
  </si>
  <si>
    <t xml:space="preserve">Židek  Kamil, doc. Ing. PhD. </t>
  </si>
  <si>
    <t>P-106-0019/19</t>
  </si>
  <si>
    <t>PAUFEX Prešov, s.r.o.</t>
  </si>
  <si>
    <t>Výskum bol zameraný na analýzu, návrh a overenie dostupných možností bezdrôtového prenosu dát z meračov energií pre potreby smart meteringu.</t>
  </si>
  <si>
    <t xml:space="preserve">Výskum grafickej reprezentácie dát z meračov energií </t>
  </si>
  <si>
    <t xml:space="preserve">Mižáková Jana, PaedDr. PhD. </t>
  </si>
  <si>
    <t>P-106-0016/21</t>
  </si>
  <si>
    <t>V rámci realizovaného výskumu boli navrhnuté riešenia grafickej reprezentácie získaných dát z meračov energií technológiami smart meteringu pre potreby ich vizualizácie.</t>
  </si>
  <si>
    <t>Výskum v oblasti spracovania a analýzy dát z meračov energií</t>
  </si>
  <si>
    <t xml:space="preserve">Hošovský Alexander doc. Ing., PhD. </t>
  </si>
  <si>
    <t>P-106-0023/19</t>
  </si>
  <si>
    <t>Výskum bol zameraný na analýzu získaných dát z meračov energií technológiami smart meteringu pre možností predikcie spotrebovaných energií.</t>
  </si>
  <si>
    <t>Analýza a meranie tepelných veličín</t>
  </si>
  <si>
    <t xml:space="preserve">Kočiško Marek, doc. Ing.  PhD. </t>
  </si>
  <si>
    <t>P-106-0017/21</t>
  </si>
  <si>
    <t xml:space="preserve">MKW Prešov s.r.o. </t>
  </si>
  <si>
    <t>Meranie a následná analýza tepelných veličín elektických zariadení za účelom posúdenia dodržiavania výrobcom stanovených limitov.</t>
  </si>
  <si>
    <t>Výskumné činnosti pre oblasť technickej diagnostiky</t>
  </si>
  <si>
    <t>Kočiško Marek, doc. Ing.  PhD.</t>
  </si>
  <si>
    <t>SPINEA Technologies s.r.o.</t>
  </si>
  <si>
    <t>Kreovanie diagnostických postupov a metodiky pre oblasť vysokovpresných redukčných mechanizmov.</t>
  </si>
  <si>
    <t>Vývoj a realizácia výroby prototypov tesniaceho krúžku ložiska aditívnymi technológiami z recyklovaných plastov</t>
  </si>
  <si>
    <t>Török Jozef, Ing. PhD.</t>
  </si>
  <si>
    <t>P-106-0006/20</t>
  </si>
  <si>
    <t>GIM-S s.r.o.</t>
  </si>
  <si>
    <t>Návrh a realizácia prototypovej výroby tesniaceho krúžku ložiska aditívnými technlógiami z využitím recyklovaných plastov.</t>
  </si>
  <si>
    <t>štúdia Využitie WAMS v prostredí SEPS - posúdenie možností systému, špecifikácia systému výpočtu výkonovej reakcie</t>
  </si>
  <si>
    <t>Kolcun Michal, prof.Ing., PhD.</t>
  </si>
  <si>
    <t>P-104-0005/21</t>
  </si>
  <si>
    <t>podnikateľská činnosť</t>
  </si>
  <si>
    <t>SEPS, a.s. Bratislava</t>
  </si>
  <si>
    <t>Cieľom štúdie bolo poukázať na využiteľnosť týchto systémov v operatívnom riadení elektrizačnej sústavy. Riešenie štúdie zahŕňa výskum využitia WAMS na výpočet výkonovej reakcie sústavy (k-faktora) na skokové zmeny frekvencie, ich vplyv na napäťovú a frekvenčnú nestabilitu (alarm pre dispečerov v prípade priblíženia k medze stability), možnosti detekcie ostrovnej prevádzky, kontrolu tlmenia oscilácií, dynamickú stabilitu uhla rotora a kývania generátorov. Výsledkom skúmania sú aj nové nastavenia alarmov v riadiacom systéme WAMS systémov pre dispečing.</t>
  </si>
  <si>
    <t>príprava hybridných systémov na testovanie - softvérová súprava SCADA a aktualizácia hodnôt impedancií</t>
  </si>
  <si>
    <t>P-104-0008/16</t>
  </si>
  <si>
    <t>objednávka v zmysle rámcovej zmluvy o spolupráci</t>
  </si>
  <si>
    <t>Východoslovenská distribučná, a.s. Košice</t>
  </si>
  <si>
    <t>doba neurčitá</t>
  </si>
  <si>
    <t>Cieľom tohto projektu je výskum vplyvu hybridných striedačov na distribučnú sústavu. V rámci projektu sa skúmali možnosti zvýšenia počtu obnoviteľných zdrojov energie v distribučných sieťach bez obmedzenia bezpečnej dodávky elektrickej energie. Projekt tiež zahrňoval určenie nových nastavení riadiaceho systému SCADA a aktualizáciu hodnôt impedancií v systému, pre dosiahnutie presnejších výpočtov.</t>
  </si>
  <si>
    <t>vypracovanie elektro-projektovej dokumentácie na realizáciu modernizácie riadiaceho systému automatickej formovacej linky</t>
  </si>
  <si>
    <t>Cimbala Roman, prof. Ing.  PhD.</t>
  </si>
  <si>
    <t>P-104-0008/21</t>
  </si>
  <si>
    <t>Účelom diela bol návrh napájania automatickej formovacej linky pri realizácii modernizácie riadiaceho systému. Boli analyzované napäťové a prúdové pomery pre napájanie elektrickou energiou. Výskumná časť diela sa orientovala na určenie súdobosti a súčasnosti spotrebičov s prioritným zameraním na splnenie podmienok stability elektrickej siete pri rozbehu najväčšieho pohonu resp. definovanej skupiny spotrebičov. Na základe získaných údajov bolo potom navrhnuté dimenzovanie prívodov, topológia napájacej siete a istenie jednotlivých vetiev napájania.</t>
  </si>
  <si>
    <t>projekt IT služby - vytvorenie popisného zhlukovacieho modelu členov odborovej organizácie</t>
  </si>
  <si>
    <t>Sarnovský Martin, Ing. PhD.</t>
  </si>
  <si>
    <t>P-104-0013/21</t>
  </si>
  <si>
    <t>zmluva o dielo</t>
  </si>
  <si>
    <t>Nordlicht IT Solution, s.r.o. Košice</t>
  </si>
  <si>
    <t>Cieľom výskumného projektu bolo navrhnúť a experimentálne overiť možnosti využitia metód strojového učenia pre riešenie problému odchodovosti členov odborovej organizácie. V rámci projektu sme navrhli prístup, ktorý použitím algoritmov nekontrolovaného učenia identifikuje skupiny členov organizácie so spoločnými vlastnosťami, čo umožní lepšiu predikciu ich možného odchodu. Pre tieto účely sme navrhli a experimentálne overili viacero metód zhlukovania na báze k-stredových algoritmov, rovnako aj navrhli a experimentálne overili využitie výstupov týchto modelov v predikcii.</t>
  </si>
  <si>
    <t xml:space="preserve"> štúdia pre výskumno-inovačný projekt bezpečnosti čela vlakovej súpravy </t>
  </si>
  <si>
    <t>Papcun Peter, doc. Ing. PhD.</t>
  </si>
  <si>
    <t>P-104-0015/21</t>
  </si>
  <si>
    <t xml:space="preserve">US Steel Košice, s.r.o.        </t>
  </si>
  <si>
    <t>Úvod do štúdie uskutočniteľnosti pre výskumno-inovačný projekt na zvýšenie bezpečnosti čela tlačenej súpravy spočíva v predstavení inteligentných automatizačných a informačných technologických riešení (IAaITR). Tieto riešenia zvýšia bezpečnosť posunovača, alebo vedúceho posunu pri výkone svojich úloh, taktiež sa zvýši bezpečnosť ďalších účastníkov premávky, či už železničnej, alebo cestnej. Vývoj riešení IAaITR spočíva na výskume a analýze súčasných technológií počítačového videnia, umelej inteligencie, senzorickej techniky, komunikačných technológií, spojený s meraním ich výkonnosti pre danú úlohu až po návrh riešenia.</t>
  </si>
  <si>
    <t>služby virtuálnej asistencie - model slovenského jazyka, spočívajúci v spracovaní  dát z korpusu písaných textov v slovenskom jazyku do podoby vhodnej na trénovanie jazykových modelov</t>
  </si>
  <si>
    <t>Staš Ján, Ing. PhD.</t>
  </si>
  <si>
    <t>P-104-0004/21</t>
  </si>
  <si>
    <t>Deutsche Telekom IT &amp; Telecommunications Slovakia, s.r.o</t>
  </si>
  <si>
    <t>Cieľom projektu je vytvoriť tzv. predtrénované modely (z angl. pre-trained models) slovenského jazyka založené na transformátoroch pomocou rôznych stratégií trénovania, ako je BERT, ALBERT, DistilBERT, RoBERTa, ELECTRA a i., doladiť (z angl. fine-tune) ich parametre na úlohu automatického odpovedania na položené otázky v slovenskom jazyku a vyhodnotiť ich úspešnosť pomocou štandardných hodnotiacich mier. Projekt úzko súvisí s výskumným projektom zameraným na vytvorenie rozsiahleho datasetu otázok a odpovedí v slovenskom jazyku.</t>
  </si>
  <si>
    <t xml:space="preserve">služby virtuálnej asistencie - dataset otázok slovenského jazyka  , spočívajúci vo vytvorení korpusu otázok slovenského jazyka na účely ďalšieho výskumu a vývoja    </t>
  </si>
  <si>
    <t>Hládek Daniel, Ing. PhD.</t>
  </si>
  <si>
    <t>P-104-0003/21</t>
  </si>
  <si>
    <t>Cieľom projektu je vytvorenie trénovacej a testovecej množiny pre úlohu generovania odpovedí na otázku v prirodzenom slovenskom jazylu  Dataset bude obsahovať najmenej 70000 ručne vyznačených otázok a odpovedí týkajúcich sa článkov zo slovenskej časti Wikipédie. Pri tvorbe sa snažíme o kompatibilitu so štandardnou anglickou databázou SQUAD 2.0. Vďaka tomu  bude možné vyhodnotiť a porovnať slovenské neurónové jazykové modely čo do teraz nebolo inak možné.  Dataset umnožní výskum, vývoj a skvalitnenie systémov pre vyhľadávanie, dialógových systémov, systémov generovania prirodzeného jazyka a viacjazyčných systémov pre spracovanie prirodzeného ajzyka vo všeobecnosti.</t>
  </si>
  <si>
    <t>simulations and analysis  of UWB signal integrity inside IC packaking - phase II</t>
  </si>
  <si>
    <t>Galajda Pavol, prof. Ing. PhD.</t>
  </si>
  <si>
    <t>P-104-0011/21</t>
  </si>
  <si>
    <t xml:space="preserve">Ilmsens GmbH  Ilmenau      </t>
  </si>
  <si>
    <t>DE306501958</t>
  </si>
  <si>
    <t>Cieľ- Simulácie a analýza rušenia a presluchu (cross-talk) UWB signálu vo vnútri zapuzdreného integrovaného obvodu ASIC. Simulácie a analýza integrity UWB signálu vo vnútri zapuzdreného integrovaného obvodu ASIC. Výstup- Návrh možností dizajnu kontaktovacích plôch „holého“ čipu, ich veľkosti a tvaru a návrh spôsobu umiestnenia elektronických prvkov, spôsob a dĺžka ťahania vodičov medzi el. prvkami vo vnútri čipu ako aj mimo „holého“ čipu (t. j. kontaktovacích vodičov) v rámci zapuzdrenia integrovaného obvodu ASIC.</t>
  </si>
  <si>
    <t>vytvorenie simulačného počítačového modelu CET modulu, návrh jeho  konštrukčného riešenia bez feritového jadra, vrátane usmerňovača a jeho parametrov</t>
  </si>
  <si>
    <t>Kováč Dobroslav, prof. Ing. PhD.</t>
  </si>
  <si>
    <t>P-104-0018/21</t>
  </si>
  <si>
    <t xml:space="preserve">BSH Drives and Pumps Michalovce        </t>
  </si>
  <si>
    <t>Cieľom projektu je vytvorenie počítačového modelu „Contactless Energy Transfer Module“ (CET modul) a jeho prípadných modifikácií na základe parametrov špecifikovaných zadávateľom (BSH Drives and Pumps, s.r.o.) ako aj posúdenie výhod a nevýhod použitia feritového magnetického materiálu v konštrukcii modulu. Prioritným riešením je návrh možného konštrukčného riešenia bez feritového jadra, vrátane usmerňovača a jeho parametrov so zameraním sa na funkčnosť, realizovateľnosť a ekonomické náklady CET modulu.</t>
  </si>
  <si>
    <t xml:space="preserve">softvérové riešenie pre automatizáciu procesu vyhľadania vhodných kandidátov na pracovné pozície Aplikovaný výskum v oblasti využitia UI       </t>
  </si>
  <si>
    <t>Porubän Jaroslav, prof. Ing. PhD.</t>
  </si>
  <si>
    <t>P-104-0023/19</t>
  </si>
  <si>
    <t xml:space="preserve">CDE Services, s.r.o. Košice         </t>
  </si>
  <si>
    <t>Výskum v oblasti aplikácie umelej inteligencie na analýzu sentimentu a emócií pri videorozhovoroch s prepisom reči.  Analýza rozsiahlych historických dát zadávateľa projektu s cieľom identifikácie príznakov a vzorov. Návrh a evaluácia znalostných modelov pre podporu rozhodovania pri výbere najlepšieho kandidáta na pracovnú pozíciu, vrátane syntézy modelov založených na hlbokom strojovom učení.</t>
  </si>
  <si>
    <t>ITTEL-GSE, DevOPS , GIT Training, TC Python, Python Basic</t>
  </si>
  <si>
    <t>P-104-0013/15</t>
  </si>
  <si>
    <t xml:space="preserve">Deutsche Telekom IT &amp; Telecommunications Slovakia, s.r.o.      </t>
  </si>
  <si>
    <t>V rámci projektu prebieha aplikovaný výskum v oblasti informačných a komunikačných technológií a teórie programovania. Výsledkom projektu je úzke previazanie jednotlivých predmetných oblasti výskumu v nadväznosti k požiadavkám trhu prace. Študenti  budú  môcť  realizovať  pragmatické  projektové  úlohy,  definované príslušným predmetom s praktickým využitím výsledku, čo podľa očakávania riešiteľského kolektívu bude mať pozitívny dopad na kvalitu vzdelávania v študijnom programe Informatika.</t>
  </si>
  <si>
    <t>technická podpora a meranie funkčnosti meniča SRM 7,5 kW</t>
  </si>
  <si>
    <t>Ferková Želmíra, doc. Ing. PhD.</t>
  </si>
  <si>
    <t>P-104-0010/21</t>
  </si>
  <si>
    <t>CAG Machinery, s.r.o. Český Brod</t>
  </si>
  <si>
    <t>Výskumná aktivita riešila overenie funkčnosti meniča pre sychrónny reluktančný motor s výkonom 7,5kW. Vykonával sa dohľad na správnosť merania, ktoré bolo uskutočnené v priestoroch TUKE, keďže motor pre riadenie, ktorého bol menič vyvíjaný bol navrhnutý v rámci inej úlohy na TUKE.</t>
  </si>
  <si>
    <t>technická a odborná pomoc  pri meraní EMI (Boxy S2.2, S3)</t>
  </si>
  <si>
    <t>Dolník Bystrík, doc. Ing. PhD.</t>
  </si>
  <si>
    <t>P-104-0012/21</t>
  </si>
  <si>
    <t xml:space="preserve">Canor, s.r.o. Prešov        </t>
  </si>
  <si>
    <t>Jedná sa o výskum vyžarovania elektromagnetických polí (EMI) z prototypov elektronických zariadení vyvíjaných na Slovensku (Prešovský kraj) v rozličných pracovných režimoch. Nové prototypy elektrických zariadení reprezentujú rozličné typy špičkových audio zariadení pre zahraničný trh. Boli zistené zdroje a príčiny neprimeraného EMI z prototypov zariadení a pomocou opatrení na obmedzovanie EMI bola dosiahnutá dostatočná rezerva návrhu z hľadiska EMI.  Časť výsledkov z meraní bola publikovaná v knihe vydanej vo vydavateľstve IntechOpen.</t>
  </si>
  <si>
    <t>nezávislé hodnotenie MLPS  (medzilaboratórnych porovnávajúcich skúšok)</t>
  </si>
  <si>
    <t>Kurimský Juraj, prof. Ing. PhD.</t>
  </si>
  <si>
    <t>P-104-0016/21</t>
  </si>
  <si>
    <t xml:space="preserve">Východoslovenská distribučná, a.s. Košice        </t>
  </si>
  <si>
    <t>Aktivita zameraná na štatistické hodnotenie výkonnosti výsledkov meraní elektrofyzikálnych veličín (elektrického odporu pri jednosmernom prúde, unikajúci prúd) a oteplenia vodivého telesa od pretekajúceho záťažového prúdu. Okrem výsledkov merania vstupuje do posúdenia zhody experimentálna a modelová analýza javov vplývajúcich na merania, ktoré sú spracované vo forme rozšírených hodnôt neistôt pre posudzované merania. Výsledné hodnotenie je vykonané na základe hodnôt výpočítaných skóre "z", "zeta" a "En".</t>
  </si>
  <si>
    <t>ISENS - Intelligent Sensing Systems</t>
  </si>
  <si>
    <t>Kajáti Erik, Ing. PhD.</t>
  </si>
  <si>
    <t>2021digv014</t>
  </si>
  <si>
    <t>Nadácia Tatrabanka</t>
  </si>
  <si>
    <t>Tatrabanka Bratislava</t>
  </si>
  <si>
    <t>Projekt sa venuje využitiu najmodernejších metód snímania prostredia s využitím algoritmov umelej inteligencie a výpočtov na hrane siete (edge computing). Cieľom predkladaného projektu je vytvoriť výskumné testbed pracovisko pre prácu s najmodernejšími senzormi a docieliť "pochopenie prostredia" a vytvorenie inteligentného priestoru. Výsledky budú overené a prezentovateľné na vzorovom riešení pre mapovanie priestoru. Predpokladáme, že získané poznatky by prispeli k tvorbe všeobecných odporúčaní pre použitie rôznych senzorov do konkrétnych aplikácií. Správnou propagáciou a implementáciou vytvoreného výskumného pracoviska docielime vysoký záujem o túto rýchlo sa vyvíjajúcu a žiadanú oblasť automatizácie a inteligentných systémov.</t>
  </si>
  <si>
    <t>RoboSwarmNET</t>
  </si>
  <si>
    <t xml:space="preserve">Herich Dušan, Ing. </t>
  </si>
  <si>
    <t>2021VZDinst067</t>
  </si>
  <si>
    <t>Cieľom je inovovanie výučby najmodernejších technológií v autonómnej swarm robotike rozšírením jej teoretickej a simulačnej časti o prácu na hardvérových prototypoch takým spôsobom, aby výučba prebiehala projektovou formou a podporovala kreatívne a praktické myslenie aj s účasťou firiem; zabezpečiť študentom prístup ku všetkým technológiám, ktoré potrebujú a to od súčastí potrebných na skonštruovanie prototypu robotického vozidla, jeho pripojenie ku komunikačným sieťam, využitie konceptov počítania na hrane siete, cloudov a bezdrôtových senzorových sietí až po testovanie navrhnutého riešenia. Takáto forma prípravy budúcich odborníkov by mohla podporiť vznik nových technologických spoločností. Dosiahnutie daného cieľa má priniesť aj výsledky formou kvalitnejších publikácií, čo podporí ďalšie získavanie medzinárodných projektov a spolupráce vo vzdelávaní.</t>
  </si>
  <si>
    <t>PoC_Speech-to Text</t>
  </si>
  <si>
    <t>Juhár Jozef, prof. Ing. CSc.</t>
  </si>
  <si>
    <t>O-13-104/0006-00</t>
  </si>
  <si>
    <t>Overenie aplikovateľnosti systému „Speech-to-text“ SARRA TUKE v úlohe dátovej analýzy rečových nahrávok v prostredí Tatrabanky</t>
  </si>
  <si>
    <t>Geodetické merania pre technické riešenie priestorovej identifikácie a stanovenie geometrických parametrov technologickej vrstvy konsolidovaného rozpojeného materiálu (podušky) nad bariérnym pilierom v Mikovskej časti magnezitového ložiska SMZ, a.s. Jelšava.</t>
  </si>
  <si>
    <t>Kovanič Ľudovít, doc. Ing., PhD.</t>
  </si>
  <si>
    <t>34/101301/19</t>
  </si>
  <si>
    <t>https://www.crz.gov.sk/data/att/4394312_dokument1.pdf</t>
  </si>
  <si>
    <t>Slovenské magnezitové závody, akciová spoločnosť, Jelšava</t>
  </si>
  <si>
    <t>Projekt na riešenie úloh výskumu a vývoja zameraného na Geodetické merania pre technické riešenie priestorovej identifikácie a stanovenie geometrických parametrov technologickej vrstvy konsolidovaného rozpojeného materiálu (podušky) nad bariérnym pilierom v Mikovskej časti magnezitového ložiska SMZ, a.s. Jelšava.</t>
  </si>
  <si>
    <t>Analýza podkrovnej časti bytového domu Staré Solisko v Poprade ako súčasť riešenia projektu VEGA č.1/0844/18</t>
  </si>
  <si>
    <t>Pukanská Katarína, doc. Ing., PhD.</t>
  </si>
  <si>
    <t>P-101-0016/20</t>
  </si>
  <si>
    <t>IKOONA Construction s.r.o.</t>
  </si>
  <si>
    <t>Projekt na analýzu podkrovnej časti bytového domu Staré Solisko v Poprade ako súčasť riešenia projektu VEGA č.1/0844/18.</t>
  </si>
  <si>
    <t>Geologické práce súvisiace s vyhľadaním, realizáciou a vybudovaním zdroja geotermálnej energie</t>
  </si>
  <si>
    <t>Jacko Stanislav, doc. Ing., PhD.</t>
  </si>
  <si>
    <t>P-101-0037/19</t>
  </si>
  <si>
    <t>https://www.crz.gov.sk/4368062/</t>
  </si>
  <si>
    <t>GeoSurvey, s.r.o.</t>
  </si>
  <si>
    <t>Projekt na geologické práce súvisiace s vyhľadaním, realizáciou a vybudovaním zdroja geotermálnej energie.</t>
  </si>
  <si>
    <t>Meranie a posúdenie dopadu vyvolanej technickej seizmicity pri trhacích prácach na inžinierske siete a na individuálnu zástavbu (rodinne domy) v blízkosti banskej prevádzky - lom Malá Vieska</t>
  </si>
  <si>
    <t>Kondela Julián, doc. Mgr., PhD.</t>
  </si>
  <si>
    <t>P-101-0017/21</t>
  </si>
  <si>
    <t>CARMEUSE Slovakia s.r.o.</t>
  </si>
  <si>
    <t>Projekt na meranie a posúdenie dopadu vyvolanej technickej seizmicity pri trhacích prácach na inžinierske siete a na individuálnu zástavbu (rodinne domy) v blízkosti banskej prevádzky - lom Malá Vieska.</t>
  </si>
  <si>
    <t>Meranie a posúdenie dopadu vyvolanej technickej seizmicity pri trhacích prácach na inžinierske siete a na individuálnu zástavbu (rodinne domy) v blízkosti banskej prevádzky - lom Trebejov</t>
  </si>
  <si>
    <t>Projekt na meranie a posúdenie dopadu vyvolanej technickej seizmicity pri trhacích prácach na inžinierske siete a na individuálnu zástavbu (rodinne domy) v blízkosti banskej prevádzky - lom Trebejov.</t>
  </si>
  <si>
    <t>Meranie a posúdenie dopadu vyvolanej technickej seizmicity pri trhacích prácach na inžinierske siete a na individuálnu zástavbu (rodinne domy) v blízkosti banskej prevádzky - lom Včeláre</t>
  </si>
  <si>
    <t>Pandula Blažej, prof. RNDr., PhD.</t>
  </si>
  <si>
    <t>P-101-0053/17</t>
  </si>
  <si>
    <t>Projekt na meranie a posúdenie dopadu vyvolanej technickej seizmicity pri trhacích prácach na inžinierske siete a na individuálnu zástavbu (rodinne domy) v blízkosti banskej prevádzky - lom Včeláre.</t>
  </si>
  <si>
    <t>Meranie a posúdenie dopadu vyvolanej technickej seizmicity pri trhacích prácach na inžinierske siete a na individuálnu zástavbu (rodinne domy) v blízkosti banskej prevádzky - lom Gombasek</t>
  </si>
  <si>
    <t>Projekt na meranie a posúdenie dopadu vyvolanej technickej seizmicity pri trhacích prácach na inžinierske siete a na individuálnu zástavbu (rodinne domy) v blízkosti banskej prevádzky - lom Gombasek.</t>
  </si>
  <si>
    <t>Laboratórne overenie flotácie Au rudy z polymetalického ložiska Zlaté Hory</t>
  </si>
  <si>
    <t>Sisol Martin, doc. Ing., PhD.</t>
  </si>
  <si>
    <t>2/501401/20 PČ</t>
  </si>
  <si>
    <t>https://www.crz.gov.sk/data/att/2498683.pdf</t>
  </si>
  <si>
    <t>DIAMO, s.p., ČR</t>
  </si>
  <si>
    <t>Projekt na overenie flotácie Au rudy z polymetalického ložiska Zlaté Hory.</t>
  </si>
  <si>
    <t>Presunuté z T3</t>
  </si>
  <si>
    <t>Oponentský posudok k dielčej správe s výpočtom zásob preukazujúcim ložiskové nahromadenie nerastu Zlaté Hory – západ</t>
  </si>
  <si>
    <t>1/501401/21 PČ</t>
  </si>
  <si>
    <t>https://www.crz.gov.sk/data/att/2690116.pdf</t>
  </si>
  <si>
    <t>Projekt na výpočet zásob preukazujúcim ložiskové nahromadenie nerastu Zlaté Hory – západ.</t>
  </si>
  <si>
    <t>Prevedenie analýzy materiálu (ťažobná hlušina) z úložného miesta ťažobného odpadu - odvalu Heřmanice</t>
  </si>
  <si>
    <t>https://www.crz.gov.sk/data/att/2962873.pdf</t>
  </si>
  <si>
    <t>Projekt na analýzu materiálu (ťažobná hlušina) z úložného miesta ťažobného odpadu - odvalu Heřmanice.</t>
  </si>
  <si>
    <t>Archeologický výskum v rámci obnovy objektu: Kaštieľ F. Rákoczyho II. V Borši</t>
  </si>
  <si>
    <t>3/KTaDU/2021/PČ</t>
  </si>
  <si>
    <t>Archeologický výskum sa zameral na odkrytie zaniknutých historických architektúr kaštieľa s cieľom vypracovania chronologickej etapizácie stavebného vývoja Národnej kultúrnej pamiatky. Po ukončení terénnej časti výskumu bol spracovaný návrh obnovy a pamiatkovej prezentácie zvyškov zaniknutej architektúry aj hnuteľných archeologických nálezov.  </t>
  </si>
  <si>
    <t>Výskum a vývoj kompozitných a biodegradovateľných materiálov pomocou inteligentných aditívnych technológií a ich testovanie v zmysle medzinárodných noriem pre personalizovanú medicínu a tkanivové inžinierstvo</t>
  </si>
  <si>
    <t xml:space="preserve">Živčák, Jozef, Dr. h. c. mult. prof. Ing., PhD., MPH </t>
  </si>
  <si>
    <t>Zmluva o poskytnutí stimulov pre výskum a vývoj č.1233/2018</t>
  </si>
  <si>
    <t>Oznámenie MŠVVaŠ SR o predkladaní žiadostí o stimuly pre výskum a vývoj</t>
  </si>
  <si>
    <t>Stimuly pre výskum a vývoj</t>
  </si>
  <si>
    <t>MŠVVaŠ SR
Biomedical Engineering, s.r.o., Košice</t>
  </si>
  <si>
    <t>00164381
45329818</t>
  </si>
  <si>
    <t xml:space="preserve">Biomedical Engineering, s.r.o., Košice - príjímateľ stimulov
SjF TUKE - spoluriešiteľ
</t>
  </si>
  <si>
    <t xml:space="preserve">Projekt sa zaoberá výskumom a vývojom kompozitných a biodegradovateľných materiálov aplikovateľných pomocou aditívnych technológií (hlavne metódou FFF) a ich testovaním v súlade s medzinárodnými normami pre personalizovanú medicínu a tkanivové inžinierstvo. </t>
  </si>
  <si>
    <t>Spolupráca zmluvných strán pri realizácií prognostických a výskumno-vývojových aktivít pri hľadaní nových technológií a techník maximálne efektívneho zhodnocovania odpadov najmä v automobilovom priemysle a s cieľom minimalizovať negatívne dopady na životné prostredie a šetriť primárne enegetické a surovinové zdroje</t>
  </si>
  <si>
    <r>
      <t>Badida, Miroslav, Dr. h. c. mult. prof. Ing., PhD. (</t>
    </r>
    <r>
      <rPr>
        <i/>
        <sz val="10"/>
        <rFont val="Arial"/>
        <family val="2"/>
        <charset val="238"/>
      </rPr>
      <t>za SjF TUKE)</t>
    </r>
  </si>
  <si>
    <t>Zmluva o spolupráci č. 0201/0004/20</t>
  </si>
  <si>
    <t>Spoločné úsilie piatich výskumných univerzít a ZAP SR</t>
  </si>
  <si>
    <t>Zmluva o združení prostriedkov</t>
  </si>
  <si>
    <t>MŠVVaS SR poskytne STUBA, ktorá koná v mene konzorcia UNIVNET</t>
  </si>
  <si>
    <t>STU v Bratislave konajúca v mene konzorcia "UNIVNET" 
SjF TUKE - člen konzorcia</t>
  </si>
  <si>
    <t xml:space="preserve">Projekt sa zaoberá výskumno-vývojovými aktivitami v oblasti  nových technológií, metód a techník pre maximálne efektívne zhodnocovanie odpadov najmä v automobilovom priemysle. Paralelným cieľom projektu je minimalizovať negatívne dopady priemyselnej produkcie na životné prostredie a šetriť primárne enegetické a surovinové zdroje. </t>
  </si>
  <si>
    <t>Správa o hodnotení vplyvu na životné prostredie pre strategický dokument</t>
  </si>
  <si>
    <t>Badida, Miroslav, Dr. h. c. mult. prof. Ing., PhD.</t>
  </si>
  <si>
    <t>33/103307/2021</t>
  </si>
  <si>
    <t>Zmluva o dielo č. 33/103307/2021</t>
  </si>
  <si>
    <t>Ministerstvo investícií,reg.rozvoja a informácií SR, Bratislava</t>
  </si>
  <si>
    <t>Výskumná správa projektu o hodnotení vplyvu vonkajších faktorov na životné prostredie pre strategický dokument MIRRI SR.</t>
  </si>
  <si>
    <t>Výskumná správa, ktorá sa zaoberala výskumom vplyvu vonkajších podmienok na životné prostredie.</t>
  </si>
  <si>
    <t>Experimentálna diagnostika korozívnych úbytkov</t>
  </si>
  <si>
    <t>P-105-0011/21</t>
  </si>
  <si>
    <t>Predmetom riešenej zákazky bolo experimentálne zistenie miery korózie na konzolách plynového potrubia. Použitá bola ulrazvuková metóda na zistenie úbytku hrúbky plechov a následná  analýza miery korózie na základe východzích paramtrov konštrukcie.</t>
  </si>
  <si>
    <t>Dlhodobé meranie mosta v Košickej Polianke</t>
  </si>
  <si>
    <t>P-105-0017/20</t>
  </si>
  <si>
    <t>Predmetom diagnostiky prehybov cestného mosta bolo dlhodobé merania odozvy konštrukcie na vonkajšie vplyvy od dopravy a klimatických zmien v čase - 1 rok.  Vo vytypovaných časových úsekoch (výkyvy teploty, prítomnosť defektov na vozovke a 2 povodňové situácie) prebehlo optické meranie na sledovanie odozvy hornej stavby mosta.</t>
  </si>
  <si>
    <t>Expertízne zistenia a popísanie stavu a hodnoty pozemkov (Košice)</t>
  </si>
  <si>
    <t>Špak Matej, Ing.  PhD.</t>
  </si>
  <si>
    <t>O-21-105/0005-00</t>
  </si>
  <si>
    <t xml:space="preserve">Expertízne zistenia a popísanie stavu a hodnoty pozemkov (Košice). Projekt má výskumný charakter. Analytické zistenia a popísania stavu (Košice) vrátane diagnostiky a expertízneho posúdenia v kombinácii s expertíznym odberom vzoriek, zameraním, meraniami, analýzou vzoriek a expertnou interpretáciou výsledkov analýz a meraní. </t>
  </si>
  <si>
    <t xml:space="preserve">Expertízne zhodnotenie a analýza k zákazke „KE, Rekonštrukcia a modernizácia cesty II/552 – Slanecká cesta“ </t>
  </si>
  <si>
    <t>Mésároš Peter, doc. Ing., PhD.</t>
  </si>
  <si>
    <t>O-21-105/0010-00</t>
  </si>
  <si>
    <t xml:space="preserve">Expertízne zhodnotenie a analýza k zákazke „KE, Rekonštrukcia a modernizácia cesty II/552 – Slanecká cesta“.  Projekt má výskumný charakter. Analytické zistenia a popísania stavu (Košice, Rekonštrukcia a modernizácia cesty II/552 – Slanecká cesta) vrátane diagnostiky a expertízneho zhodnotenia a analýzy v kombinácii so zameraním, meraniami, analýzou a a expertnou interpretáciou výsledkov analýz a meraní. </t>
  </si>
  <si>
    <t xml:space="preserve">Expertízne zhodnotenie a analýza k zákazke „Zvislé dopravné značky a dopravné zariadenia na cestách I. triedy v správe SSC“ </t>
  </si>
  <si>
    <t>O-21-105/0011-00</t>
  </si>
  <si>
    <t xml:space="preserve">Úrad pre verejné obstarávanie </t>
  </si>
  <si>
    <t xml:space="preserve">Expertízne zhodnotenie a analýza k zákazke „Zvislé dopravné značky a dopravné zariadenia na cestách I. triedy v správe SSC“.  Projekt má výskumný charakter. Analytické zistenia a popísania stavu „Zvislé dopravné značky a dopravné zariadenia na cestách I. triedy v správe SSC“ vrátane diagnostiky a expertízneho zhodnotenia a analýzy v kombinácii so zameraním, meraniami, analýzou a a expertnou interpretáciou výsledkov analýz a meraní. </t>
  </si>
  <si>
    <t>Expertízne posúdenie a odborné vyjadrenia k realizácii prác z hľadiska účelnosti realizovaných prác a fakturovaných cien (Družstevná pri Hornáde)</t>
  </si>
  <si>
    <t>O-21-105/0029-00</t>
  </si>
  <si>
    <t xml:space="preserve">Expertízne posúdenie a odborné vyjadrenia k realizácii prác z hľadiska účelnosti realizovaných prác a fakturovaných cien (Družstevná pri Hornáde). Projekt má výskumný charakter. Analytické zistenia a popísania stavu a porúch na stavbe (Družstevná pri Hornáde) vrátane expertíznej diagnostiky a expertízneho posúdenia porúch v kombinácii s expertíznym odberom vzoriek, zameraním, meraniami, analýzou vzoriek a expertnou interpretáciou výsledkov analýz a meraní. </t>
  </si>
  <si>
    <t>Analýza možností odkanalizovania prívalových vôd, Moldava na Bodvou</t>
  </si>
  <si>
    <t>Košičanová Danica, doc. Ing., PhD.</t>
  </si>
  <si>
    <t>P-105-0026/20</t>
  </si>
  <si>
    <t>Analýza možností odkanalizovania prívalových vôd je spracovaná vo viacerých variantoch riešenia, za účelom ochrany života a majetku obyvateľov časti mesta Moldava nad Bodovou, keďže náplavové vody sa v určitej rovnomernosti objavujú minimálne 2x ročne. Analyzované boli systémy záchytných zariadení s následnou likvidáciou vôd z povrchového odtoku. Analýzou sme vyhodnotili jednotlivé riešenia a upresnil sa konečný návrh riešenia s konkrétnym výstupom do realizácie diela.</t>
  </si>
  <si>
    <t>Expertízne posúdenie - diagnostika lávky</t>
  </si>
  <si>
    <t xml:space="preserve">Kvočák Vincent, prof. Ing., CSc. </t>
  </si>
  <si>
    <t>P-105-0029/20</t>
  </si>
  <si>
    <t xml:space="preserve">Diagnostika lávky pre peších bola realizováná na základe požiadavky investora s cieľom zistenia skutočného stavu lavky a možnosti budúcej rekonštrukcie  na mostnú konštrukciu  na miestnej komunikácií. </t>
  </si>
  <si>
    <t>Spolupráca zmluvných strán pri realizácií prognostických a výskumno-vývojových aktivít pri hľadaní nových technológií a techník maximálne efektívneho zhodnocovania odpadov najmä v automobilovom priemysle a s cieľom minimalizovať negatívne dopady na životné prostredie a šetriť primárne energetické a surovinové zdroje.
Univerzitná a priemyselná výskumno-edukačná platforma recyklujúcej spoločnosti (skrátený názov UNIVNET)</t>
  </si>
  <si>
    <t>Havlík Tomáš, prof. Ing. DrSc.</t>
  </si>
  <si>
    <t>zmluva 0201/0004/20</t>
  </si>
  <si>
    <t>https://www.crz.gov.sk/4375535/</t>
  </si>
  <si>
    <t>Združenie UNIVNET vznik
https://crz.gov.sk/4438694
Zmluva MŠVVaŠ / UNIVNET
https://crz.gov.sk/4375535
Zmluva UNIVNET / TUKE
https://crz.gov.sk/4438708
a dodatky</t>
  </si>
  <si>
    <t>Výskum recyklácie lítiových akumulátorov automobilového priemyslu</t>
  </si>
  <si>
    <t>Analýza, zber a overenie dát potrebných pre spracovanie Nízkouhlíkovej stratégie Trnavskej župy</t>
  </si>
  <si>
    <t xml:space="preserve">Rimár Miroslav, prof. Ing. CSc. </t>
  </si>
  <si>
    <t>P-106-0018/20</t>
  </si>
  <si>
    <t>V rámci riešenia bola vytvorená metodika zberu dát, metodika tvorby virtuálnych dát (t.j. takých, ktoré nie sú k dispozícii, resp. sa nerobia), ktoré identifikujú miesta a množstvá tvorby CO2 vrámci všetkých organizácií v majetku a správe TTSK. Boli identifikované všetky stacionárne a mobilné zdroje produkcie CO2, ktoré boli kategorizované podľa kritérií spoločných znakov. Podľa nami vytvoreného a verifikovaného  modelu a časového horizontu zníženia tvorby CO2 bude do roku 2030 až 2050 znížená produkcia CO2 v spomenutých organizáciách, čo je predmetom záväzku SR.</t>
  </si>
  <si>
    <t>Vypracovanie lokálnej nízkouhlíkovej stratégie v meste Nová Baňa</t>
  </si>
  <si>
    <t>P-106-0003/20</t>
  </si>
  <si>
    <t>V rámci riešenia bola vytvorená metodika zberu dát, metodika tvorby virtuálnych dát  ktoré identifikujú miesta a množstvá tvorby CO2 vrámci všetkých organizácií v majetku a správe mesta Nová Baňa. Boli identifikované všetky stacionárne a mobilné zdroje produkcie CO2, ktoré boli kategorizované podľa kritérií spoločných znakov. Podľa nami vytvoreného a verifikovaného  modelu a časového horizontu zníženia tvorby CO2 bude do roku 2030 až 2050 znížená produkcia CO2 v spomenutých organizáciách, čo je predmetom záväzku SR.</t>
  </si>
  <si>
    <t>Vypracovanie lokálnej nízkouhlíkovej stratégie v obci Nižný Hrušov</t>
  </si>
  <si>
    <t>P-106-0017/20</t>
  </si>
  <si>
    <t>V rámci riešenia bola vytvorená metodika zberu dát, metodika tvorby virtuálnych dát  ktoré identifikujú miesta a množstvá tvorby CO2 vrámci všetkých organizácií v majetku a správe obce Nižný Hrušov. Boli identifikované všetky stacionárne a mobilné zdroje produkcie CO2, ktoré boli kategorizované podľa kritérií spoločných znakov. Podľa nami vytvoreného a verifikovaného  modelu a časového horizontu zníženia tvorby CO2 bude do roku 2030 až 2050 znížená produkcia CO2 v spomenutých organizáciách, čo je predmetom záväzku SR.</t>
  </si>
  <si>
    <t>Vypracovanie lokálnej nízkouhlíkovej stratégie v obci Krakovany</t>
  </si>
  <si>
    <t>P-106-0021/19</t>
  </si>
  <si>
    <t>V rámci riešenia bola vytvorená metodika zberu dát, metodika tvorby virtuálnych dát  ktoré identifikujú miesta a množstvá tvorby CO2 vrámci všetkých organizácií v majetku a správe obce Krakovany. Boli identifikované všetky stacionárne a mobilné zdroje produkcie CO2, ktoré boli kategorizované podľa kritérií spoločných znakov. Podľa nami vytvoreného a verifikovaného  modelu a časového horizontu zníženia tvorby CO2 bude do roku 2030 až 2050 znížená produkcia CO2 v spomenutých organizáciách, čo je predmetom záväzku SR.</t>
  </si>
  <si>
    <t>Dodávka nového informačného systému Generálnej prokuratúry SR a súvisiacich služieb a tovarov v rámci projektu Elektronické služby Generálnej prokuratúry SR</t>
  </si>
  <si>
    <t>Juhár Jozef, prof.Ing. CSc.</t>
  </si>
  <si>
    <t>verejné obstarávanie</t>
  </si>
  <si>
    <t>Ústav informatiky SAV Bratislava</t>
  </si>
  <si>
    <t>Vývoj modul na prepis hlasu do písomnej podoby pre informačný systém (IS) PATRICIA. Pri tvorbe dokumentu v IS PATRICIA môže používateľ využiť aj hlasový vstup. Hlasový vstup sa s použitím Modulu prepisu hlasu transformuje do písomnej podoby, ktorá je následne k dispozícii nástrojom na tvorbu dokumentu  v module IS PATRICIA. Tvorba a spracovanie dokumentu následne pokračuje štandardným spôsobom. Modul prepisu hlasu bol realizovaný systémom na automatický prepis diktátu (APD), ktorý prepisuje diktovaný právnický text v slovenčine  do textovej podoby. Je založený na rozpoznávaní plynulej reči v slovenčine s veľkým slovníkom. Systém môže pracovať v režime „on line“  – priamy prepis textu diktovaného s pomocou vhodného mikrofónu v reálnom čase alebo „off line “ – prepis zvukového súboru obsahujúceho diktovanú reč (na prepis zvukových záznamov diktovanej reči).</t>
  </si>
  <si>
    <t>Merania pomocou magnetickej rezonancie (NMR)</t>
  </si>
  <si>
    <t>Fričová Olga, doc. RNDr. PhD.</t>
  </si>
  <si>
    <t>zmluva o združení prostriedkov</t>
  </si>
  <si>
    <t>Chemický ústav SAV</t>
  </si>
  <si>
    <t>Poskytnutá finančná dotácia bola cielená na zabezpečenie plnenia výskumných úloh Laboratória NMR spektroskopie tuhých látok na Katedre fyziky FEI TUKE, na prevádzku a nevyhnutnú údržbu výskumných zariadení tohto pracoviska.</t>
  </si>
  <si>
    <t>Výskum surovinového potenciálu na území KSK z hľadiska najvýznamnejších potrieb priemyslu a špecifikáciu vplyvov banského priemyslu na životné prostredie a zdravie obyvateľstva</t>
  </si>
  <si>
    <t xml:space="preserve">Janočko Juraj, prof. Ing. CSc. </t>
  </si>
  <si>
    <t>35/101501/21</t>
  </si>
  <si>
    <t>https://www.crz.gov.sk/data/att/3090435.pdf</t>
  </si>
  <si>
    <t>Projekt na riešenie úloh výskumu a vývoja zameraného na výskum surovinového potenciálu na území KSK z hl'adiska najvýznamnejších potrieb priemyslu a špecifikáciu vplyvov banského priemyslu na životné prostredie a zdravic obyvatel'stva.</t>
  </si>
  <si>
    <t>Vývoj interaktívneho business intelligence systému na podporu komplexného rozhodovania a plánovania v trhových podmienkach cestovného ruchu</t>
  </si>
  <si>
    <t>Kršák Branislav, doc. Ing., PhD.</t>
  </si>
  <si>
    <t>30/101401/19</t>
  </si>
  <si>
    <t>https://www.crz.gov.sk/data/att/4297681_dokument1.pdf</t>
  </si>
  <si>
    <t>Riešením projektu je technologická platforma „Destination Business Intelligence System – DBIS“.</t>
  </si>
  <si>
    <t>Finančné prostriedky určené na technologické dovybavenie testovacej technológie pre spracovanie surovín, získavanie drahých kovov a kritických nerastných surovín</t>
  </si>
  <si>
    <t>125/2020-2060-3410-14/B</t>
  </si>
  <si>
    <t>https://www.crz.gov.sk/data/att/3123611.pdf</t>
  </si>
  <si>
    <t>Ministerstvo školstva, vedy, výskumu a športu SR</t>
  </si>
  <si>
    <t>Základným cieľom projektu je vytvoriť modernú poloprevádzkovú technológiu pre overenie spôsobov úpravy nerastných surovín.   Technológia má byť súčasťou plánov FBERG, Technickej univerzity v Košiciach pre vytvorenia centra výskumu, vývoja a vzdelávania so špičkovou infraštruktúrou a technologickým zázemím zameraným na problematiku získavania a spracovanie nerastných surovín s dôrazom na environmentálnu bezpečnosť, udržateľný rozvoj a maximálnu surovinovú sebestačnosť so snahou efektívne  reflektovať problémy a praktické požiadavky priemyselnej, hospodárskej a spoločenskej praxe.</t>
  </si>
  <si>
    <t>Analýza povrchu vzorky Ag2Se pomocou metódy XPS</t>
  </si>
  <si>
    <t>Kaňuchová Mária, doc. Mgr., PhD.</t>
  </si>
  <si>
    <t>P-101-0035/21</t>
  </si>
  <si>
    <t>Ústav geotechniky SAV</t>
  </si>
  <si>
    <t>Projekt na analýza povrchu vzorky Ag2Se pomocou metódy XPS.</t>
  </si>
  <si>
    <t>Experiment ALICE na LHC v CERN: Štúdium silno interagujúcej hmoty v extrémnych podmienkách</t>
  </si>
  <si>
    <t>Jadlovský Ján, doc. Ing. CSc.</t>
  </si>
  <si>
    <t>022/2016 (TUKE-2/2016-DOT)</t>
  </si>
  <si>
    <t>CERN</t>
  </si>
  <si>
    <t>MŠVVaŠ</t>
  </si>
  <si>
    <t>Realizovaný ako projekt základného výskumu v odbore výskumu a vývoja - 010308 Jadrová a subjadrová Fyzika. Projekt sa zaoberá štúdiom silno interagujúcej hmoty pri extrémnych podmienkach v zrážkach Pb-Pb pri energii v ťažiskovej sústave 5.02 TeV na pár  nukleónov a zrážkach p-p pri ťažiskovej energii 13 TeV v experimente ALICE na urýchľovači LHC v CERN. Štúdium je zamerané hlavne na meranie vlastností kvarkovo-gluónovej plazmy (QGP) vznikajúcej v centrálnych jadro-jadrových zrážkach.  Formovanie a vlastnosti QGP majú kľúčový význam pre pochopenie takých javov ako je uväznenie kvarkov v hadrónoch. Vlastnosti kvarkovo-gluónovej plazmy študujeme najmä na základe analýzy produkcie podivných častíc a korelácií medzi časticami. Štúdium p‑p interakcií je nutné nielen ako zdroj referenčných údajov potrebných pri interpretácii výsledkov štúdia zrážok Pb-Pb, ale prinesie aj nové poznatky, komplementárne k údajom z iných experimentov na LHC. Významnou súčasťou projektu je aj príspevok k stavbe nového vnútorného dráhového systému ITS a k budovaniu vysokovýkonnej počítačovej infraštruktúry na spracovanie dát z experimentu ALICE. Projekt je riešený v tesnej spolupráci s Ústavom experimentálnej fyziky SAV Košice a s Prírodovedeckou fakultou UPJŠ v Košiciach, ktoré zastrešujú  fyzikálnu časť projektu. Výskumný záver našej skupiny  nadväzuje na naše aktivity z rokov 2016 až 2021, ktoré boli venované vybudovaniu nového pixelového detektora pre ITS exprimentu ALICE. Počas nasledujúce obdobia riešenia projektu (2022 až 2026) už bude detektor plne v prevádzke počas dlhodobého obdobia zberu dát RUN-3 a budú prebiehať práce na prevádzkovaní, údržbe a postupnej modernizácii systému riadenia pixelového detektora smerujúcej k výskumu a vývoju novej verzie pixelového detektora, ktorý sa plánuje uviesť do prevádzky po roku 2026. Výskum je zameraný na tri oblasti a to: Riadenie pixelového detektora, spolupráca na vývoji programového vybavenia Hybridného integrovaného obvodu HIC (Hybrid Integrated Circuit) určeného pre zber a spracovanie signálov z ALICE detektorov a vývoj programových modulov pre riadiacu  komunikačnú infraštruktúru DCS a vývoj systému pre prístup k offline dátam v DCS databázach.</t>
  </si>
  <si>
    <t>KOSICE 2.0 - Improving Citizen Experience and Well-Being by Utilizing Culture and Creative Assets in the Digital Age - KSCreativity4WB</t>
  </si>
  <si>
    <t>doc. Ing. arch. Juraj Koban, PhD.</t>
  </si>
  <si>
    <t>UAI05-303</t>
  </si>
  <si>
    <t>https://ec.europa.eu/regional_policy/en/newsroom/news/2020/07/07-08-2020-urban-innovative-actions-11-new-projects-will-receive-eu-funding</t>
  </si>
  <si>
    <t>EF regionálneho rozvoja, Iniciatíva mestské inovačné opatrenia</t>
  </si>
  <si>
    <t>https://uia-initiative.eu/en/uia-cities/kosice</t>
  </si>
  <si>
    <t>Projekt Košice 2.0 je realizovaný .vďaka iniciatíve Európskej komisie Mestské inovačné opatrenia (UIA). Cieľom je podporiť inovatívne a experimentálne projekty v oblasti trvalo udržateľného rozvoja miest v takom rozsahu, v akom by ich mestá za bežných okolností neboli schopné financovať</t>
  </si>
  <si>
    <t>Spracovanie dát pomocou pokročilých vizualizácií ako podklad pre urbánne intervencie-UMENIE MESTSKÝCH MÉDII -art research ako podklad pre rozhodovacie procesy samospráv</t>
  </si>
  <si>
    <t>projekty štrukturálnych fondov sa nezapočitávajú</t>
  </si>
  <si>
    <t>INHERIT - Potenciál možností využitia priemyselného dedičstva miest Košice a Miškolc</t>
  </si>
  <si>
    <t>FMP-E/1901/4.1/071</t>
  </si>
  <si>
    <t>http://www.viacarpatia-spf.eu/-vyzva-na-predkladanie-ziadosti-o-fp</t>
  </si>
  <si>
    <t>Interreg V-A Slovenská republika - Maďarsko 2014-2020</t>
  </si>
  <si>
    <t>Európske zoskupenie územnej spolupráce Via Carpatia s ručením obmedzeným.</t>
  </si>
  <si>
    <t>Financovanie prostredníctvom refundácie vynaložených vlastných zdrojov fakulty</t>
  </si>
  <si>
    <t>Projekt realizovaný s podporou Fondu malých projektov programu INTERREG. Cieľom bolo spoločne s maďarským partnerom  zmapovať priemyselné dedičstvo miest Košice a Miskolc a pripraviť strategický návrh na možnosti jeho využitia. Výsledky práce boli prezentované na dvoch konferenciách v Miskolci a Košiciach.</t>
  </si>
  <si>
    <t>Identifikácia priemyselného dedičstve v mestách Košice a Miskolc s cieľom návrhu ich potenciálneho využitia.</t>
  </si>
  <si>
    <t xml:space="preserve">InnoSchool -  Strengthening social innovation and entrepreneurial spirit of secondary schools’ students by using highly innovative Learning System </t>
  </si>
  <si>
    <t>Prídavok Mojmír, Ing. PhD.</t>
  </si>
  <si>
    <t>DTP2-021-1.2</t>
  </si>
  <si>
    <t>http://interreg-danube.eu/</t>
  </si>
  <si>
    <t>Interreg Danube Transnational Programme </t>
  </si>
  <si>
    <t>15303392-2-41</t>
  </si>
  <si>
    <t>30.05.2017</t>
  </si>
  <si>
    <t>InnoSchool rieši potrebu systémových zmien na podporu slabej podnikateľskej kultúry a nízkeho zapojenia do sociálnych inovácií a podnikania. Jeho všeobecným cieľom je posilniť sociálne inovácie a podnikateľského ducha študentov stredných škôl rozvojom a zavedením vysoko inovatívneho vzdelávacieho systému.</t>
  </si>
  <si>
    <t>Fostering Innovation in the Danube Region through Knowledge Engineering and IPR Management (KnowING IPR).</t>
  </si>
  <si>
    <t>DTP2-076-1.1</t>
  </si>
  <si>
    <t>02.06.2017</t>
  </si>
  <si>
    <t>Projekt bude riešiť problém nedostatku skutočných údajov o právach duševného vlastníctva a znalostí o riadení práv duševného vlastníctva, čím stimuluje nedostatočne rozvinutý trh s právami duševného vlastníctva, podporí ďalšie investície do inovácií a vytvorí konkurenčné výhody, najmä pre MSP a VŠ&amp;RI v dunajskom regióne.</t>
  </si>
  <si>
    <t>Regions in Europe Coordinate and Optimize innovation and competitiveness policy instruments towaRDs improving the sustainability of transport - study case of SMEs in the railway sec. (RECORD)</t>
  </si>
  <si>
    <t>PGI05377 </t>
  </si>
  <si>
    <t>https://www.interregeurope.eu/record/</t>
  </si>
  <si>
    <t>04.10.2018</t>
  </si>
  <si>
    <t>cieľom je podporiť konkurencieschopnosť a inovačný potenciál malých a stredných podnikov v železničnom sektore.</t>
  </si>
  <si>
    <t>Circular economy hubs in peripheral urban centres in Central Europe/CITYCIRCLE</t>
  </si>
  <si>
    <t>CE1515</t>
  </si>
  <si>
    <t>https://www.interreg-central.eu, https://www.interreg-central.eu/Content.Node/CITYCIRCLE.html</t>
  </si>
  <si>
    <t xml:space="preserve">Interreg Central Europe </t>
  </si>
  <si>
    <t>MA 27-57834-2019</t>
  </si>
  <si>
    <t>Cieľom projektu CITYCIRCLE je podpora transferu inovácií a technológií a zlepšenie služieb a obchodných modelov v rámci miest situovaných v periférnych regiónoch. Výsledkom projektových aktivít budú nástroje a znalosti vychádzajúce z obehového hospodárstva, napomáhajúc vzniku novej dlhodobo-udržateľnej generácie inovatívnych riešení mestských ekosystémov.</t>
  </si>
  <si>
    <t>Innovation ecosystem for smart elderly care/I-CARE-SMART</t>
  </si>
  <si>
    <t>CE1516</t>
  </si>
  <si>
    <t>https://www.interreg-central.eu/Content.Node/I-CARE-SMART.html</t>
  </si>
  <si>
    <t>20.06.2019</t>
  </si>
  <si>
    <t>Cieľom projektu je vytvorenie a posilnenie spolupráce s organizáciami, ktoré sú schopne poskytnúť najmodernejšie technológie v zdravotníctve a sociálnej starostlivosti pre starších.</t>
  </si>
  <si>
    <t>Danube´s Archaeological eLandscapes - Virtual archaeological landscapes of the Danube region</t>
  </si>
  <si>
    <t>DTP641</t>
  </si>
  <si>
    <t>http://www.interreg-danube.eu/approved-projects/danube-s-archaeological-elandscapes</t>
  </si>
  <si>
    <t>15.11.2019</t>
  </si>
  <si>
    <t>Cieľom projektu je vytváranie nových spôsobov prezentácie archeologického dedičstva za pomoci moderných technológií digitálnej virtualizácie, ktorá pomôže prezentovať historické skutočnosti širokému publiku divácky atraktívnou cestou, čím sa podporí vytváraný koncept udržateľného cestovného ruchu, ktorý v sebe prepája dlhodobú obnovu pamiatok realizovanú aj vďaka ich využívania v cestovnom ruchu, podporujúc tak celkový regionálny rozvoj.</t>
  </si>
  <si>
    <t>NET4ENERGY - Cross-border Network of Energy Sustainable Universities</t>
  </si>
  <si>
    <t>Urbančíková Nataša, doc. Ing. PhD.</t>
  </si>
  <si>
    <t>HUSKROUA/1702/6.1/0075</t>
  </si>
  <si>
    <t>https://huskroua-cbc.eu/</t>
  </si>
  <si>
    <t>Cieľom projektu “Cezhraničná sieť energeticky udržateľných univerzít -NET4SENERGY” (projekt č. HUSKROUA/1702/6.1/0075) je podporiť cezhraničnú sieť univerzít ako aktívnych činiteľov energetickej účinnosti s vlastnými akčnými plánmi pre trvalo udržateľnú energiu, pripraviť súbor nástrojov a pilotných zariadení na obnoviteľné zdroje energie tak, aby sa podporili univerzity ako vzdelávacie a výskumné pracoviská so skutočnou úsporou nákladov.</t>
  </si>
  <si>
    <t>SmartCommunities 2.0 – How to be smart in the countryside ?</t>
  </si>
  <si>
    <t>SKHU/1902/4.1/027</t>
  </si>
  <si>
    <t>http://interreg-danube.eu/, http://smartcommunities.eu/</t>
  </si>
  <si>
    <t>Interreg Slovakia Hungary</t>
  </si>
  <si>
    <t>Cieľom projektu je oživiť vidiecke oblasti v okolí slovensko – maďarských hraníc. Projekt sa zameriava na využívanie potenciálu vidieckej pracovnej sily, integrity komunít ale aj na rozvoj partnerstva medzi dvomi republikami. Projekt inteligentných komunít sa v rámci tejto iniciatívy podujal zlepšiť digitálne povedomie obyvateľov vidieka, ktorí sú často marginalizovaní a vďaka svojmu znevýhodnenému postaveniu nemajú dostatok príležitostí ani motivácie na rozvoj kľúčových zručností v oblasti informačno-komunikačných technológií.</t>
  </si>
  <si>
    <t>Improving Citizen Experience and Well-Being by Utilizing Culture and Creative Assets in the Digital Age (KSCreativity4WB)</t>
  </si>
  <si>
    <t>Hudec Oto, prof. RNDr. CSc.</t>
  </si>
  <si>
    <t>UIA05-303</t>
  </si>
  <si>
    <t>https://ekf.tuke.sk/wps/wcm/connect/ekf.tuke.sk-31373/718a2802-6f89-436c-b5c6-065e86983eea/kosice2.0_presskit_SK.pdf?MOD=AJPERES&amp;CVID=nB0p94s</t>
  </si>
  <si>
    <t>Projekt Košice 2.0 je realizovaný vďaka iniciatíve Európskej komisie Mestské inovačné opatrenia (UIA). Cieľom je podporiť inovatívne a experimentálne projekty v oblasti trvalo udržateľného rozvoja miest v takom rozsahu, v akom by ich mestá za bežných okolností neboli schopné financovať</t>
  </si>
  <si>
    <t>Enhancing climate innovation mindset  in the education system of CEE - Climate KIC / EDURESEARCH</t>
  </si>
  <si>
    <t>Šebová Miriam, doc. Ing., PhD</t>
  </si>
  <si>
    <t>http://cordis.europa.eu/fp7/home_en.html</t>
  </si>
  <si>
    <t>Robotics for  Infrastructure Inspecion and Maintenance</t>
  </si>
  <si>
    <t>Vargovčík,Ladislav, Ing.,  PhD.</t>
  </si>
  <si>
    <t>824990-RIMA</t>
  </si>
  <si>
    <t>https://cordis.europa.eu/</t>
  </si>
  <si>
    <t>Projekt zo schémy Horizont 2020, ktorý je zameraný na tvorbu siete digitálnych inovačných hubov (uzlov). Inšpekcia a údržba (I&amp;M) predstavuje obrovskú ekonomickú aktivitu (trh 450 miliárd EUR), ktorá sa rozprestiera naprieč sektormi, ako je energetika, doprava, stavebníctvo. V EÚ sa nachádza viac ako 50 % ponuky robotiky I&amp;M, ale existuje problém, ktorý ju spája s trhom a aplikáciami s vysokým potenciálom. RIMA je 4-ročný projekt, ktorého cieľom je vytvoriť sieť 13 digitálnych inovačných uzlov (DIH) v oblasti robotiky, ktorá zdieľa najlepšie postupy a poskytuje služby na uľahčenie zavádzania technológií I&amp;M. Našou výzvou je posilniť toto prepojenie a poskytnúť vzdelávanie a školenia v oblasti robotiky I&amp;M a prepojiť hodnotový reťazec – výskum, technologické spoločnosti, poskytovateľov služieb, koncových používateľov a investorov – s cieľom urýchliť ekonomický rast v tejto oblast. Projekt RIMA stavia na sieti, ktorú  rozširuje na všetky relevantné sektory v rámci hodnotového reťazca. V projekte je 23 partnerov z celej Európy.</t>
  </si>
  <si>
    <t>New Energy Solutions in Carpathian area</t>
  </si>
  <si>
    <t>Vranay  František, doc. Ing., PhD.</t>
  </si>
  <si>
    <t>HUSKROUA/1702/6.1/0014</t>
  </si>
  <si>
    <t>HUSKROUA/1702</t>
  </si>
  <si>
    <t>Hungary-Slovakia-Romania-Ukraine ENI CBC Programme 2014-2020</t>
  </si>
  <si>
    <t>s fakultou FEI TUKE</t>
  </si>
  <si>
    <t>Cieľom projektu bola propagácia energetickej efektívnosti a obnoviteľných zdrojov energie formou odborného vzdelávania a praktických aktivít na Ukrajine, Maďarsku, Rumunsku a Slovensku. Projekt poskytol platformu pre implementáciu opatrení v oblasti energetickej efektívnosti a využívania obnoviteľných zdrojov energie cez: zlepšenú regionálnu situáciu udržateľného využívania životného prostredia v cezhraničnej oblasti vďaka efektívnym a inovatívnym energetickým riešeniam v komunitách poskytovaným v dôsledku spolupráce s univerzitami a profesionálnymi inštitúciami. Boli zosúladené činnosti zamerané na energetickú účinnosť na hraničných stranách EÚ a mimo EÚ.</t>
  </si>
  <si>
    <t xml:space="preserve">SEP-210687659 Smart Control of the Climate Resilience in European Coastal Cities (SCORE) </t>
  </si>
  <si>
    <t>H2020-LC-CLA-2018-2019-2020</t>
  </si>
  <si>
    <t>https://ec.europa.eu/info/funding-tenders/opportunities/portal/screen/opportunities/topic-search;callCode=H2020-LC-CLA-2018-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t>
  </si>
  <si>
    <t xml:space="preserve">H2020-LC-CLA-2018-2019-2020 </t>
  </si>
  <si>
    <t>Klimatická zmena predstavuje pre európske pobrežné mestá obrovské riziká. Stúpajúcu hladinu morí, záplavy a búrky už nemožno ignorovať. Zintenzívnenie extrémnych poveternostných udalostí, erózia pobrežia a stúpanie hladiny morí sú hlavnými výzvami, ktoré musia európske pobrežné mestá urýchlene riešiť. Projekt SCORE financovaný EÚ vyvinie stratégiu prostredníctvom siete 10 „živých laboratórií“ pobrežných miest (CCLL) na rýchle, spravodlivé a udržateľné zvýšenie odolnosti pobrežných miest voči zmene klímy. Okrem vývoja inovatívnych platforiem na podporu obchodných príležitostí a finančnej udržateľnosti pobrežných miest projekt poskytne prototypy systémov včasného varovania pobrežných miest, ktoré umožnia inteligentné, okamžité monitorovanie a kontrolu odolnosti voči zmene klímy v európskych pobrežných mestách.</t>
  </si>
  <si>
    <t>Environmental Assessment forNatural Resources Revitalization in Solotvyno with an overarching view to preventing the further pollution of the Upper-Tisza Basin through the preparation of a complex monitoring system, REVITAL</t>
  </si>
  <si>
    <t xml:space="preserve">HUSKROUA/1702/6.1/0072 </t>
  </si>
  <si>
    <t>https://www.crz.gov.sk/4271584/</t>
  </si>
  <si>
    <t>Hungary-Slovakia-Romania-Ukraine ENPI Cross-border Cooperation Programme 2014-2020</t>
  </si>
  <si>
    <t>HUSKROUA/1702/6.1/0072</t>
  </si>
  <si>
    <t>Celkovým cieľom bolo vytvoriť základ pre vytvorenie rehabilitačného procesu a revitalizáciu Solotvyna a jeho okolia prostredníctvom prehĺbenej cezhraničnej spolupráce medzi Zakarpatskou oblasťou a priľahlými oblasťami. Zhromažďovanie údajov a objavovanie poznatkov prostredníctvom prieskumov a iných činností (geologických, geomorfologických, hydrogeologických, štrukturálnych a hydrologických) a plánovania komplexného systému monitorovania životného prostredia v meste Solotvyno. Tým sa vytvorila základňa pre strednodobý a dlhodobý základ revitalizácie banského územia a regiónu Hornej Tisy. Projekt bol prvým krokom pri navrhovaní konkrétnych myšlienok možných investičných myšlienok a zabrániť ďalšej kontaminácii vody v neskoršom štádiu, čo pomôže dlhodobo znížiť environmentálne riziká. Tieto aktivity prispievajú k výsledkom tematického cieľa 6 programu (ochrana životného prostredia, zmierňovanie zmeny klímy a prispôsobenie sa tejto zmene): zvyšovanie kapacity v ochrane životného prostredia.</t>
  </si>
  <si>
    <t>Complex flood - control strategy on the Upper-Tisza catchment area, DIKEINSPECT</t>
  </si>
  <si>
    <t>HUSKROUA/1901/8.1/0088</t>
  </si>
  <si>
    <t>HUSKROUA/1901</t>
  </si>
  <si>
    <t>373220-1-15</t>
  </si>
  <si>
    <t>Cieľom projektu je minimalizovať povodňové riziko v povodí hornej časti Tisy mapovaním a analýzou hrádzí a kritických častí záplavových území. Aplikáciou metodiky, ktorá bude vyvinutá na dosiahnutie tohto cieľa, získajú odborníci na ochranu pred povodňami cenné informácie pri rozhodovaní a táto metóda nielenže výrazne zníži riziko, ale aj zvýši prevenciu a kontrolu pred povodňami. Projekt prispieva k priorite, pretože sa zameriava na protipovodňovú bezpečnosť, ktorá je v spoločnom záujme 4 susedných krajín. Projekt prispeje k posilneniu cezhraničnej spolupráce medzi maďarsko-slovensko-rumunsko-ukrajinskými organizáciami a zainteresovanými stranami v regióne Horná-Tisza s cieľom znížiť povodňové riziko a znížiť riziko nepriaznivých účinkov na ľudské zdravie a život, životné prostredie, kultúrne dedičstvo, hospodárske činnosti a infraštruktúru a na zabezpečenie účinnejších ochranných opatrení.</t>
  </si>
  <si>
    <r>
      <t>effi</t>
    </r>
    <r>
      <rPr>
        <b/>
        <sz val="10"/>
        <color rgb="FF212121"/>
        <rFont val="Arial"/>
        <family val="2"/>
        <charset val="238"/>
      </rPr>
      <t>C</t>
    </r>
    <r>
      <rPr>
        <sz val="10"/>
        <color rgb="FF212121"/>
        <rFont val="Arial"/>
        <family val="2"/>
        <charset val="238"/>
      </rPr>
      <t>ient mineral processing and </t>
    </r>
    <r>
      <rPr>
        <b/>
        <sz val="10"/>
        <color rgb="FF212121"/>
        <rFont val="Arial"/>
        <family val="2"/>
        <charset val="238"/>
      </rPr>
      <t>H</t>
    </r>
    <r>
      <rPr>
        <sz val="10"/>
        <color rgb="FF212121"/>
        <rFont val="Arial"/>
        <family val="2"/>
        <charset val="238"/>
      </rPr>
      <t>ydrometallurgical </t>
    </r>
    <r>
      <rPr>
        <b/>
        <sz val="10"/>
        <color rgb="FF212121"/>
        <rFont val="Arial"/>
        <family val="2"/>
        <charset val="238"/>
      </rPr>
      <t>R</t>
    </r>
    <r>
      <rPr>
        <sz val="10"/>
        <color rgb="FF212121"/>
        <rFont val="Arial"/>
        <family val="2"/>
        <charset val="238"/>
      </rPr>
      <t>ec</t>
    </r>
    <r>
      <rPr>
        <b/>
        <sz val="10"/>
        <color rgb="FF212121"/>
        <rFont val="Arial"/>
        <family val="2"/>
        <charset val="238"/>
      </rPr>
      <t>O</t>
    </r>
    <r>
      <rPr>
        <sz val="10"/>
        <color rgb="FF212121"/>
        <rFont val="Arial"/>
        <family val="2"/>
        <charset val="238"/>
      </rPr>
      <t>very of by-product </t>
    </r>
    <r>
      <rPr>
        <b/>
        <sz val="10"/>
        <color rgb="FF212121"/>
        <rFont val="Arial"/>
        <family val="2"/>
        <charset val="238"/>
      </rPr>
      <t>M</t>
    </r>
    <r>
      <rPr>
        <sz val="10"/>
        <color rgb="FF212121"/>
        <rFont val="Arial"/>
        <family val="2"/>
        <charset val="238"/>
      </rPr>
      <t>etals from </t>
    </r>
    <r>
      <rPr>
        <b/>
        <sz val="10"/>
        <color rgb="FF212121"/>
        <rFont val="Arial"/>
        <family val="2"/>
        <charset val="238"/>
      </rPr>
      <t>l</t>
    </r>
    <r>
      <rPr>
        <sz val="10"/>
        <color rgb="FF212121"/>
        <rFont val="Arial"/>
        <family val="2"/>
        <charset val="238"/>
      </rPr>
      <t>ow-grade metal contaIning se</t>
    </r>
    <r>
      <rPr>
        <b/>
        <sz val="10"/>
        <color rgb="FF212121"/>
        <rFont val="Arial"/>
        <family val="2"/>
        <charset val="238"/>
      </rPr>
      <t>C</t>
    </r>
    <r>
      <rPr>
        <sz val="10"/>
        <color rgb="FF212121"/>
        <rFont val="Arial"/>
        <family val="2"/>
        <charset val="238"/>
      </rPr>
      <t>ondary raw materials</t>
    </r>
  </si>
  <si>
    <t>H2020-SC5-2016</t>
  </si>
  <si>
    <t>https://cordis.europa.eu/project/id/730471</t>
  </si>
  <si>
    <t>celková suma pre FMMR za celú dobu riešenia 430 625,00 EUR
Celková suma na projekt pre všetkých riešiteľov 4 869 687,50 EUR</t>
  </si>
  <si>
    <t>Výskum recyklácie trosiek pri výrobe ocelí pomocou hydrometalurgického spracovania v zásaditom prostredí s cieľom odstránenia chrómu, vanádu a iných nežiadúcich minoritných prvkov a následné využitie tuhého zvyšku v priemysle</t>
  </si>
  <si>
    <t>Development of „Less than Wagon Load“ transport solution and added value rail services for Antwerp chemical cluster</t>
  </si>
  <si>
    <t>Knapčíková Lucia, doc. Ing., PhD., Ing. Paed. IGIP</t>
  </si>
  <si>
    <t>H2020-MG-2016-2017</t>
  </si>
  <si>
    <t>H2020-EU.3.4. - SOCIETAL CHALLENGES - Smart, Green And Integrated Transport (https://cordis.europa.eu/programme/rcn/664357_en.html)</t>
  </si>
  <si>
    <t>Inovation and Networks Executive Agency (INEA) by the European Commission and Lineas (Blogistics)</t>
  </si>
  <si>
    <t>Projekt má za cieľ vyvinúť inteligentný špecializovaný logistický klaster pre chemický priemysel v prístave Antverpy s cieľom presunúť objemy dopravy z cestnej na železničnú nákladnú dopravu. Tento cieľ bude realizovaný vývojom: nových riešení železničnej dopravy pre jednotlivé palety a nových služieb železničnej nákladnej dopravy s pridanou hodnotou pre priemysel v rámci antverpského chemického klastra. ieto potenciálne nové služby pozostávajú z parkovania, preplácania, vychystávania a čistenia chemických vagónov, priečneho dokovania paliet v spojení s koľajnicami a zlepšených železničných spojení nastavením zmiešaných vlakov s konvenčnými a námornými kontajnerovými objemami.</t>
  </si>
  <si>
    <t>Erasmus plus – Strategické partnerstvá  s názvom 
Social Network Based Doctoral Education on Industry 4.0 (TIPHYS)</t>
  </si>
  <si>
    <t xml:space="preserve">Modrák Vladimír, prof. Ing. CSc. </t>
  </si>
  <si>
    <t>2017-1-SE01-KA203-034524</t>
  </si>
  <si>
    <t>https://erasmusplus.org.uk/file/3903/2017%20Call%20for%20Proposals.pdf</t>
  </si>
  <si>
    <t>Erasmus plus</t>
  </si>
  <si>
    <t xml:space="preserve">Európska komisia </t>
  </si>
  <si>
    <t>Hlavným zameraním projektu bol vývoj metodík, IT nástrojov a obsahovej náplne predmetov pre skvalitňovanie doktorandského štúdia s orientáciou na koncepciu “Industry 4.0“.</t>
  </si>
  <si>
    <t>Akcia Rakúsko - Slovensko - Sustainable production Systems - Enhancing Science and Education</t>
  </si>
  <si>
    <t>2021-05-15-001</t>
  </si>
  <si>
    <t>https://www.aktion.saia.sk/</t>
  </si>
  <si>
    <t>SAIA, n.o.</t>
  </si>
  <si>
    <t>Úlohou projektu bude analyzovať získané a publikované výsledky monitorovania technologických parametrov, simulácie a rozšírenej reality a navrhnúť komplexné riešenie vzdelávacieho procesu. Dôležitým krokom pri realizácii projektu bude uplatnenie metódy digitalizácie s využitím všeobecného konceptu Industry 4.0, ktorý sa v súčastnosti očakáva pri nasadení nových prvkov do výrobného procesu. Vzhľadom na danú Covid-19 situáciu vo svete, reagujeme proaktívne a chceme prispieť k udržateľnosti medzinárodnej spolupráce a internacionalzácie aj za použitia digitálnych prostriedkov, kde sa budeme venovať tzv. collaborative online international learning-u.</t>
  </si>
  <si>
    <t>New Energy Solutions in Carpathian Area</t>
  </si>
  <si>
    <t>Gamcová Mária, doc. Ing. PhD.</t>
  </si>
  <si>
    <t xml:space="preserve">https://huskroua-cbc.eu/calls/ </t>
  </si>
  <si>
    <t>ENI EBE HU-SK-RO-UA</t>
  </si>
  <si>
    <t xml:space="preserve">Uskutočňovanie základného teoretického výskumu zameraného na vývoj „Energetickej koncepcie CBC“ s novými riešeniami pre komunity;
-účasť na realizovaných školeniach pre pracovné skupiny a tímy; 
-prezentovanie výsledkov výskumu video-conference for communities NESICA dňa 12. February 2021
-vytváranie pracovných skupín pre vykonávanie energetických auditov a vývoj akčných plánov pre komunity a miesta, činnosti, ktoré sa majú vykonávať so silnou súčasťou odbornej prípravy a výmeny skúseností;
-vypracovanie komunikačného plánu „Energetická koncepcia CBC“ zameraného na rozvoj komunikačných spojení a vizualizačných udalostí pre efektívnu realizáciu projektu počas a po jeho realizácii;
</t>
  </si>
  <si>
    <t>TUKE Space Forum</t>
  </si>
  <si>
    <t>Genči Ján, doc. Ing. PhD.</t>
  </si>
  <si>
    <t>SK4_06 PECS 4000128931/19/NL/SC</t>
  </si>
  <si>
    <t>https://www.esa.int/Enabling_Support/Space_Engineering_Technology/</t>
  </si>
  <si>
    <t>ESA (ESTEC)</t>
  </si>
  <si>
    <t>Projekt je jediným zdrojom financovania účasti v kolaborácii JEM-EUSO, kolaborácie 16-tich krajín zameranej na realizáciu kozmickej misie venovanej vedeckému výskumu časticových spŕšok kozmického žiarenia najvyšších energií. TUKE v minulom období prispievalo do kolaborácie aktivitami spojenými so spracovaním simulovaných ale aj experimentálnych dát (získaných z misie Mini-EUSO inštalovanej na vesmírnej stanici ISS a misie EUSO-Balllon). Súčasťou projektu sú aj aktivity na pritiahnutie talentovaných študentov k spracovania úloh na kontrolu a rozširovanie metodiky používanej vo výskumoch ÚEF SAV (ďalší člen kolaborácie JEM-EUSO zo Slovenska) a výskumnej skupiny pre spracovanie vesmírnych dát na TUKE.</t>
  </si>
  <si>
    <t>AI4EU-A European IA On Demand Platform and Ecosystem</t>
  </si>
  <si>
    <t>Sinčák Peter, prof .Ing. CSc.</t>
  </si>
  <si>
    <t>H2020-ICT-2018-2-825619</t>
  </si>
  <si>
    <t>https://ec.europa.eu/info/funding-tenders/opportunities/portal/screen/opportunities/topic-details/ict-26-2018-2020</t>
  </si>
  <si>
    <t xml:space="preserve">Cieľom projektu bolo vytvoriť infraštruktúru a podporné činnosti na rozvoj umelej inteligencie na Slovensku. Realizovali sa semináre, promovanie AI riešení na Sociálnych sieťach, založenie organizácie AI4SK.sk a ďalšie aktivity v rámci AI Slovakia. </t>
  </si>
  <si>
    <t>presunuté do T1, finančné prostriedky poskytlo MŠVVaŠ</t>
  </si>
  <si>
    <t>PHEIDIAS - AN INNOVATIVE HYDROMETALLURGICAL RECYCLING SYSTEM FOR PGMs RECOVERY</t>
  </si>
  <si>
    <t>Straka Martin, prof. Ing., PhD.</t>
  </si>
  <si>
    <t>https://eitrawmaterials.eu/call-for-projects/</t>
  </si>
  <si>
    <t>EIT (European Institute of Innovation and Technology)</t>
  </si>
  <si>
    <t>DE301692026</t>
  </si>
  <si>
    <t xml:space="preserve">Projekt zameraný na recykláciu použitých katalyzátorov a spracovanie drahých kovov tzv. PGM (Platina Group Metals). Projekt je pokračovaním projektu INNOCAT.  </t>
  </si>
  <si>
    <t>INNOCAT - Innovative CRM substitution technology for public authorities' vehicle catalysts</t>
  </si>
  <si>
    <t>Projekt zameraný na recykláciu použitých katalyzátorov a spracovanie drahých kovov tzv. PGM (Platina Group Metals).</t>
  </si>
  <si>
    <t>AgriHub CZ&amp;SK</t>
  </si>
  <si>
    <t xml:space="preserve">Bindzárová Gergeľová Marcela, doc. Ing., PhD. </t>
  </si>
  <si>
    <t>3/101301/22</t>
  </si>
  <si>
    <t>https://crz.gov.sk/zmluva/6253517/</t>
  </si>
  <si>
    <t>PLan4all z.s</t>
  </si>
  <si>
    <t>CZ03698416</t>
  </si>
  <si>
    <t>Identifikácia širokej škály relevantných zdrojov z oblasti poľnohospodárstva (priestorových/ nepriestorových), s cieľom poskytnúť jednotného prístupu, vrátane využitia iniciatív Copernicus, INSPIRE, GEO, FAO a s ohľadom na pokrok v oblasti otvorených údajov a e- Government. Osobitný dôraz bude kladený na vytvorenie data portálu pre externých a interných používateľov, ktorá im umožní interakciu s údajmi uloženými v doméne AgriHub CZ&amp;SK. Okrem toho medzi očakávané výsledky riešenia projektu AgriHub CZ&amp;SK budú radené aj "praktické príklady použitia", ktoré vytvoria priestor, kde dáta a nad ich úrovňou generované služby by mohli pomôcť zlepšiť súčasnú situáciu, prípadne priniesť nové inovácie v oblasti poľnohospodárstva. Pre vybrané prípady použitia budú realizované pilotné implementácie s cieľom osloviť hlavné zainteresované cieľové skupiny  a poskytnúť im relevantné výsledky s veľkým  potenciálom ich ďalšieho využitia v praxi.</t>
  </si>
  <si>
    <t>MIREU - Mining and Metallurgy Regions of EU </t>
  </si>
  <si>
    <t>Cehlár Michal, Dr. h. c. prof. Ing., PhD.</t>
  </si>
  <si>
    <t>https://cordis.europa.eu/project/id/776811</t>
  </si>
  <si>
    <t xml:space="preserve">Projekt na analýzu regiónov EU, ktoré sa orientovali na banskú a hutnícku činnosť. </t>
  </si>
  <si>
    <t>MineTALC - Backfill Mining Optimisation for Low- and Medium- Strength Deposits</t>
  </si>
  <si>
    <t>Šofranko Marian, doc. Ing., PhD.</t>
  </si>
  <si>
    <t>Riešenie projektu zamerané na optimalizáciu betónových a stiekanobetónových zmesí.</t>
  </si>
  <si>
    <t>BioLeach - BioLeach: Innovative Bio-treatment of RM</t>
  </si>
  <si>
    <t>Výskum možnosti využita autotrofných a heterotrofných baktérií pri lúhovaní kovov. V rámci projektu bola vybudovaná poloprevádzková technológia bio luhovania tetaedritovej rudy v spoločnosti Tratec s.r.o.</t>
  </si>
  <si>
    <t>Transferring V4 expertise in knowledge/technology transfer</t>
  </si>
  <si>
    <t>doc.Ing. Katarína Draganová PhD.  ING-PAED IGIP</t>
  </si>
  <si>
    <t>ID 22020068</t>
  </si>
  <si>
    <t xml:space="preserve"> (www.visegradfund.org)</t>
  </si>
  <si>
    <t>Visegrad+</t>
  </si>
  <si>
    <t>https://s3.eu-central-1.amazonaws.com/uploads.mangoweb.org/shared-prod/visegradfund.org/uploads/2020/08/IVF_approved_grants_2020_6.pdf</t>
  </si>
  <si>
    <t>Hlavným cieľom projektu je propagovať kultúru výskumu a vývoja v arménskych a gruzínskych MSP, akademickej sfére a RI na základe úspešnej expertízy partnerov V4 pri vytváraní realizovateľných operačných schém a sietí spolupráce medzi zainteresovanými stranami. Špecifickými cieľmi projektu je zvýšiť povedomie arménskych a gruzínskych MSP, výskumných a akademických inštitúcií o výhodách spoločných výskumno-vývojových aktivít, zlepšiť znalosti a posilniť kapacity výskumných a akademických pracovníkov zodpovedných za aktivity transferu znalostí/technológií na ich domovských inštitúcií, rozvíjať stratégie prenosu znalostí/technológií vo výskumných/akademických inštitúciách cieľových krajín Východného partnerstva (Arménsko a Gruzínsko), rozvíjať koncepčný rámec pre spoluprácu MSP – výskum – akademická obec v regióne Východného partnerstva.</t>
  </si>
  <si>
    <t>SAVE – Stimulating and Validating digital Entrepreneurship as the best way to increasing the quality of start-ups</t>
  </si>
  <si>
    <t>2019-1-PL01-KA202-065209</t>
  </si>
  <si>
    <t>https://savestartups.erasmus.site/</t>
  </si>
  <si>
    <t>Cieľom projektu ERASMUS + (projekt č. 2019-1-PL01-KA202-065209) „Stimulácia a uznávanie digitálneho podnikania ako najlepší spôsob zvyšovania kvality začínajúcich podnikov“ je posilniť kvalitu práce začínajúcich podnikateľov a mladých podnikateľov a podporiť ich profesionálny rozvoj zlepšením kompetencií v oblasti digitálneho podnikania. V rámci projektu budú pripravené učebné osnovy kurzu pre poskytovateľov odborného vzdelávania a prípravy a následná príprava siedmich vzdelávacích modulov. Moduly budú otvorené vzdelávacie zdroje s rozhraním m-learning a budú zamerané na rôzne oblasti podnikania ako napr. obehová ekonomika, digitálny štýl podnikania, internet vecí, analytické algoritmy pre zákaznícke Big Data, kybernetická bezpečnosť.</t>
  </si>
  <si>
    <t>FUTURE OF REGIONAL COHESION IN SLOVAKIA</t>
  </si>
  <si>
    <t>Šebová Miriam, doc. Ing. PhD.</t>
  </si>
  <si>
    <t xml:space="preserve">2019CE16BAT117   </t>
  </si>
  <si>
    <t>http://samospravnekraje.sk/konferencia-2021</t>
  </si>
  <si>
    <t>v roku 2021 VŠ neprijala fin. prostriedky</t>
  </si>
  <si>
    <t>RE-ACT" Self-reflection Tools for Smart Universities Acting Regionally</t>
  </si>
  <si>
    <t xml:space="preserve">EACEA/36/2018   </t>
  </si>
  <si>
    <t>http://ris3heinnovate.eu/</t>
  </si>
  <si>
    <r>
      <t>Cieľom projektu RE-ACT (</t>
    </r>
    <r>
      <rPr>
        <b/>
        <sz val="10"/>
        <rFont val="Arial"/>
        <family val="2"/>
        <charset val="238"/>
      </rPr>
      <t>Self-reflection Tools for Smart Universities Acting Regionally – Nástroje sebahodnotenia pre regionálne angažované smart univerzity</t>
    </r>
    <r>
      <rPr>
        <sz val="10"/>
        <rFont val="Arial"/>
        <family val="2"/>
        <charset val="238"/>
      </rPr>
      <t>) je pomôcť pri efektívnom využití nástroja HEInnovate, pri navrhovaní a implementácii regionálnej inovačnej stratégie (RIS3). Nástroj HEInnovate pre RIS3 bude podporovať inštitúcie vysokoškolského vzdelávania, aby prehodnotili a zmenili svoje stratégie, štruktúry a aktivity využitím holistického prístupu k inováciám a podnikateľskému mysleniu, založených na vzájomnej regionálnej spolupráci kľúčových aktérov v rámci quadruple helix modelu.</t>
    </r>
  </si>
  <si>
    <t>INSPIRER- Inclusive workplaces for seniors workers</t>
  </si>
  <si>
    <t>2020-1-SK01-KA204-078253</t>
  </si>
  <si>
    <t>http://inclusiveworkplace.eu</t>
  </si>
  <si>
    <r>
      <t xml:space="preserve">Cieľom projektu </t>
    </r>
    <r>
      <rPr>
        <b/>
        <sz val="10"/>
        <rFont val="Arial"/>
        <family val="2"/>
        <charset val="238"/>
      </rPr>
      <t>INSPIRER (Inclusive workplaces for senior workers – Inkluzívne pracovné miesta pre seniorov)</t>
    </r>
    <r>
      <rPr>
        <sz val="10"/>
        <rFont val="Arial"/>
        <family val="2"/>
        <charset val="238"/>
      </rPr>
      <t xml:space="preserve"> je práve eliminovať túto obojstrannú vekovú diskrimináciu a naopak pomôcť vytvoriť inkuzívne pracoviská. Manažéri multigeneračných podnikov budú mať školenia o tom, ako riadiť takéto pracoviská tak, aby sa tento cieľ naplnil. Zámerom je naučiť zamestnancov čerpať navzájom zo svojich znalostí a skúseností, a to pomocou reverzného mentoringu.</t>
    </r>
  </si>
  <si>
    <t>TRIGGER - Triggering innovative approaches, entrepreneurial skills and attitudes in HEI learners through creating the favourable conditions for graduateś employability in Central Asia</t>
  </si>
  <si>
    <t>617309-EPP-1-2020-1-SK-EPPKA2-CBHE-JP</t>
  </si>
  <si>
    <t>www.trigger-project.com</t>
  </si>
  <si>
    <t xml:space="preserve">Cieľom projektu TRIGGER je zlepšiť podmienky na univerzitách a inovatívnym spôsobom vzdelávať študentov. Výsledkom tejto formy vzdelávania by mali byť mladí ľudia, ktorých podnikateľské myslenie a zručnosti ich pripravia na ich budúce profesie a sprístupnia im príležitosti na pracovnom trhu. Vzdelaní a pripravení absolventi tak vytvoria novú generáciu, ktorej vedomosti a zručnosti zabezpečia pokrok a prispejú k ekonomickému rastu krajín Strednej Ázie. </t>
  </si>
  <si>
    <t>Network for Inter-Institutional Cooperation in Entrepreneurial Education (NICE)</t>
  </si>
  <si>
    <t>Glova Jozef, doc. Ing., PhD.</t>
  </si>
  <si>
    <t>2020-1-CZ01-KA201-078488</t>
  </si>
  <si>
    <t>https://www.nice-eu.org</t>
  </si>
  <si>
    <t>CZ01 Centre for International Cooperation in Education</t>
  </si>
  <si>
    <t xml:space="preserve">Prostredníctvom projektu je vytvorená sieť pre medziinštitucionálnu spoluprácu v podnikateľskom vzdelávaní, ktorá podporuje školské vzdelávanie prostredníctvom aktivít na podporu podnikateľských kompetencií medzi stredoškolákmi. </t>
  </si>
  <si>
    <t>Digital Area for Networking Teachers and Educators- DANTE</t>
  </si>
  <si>
    <t>2020-1-CZ01-KA226-HE-094368</t>
  </si>
  <si>
    <t>https://ec.europa.eu</t>
  </si>
  <si>
    <t>Európska komisia ERASMUS+</t>
  </si>
  <si>
    <t>DANTE - Digitálna oblasť pre sieťovanie učiteľov a pedagógov je vytvorená na podporu vzdelávania vysokých škôl prostredníctvom podpory digitálnych kompetencií medzi učiteľmi, akademickými pracovníkmi, poskytovateľmi vysokoškolského vzdelávania a študentmi vysokých škôl a vytvorením kooperatívnej siete medzi vzdelávacími inštitúciami</t>
  </si>
  <si>
    <t>ACCESS-3DP - Art &amp; Creative Craft Enterprises for Successful Streaming of 3D Printing</t>
  </si>
  <si>
    <t>2020-FR01-KA202-080183</t>
  </si>
  <si>
    <t>https://access3dp.eu/</t>
  </si>
  <si>
    <t>Cieľom projektu je rozvoj zručností a schopností v oblasti aplikácie Advanced Manufacturing, predovšetkým technológií aditívnej výroby (3D tlače), pričom cieľovou skupinou vzdelávania sú remeselníci a pracovníci kreatívneho priemyslu, v rámci ktorých by dané technológie mohli pomôcť vytváraniu inovatívnych produktov a služieb.</t>
  </si>
  <si>
    <t>Promoting creativity microbusiness through web tools in rural area (MicroHUB)</t>
  </si>
  <si>
    <t>2021-1-SK01-KA220-VET-000032999</t>
  </si>
  <si>
    <t>https://microhub.erasmus.site/</t>
  </si>
  <si>
    <t xml:space="preserve">Projekt MicroHUB je zameraný na vývoj inovatívnych digitálnych vzdelávacích riešení na zvýšenie efektívnosti a konkurencieschopnosti remeselných a umeleckých mikropodnikov na národnom aj európskom trhu. Vypracovaním školiacich materiálov sa posilnia kapacity už existujúcich mikropodnikov a remeselných podnikov tak, aby sa dokázali presadiť a zotrvať na súčasnom a neustále sa meniacom ekonomickom trhu. Projekt má za cieľ pomôcť všetkým remeselníkom a umelcom, ktorí si chcú založiť vlastný mikropodnik a bojovať proti nezamestnanosti. </t>
  </si>
  <si>
    <t>EUPP EU Public Procurement</t>
  </si>
  <si>
    <t>Malatinec Tomáš, Ing. PhD.</t>
  </si>
  <si>
    <t>600477-EPP-1-2018-1-SK-EPPJMO-MODULE</t>
  </si>
  <si>
    <t>http://www.european-funding-guide.eu/articles/financing-tips/erasmus-programme</t>
  </si>
  <si>
    <t>Community programe Erasmus+</t>
  </si>
  <si>
    <t xml:space="preserve">Vytvorenie modulov šitých na mieru pre zlepšenie verejného obstarávania v jednotlivých krajinách EU sústredením sa na právne, administratívne, ekonomické a environmentálne aspekty procesov. </t>
  </si>
  <si>
    <t>DIGITAL SOFT SKILLS, Erasmus</t>
  </si>
  <si>
    <t>2020-1-FR01-KA226-HE-095221</t>
  </si>
  <si>
    <t>https://ulysseus.eu</t>
  </si>
  <si>
    <t>Projekt, ktorý navrhla Aliancia UlyssEUs, sa zameriava na modernizáciu vzdelávania, prispôsobenie pedagogiky a zlepšenie digitálnych kompetencií pedagógov využívaním digitálnych technológií pre vzdelávanie. Taktiež má za cieľ vybaviť študentov digitálnymi mäkkými zručnosťami, aby mohli žiť, pracovať, učiť sa a prosperovať v dnešnom svete, ktorý čoraz viac sprostredkúvajú digitálne technológie.</t>
  </si>
  <si>
    <t>CABCIN</t>
  </si>
  <si>
    <t>Šoltés Michal, doc. Ing. PhD.</t>
  </si>
  <si>
    <t>573616-EPP-1-PL-EPPKA2-CBHE-JP</t>
  </si>
  <si>
    <t>05.05.2017</t>
  </si>
  <si>
    <t>Projekt CABCIN bude priamo riešiť kľúčovú prioritu, a to zlepšenie kvality výučby na indických VŠ, vrátane spolupráce s VŠ EÚ a zvýšenie internacionalizácie.</t>
  </si>
  <si>
    <t>REFINE</t>
  </si>
  <si>
    <t>585784-EPP-1-2017-1-AT-EPPKA2-CBHE-JP</t>
  </si>
  <si>
    <t>ON TRACK</t>
  </si>
  <si>
    <t>2018-1-SK-01KA202-046331</t>
  </si>
  <si>
    <t>Cieľom projektu je vypracovať systém sledovania absolventov vzdelávania na úrovni školy, ktorý prispeje k zabezpečeniu kvality vzdelávania. V rámci projektu bude realizované zavedenie a testovanie systému sledovania absolventov, a jeho následná integrácia do monitorovacích procesov vzdelávania.</t>
  </si>
  <si>
    <t>ENTER.MODE</t>
  </si>
  <si>
    <t>2018-2415/001-601125-EPP-1-2018-1-SK-EPPKA2-KA</t>
  </si>
  <si>
    <t>EnterMode si kladie za cieľ stimulovať podnikateľské zručnosti vysokoškolských učiteľov a zamestnancov firiem a rozvíjať podnikateľské myslenie a súvisiace zručnosti u vysokoškolských študentov.</t>
  </si>
  <si>
    <t>Entwicklung und Erprobung eines kombinierten Werkzeugs zur Präzisionsbearbeitung hochbean-spruchter Innen- und Außenflächen am Beispiel von Gelenkpfannen</t>
  </si>
  <si>
    <t>Maňková, Ildikó, prof. Ing., PhD.</t>
  </si>
  <si>
    <t>DAAD - PPP</t>
  </si>
  <si>
    <t>Program výmeny osôb spolupracujúcich na spoločných projektoch medzi SR a NSR</t>
  </si>
  <si>
    <t xml:space="preserve"> nie je osobitná zmluva</t>
  </si>
  <si>
    <t xml:space="preserve">
Dotácia pridelená v roku bola vrátená pokytovateľovi v plnej výške.
</t>
  </si>
  <si>
    <t>Hlavným zameraním projektu je konečná úprava kĺbových puzdier vyrobených z ťažkoobrobiteľných zliatin kobalt-chróm-molybdén. Návrh optimálneho procesu obrábania s ohľadom na kvalitu povrchu sa zaoberá najmä otázkami cielenej koordinácie párovania materiál-rezný materiál, výberom vhodnej vrstvy tvrdého materiálu a geometrickým tvarom reznej hrany.</t>
  </si>
  <si>
    <t>Support of higher education system in a context of climate change mitigation through regional-level of carbon footprint caused by a product, building and organization; Hi-EduCarbon</t>
  </si>
  <si>
    <t>Vilčeková Silvia, prof. Ing., PhD.</t>
  </si>
  <si>
    <t>2021-1-SK01-KA220-HED-000023274; https://crz.gov.sk/zmluva/6103661/</t>
  </si>
  <si>
    <t>http://www.erasmusplus.sk/</t>
  </si>
  <si>
    <t>Erasmus+ pre vzdelávanie a odbornú prípravu, Kľúčová akcia 2 – Partnerstvá pre spoluprácu – Kooperačné partnerstvá</t>
  </si>
  <si>
    <t xml:space="preserve">Hi-EduCarbon vzdelávací kurz určený pre univerzity, štátnu a verejnú správu a ďalšie organizácie je zameraný na aktuálny stav "uhlíkovej neutrality" vo svete; koncepcie environmentálneho auditu v priemyselných podnikoch; zníženie emisií skleníkových plynov v urbanizovanom prostredí; optimálne využitie prírodných zdrojov. Cieľom tohto vzdelávania je nielen získanie vedomostí a skúseností s kvantifikáciou emisií skleníkových plynov na úrovni produktu alebo organizácie, ale najmä holistický pohľad na možnosti znižovania emisií skleníkových plynov na úrovni štvrtí a miest. Toto vzdelávanie poskytne aj najnovšie informácie, poznatky a príležitosti na zmiernenie klimatickej zmeny prostredníctvom zelených materiálov, energie, technológií a prístupov na konkrétnych príkladoch z krajín zapojených do tohto projektu. </t>
  </si>
  <si>
    <t xml:space="preserve">Journey Slovakia 2021  </t>
  </si>
  <si>
    <t xml:space="preserve">EIT Climate KIC Projekt KAVA </t>
  </si>
  <si>
    <t>https://journey.climate-kic.org/</t>
  </si>
  <si>
    <t>eit Climate-KIC by supported of the European union</t>
  </si>
  <si>
    <t>NL855175588801</t>
  </si>
  <si>
    <t xml:space="preserve">Journey program vyvíja talenty pre budúcnosť s nulovým obsahom uhlíka prostredníctvom intenzívneho letného školského programu, ktorý sa dotýka všetkých dosahujúcich cieľov Znalostného a Inovačného Centra (KIC) a využíva veľké množstvo partnerov KIC na realizáciu. Jedinečný formát vzdelávania Journeys je navrhnutý tak, aby urýchlil absolventov v znalostnej inovačnej komunite so základnými vedomosťami potrebnými pre systémových inovátorov, podnikateľov a výskumníkov. </t>
  </si>
  <si>
    <t>Construction Safety with Education and Training using Immersive Reality (CSETIR)</t>
  </si>
  <si>
    <t>Mérásoš Peter, doc. Ing., PhD.</t>
  </si>
  <si>
    <t>2019-1-SK01-KA203-060778; https://crz.gov.sk/4218323/</t>
  </si>
  <si>
    <t>http://web.saaic.sk/erasmusplus/site/index.php?sw=53&amp;typ_prj=203&amp;rok_prj=2017; https://www.erasmusplus.sk/</t>
  </si>
  <si>
    <t>Erasmus +, KA 203 Strategické partnersvtá</t>
  </si>
  <si>
    <t>Erasmus+ Národná agentúra programu Erasmus+ pre vzdelávanie a odbornú prípravu</t>
  </si>
  <si>
    <t>Stavebníctvo patrí k najrizikovejším priemyselným odvetviam z pohľadu bezpečnosti a vzniku úrazov pri práci. Projekt CSETIR je zameraný práve na vývoj inovatívnych a interaktívnych riešení virtuálnej a rozšírenej reality (VR/AR), ktoré poskytujú podporu na predchádzanie nehôd na stavenisku. Počas riešenia projektu budú vytvorené digitálne nástroje (VR/AR) umožňujúce simuláciu stavebných scenárov, ktoré vytvoria prostredie pre identifikáciu a prevenciu bezpečnostných rizík na stavenisku. Taktiež, projekt má za cieľ vytvoriť online platformu školení (webová stránka projektu, m-learning, e-learning), ktorá poskytne všetkým zainteresovaným stranám (učiteľ, študent, odborná verejnosť) prístup k interaktívnym vzdelávacím materiálom a zdrojom. Výsledky projektu: V druhom roku riešenia boli aktivity projektu zamerané na: analýzu a výber imerzívneho virtuálneho prostredia, ktoré bude využité identifikáciu, riešenie a elimináciu bezpečnostných rizík v už navlhnutých v 17 scenárov vzniku úrazov na stavenisku; na tvorbu informačného modelu staveniska s príslušnými modelmi objektov zariadenia staveniska; a následné prepojenie imerzívneho virtuálneho prostredia s vytvoreným prostredím staveniska. Riešitelia projektu vytvárajú tréningový manuál pre využívanie vyvíjaného vzdelávacieho nástroja pre elimináciu bezpečnostných rizík na stavenisku.</t>
  </si>
  <si>
    <t>Benchmarking for Quality Assurance in e-learning provision of VET education (BEQUEL)</t>
  </si>
  <si>
    <t>Zgodavová Kristína, prof. Ing. PhD.</t>
  </si>
  <si>
    <t>2020-1-Sk01-KA226-VET-094266</t>
  </si>
  <si>
    <t>http://web.saaic.sk/erasmusplus/site/index.php?sw=41&amp;submenu=61&amp;vv_rok=2020&amp;vv_typ=KA226</t>
  </si>
  <si>
    <t>Erasmus +
KA226</t>
  </si>
  <si>
    <t>Slovenská akademická asociácia pre medzinárodnú spoluprácu, Národná agentúra programu Erasmus+ pre vzdelávanie a odbornú prípravu, (SAAIC)</t>
  </si>
  <si>
    <t>https://www.bequel.eu/en/</t>
  </si>
  <si>
    <t>Účelom projektu BEQUEL je pomáhať poskytovateľom odborného vzdelávania a prípravy v ich pokroku smerom k efektívnemu zavádzaniu programov eLearningu a zefektívniť postupy na zabezpečenie kvality v iniciatívach digitálneho vzdelávania. Projekt zahŕňa akcie, ktoré prispejú k budovaniu pripravenosti na eLearningové vzdelávanie a k zmierneniu vplyvu krízy na odborné vzdelávanie a prípravu (OVP).</t>
  </si>
  <si>
    <t>Solutions for lithium ion battery waste</t>
  </si>
  <si>
    <t>Deutscher Akademischer Austauschdienst (DAAD) Nemecko</t>
  </si>
  <si>
    <t>Účelové prostriedky DAAD boli oznámené listom kvestora č. 1892/2021 zo dňa 05.02.2021 (registratúrny záznam TUKE) v súlade s rámcovou zmluvou 0298/2008/SMS. Pri projekte sa uvádza názov, suma, fakulta, zodpovedný riešiteľ</t>
  </si>
  <si>
    <t xml:space="preserve">výmenné výskumné pobyty zamerané na spoluprácu pri výskume recyklácie lítiových akumulátorov </t>
  </si>
  <si>
    <t>Metronet – network for novel measuring and manufacturing technologies</t>
  </si>
  <si>
    <t>Dr. h. c. mult. prof. Ing. Jozef Zajac, CSc.</t>
  </si>
  <si>
    <t>CIII-PL-0007</t>
  </si>
  <si>
    <t xml:space="preserve">SAIA, n.o. </t>
  </si>
  <si>
    <t>Stredoeurópsky výmenný štipendijný program pre študentov, pedagógov a výskumných pracovníkov prioritne zameraný na nové metrologické a výrobné technológie</t>
  </si>
  <si>
    <t>Development of mechanical engineering (design, technology and production management) as an essential base for progress in the area of small and medium companies' logistics - research, preparation and implementation of joint programs of study</t>
  </si>
  <si>
    <t>prof. Ing. Michal Hatala, PhD.</t>
  </si>
  <si>
    <t>CIII-PL-0033</t>
  </si>
  <si>
    <t>Stredoeurópsky výmenný štipendijný program pre študentov, pedagógov a výskumných pracovníkov prioritne zameraný na rozvoj strojárstva ako nevyhnutného základu pre pokrok v oblasti logistiky malých a stredných podnikov, výskum, prípravu a realizáciu spoločných študijných programov v aspekte Industry 4.0</t>
  </si>
  <si>
    <t>Design, Implementation and Use of Joint Programs Regarding Quality in Manufacturing Engineering</t>
  </si>
  <si>
    <t>doc. Ing. Marek Kočiško, PhD.</t>
  </si>
  <si>
    <t>CIII-RO-0058</t>
  </si>
  <si>
    <t xml:space="preserve">Stredoeurópsky výmenný štipendijný program pre študentov, pedagógov a výskumných pracovníkov prioritne zameraný na navrhovanie, realizáciu a využívanie spoločných programov týkajúcich sa výrobných technológií </t>
  </si>
  <si>
    <t>Implementation and utilization of e-learning systems in study area of production engineering in Central European Region</t>
  </si>
  <si>
    <t>prof. Ing. Karatína Monková, PhD.</t>
  </si>
  <si>
    <t>CIII-RO-0202</t>
  </si>
  <si>
    <t>Stredoeurópsky výmenný štipendijný program pre študentov, pedagógov a výskumných pracovníkov prioritne zameraný na implementáciu a využitie e-learningových systémov v študijnom odbore výrobné inžinierstvo v stredoeurópskom regióne</t>
  </si>
  <si>
    <t>Interdiciplinary approach for enhancing knowlende in supply chain analytics</t>
  </si>
  <si>
    <t>doc. Ing. Peter Michalík, PhD.</t>
  </si>
  <si>
    <t>CIII-RS-1412</t>
  </si>
  <si>
    <t>Stredoeurópsky výmenný štipendijný program pre študentov, pedagógov a výskumných pracovníkov prioritne zameraný na interdisciplinárny prístup k zvyšovaniu znalostí v oblasti analýzy dodávateľského reťazca (SCAN)</t>
  </si>
  <si>
    <t>From Preparation to Development, Implementation And Utilisation of Joint Programs In Study Area of Production Engineering – Contribution to higher flexibility, ability and mobility of students in the Central and East European region</t>
  </si>
  <si>
    <t>CIII-SK-0030</t>
  </si>
  <si>
    <t>Stredoeurópsky výmenný štipendijný program pre študentov, pedagógov a výskumných pracovníkov prioritne zameraný na vývoj, implementáciu a využívanie spoločných programov v študijnom programe "výrobné inžinierstvo"</t>
  </si>
  <si>
    <t>Promoting Sustainability as a Fundamental Driver in Software Development Taining and Education</t>
  </si>
  <si>
    <t>Szabó Csaba, doc. Ing. PhD.</t>
  </si>
  <si>
    <t>2020-1-PT01-KA203-078646</t>
  </si>
  <si>
    <t>https://erasmus-plus.ec.europa.eu/projects/search/details/2020-1-PT01-KA203-078646</t>
  </si>
  <si>
    <t>Agência Nacional Erasmus+ Educação e Formação</t>
  </si>
  <si>
    <t>Hlavný prínos spočíva v organizácii dvoch letných škôl. Školy budú navštevovať študenti magisterského a doktorandského štúdia zo všetkých partnerských inštitúcií, ale budú otvorené aj študentom a výskumníkom mimo konzorcia, ako aj softvérovým inžinierom z priemyselnej praxe. Tieto letné školy pokrývajú širokú škálu aspektov udržateľnosti v praxi softvérového inžinierstva vrátane najnovších výsledkov výskumu v rámci konzorcia aj mimo neho.</t>
  </si>
  <si>
    <t>Network of IcT Robo Clubs</t>
  </si>
  <si>
    <t>Pleva Matúš, doc. Ing. PhD.</t>
  </si>
  <si>
    <t>2020-1-BG01-KA202-079200</t>
  </si>
  <si>
    <t>https://erasmus-plus.ec.europa.eu/projects/search/details/2020-1-BG01-KA202-079200</t>
  </si>
  <si>
    <t>Bulgarian Academy of Sciences</t>
  </si>
  <si>
    <t xml:space="preserve">Tento medzinárodný projekt je zameraný na online súťažnú IT platformu pre edukačné roboty, pričom našou úlohou je hlavne skúmať možnosti diaľkového ovládania s využitím bezdrôtových počítačových sietí, výskum a nasadenie súťažných platforiem a evaluácia trénovacích materiálov. </t>
  </si>
  <si>
    <t>Education of Future ICT Experts Based on Smart Society Needs</t>
  </si>
  <si>
    <t>2019-1-SK01-KA203-060789</t>
  </si>
  <si>
    <t xml:space="preserve">Hlavným cieľom projektu je spoločne pripraviť podklady pre vyučovanie, pomocou ktorých bude možné vysokoškolských študentov informačných a komunikačných technológií (IKT) vzdelávať v oblasti podnikania a udržateľného rozvoja, s dôrazom na inteligentnú špecializáciu Slovenskej republiky a krajín partnerov projektu. </t>
  </si>
  <si>
    <t>Multi3Generation: Multi-Task, Multilingual, multimodal Language Generation</t>
  </si>
  <si>
    <t>COST CA18231</t>
  </si>
  <si>
    <t>www.cost.eu</t>
  </si>
  <si>
    <t>COST European Cooperation in Science and Technology</t>
  </si>
  <si>
    <t>Multi3Generation sa zameriava na podporu interdisciplinárnej siete výskumných skupín pracujúcich na rôznych aspektoch generovania prirodzeného jazyka, napr. dialógové systémy, konverzačné vyhľadávacie rozhrania a interakcia medzi človekom a strojom.  Akcia sa zameria na tri hlavné výzvy: Reprezentácie údajov a informácií,  Interakcia, Využitie štruktúrovaných znalostí.</t>
  </si>
  <si>
    <t>EnAct-SDGs -Enhancing the skills of ESEE RM students towards the achievement of SDGs</t>
  </si>
  <si>
    <t>Mudarri Tawfik, Ing., PhD.</t>
  </si>
  <si>
    <t>Projekt na zlepšenie komunikačných schopností, práca v skupine v ANJ a vytvorenie ekonomického modelu s cieľom zvýšiť povedomie o baníctve a spracovaní nerastných surovín.</t>
  </si>
  <si>
    <t>DIMESEE-2. Dubrovnik International ESEE Mining School - Implementing innovations</t>
  </si>
  <si>
    <t>Pavlík Tomáš, Ing., PhD.</t>
  </si>
  <si>
    <t>Projekt na systematické edukačné opatrenia na zabezpečenie kompetencií profesionálov podľa požiadaviek priemyslu. V roku 2021 bolo vyškolených 30 profesionálov z krajín EÚ, z toho 25 z RIS krajín.</t>
  </si>
  <si>
    <t>EIT RawMaterials Hub - RCK -Regional Center Košice (EIT RIS activity related to action line II)</t>
  </si>
  <si>
    <t>Projekt na implementáciu stratégie EIT RawMaterials na regionálnej úrovni. Aktivity pozostávali zo sieťovania a hľadania možných prepojení, vzdelávacích aktivít a aktivít zameraných na tvorbu podnikania.</t>
  </si>
  <si>
    <t>RIS Education &amp; Entrepreneurship. RIS Education &amp; Entrepreneurship (former ESEE Education initiatives and RIS BC&amp;S combined)</t>
  </si>
  <si>
    <t>Projekt dlhodobo zabezpečuje vzdelávanie a podnikateľské uvažovanie rôznych cieľových skupín sektora nerastných surovín. V priebehu roka 2021 bolo na podujatiach projektu zúčastnených 371 účastníkov, vyškolilo sa 5 profesionálov a zúčastnilo 209 účastníkov z radov širokej verejnosti.</t>
  </si>
  <si>
    <t>3DBRIEFCASE - Learning the use of minerals through non conventional and digital tools</t>
  </si>
  <si>
    <t>Babicová Zdenka, Ing., PhD.</t>
  </si>
  <si>
    <t>Projekt na vytvorenie brožúry o vybraných nerastných surovinách, v ktorej sa využíva AR aplikácia (rozšírená realita), vďaka ktorej je možné vidieť jednotlivé fotky minerálov v 3D prevedení.</t>
  </si>
  <si>
    <t>Defektoskopická kontrola</t>
  </si>
  <si>
    <t>Krešák Jozef, doc. Ing., PhD.</t>
  </si>
  <si>
    <t>P-101-0006/21</t>
  </si>
  <si>
    <t xml:space="preserve">Carl Stahl &amp; spol, s.r.o.     </t>
  </si>
  <si>
    <t>Projekt na defektoskopickú kontrolu v konkrétnej spoločnosti.</t>
  </si>
  <si>
    <t>Oprava snímacej hlavy pre defektoskopiu oceľových lán - výmena magnetu</t>
  </si>
  <si>
    <t>P-101-0028/21</t>
  </si>
  <si>
    <t>České dráhy a.s.</t>
  </si>
  <si>
    <t>Projekt opravy snímacej hlavy pre defektoskopickú kontrolu v konkrétnej spoločnosti.</t>
  </si>
  <si>
    <t>Vykonanie defektoskopickej kontroly lán</t>
  </si>
  <si>
    <t>P-101-0034/21</t>
  </si>
  <si>
    <t>RM@Schools-ESEE - RawMaterials@Schools-ESEE</t>
  </si>
  <si>
    <t>Bednárová Lucia, doc. Ing., PhD.</t>
  </si>
  <si>
    <t>Projekt na vytvorenie toolkitu - novej učebnej interaktívnej pomôcky, pre stredné školy na medzinárodnej úrovni. Využiteľnosť daného toolkitu formou app-ky.</t>
  </si>
  <si>
    <t>LIMBRA - Decreasing the negative outcomes of brain drain in the raw material sector</t>
  </si>
  <si>
    <t>Domaracká Lucia, doc. Ing., PhD.</t>
  </si>
  <si>
    <t>Projekt na realizáciu študentskej súťaže, dopracovanie monografie - Market report, realizácia krátkeho filmu o RM.</t>
  </si>
  <si>
    <t>OpESEE - Open ESEE-Region Master for Maintenance Engineering</t>
  </si>
  <si>
    <t>Kozáková Ľubica, doc. Ing., PhD.</t>
  </si>
  <si>
    <t>Projekt na magisterský študijný program OpESEE, ktorý je zameraný na získanie zručností a kompetencií súvisiacich so surovinami v regióne ESEE. Cieľom je pripraviť vysokokvalifikovaných inžinierov v oblasti baníctva a úpravníctva.</t>
  </si>
  <si>
    <t>TrainESEEv.2 - Training trainers in East and Souteastern Europe</t>
  </si>
  <si>
    <t>Cieľom projektu je na základe metodiky z pilotného projektu implementovať získané vedomosti zo 4 workshopov  (metodika výučby, rozvoj a riadenie, inovačné/podnikateľské zručnosti a vedecko- podnikateľské schopnosti) na 6 ESEE univerzít.</t>
  </si>
  <si>
    <t>MineHeritage - Historical Mining – tracing and learning from ancient materials and mining techn</t>
  </si>
  <si>
    <t>Molokáč Mário, doc. Mgr., PhD.</t>
  </si>
  <si>
    <t>Projekt na vytvorenie online databázy s využiteľným banským dedičstvom pre turizmus a vytvorenie propagačného materiálu pre jednu lokalitu - booklet.</t>
  </si>
  <si>
    <t>RMsManager - RMsManager. RawMaterials Manager Course</t>
  </si>
  <si>
    <t>Cieľom projektu je zlepšiť manažérske zručnosti študentov so zameraním sa na suroviny. V roku 2021 bol zrealizovaný kurz v rozsahu 30 hodín v edukačnom systéme Moodle.</t>
  </si>
  <si>
    <t>MC-CEMP -Masters course in circular economy for materials processing - collaborating, training and supporting RIS countries to transfer knowledge and develop capacity</t>
  </si>
  <si>
    <t>Šimková Zuzana, Ing., PhD.</t>
  </si>
  <si>
    <t>Projekt na vypracovanie učebných osnov kurzu, ako aj obsahu digitálneho kurzu (prezentácie v Power Pointe + Audio nahrávky). Následne príprava samotného kurzu, ktorý možno využiť na vzdelávanie študentov inžinierstva a podporného priemyslu v oblasti obehového hospodárstva (circular economy) a efektívneho využívania zdrojov.</t>
  </si>
  <si>
    <t>Externá analýza možnosti zlúčenia leteckých útvarov v rámci rezortov MV SR a MO SR</t>
  </si>
  <si>
    <t xml:space="preserve">doc. Ing. Róbert Rozenberg, PhD.
</t>
  </si>
  <si>
    <t>UVL-40-2/2021</t>
  </si>
  <si>
    <t>programové výhlásenie vlády SR  SEOP-28-23/2020</t>
  </si>
  <si>
    <t>Ministerstvo obrany SR, Úrad vojenského letectva</t>
  </si>
  <si>
    <t>https://zmluvy.mosr.sk/index.php?ID=223773&amp;nazov=uvl-40-2%2F2021&amp;art_Datum_od=&amp;art_Datum_do=&amp;art_Obstaravatel=&amp;art_Dodavatel=&amp;art_ICO=&amp;art_Predmet=&amp;odoslat=Odosla%C5%A5
oblasť výskumu doprava</t>
  </si>
  <si>
    <t>Externá analýza je rozdelená do viacerých celkov. Zameriava sa na analýzu právneho rámca leteckých útvarov MV SR ako aj MO SR, tzn. Leteckého útvaru Ministerstva vnútra SR a Dopravného krídla Vzdušných síl Ministerstva obrany SR. Na základe vykonanej externej analýzy v súčasnosti dostupných zdrojov a podkladov jemožné zlúčenie vybraných súčastí leteckých útvarov v pôsobnosti MO SR a MV SR do pôsobnosti jedného prevádzkovateľa štátnych lietadiel, pri zachovaní kvality a bezpečnosti poskytovanej leteckej prepravy dopravnými lietadlami typu A319 a F100. Rozhodnutie a termíny procesov sú na dohode zainteresovaných strán.</t>
  </si>
  <si>
    <t>Žiadosť o dokonalú bytosť</t>
  </si>
  <si>
    <t>21-143-00817</t>
  </si>
  <si>
    <t>https://www.fpu.sk/sk/vyzvy/vyzva-c-2-2022/</t>
  </si>
  <si>
    <t>1.4.3 Individuálne a kolektívne výstavné a prezetačné aktivity - vizuálne umenie</t>
  </si>
  <si>
    <t>projekt umeleckej činnosti</t>
  </si>
  <si>
    <t>Projekt bol zameraný na prezentáciu súčasného umenia a prác študentov, absolventov a pedagógov Ateliéru slobodnej kreativity 3D Fakulty umení TUKE. Rovnomenná výstava bol prezentovaná v Galérii Médium partnerskej vysokej školy - Vysokej školy výtvarných umení v Bratislave. Bol vydaný aj katalóg prác s kurátorským textom.</t>
  </si>
  <si>
    <t>Realita digitálneho sveta</t>
  </si>
  <si>
    <t>doc. Mgr. art. Andrej Haščák, ArtD.</t>
  </si>
  <si>
    <t>21-144-01486</t>
  </si>
  <si>
    <t>https://www.fpu.sk/sk/vyzvy/vyzva-c-3-2022/</t>
  </si>
  <si>
    <t>1.4.4 - Individuálne a kolektív ne výstavné a prezentačné aktivity - dizajn</t>
  </si>
  <si>
    <t>Cieľom projektu  bolo poskytnúť študentom ateliéru Vizuálna komunikácia, KD FU TUKE, priestor na ich vlastnú reflexiu digitálneho sveta a umožniť im realizáciu ich tvorivých výstupov. Účastníci projektu sa téme virtuálna a digitálna realita venovali pod vedením lektorov projektu – vysokoškolských pedagógov a dizajnérov – počas LS 2020/2021. Diela, ktoré následne vznikli, boli verejnosti prístupné vo forme offline aj online virtuálnej galérie. Zároveň bol publikovaný aj katalóg rovnomenného názvu, ktorý obsahuje ukážky všetkých vystavených diel, kurátorské texty, fotografie z výstavy, ako aj screenshoty z online virtuálnej galérie.</t>
  </si>
  <si>
    <t>Rekonštrukcia MMUAW - vypracovanie projektovej dokumentácie</t>
  </si>
  <si>
    <t>doc. Mgr. art. Richard Kitta, ArtD.</t>
  </si>
  <si>
    <t>1146/2020/OM</t>
  </si>
  <si>
    <t>Projekt rekonštrukcie MMUAW (Múzeum moderného umenia Andyho Warhola) v Medzilaborciach realizovaný tímom z Fakulty umení TUKE a partnermi projektu má vedecko-výskumný a umelecký charakter, čiastočne nevýskumný odborný charakter. Výsledkom je vypracovanie komplexnej projektovej dokumentácie, ktorá obsahuje architektonické, stavebné, dizajnérske a media artové autorské riešenia v interdisciplinárnom prepojení a v originálnej multimediálnej koncepcii. Autori: Richard Kitta, Martin Kudla, Tomáš Boroš, Štefan Zahatňanský.</t>
  </si>
  <si>
    <t>Dizajnérsky návrh - zákryt stojísk pre odpadové nádoby</t>
  </si>
  <si>
    <t>Mgr. art. Michaela Bujňáková, ArtD.</t>
  </si>
  <si>
    <t>Národná diaľničná spoločnosť, Bratislava</t>
  </si>
  <si>
    <t xml:space="preserve">Projekt dizajnérskeho návrhu zákrytov stojísk pre odpadové nádoby bol vypracovaný na podnet požiadavaky Národnej diaľničnej spoločnosti, a.s. Primárnym cieľom projektu bol návrh dizajnu štyroch typov zákrytov stojísk pre odpadové nádoby NDS, a.s., ktoré budú umiestňované na zrevitalizovaných diaľničných odpočívadlách na územi Slovenska. Projekt obsahoval koncepčné schémy, textové anotácie, technické výkresy, 3D vizualizácie návrhu, ergonomickú analýzu, materiálovú špecifikáciu a technologický plán sériovej výroby navrhovaných produktov. </t>
  </si>
  <si>
    <t>Meranie hluku v pracovnom prostredí</t>
  </si>
  <si>
    <t>Lumnitzer, Ervin, prof. Ing., PhD.</t>
  </si>
  <si>
    <t>1/103307/2021</t>
  </si>
  <si>
    <t>Handtmann Slovakia, s.r.o., Košice</t>
  </si>
  <si>
    <t>Ide o projekt  merania emisií hluku v spoločnosti Handtmann Košice. Súčasťou výstupu je hluková mapa v pracovnom prostredí s identifikáciou kritických emisií a miest s významnou expozíciou hluku.</t>
  </si>
  <si>
    <t>Statický výpočet BS košov</t>
  </si>
  <si>
    <t>Bocko, Jozef, prof. Ing., PhD.</t>
  </si>
  <si>
    <t>4/103303/2021</t>
  </si>
  <si>
    <t>Oerlikon Balzers Coating Slovakia, s.r.o., Veľká Ida</t>
  </si>
  <si>
    <t>Projekt je zameraný na vypracovanie statickej pevnostnej analýzy BS košov pre Oerlikon Balzers Coating Slovakia. Pevnostná analýzy bola vypracovaná s využitím MKP softvéru.</t>
  </si>
  <si>
    <t>Vypracovanie hlukovej štúdie</t>
  </si>
  <si>
    <t>5/103307/2021</t>
  </si>
  <si>
    <t>REMKO Sirník s.r.o., Košice</t>
  </si>
  <si>
    <t>Ide o projekt  merania emisií hluku pre spoločnosť REMKO Sirník, s.r.o. Košice. Súčasťou výstupu je hluková štúdia s identifikáciou kritických emisií a miest s významnou expozíciou hluku.</t>
  </si>
  <si>
    <t>6/103307/2021</t>
  </si>
  <si>
    <t>Meranie hluku a vibrácií  v pracovnom prostredí</t>
  </si>
  <si>
    <t>8/103307/2021</t>
  </si>
  <si>
    <t>BE-SOFT, a.s., Košice</t>
  </si>
  <si>
    <t>Ide o projekt  merania emisií hluku v spoločnosti BESOFT Košice. Súčasťou výstupu je hluková mapa v pracovnom prostredí s identifikáciou kritických emisií a miest s významnou expozíciou hluku.</t>
  </si>
  <si>
    <t>Meranie tepelno-vlhkostnej mikroklímy</t>
  </si>
  <si>
    <t>Králiková, Ružena, doc. Ing., PhD.</t>
  </si>
  <si>
    <t>7/103307/2021</t>
  </si>
  <si>
    <t>Projekt zameraný na meranie tepelno-vlhkostnej klímy pre spoločnosť BESOFT Košice.</t>
  </si>
  <si>
    <t>Školenie</t>
  </si>
  <si>
    <t>Maláková, Silvia, doc. Ing, PhD.</t>
  </si>
  <si>
    <t>9/103305/2021</t>
  </si>
  <si>
    <t>LEONI Slovakia, Trenčín</t>
  </si>
  <si>
    <t>Projekt školenia pracovníkov spoločnosti LEONI Slovakia, Trenčín, ktorá sa zaoberá výrobou špeciálnych koaxiálnych a dátových káblov.</t>
  </si>
  <si>
    <t>Meranie hluku</t>
  </si>
  <si>
    <t>10/103307/2021</t>
  </si>
  <si>
    <t>Ide o projekt  merania emisií hluku pre spoločnosť BESOFT, s.r.o. Košice. Súčasťou výstupu je hluková štúdia s identifikáciou kritických emisií a miest s významnou expozíciou hluku.</t>
  </si>
  <si>
    <t>Meranie vibrácií</t>
  </si>
  <si>
    <t>11/103307/2021</t>
  </si>
  <si>
    <t>Ide o projekt merania vibrácií pre spoločnosť BESOFT, s.r.o. Košice. Súčasťou výstupu je štúdia s identifikáciou kritických vibrácií.</t>
  </si>
  <si>
    <t>Posúdenie rizík pre výrobky EMMA  a NELLA</t>
  </si>
  <si>
    <t>12/103401/2021</t>
  </si>
  <si>
    <t>IQ Capital s.r.o., B.Bystrica</t>
  </si>
  <si>
    <t xml:space="preserve">Projekt je zameraný na posúdenie rizík dekontaminačných zariadení EMMA a NELLA pre likvidáciu choroboplodných zárodkovs využitím špeciálneho reaktora. </t>
  </si>
  <si>
    <t>Meranie hluku a vibrácií</t>
  </si>
  <si>
    <t>14/103307/2021</t>
  </si>
  <si>
    <t>VSK MINERAL, a.s., Košice</t>
  </si>
  <si>
    <t>Ide o menší projekt merania hluku a merania vibrácií pre spoločnosť VSK Mineral, s.r.o. Košice. Súčasťou výstupu je hluková mapa s identifikáciou kritických emisií a miest s významnou expozíciou hluku. Súčasťou je aj štúdia s identifikáciou vibrácií uzlov a zariadení.</t>
  </si>
  <si>
    <t>Hluková štúdia</t>
  </si>
  <si>
    <t>15/103307/2021</t>
  </si>
  <si>
    <t>KOSIT a.s., Košice</t>
  </si>
  <si>
    <t>Ide o  projekt  merania emisií hluku pre spoločnosť Kosit Košice. Súčasťou výstupu je hluková mapa s identifikáciou kritických emisií a miest s významnou expozíciou hluku.</t>
  </si>
  <si>
    <t>Meranie intenzity elektromagnetického poľa na site spoločnosti Orange Slovensko</t>
  </si>
  <si>
    <t>16/103307/2021</t>
  </si>
  <si>
    <t>M-TEL s.r.o., Košice</t>
  </si>
  <si>
    <t>Ide o  projekt  merania intenzity elektromagnetického poľa na site spoločnosti Orange Slovensko. Súčasťou výstupu je mapa elektromagnetického poľa s identifikáciou kritických emisií a miest s významnou expozíciou elektromagnetického poľa.</t>
  </si>
  <si>
    <t>Školenie v oblasti priemyselnej robotiky</t>
  </si>
  <si>
    <t>Semjon, Ján, doc. Ing., PhD.</t>
  </si>
  <si>
    <t>18/103306/2021</t>
  </si>
  <si>
    <t>RAIS Slovakia, s.r.o., Petrovany</t>
  </si>
  <si>
    <t>Projekt školenia pracovníkov spoločnosti RAIS Slovakia v oblasti priemyselnej robotiky. Kurz bol špeciálne upravený pre potreby odborných používateľov a špeciálne využitie.</t>
  </si>
  <si>
    <t>Statické posúdenie konštrukcie skeletu nízkopodlažného autobusu Rosero</t>
  </si>
  <si>
    <t>Mantič, Martin, doc. Ing., PhD.</t>
  </si>
  <si>
    <t>19/103305/2021</t>
  </si>
  <si>
    <t>ROŠERO-P, s.r.o., Spišská Nová Ves</t>
  </si>
  <si>
    <t>Projekt, ktorého cieľom je statické posúdenie konštrukcie skeletu nízkopodlažného autobusu Rosero s identifikáciou kritických miest. Všetky charakteristiky boli stanovené v oblasti lineárnej statiky.</t>
  </si>
  <si>
    <t>21/103307/2021</t>
  </si>
  <si>
    <t>VSK MINERAL s.r.o., Košice</t>
  </si>
  <si>
    <t>Ide o menší projekt  merania emisií hluku pre spoločnosť VSK Mineral, s.r.o. Košice. Súčasťou výstupu je hluková mapa s identifikáciou kritických emisií a miest s významnou expozíciou hluku.</t>
  </si>
  <si>
    <t>Pevnostná analýza</t>
  </si>
  <si>
    <t>22/103303/2021</t>
  </si>
  <si>
    <t>Zmluva o dielo č.  22/103303/2021</t>
  </si>
  <si>
    <t>Slovenský vodohospodársky podnik, š.p., Banská Bystrica</t>
  </si>
  <si>
    <t>Projekt je zameraný na vypracovanie pevnostnej analýzy zariadenia pre Slovenský vodohospodársky podnik Banská Bystrica. Pevnostná analýzy bola vypracovaná s využitím MKP softvéru a výsledná správa obsahuje aj modelové situácie pri zmenených podmienkach. Priebeh napätí, deformácií a koeficient bezpečnosti boli získané pre predikciu živostnosti zariadenia.</t>
  </si>
  <si>
    <t>23/103301/2021</t>
  </si>
  <si>
    <t>Ide o menší projekt merania emisií hluku pre spoločnosť BESOFT, a.s. Košice. Súčasťou výstupu je hluková mapa s identifikáciou kritických emisií a miest s významnou expozíciou hluku.</t>
  </si>
  <si>
    <t>24/103307/2021</t>
  </si>
  <si>
    <t>Ide o menší projekt  merania emisií hluku pre spoločnosť KOSIT, a.s. Košice. Súčasťou výstupu je hluková mapa s identifikáciou kritických emisií a miest s významnou expozíciou hluku.</t>
  </si>
  <si>
    <t>Implementácia požiadaviek Normy ISO 9001:2015</t>
  </si>
  <si>
    <t>Nagyová, Anna, Ing., PhD.</t>
  </si>
  <si>
    <t>26/103401/2021</t>
  </si>
  <si>
    <t>GR SERVIS s.r.o., Medzev</t>
  </si>
  <si>
    <t>Projekt rieši metodiku implementácie požiadaviek normy ISO 9001:2015 pre potreby spoločnosti GR Servis Medzev.</t>
  </si>
  <si>
    <t>Spracovanie hlukovej štúdie</t>
  </si>
  <si>
    <t>27/103307/2021</t>
  </si>
  <si>
    <t>EKOS PLUS, s.r.o., Bratislava</t>
  </si>
  <si>
    <t>Ide o projekt pre spracovanie hlukovej štúdie pre spoločnosť Ekos plus, s.r.o. Bratislava. Súčasťou výstupu je hluková mapa s identifikáciou kritických emisií a miest s významnou expozíciou hluku.</t>
  </si>
  <si>
    <t>Technicko-konzultačná pomoc</t>
  </si>
  <si>
    <t>30/103002/2021</t>
  </si>
  <si>
    <t>ZTS VVÚ Košice a.s.</t>
  </si>
  <si>
    <t>Jedná sa o projekt pre ZTS VVÚ, a.s. Košice. Súčasťou projektu je technicko - konzultačná pomoc pri vývoji  a výrobe nového produktu.</t>
  </si>
  <si>
    <t>3D tlač</t>
  </si>
  <si>
    <t>Grega, Robert, prof. Ing., PhD.</t>
  </si>
  <si>
    <t>31/103305/2021</t>
  </si>
  <si>
    <t>QESS s.r.o.  Jaklovce</t>
  </si>
  <si>
    <t>Ide o malý projekt pre spoločnosť QESS Jaklovce. Súčasťou projektu bola výroba malých  elektronických komponentov pre rôzne odvetvia.</t>
  </si>
  <si>
    <t>32/103307/2021</t>
  </si>
  <si>
    <t>ELEKTROSYSTÉMY Košice s.r.o.</t>
  </si>
  <si>
    <t>Ide o menší projekt merania emisií hluku v pracovnom prostredí pre spoločnosť Elektrosystémy, s.r.o. Košice. Súčasťou výstupu je hluková mapa s identifikáciou kritických emisií a miest s významnou expozíciou hluku.</t>
  </si>
  <si>
    <t>Meranie hluku a vibrácií NSMHD2</t>
  </si>
  <si>
    <t>34/103307/2021</t>
  </si>
  <si>
    <t>Ide o projekt merania emisií hluku  pre hlavné mesto SR bratislava. Súčasťou výstupu je hluková mapa s identifikáciou kritických emisií a miest s významnou expozíciou hluku a vibrácií.</t>
  </si>
  <si>
    <t>Meranie emisií hluku, vibrácií a tech.seizmicity v Bratislave</t>
  </si>
  <si>
    <t>35/103307/2021</t>
  </si>
  <si>
    <t>Dopravný podnik Bratislava, a.s.</t>
  </si>
  <si>
    <t>Ide o projekt  merania emisií hluku, vibrácií a technickej seizmicity v Bratislave pre Dopravný podnik Bratislava, a.s.. Súčasťou výstupu je hluková mapa s identifikáciou kritických emisií a miest s významnou expozíciou hluku, vibrácií a seizmicity.</t>
  </si>
  <si>
    <t>Skenovanie dielcov</t>
  </si>
  <si>
    <t>36/103404/2021</t>
  </si>
  <si>
    <t>Knudsen Plast, s.r.o., Vranov nad Topľou</t>
  </si>
  <si>
    <t>Projekt sa zaoberá 3D skenovaním plastových dielcov pre medicínsky priemysel po procese vstrekovania, kde sú vysoké požiadavky na tolerancie a kvalitu výrobkov. Boli vyhodnocované deformácie, distorzie a odchýlky vstrekovaných dielcov v rámci stanovených tolerancií.</t>
  </si>
  <si>
    <t xml:space="preserve"> Harmonogram výstavby Kino Palace, Nitra</t>
  </si>
  <si>
    <t>Tažiková Alena, Ing., PhD.</t>
  </si>
  <si>
    <t>P-105/0004-21</t>
  </si>
  <si>
    <t>Livinark</t>
  </si>
  <si>
    <t>Budova -Kino Palace- sa nachádza v zastavanom území mesta Nitra, v historickom centre, ako súčasť pamiatkovej zóny. Objekt bol postavený v rokoch 1925-26. Autorom pôvodnej dokumentácie stavby bol významný architekt Fridrich Weinwurm. Cieľom rekonštrukcie je odstrániť necitlivé zásahy do budovy realizované v neskorších etapách ako aj problémy so vzlínajúcou a tlakovou vodou. Prvotný harmonogram realizácie rekonštrukcie bol spracovaný na ÚTEMS pre projekčnú kanceláriu Livinark s.r.o. v r. 2020. Investor zmenil vstupné údaje a nastala potreba preplánovania prác a časového trvania pôvodného časového plánu. Z uvedného dôvodu bola požiadavka na aktualizáciu pôvodného harmonogramu. Stavba po rekonštrukcii a prestavbe súčasného objektu bude využívaná ako kreatívne centrum s prezentačnými a edukačnými aktivitami.</t>
  </si>
  <si>
    <t xml:space="preserve">Preklad a schvaľovanie normy STN EN 16941-2 Miestne systémy na úžitkovú vodu
Časť 2: Systémy na použitie upravenej sivej vody
</t>
  </si>
  <si>
    <t>Vranayová Zuzana,  prof. Ing, PhD.</t>
  </si>
  <si>
    <t>O-21-105/0013-00</t>
  </si>
  <si>
    <t>Výzva</t>
  </si>
  <si>
    <t>Výber spracovateľa úloh programu RSTNaM pre oblasť TN</t>
  </si>
  <si>
    <t>Úrad pre normalizáciu, metrológiu a skúšobníctvo SR</t>
  </si>
  <si>
    <t xml:space="preserve">Predmetom spracovaného dokumentu je špecifikácia požiadaviek a spracovanie odporúčaní pre navrhovanie, projektovanie, montáž, označovanie, uvedenie do prevádzky a údržbu systémov na lokálne využitie sivých vôd  ako alternatívneho zdroja vôd pre zásobovaniae budov vodou. Popisuje využitie na využívanie sivej vody na splachovanie WC; polievanie záhrad; pranie a upratovanie. Špecifikuje aj minimálne požiadavky pre na systémy na využitie využívanie sivej vody. </t>
  </si>
  <si>
    <t>Odborné technické školenie servisných parnerov STIEBEL ELTRON</t>
  </si>
  <si>
    <t>Vranay František, doc. Ing., PhD.</t>
  </si>
  <si>
    <t xml:space="preserve">STIEBEL ELTRON </t>
  </si>
  <si>
    <t>Predstavenie možností experimentálneho inteligentného domu  pre výskum interakcie systémov zásobovania smart energy a domu s nulovou energetickou bilanciou pri splnení náročných požiadaviek na užívanie objektu so systémom riadenia a vyhodnocovaním prevádzky, praktické ukážky v laboratóriu testovania zariadení  zdravotnotechnických, vykurovacích a vzduchotechnických, kombinácie obnoviteľných zdrojov energie a dlhodobej akumulácie tepla.</t>
  </si>
  <si>
    <t>Vypracovanie projektu rekonštrukcie súčasnej lávky</t>
  </si>
  <si>
    <t>Kvočák Vincent, prof. Ing., CSc.</t>
  </si>
  <si>
    <t>P-105-0005/21</t>
  </si>
  <si>
    <t xml:space="preserve">Obec Čečejovce </t>
  </si>
  <si>
    <t>Vypracovanie  projektu pre stavebné povolenie  s využitím podkladov z diagnostiky existujúcej lávky a využitím výsledkov výskumu mostov so zabetónovanými nosníkmi kde sú zahrnuté  inovatívne riešenia spriahnutej koštrukcie vyvinuté na SvF TUKE.</t>
  </si>
  <si>
    <t>Vypracovanie odborného stanoviska</t>
  </si>
  <si>
    <t>Mandula Ján, doc. Ing., CSc.</t>
  </si>
  <si>
    <t>P-105-0007/21</t>
  </si>
  <si>
    <t>Ing. Vlastimil Juhás</t>
  </si>
  <si>
    <t>Predmetom expertizného stanoviska je dopravné napojenie obchodného centra na existujúcu sieť pozemných komunikácií.</t>
  </si>
  <si>
    <t>ÚNMS prevzatie EN prekladom</t>
  </si>
  <si>
    <t>Eštoková Adriana, prof. RNDr., PhD.</t>
  </si>
  <si>
    <t>O-20-105/0032-00</t>
  </si>
  <si>
    <t>STN EN ISO 14005:2020-02 (83 9005) Systémy manažérstva environmentu. Pokyny na pružný prístup k fázovej implementácii (ISO 14005: 2019), 76 strán, 22.1.2021. Tento dokument poskytuje návod na fázový prístup s cieľom vytvoriť, implementovať, udržiavať a zlepšovať systém manažérstva environmentu (EMS), ktorý môžu organizácie, vrátane malých a stredných podnikov (MSP), prijať, aby zlepšili svoje environmentálne správanie. Fázový prístup poskytuje flexibilitu, ktorá organizáciám umožňuje rozvíjať ich EMS vlastným tempom počas niekoľkých fáz podľa svojich vlastných možností. Každá fáza pozostáva zo šiestich po sebe nasledujúcich etáp. Zrelosť systému sa charakterizuje na konci každej fázy pomocou päťstupňovej matice zrelosti uvedenej v prílohe A. Tento dokument je použiteľný pre každú organizáciu bez ohľadu na jej súčasné environmentálne správanie, povahu vykonávaných činností alebo miesta, kde sa vykonávajú. Fázový prístup umožňuje organizácii vyvinúť systém, ktorý v konečnom dôsledku spĺňa požiadavky normy ISO 14001.</t>
  </si>
  <si>
    <t>STN P CEN/TS 17340 Ochrana ovzdušia. Stacionárne zdroje emisií. Stanovenie hmotnostnej koncentrácie fluórovaných zlúčenín vyjadrených ako HF. Štandardná referenčná metóda, 71 strán, 16.6.2021. Tento dokument špecifikuje manuálnu metódu na stanovenie koncentrácie fluórovaných zlúčenín vyjadrených ako HF. Uvádzajú sa dva prípady: prvý prípad: meraná veličina je koncentrácia plynných fluoridov a fluoridov viazaných v/na tuhých časticiach; druhý prípad: meranou veličinou je koncentrácia plynných fluoridov. Navrhujú sa tri analytické metódy: potenciometria, spektrofotometria a iónovo-výmenná chromatografia. Dokument špecifikuje pracovné charakteristiky, ktoré sa majú stanoviť, a pracovné kritériá, ktoré majú charakteristiky spĺňať, keď sa metóda používa ako štandardná referenčná metóda (SRM) na periodické monitorovanie a na kalibráciu alebo kontrolu automatizovaných meracích systémov (AMS) trvalo nainštalovaných na komíne, pre regulačné alebo iné účely. Tento dokument sa vzťahuje na koncentrácie fluoridov, ktoré sa môžu pohybovať od 0,1 mg do 10 mg HF/m3 za štandardného tlaku a teploty (pozri POZNÁMKU). Kvantifikačný limit (medza stanovenia) metódy sa odhaduje na 0,1 mg/m3 pre odobratý objem 0,1 m3.</t>
  </si>
  <si>
    <t>ÚNMS revízia normy</t>
  </si>
  <si>
    <t>O-21-105/0017-00</t>
  </si>
  <si>
    <t>STN EN 16429 Ochrana ovzdušia. Stacionárne zdroje emisií. Referenčná metóda merania koncentrácie plynného chlorovodíka (HCl) v odpadových plynoch emitovaných priemyselnými zariadeniami do ovzdušia, 44 strán, 15.11.2021. Tento dokument špecifikuje štandardnú referenčnú metódu (SRM) založenú na automatickej metóde na meranie hmotnostnej koncentrácie chlorovodíka (HCl), ktorý je emitovaný do ovzdušia z potrubí a komínov. Opisuje odber vzoriek a systém úpravy plynu. Tento dokument špecifikuje pracovné charakteristiky, ktoré majú byť zisťované, a pracovné kritériá, ktoré majú spĺňať prenosné automatizované meracie systémy (P-AMS) používajúce infračervenú metódu merania. Vzťahuje sa na periodické monitorovanie a na kalibráciu alebo kontrolu automatizovaných meracích systémov (AMS) trvale inštalovaných v komíne, pre úradné alebo iné účely. Metódu infračerveného merania opísanú v tomto dokumente je možné použiť ako SRM za predpokladu, že rozšírená neistota metódy je menšia ako 20 % hodnoty denného emisného limitu (ELV) alebo menšia ako 1 mg/m3 pre ELV pod 5 mg/m3 a ak sú splnené kritériá pre pracovné charakteristiky pre prenosné automatizované meracie systémy (P-AMS) opísané v EN 15267-4.</t>
  </si>
  <si>
    <t>Vývrty a tlakové skúšky vzoriek betónov</t>
  </si>
  <si>
    <t>Ing. Peter Sabol, PhD.</t>
  </si>
  <si>
    <t>P-105-0006/21</t>
  </si>
  <si>
    <t>Tury s.r.o.</t>
  </si>
  <si>
    <t>V rámci objednávky bol realizovaný odber vzoriek a zistenie tlakovej pevnosti betónu. Odber vzoriek bol realizovaný jadrovým vývrtom. Pevnostné skúšky sa realizovali na vývrtoch pomocou lisu Matest.</t>
  </si>
  <si>
    <t>Nitridácia tenkostenných výrobkov</t>
  </si>
  <si>
    <t>P-102-0003/21</t>
  </si>
  <si>
    <t>Nitridácia tekostenných súčiastok podľa optimaliozovaného režimu</t>
  </si>
  <si>
    <t>Materiálová analýza valivých ložísk</t>
  </si>
  <si>
    <t>Matvija, Miloš, Ing. PhD.</t>
  </si>
  <si>
    <t>P-102-0007/21</t>
  </si>
  <si>
    <t>BSH Drives and Pumps s.r.o.</t>
  </si>
  <si>
    <t>mikroštruktúrna a fraktografická analýza defektov valivých ložísk</t>
  </si>
  <si>
    <t>Nitridácia dielcov</t>
  </si>
  <si>
    <t>P-102-0009/21</t>
  </si>
  <si>
    <t>NAT Holding s.r.o.</t>
  </si>
  <si>
    <t>Technická pomoc-model hydraulických strát pri prúdení vody Bukovec do USSK</t>
  </si>
  <si>
    <t>P-102-0010/21</t>
  </si>
  <si>
    <t>Zostavenie matematického modelu hydraulických strát pri prúdení vody z vodnej nádrže Bukovec do areálu USSK k jednotlivým spotrebiteľom</t>
  </si>
  <si>
    <t>Kalenie dielcov</t>
  </si>
  <si>
    <t>P-102-0012/21</t>
  </si>
  <si>
    <t>Hakoz</t>
  </si>
  <si>
    <t>Zušľachťovanie súčiastok podľa optimaliozovaného režimu</t>
  </si>
  <si>
    <t xml:space="preserve">Vykonanie DTA analýz </t>
  </si>
  <si>
    <t>P-102-0013/21</t>
  </si>
  <si>
    <t>stanovenie teplôt fázových premien ocelí dilatometrickou metódou</t>
  </si>
  <si>
    <t>Hodnotenie rozstupu sekundárnych dendritov hlinikovej zliatiny</t>
  </si>
  <si>
    <t>P-102-0018/21</t>
  </si>
  <si>
    <t>Illichmann Castalloy s.r.o.</t>
  </si>
  <si>
    <t>Štatistická analýza rozstupov dekundárnych ramien dendritov tuhého roztoku odliatkov hliníkovej zliatinyň</t>
  </si>
  <si>
    <t>Posúdenie úpravy a detailov pozinkovanej oceľovej konštrukcie</t>
  </si>
  <si>
    <t>P-102-0019/21</t>
  </si>
  <si>
    <t>ENG2 SR, s.r.o.</t>
  </si>
  <si>
    <t>Analýzy, expertíza</t>
  </si>
  <si>
    <t>Nitridácia</t>
  </si>
  <si>
    <t>P-102-0020/20</t>
  </si>
  <si>
    <t>Kovdan</t>
  </si>
  <si>
    <t>Nitridácia súčiastok podľa optimaliozovaného režimu</t>
  </si>
  <si>
    <t>Odlievanie silumínových odliatkov</t>
  </si>
  <si>
    <t>P-102-0021/21</t>
  </si>
  <si>
    <t>Čo potrebuješ</t>
  </si>
  <si>
    <t>príprava a odlievanie vzoriek na ďalšiu analýzu</t>
  </si>
  <si>
    <t>Nitridovanie dielcov</t>
  </si>
  <si>
    <t>P-102-0022/21</t>
  </si>
  <si>
    <t>HALMAT s.r.o.</t>
  </si>
  <si>
    <t>Analýza súčasného stavu povrchovej úpravy nádrže na skladovanie ropy</t>
  </si>
  <si>
    <t>Hagarová Mária, prof. Ing. PhD.</t>
  </si>
  <si>
    <t>P-102-0023/21</t>
  </si>
  <si>
    <t>Spoločnosť pre skladovanie, a.s.</t>
  </si>
  <si>
    <t>Analýza kvality povrchovej úpravy realizovaná za účelom zvýšenia kvality protikoróznej poverchovej ochrany. Súčasťou analýzy boli odporúčania pre predúpravu povrchu nádrže pred aplikáciou náterového systému</t>
  </si>
  <si>
    <t>Stanovenie teplôt taviteľnosti popola podľa STN</t>
  </si>
  <si>
    <t>Vadász Pavol, doc. Ing. CSc.</t>
  </si>
  <si>
    <t>P-102-0024/21</t>
  </si>
  <si>
    <t>EKOLAB s.r.o.</t>
  </si>
  <si>
    <t>Optické vyhodnocovanie zmeny tvaru vzorky popola v závislosti od teploty.</t>
  </si>
  <si>
    <t>Návrh povrchovej úpravy nádrže na skladovanie</t>
  </si>
  <si>
    <t>P-102-0027/21</t>
  </si>
  <si>
    <t>Analýzy, meranie tvrdosti a stanovenie degradácie, kontrola chemického zloženia</t>
  </si>
  <si>
    <t>P-102-0029/21</t>
  </si>
  <si>
    <t>TEKO, a.s.</t>
  </si>
  <si>
    <t>Analýza mikroštruktúry tvrdosti a tepelnej degradácie rúr kotlov, kontrola chemického zloženia ocelí daných rúr</t>
  </si>
  <si>
    <t>Analýza porušenia odliatkov zo zliatiny AlSi9Cu3</t>
  </si>
  <si>
    <t>P-102-0030/21</t>
  </si>
  <si>
    <t>Magna PT</t>
  </si>
  <si>
    <t>mikroskopická analýza príčin vzniku trhlín v odliatkoch spojkyzo zliatiny AlSi9Cu3</t>
  </si>
  <si>
    <t>Materiálove analýzy 2021</t>
  </si>
  <si>
    <t>P-102-0031/21</t>
  </si>
  <si>
    <t>Materiálové analýzy</t>
  </si>
  <si>
    <t>Technická pomoc-Model hydraulických strát pri prúdení vody z gravitačného privádzača Bukovec</t>
  </si>
  <si>
    <t>P-102-0032/21</t>
  </si>
  <si>
    <t>Simulácia tlakových strát a prietokov pri prúdení vody z vodnej nádrže Bukovec do areálu USSK k jednotlivým spotrebiteľom gravitačným privádzačom</t>
  </si>
  <si>
    <t>Stanovenie vlastností el. hmôt</t>
  </si>
  <si>
    <t>P-102-0035/21</t>
  </si>
  <si>
    <t>Fortischem a.s.</t>
  </si>
  <si>
    <t>Analýza elektródových hmôt pre výrobu elektródy v elektrickej oblúkovej peci. Stanovenie fyzikálno-chemických a metalurgických vlastností dodaných vzoriek elektródových hmôt.</t>
  </si>
  <si>
    <t>Stanovenie stupňa riadkovitosti v pozdĺžnom smere na dodaných metalografických vzorkách</t>
  </si>
  <si>
    <t>P-102-0036/21</t>
  </si>
  <si>
    <t>Stanovenie stupňa riadkovitosti feriticko perlitickej mikroštruktúry na válcovaných rúrach z uhlikových ocelí</t>
  </si>
  <si>
    <t>Vykonanie DTA analýz a stanovenia transformačných teplôt na 9 dodaných rúrach</t>
  </si>
  <si>
    <t>P-102-0037/21</t>
  </si>
  <si>
    <t>Vykonanie subštruktúrnej analýzy na dodaných vzorkách</t>
  </si>
  <si>
    <t>P-102-0038/21</t>
  </si>
  <si>
    <t>Subštruktúrna analýza tepelne spracovaných stavov ocelí kotlových akostí s cieľom udentifikácie a vythodnotenia morfológie a distribúcie karbidických fáz vo feritickej matrici.</t>
  </si>
  <si>
    <t>Kalenie náhradných dielcov</t>
  </si>
  <si>
    <t>P-102-0040/21</t>
  </si>
  <si>
    <t>Belle export-import, s.r.o.</t>
  </si>
  <si>
    <t>Experimentálne analýzy a vyhodnotenia</t>
  </si>
  <si>
    <t>P-102-0041/21</t>
  </si>
  <si>
    <t>Výskumno-inovačné a technologické centrum,n.o.</t>
  </si>
  <si>
    <t>Stanovenie fyzikálno-chemických a metalurgických vlastností železnej rudy Rudomain (Ukrajina)</t>
  </si>
  <si>
    <t>Stanovenie príčiny vzniku defektov v Ag povlaku na odliatkoch z hliníkovej zliatiny</t>
  </si>
  <si>
    <t>P-102-0044/21</t>
  </si>
  <si>
    <t>Finalcast</t>
  </si>
  <si>
    <t>Stanovenie príčiny vzniku defektov na Ag povlaku na odliatkoch z hliníkovej zliatiny. Výstupom práce boli návrhy na zlepšenie kvality povrchu Al odliatku a optimalizácia procesu depozície samotného povlaku.</t>
  </si>
  <si>
    <t>P-102-0047/20</t>
  </si>
  <si>
    <t>Zušľachtenie a nitridácia materiálu</t>
  </si>
  <si>
    <t>P-102-0051/21</t>
  </si>
  <si>
    <t>Nitridácia a zušľachťovanie súčiastok podľa optimaliozovaného režimu</t>
  </si>
  <si>
    <t>P-102-0052/21</t>
  </si>
  <si>
    <t>P-102-0054/21</t>
  </si>
  <si>
    <t>Makroskopická a mikroskopická analýza defektných miest na dodaných rúrach</t>
  </si>
  <si>
    <t>P-102-0055/21</t>
  </si>
  <si>
    <t>Energyco</t>
  </si>
  <si>
    <t>Makroskopická a mikroskopická analýza defektných miest na dodaných rúrach - analýza príčiny praskania prehrievačových rúrok</t>
  </si>
  <si>
    <t>Online trening Technické výkresy</t>
  </si>
  <si>
    <t xml:space="preserve">Ing. Anna Šmeringaiová, PhD. </t>
  </si>
  <si>
    <t>P-106-0018/21</t>
  </si>
  <si>
    <t>Lear Corporation Seating Slovakia, s.r.o.</t>
  </si>
  <si>
    <t xml:space="preserve">Tréning bol zameraný na vyhotovenie technickych vykresov – prakticke priklady, analyza moznych rieseni zobrazovania, kótovania a predpisovania presnosti na technickych vykresoch. Hlavná téma:  Normy GPS – ISO 1101, ASME Y14.5 – 2009 - oboznámenie s obsahom, porovnanie, aplikácia. 
</t>
  </si>
  <si>
    <t>3D tlač dvoch kusov partov podľa zadania</t>
  </si>
  <si>
    <t xml:space="preserve">Ing. Jozef Török, PhD. </t>
  </si>
  <si>
    <t>P-106-0007/21</t>
  </si>
  <si>
    <t>Realizácia prípravy 3D modelov súčiastok podľa zadania a kreovanie ich výtlačkov pomocou aditíných technológií</t>
  </si>
  <si>
    <t>Vypracovanie energetického auditu pre vypracovanie PD na stavbu „Zníženie energetickej náročnosti ZŠ“</t>
  </si>
  <si>
    <t xml:space="preserve">prof. Ing. Miroslav Rimár, CSc. </t>
  </si>
  <si>
    <t>P-106-0008/21</t>
  </si>
  <si>
    <t xml:space="preserve">Energetický audit zhodnocuje energetické bilancie pred a po realizácii pre všetky miesta spotreby v danom objekte. </t>
  </si>
  <si>
    <t>Vypracovanie projektovej dokumentácie objektu Zdravotného strediska (Turany)</t>
  </si>
  <si>
    <t>P-106-0009/21</t>
  </si>
  <si>
    <t>Úloha rieši návrh zdroja tepla na báze viacvalentných tepelných čerpadiel.</t>
  </si>
  <si>
    <t>Vypracovanie tepelno technického posúdenia objektu Zdravotného strediska (Turany)</t>
  </si>
  <si>
    <t>Vypracovanie posudku predkladá návrh opatrení na zníženie spotreby primárnej energie.</t>
  </si>
  <si>
    <t>Vypracovanie projektovej dokumentácie pre stavebne povolenie stavby „Zníženie energetickej náročnosti MŠ Letanovce“</t>
  </si>
  <si>
    <t>P-106-0015/21</t>
  </si>
  <si>
    <t>znluva</t>
  </si>
  <si>
    <t>Realizáciou projektu sa významne zníži spotreba energií predovšetkým onštaláciou sšpeciálneho software, optimalizáciou spotreby tepúla na báze absorbčného tepelného čerpadla  a rekuperácie.</t>
  </si>
  <si>
    <t>Balíček podpory CISCO akadémie</t>
  </si>
  <si>
    <t>Feciľak Peter, doc. Ing.PhD.</t>
  </si>
  <si>
    <t>P-104-0007/16</t>
  </si>
  <si>
    <t>stredné školy v SR</t>
  </si>
  <si>
    <t>Vzdelávacie a administratívno-organizačné aktivity pre podporu škôl pri implementácii medzinárodného vzdelávacieho programu Cisco Networking Academy.</t>
  </si>
  <si>
    <t>podpora v oblasti vzdelávacej a výskumnej činnosti</t>
  </si>
  <si>
    <t>Zolotová Iveta, prof. Ing. CSc.</t>
  </si>
  <si>
    <t>153/104001/21/D</t>
  </si>
  <si>
    <t>Siemens Healthcare, a.s. Bratislava</t>
  </si>
  <si>
    <t>Spolupráca je zameraná na podporu vzdelávania, výskumu a inovácií, predovšetkým podporu aktivít talentovaných študentov a doktorandov a to formou projektu – experimentálneho pracoviska „Siemens Healthineers Space“</t>
  </si>
  <si>
    <t>odborné stanovisko  - vypracovanie k jednotlivým predmetom zákazky</t>
  </si>
  <si>
    <t>Bednár Peter, doc. Ing. PhD.</t>
  </si>
  <si>
    <t>P-104-0009/21</t>
  </si>
  <si>
    <t xml:space="preserve">Úrad pre verejné obstarávanie Bratislava        </t>
  </si>
  <si>
    <t>Vypracovanie nezávislého posudku v prípade vecných námietok účastníkov verejného obstarávania v rôznych doménach zameraných na informačné technológie</t>
  </si>
  <si>
    <t>Posudok na Včeláre - Západ 2021</t>
  </si>
  <si>
    <t>Posudok na lom Včeláre - Západ 2021</t>
  </si>
  <si>
    <t>Kurima - vplyv ťažby štrkopieskov na miestne vodárenské zdroje - hydrogeologický posudok</t>
  </si>
  <si>
    <t>Tometz Ladislav, doc. Ing., PhD.</t>
  </si>
  <si>
    <t>P-101-0007/21</t>
  </si>
  <si>
    <t>OR PZ Bardejov</t>
  </si>
  <si>
    <t>Projekt na Kurima - vplyv ťažby štrkopieskov na miestne vodárenské zdroje - hydrogeologický posudok</t>
  </si>
  <si>
    <t>Údržba a servis zdvíhacích a manipulačných strojov</t>
  </si>
  <si>
    <t>P-101-0035/20</t>
  </si>
  <si>
    <t>SLOVEO a.s.</t>
  </si>
  <si>
    <t>Defektoskopická kontrola kladkostrojových lán DIR 3009 a BIR 8005</t>
  </si>
  <si>
    <t>P-101-0002/21</t>
  </si>
  <si>
    <t>Nafta a.s.</t>
  </si>
  <si>
    <t>Defektoskopická kontrola kladkostrojových lán súpravy GVS 3070 na sonde Láb 71</t>
  </si>
  <si>
    <t>P-101-0003/21</t>
  </si>
  <si>
    <t>Vykonanie NDT kontroly nosných lán LD Skalnaté Pleso - Lomnický štít</t>
  </si>
  <si>
    <t>P-101-0004/21</t>
  </si>
  <si>
    <t>Tatry mountain resorts, a.s.</t>
  </si>
  <si>
    <t>Vykonanie defektoskopickej kontroly</t>
  </si>
  <si>
    <t>P-101-0005/21</t>
  </si>
  <si>
    <t>AM Gonvarri SSC Slovakia s.r.o.</t>
  </si>
  <si>
    <t>Ťahová skúška viazacieho pásu</t>
  </si>
  <si>
    <t>P-101-0008/21</t>
  </si>
  <si>
    <t>BOPE Steel s.r.o.</t>
  </si>
  <si>
    <t>Defektoskopia nosných lán žeriavov</t>
  </si>
  <si>
    <t>P-101-0009/21</t>
  </si>
  <si>
    <t>Slovenské elektrárne a.s.</t>
  </si>
  <si>
    <t>Defektoskopická kontrola lana</t>
  </si>
  <si>
    <t>P-101-0010/21</t>
  </si>
  <si>
    <t>AM Gonvarri Nitra, s.r.o.</t>
  </si>
  <si>
    <t>Nedeštruktívna skúška lán na I. a II. Úklonnej šachte v bani Rozáli</t>
  </si>
  <si>
    <t>P-101-0011/21</t>
  </si>
  <si>
    <t>Slovenská banská, spol.s r.o.</t>
  </si>
  <si>
    <t>Nedeštruktívna kontrola ťažných lán - Východná jama lano T 32 T 33</t>
  </si>
  <si>
    <t>P-101-0012/21</t>
  </si>
  <si>
    <t>HBP, a.s.</t>
  </si>
  <si>
    <t>Nedeštruktívna kontrola lán na ČKD B 4009, K 6008 a 2K 2508</t>
  </si>
  <si>
    <t>P-101-0013/21</t>
  </si>
  <si>
    <t>P-101-0014/21</t>
  </si>
  <si>
    <t>Celková skúška ťahom na výrobku hák a na výrobku tiahlo</t>
  </si>
  <si>
    <t>P-101-0015/21</t>
  </si>
  <si>
    <t>TREVA s.r.o.</t>
  </si>
  <si>
    <t>Defektoskopická skúška dopravných oceľových lán na lyžiarských vlekoch</t>
  </si>
  <si>
    <t>P-101-0016/21</t>
  </si>
  <si>
    <t>SWAM s.r.o.</t>
  </si>
  <si>
    <t>Deštrukčné skúšky a mikroskopická analýza</t>
  </si>
  <si>
    <t>P-101-0018/21</t>
  </si>
  <si>
    <t>Letecké opravovne Trenčín, a.s.</t>
  </si>
  <si>
    <t>Defektoskopická kontrola kladkostrojového lana súpravy GVS 3070 a DIR 3009</t>
  </si>
  <si>
    <t>P-101-0019/21</t>
  </si>
  <si>
    <t>Defektoskopická kontrola mostových žeriavov</t>
  </si>
  <si>
    <t>P-101-0021/21</t>
  </si>
  <si>
    <t>Euro Office + s.r.o.</t>
  </si>
  <si>
    <t>Nedeštruktívna skúška lán na I. a II. úklonnej šachte v bani Rozália</t>
  </si>
  <si>
    <t>P-101-0022/21</t>
  </si>
  <si>
    <t>Nedeštruktívna kontrola lán na tažkej polohe ZZ 40 - 001 hlavný + pomocný zdvih a ZZ 40 - 002 hlavný a pomocný zdvih</t>
  </si>
  <si>
    <t>P-101-0023/21</t>
  </si>
  <si>
    <t>Slovenská plavba a prístavy a.s.</t>
  </si>
  <si>
    <t>Defektoskopická kontrola lana na lyžiarských vlekoch VL1000, DOUBLE a EPV 300</t>
  </si>
  <si>
    <t>P-101-0024/21</t>
  </si>
  <si>
    <t>Lyžiarsky klub Baba - Pezinok</t>
  </si>
  <si>
    <t>Defektoskopická skúška zvarov na závesných miestach</t>
  </si>
  <si>
    <t>P-101-0025/21</t>
  </si>
  <si>
    <t>Školenie o oceľových lanách</t>
  </si>
  <si>
    <t>P-101-0026/21</t>
  </si>
  <si>
    <t>TATRALIFT a.s.</t>
  </si>
  <si>
    <t>Skúšky tiahel</t>
  </si>
  <si>
    <t>P-101-0027/21</t>
  </si>
  <si>
    <t>Trhacia skúška lana priemeru 30 mm</t>
  </si>
  <si>
    <t>P-101-0029/21</t>
  </si>
  <si>
    <t>Slovenská banská, spol. s r.o.</t>
  </si>
  <si>
    <t>Defektoskopia dopravného lana lanovej dráhy Doppelmayr 4 CLD/B v Hodruši - Hámre</t>
  </si>
  <si>
    <t>P-101-0030/21</t>
  </si>
  <si>
    <t>Salamandra resort a.s.</t>
  </si>
  <si>
    <t>P-101-0031/21</t>
  </si>
  <si>
    <t>P-101-0032/21</t>
  </si>
  <si>
    <t>Kalibrácia prístroja MAG pre nedeštruktívnu kontrolu oceľových lán</t>
  </si>
  <si>
    <t>P-101-0033/21</t>
  </si>
  <si>
    <t>Tatry mountain resorts a.s.</t>
  </si>
  <si>
    <t>Vykonanie defektoskopickej skúšky na TS Hana 2500 B, baňa Mária, Rožňava</t>
  </si>
  <si>
    <t>P-101-0038/21</t>
  </si>
  <si>
    <t>TRATEC s.r.o.</t>
  </si>
  <si>
    <t>NDT kontrola nosných lán lanovej dráhy Skalnaté Pleso - Lomnický štít</t>
  </si>
  <si>
    <t>P-101-0039/21</t>
  </si>
  <si>
    <t>Kontrola stavu oceľových konštrukcií lanovej dráhy Skalnaté Pleso - Lomnický štít</t>
  </si>
  <si>
    <t>P-101-0040/21</t>
  </si>
  <si>
    <t>NDT kontrola lán LD Skalnaté Pleso - Lomnický štít</t>
  </si>
  <si>
    <t>P-101-0041/21</t>
  </si>
  <si>
    <t>Návrh manuálu riadenia prijímania a adaptácie pracovníkov v spoločnosti P.O.CAR, s.r.o.</t>
  </si>
  <si>
    <t>P-101-0032/20</t>
  </si>
  <si>
    <t>PO CAR s.r.o</t>
  </si>
  <si>
    <t>Optimalizácia organizačnej štruktúry podniku a projekt manažmentu prijímania, výberu a adaptácie pracovníkov v podmienkach výrobného podniku ANIRA, s.r.o.</t>
  </si>
  <si>
    <t>P-101-0034/20</t>
  </si>
  <si>
    <t>ANIRA, s.r.o.</t>
  </si>
  <si>
    <t>Vysokoškolské štúdium na FBERG TUKE kombinovanou metódou v dennej forme v študijnom programe prvého stupňa (bakalárske štúdium) technológie v naftárskom a plynárenskom priemysle, študijný odbor banská geológia a geologický prieskum</t>
  </si>
  <si>
    <t>Peterka Pavel, Doc., Ing., PhD</t>
  </si>
  <si>
    <t>33/101401/19</t>
  </si>
  <si>
    <t>https://www.crz.gov.sk/data/att/4373427_dokument1.pdf</t>
  </si>
  <si>
    <t>Školenie "Zmáhanie tlakových prejavov pre zamestnancov POSaV"</t>
  </si>
  <si>
    <t>Pinka Ján, prof. Ing., PhD.</t>
  </si>
  <si>
    <t>P-101-0013/10</t>
  </si>
  <si>
    <t xml:space="preserve">Business Roentgen </t>
  </si>
  <si>
    <t>Urbaníková Marrta, doc. RNDr., CSc.</t>
  </si>
  <si>
    <t>340/2018-2060-2200-T510</t>
  </si>
  <si>
    <t>https://www.opvai.sk/vyzvy/mh-sr/dopytovo-orientovane-projekty/archiv/1842018_vyzva_opvai-mhdp2018122-17/</t>
  </si>
  <si>
    <t xml:space="preserve">Európsky fond regionálneho rozvoja </t>
  </si>
  <si>
    <t>Ministerstvo hospodárstva SR</t>
  </si>
  <si>
    <t>Cieľom predkladaného projektu je prostredníctvom riešenia výskumno-vývojových úloh inovovať poskytovanie služieb biznis poradenstva. Predmetom realizácie výskumno-inovačnej časti projektu je identifikácia dostupnosti a využiteľnosti otvorených dát, vývoj algoritmov na ich spracovanie, interpretáciu a vizualizáciu, pričom výstupom projektu má byť portál a aplikačné programové vybavenie, ktoré bude schopné pracovať s otvorenými dátamí, analyzovať a vyhodnocovať ich, vizualizovať, interpretovať a automatizovaným spôsobom poskytovať rady a odporúčania, ktoré majú charakter poradenských služieb. Hlavným konzumentom služieb by mali byť malé a stredné podniky. Z pohľadu merateľných ukazovateľov sa vytvorí 1 nový, inovovaný produkt, ktorý bude predstavovať inováciu stredného stupňa, podporený bude 1 podnik a do projektu bude zapojená 1 výskumná inštitúcia, predloží sa 1 prihláška registrácie práv duševného vlastníctva.</t>
  </si>
  <si>
    <t>Environmentálny výskum v interiérovej a exteriérovej náučnej zóne</t>
  </si>
  <si>
    <t>Jakab Imrich, Mgr., PhD.</t>
  </si>
  <si>
    <t>ZML-2021/1-881:191006</t>
  </si>
  <si>
    <t>Granty EHP a Nórska</t>
  </si>
  <si>
    <t xml:space="preserve">Program SK-Klíma </t>
  </si>
  <si>
    <t>Ministerstvo životného prostredia SR</t>
  </si>
  <si>
    <t>Hlavným cieľom projektu je kombináciou mäkkých a tvrdých opatrení prispieť k zvýšeniu klimatickej gramotnosti jednotlivca prostredníctvom popularizácie najnovších vedeckých poznatkov, inovatívnych prístupov a osvedčených postupov o zmierňovaní a prispôsobovaní sa zmene klímy s ohľadom na praktické využitie v každodennom živote. Hlavné činnosti projektu: 1. Tvorba výchovno-vzdelávacích materiálov a učebných pomôcok v oblasti zmierňovania a prispôsobovania sa zmene klímy. 2. Revitalizácia školskej záhrady na ekoučebňu s exteriérovým náučným chodníkom. 3. Budovanie hmyzích domčekov a ekozáhradkárčenie v školskej záhrade. 4. Tvorba interiérovej náučnej zóny s akváriom a vertikálnymi záhradami. 5. Inštalácia zariadení na triedenie odpadu (zberné koše) v škole a vytvorenie kompostérov v školskej záhrade. 6. Organizovanie environmentálnych podujatí, prednášok, workshopov, súťaží, výstav v rámci a mimo školy. 7. Publicita a podporné aktivity.</t>
  </si>
  <si>
    <t>Údajová a vedomostná podpora pre systémy rozhodovania a strategického plánovania v oblasti adaptácie poľnohospodárskej krajiny na klimatické zmeny a minimalizáciu degradácie poľnohospodárskych pôd</t>
  </si>
  <si>
    <t>Mederly Peter, doc. RNDr., PhD.</t>
  </si>
  <si>
    <t>052/2020/OPII/VA/</t>
  </si>
  <si>
    <t>http://www.kee.fpv.ukf.sk/index.php/sk/projekt-uranos</t>
  </si>
  <si>
    <t>OP Integrovaná infraštruktúra 2014-20</t>
  </si>
  <si>
    <t>Po prvýkrát sa na Slovensku poskladal tím odborníkov z klimatológie, numerickej meteorológie, pedológie, krajinnej ekológie, sociológie, agronómie , geoinformatiky a diaľkového prieskumu Zeme, ktorý pripraví na báze vedeckého poznania inovatívne nástroje a dáta pre podporu správnych rozhodnutí v oblasti poľnohospodárstva a udržateľného rozvoja poľnohospodárskej krajiny. Predmet výskumu: • Satelitne založený diaľkový prieskum Zeme (DPZ) • Klimatická zmena, komplexné hodnotenie dopadov a adaptácie v poľnohospodárstve • Hodnotenie a včasná predikcia sucha • Hodnotenie degradácie poľnohospodárskych pôd • Návrh opatrení v poľnohospodárstve • Scenáre zmien poľnohospodárskej a vidieckej krajiny.</t>
  </si>
  <si>
    <t>Spracovanie vybraných kapitol analytickej, syntézovej a návrhovej časti Regionálneho územného systému ekologickej stability (RÚSES) pre vybrané okresy (DS, GA, HC, NR, SA, TO)</t>
  </si>
  <si>
    <t>01/2018/SUB 03</t>
  </si>
  <si>
    <t>Zmluva o dielo č. 01/2018/SUB 03</t>
  </si>
  <si>
    <t>ESPRIT s.r.o., Banská Štiavnica</t>
  </si>
  <si>
    <t>Projekt je orientovaný na výskum biotických pomerov a krajinnej štruktúry vybraných okresov Západného Slovenska (Nitra, Topoľčany, Hlohovec, Galanta, Šaľa a Dunajská Streda). Výsledky výskumu budú použité pre spracovanie kapitol dokumentov RÚSES pre jednotlivé okresy a odovzdané objednávateľovi ESPRIT s.r.o. Banská Štiavnica.</t>
  </si>
  <si>
    <t>Monitoring vplyvu projektu na ekosystémové funkcie (Aktivita D.4 v rámci projektu LIFE14 NAT/SK/001306 Obnova a manažment dunajských lužných biotopov)</t>
  </si>
  <si>
    <t>ZML-2018/1-743:191006</t>
  </si>
  <si>
    <t>LIFE program - aktivita D4</t>
  </si>
  <si>
    <t>Bratislavské regionálne ochranárske združenie</t>
  </si>
  <si>
    <t xml:space="preserve">V rámci projektu je riešená obnova a revitalizácia vybraných projektových lokalít (špecifických biotopov) v území CHKO Dunajské luhy. V prvej fáze projektu budú v rámci hodnotenia východiskového stavu územia a po dodaní podkladov z predchádzajúceho monitoringu charakterizované ekosystémové funkcie dôležité pre jednotlivé projektové lokality. Pre špecifické biotopy v rámci projektových lokalít budú vybrané a následne monitorované relevantné ekosystémové funkcie a služby. Stav ekosystémov vo vzťahu k ekosystémovým funkciám a službám bude hodnotený pred realizáciou projektových aktivít, v priebehu projektu a na konci projektu po realizácii projektových aktivít. </t>
  </si>
  <si>
    <t xml:space="preserve">Biomonitoring areálu závodu JLR </t>
  </si>
  <si>
    <t>Baláž Ivan, prof. Mgr., PhD.</t>
  </si>
  <si>
    <t>ZML-2019/1-437:191006</t>
  </si>
  <si>
    <t>Zmluva o vzájomnej spolupráci a realizácii biomonitoringu</t>
  </si>
  <si>
    <t>BIOmonitoring</t>
  </si>
  <si>
    <t>Jaguar Land Rover Slovakia s.r.o.</t>
  </si>
  <si>
    <t>Realizácia monitoringu pravidelným sledovaním vybraných skupín živočíchov odborníkmi na tieto skupiny (drobné zemné cicavce, dravé vtáky a sovy, vážky, pavúky). Každá skupina živočíchov sa monitoruje špecifickými metodikami, priamym pozorovaním a odchytom do rôznych typov živolovných pascí a sietí. Cieľom projektu je revitalizácia areálu závodu JLR.</t>
  </si>
  <si>
    <t xml:space="preserve">Biomonitoring areálu závodu JLR 2 </t>
  </si>
  <si>
    <t>ZML-2021/1-591:191006</t>
  </si>
  <si>
    <t>Monitoring bioty v areáli výrobného závodu JLR vyplýva pre výrobcu z požiadaviek normy ISO 14001:2015. Ide o systém environmentálneho manažérstva, ktorého úlohou je napr. kontrola nad environmentálnym vplyvom na životné prostredie s cieľom aj ochrany biodiverzity. Výsledkom spolupráce bude inventarizačný prieskum a monitoring vývoja populácií vybraných, bio-indikačne významných skupín živočíchov a sukcesného vývoja vegetácie.</t>
  </si>
  <si>
    <t xml:space="preserve">Mestská zeleň Košice </t>
  </si>
  <si>
    <t>Petluš Peter, RNDr., PhD.</t>
  </si>
  <si>
    <t>1-602:191006</t>
  </si>
  <si>
    <t>Urbanistická štúdia</t>
  </si>
  <si>
    <t>Mestská zeleň</t>
  </si>
  <si>
    <t>Ateliér Dobrucká s.r.o.</t>
  </si>
  <si>
    <t xml:space="preserve">Hlavnou oblasťou realizácie projektu je vytvorenie digitálnej vrstvy zelene mesta Košice vo formáte gpkg (GeoPackage), ktorá bude obsahovať kvantitatívny údaj o zastúpení vybraných kategórií zelene na jednotlivých parcelách katastrálnej mapy mesta Košice. Vo výsledku bude prepojená databáza vytvorených vrstiev na základe priestorového prekryvu s databázou zelene mesta Košice a výpočet podielov drevinovej vegetácie pre jednotlivé parcely katastrálnej mapy mesta Košice. </t>
  </si>
  <si>
    <t>Letná škola audiovizuálneho prekladu 2021</t>
  </si>
  <si>
    <t>Perez Emília, doc. Mgr., PhD.</t>
  </si>
  <si>
    <t>ZML-2021/1-340:191006</t>
  </si>
  <si>
    <t>https://www.lita.sk/fond-lita</t>
  </si>
  <si>
    <t>Fond na podporu sociálnych, kultúrnych a vzdelávacích potrieb</t>
  </si>
  <si>
    <t xml:space="preserve">LITA, autorská spoločnosť  </t>
  </si>
  <si>
    <t xml:space="preserve">Organizácia odborného seminára Letnej školy audiovizuálneho prekladu  zameraného na dabingový preklad a úpravu, preklad titulkov a titulkovanie, titulkovanie pre nepočujúcich a audiokomentár pre nevidiacich a inklúzia v kultúrnom a umeleckom sektore. </t>
  </si>
  <si>
    <t>chýba výskumný charakter (vzdelávanie)</t>
  </si>
  <si>
    <t>Výskum a vývoj vzdelávania špecialistov v oblasti riadiacich systémov v priemyselnej automatizácii</t>
  </si>
  <si>
    <t>Kuna Peter, Ing. Mgr., PhD.</t>
  </si>
  <si>
    <t>ZML-2020 /1-43:191006</t>
  </si>
  <si>
    <t>Výberové konanie/Zmluva o dielo</t>
  </si>
  <si>
    <t>Výskum a vývoj vzdelávacieho rámca PLC programátorov</t>
  </si>
  <si>
    <t xml:space="preserve">Constellium Extrusion Levice, s.r.o. </t>
  </si>
  <si>
    <t>Cieľom výskumno-vývojového projektu bolo  vytvoriť návrh, vývoj a pilotnú realizáciu nového komplexného systému vzdelávania pre špecialistov v oblasti „Riadiace systémy v priemyselnej automatizácii“. V záverečných etapách boli verifikované poznatky zo zberu overovacích dát a uskutočnilo sa vyhodnotenie a analýza dosiahnutých výsledkov. Projekt bol odovzdaný formou záverečnej správy s dosiahnutými výsledkami a s vyhodnotením silných a slabých stránok celého projektu podľa požiadaviek zadávateľa.</t>
  </si>
  <si>
    <t xml:space="preserve">Social and innovative platform on cultural tourism and its potential towards deepening Europeanisation (SPOT) </t>
  </si>
  <si>
    <t>Kramáreková Hilda, RNDr., PhD.</t>
  </si>
  <si>
    <t>H2020-870644</t>
  </si>
  <si>
    <t>https://ec.europa.eu/info/funding-tenders/opportunities/portal/screen/home</t>
  </si>
  <si>
    <t>Cieľom projektu je na báze kultúrneho cestovného ruchu vyvinúť nový prístup k jeho porozumeniu a prostredníctvom neho podporovať rozvoj znevýhodnených oblastí. Kultúrny cestovný ruch sa totiž mení – popri existencii jeho tradičných foriem (napr. vlastivedný, festivalový, kulinársky) sa aktívne skúma a spoluvytvára jeho účastníkmi napr. prostredníctvom veľmi populárnych tematických trás (vínnych či pútnických). Tieto trendy poskytujú príležitosti na oživenie rozvoja aj vidieckych oblastí a zároveň chránia a zviditeľňujú miestnu kultúru a krajinu. Projekt, spájajúci akademickú a aplikačnú prax, aj prostredníctvom prípadových štúdií z každej krajiny pomôže identifikovať témy a oblasti, v ktorých môžu intervencie na miestnej, regionálnej, národnej a európskej úrovni pomôcť pri dosahovaní udržateľného rozvoja a ponúkne konkrétne riešenia.</t>
  </si>
  <si>
    <t xml:space="preserve">Biodiversity and Infrastructure Synergies and Opportunities for European transport Networks - BISON </t>
  </si>
  <si>
    <t>Petrovič František, prof. RNDr., PhD.</t>
  </si>
  <si>
    <t>101006661-BISON</t>
  </si>
  <si>
    <t>https://bison-transport.eu/</t>
  </si>
  <si>
    <t>Hlavným cieľom projektu je riešenie otázky integrácie biodiverzity s rozvojom dopravnej infraštruktúry zahŕňajúcej cesty, železnice, vodné cesty, letiská, prístavy alebo energetické siete. Vyššie uvedený zámer naplní projekt BISON prostredníctvom nasledovných špecifických cieľov: Identifikovať budúce potreby v oblasti výskumu a inovácií pre lepšiu integráciu biodiverzity s dopravnou infraštruktúrou. Identifikovať stavebné, prevádzkové a kontrolné metódy a materiály, ktoré sú dlhodobo funkčné a flexibilné, a je možné ich použiť rôznymi druhmi dopravy na zmiernenie vplyvov na biodiverzitu.</t>
  </si>
  <si>
    <t xml:space="preserve">Work-based Learning in Future IT Professionals Education </t>
  </si>
  <si>
    <t>Drlík Martin, doc. Mgr., PhD.</t>
  </si>
  <si>
    <t>2018-1-SK01-KA203-046382</t>
  </si>
  <si>
    <t>https.//www.fitped.eu/</t>
  </si>
  <si>
    <t>Návrh a overenie edukačného modelu s využitím vytvorenej inovatívnej softvérovej platformy, ktorý podporí rozvoj vysokošpecializovaných zručností a kompetencií budúcich IT odborníkov v oblasti vývoja softvéru a spracovania dát. Model sa zameriava na zvýšenie úrovne výstupných znalostí z úvodných IT predmetov ako nutného predpokladu pre zvýšenie celkovej úrovne štúdia vysokošpecializovaných znalostí a zručností absolventov, ako aj prípravu študentov na celoživotné vzdelávanie aplikáciou prístupov work-based learning (WBL) a problem-based learning (PBL). Hlavným cieľom konzorcia univerzít a firiem zo Slovenska, Českej republiky, Poľska, Holandska a Španielska je v súlade s prioritami programu Erasmus+ realizovať aktivity, ktoré podporujú inovatívne metódy vo vzdelávaní, vytvárajú a rozvíjajú digitálne vzdelávacie materiály a nástroje. Implementovaný edukačný model bude postavený na inovatívnej kombinácii prínosov mikrolearningu a automatizovaného hodnotenia programového kódu s cieľom zabezpečiť interaktivitu a poskytovanie okamžitej spätnej väzby študentom. Zároveň úzke prepojenie s WBL pripraví študentov na riešenie projektov z praxe a rozvinie pripravenosť študentov pre celoživotné vzdelávanie.</t>
  </si>
  <si>
    <t xml:space="preserve">3D printing support service for innovative citizens </t>
  </si>
  <si>
    <t>Koprda Štefan, doc. Ing., PhD.</t>
  </si>
  <si>
    <t>2019-1-IE02-KA203-000693</t>
  </si>
  <si>
    <t>https://ec.europa.eu/programmes/erasmus-plus/projects/eplus-project-details/#project/2019-1-IE02-KA203-000693</t>
  </si>
  <si>
    <t>Cieľom projektu INNO3D je vyvinúť nástroje na školenie knihovníkov v používaní 3D tlače, tak aby mali zručnosti na školenie používateľov knižnice pre efektívne vyžívanie 3D tlače. Pôjde o špecializovanú službu-inštruktáž ponúkanú v knižniciach, ktorá zabezpečí používateľom knižnice - študentom, zamestnancom a občanov vo všeobecnosti využívať 3D tlač. Projekt zvýši kvalitu a relevantnosť vedomostí a zručností knihovníkov v oblasti 3D tlače.  Zavádzanie nových technológií, ako je 3D tlač, je súčasťou poslania učiť zručnosti 21. storočia. 3D tlač je príkladom typu zdroja, ktorý premení dnešné knižnice na špičkové vzdelávacie centrá a poskytne komunitám prístup k technológiám, ktoré budú mať významný vplyv na také oblasti, ako je vedecký výskum, architektúra, výroba, strojárstvo, zdravotníctvo a ďalšie.</t>
  </si>
  <si>
    <t xml:space="preserve">Future IT Professionals Education in Artificial Intelligence </t>
  </si>
  <si>
    <t>Skalka Ján, RNDr., PhD.</t>
  </si>
  <si>
    <t>021-1-SK01-KA220-HED-000032095</t>
  </si>
  <si>
    <t>https://www.erasmusplus.sk/erasmus_2021_2027/index.php?sw=2</t>
  </si>
  <si>
    <t>Cieľom projektu je implementovať vzdelávací model zabezpečujúci rozvoj vysokošpecializovaných zručností a kompetencií budúcich IT odborníkov v oblasti umelej inteligencie (AI) a overiť jeho efektívnosť. Od implementácie modelu sa očakáva demistifikácia pojmu AI a zvýšenie záujmu cieľovej skupiny o kariéru v oblasti umelej inteligencie, ktorá je v súčasnosti len zriedkavou voľbou profesijnej kariéry študentov v informaticky orientovaných študijných programoch. Vytvorený vzdelávací obsah bude súčasne voľne dostupný prostredníctvom Internetu pre záujemcov bez ohľadu na kultúrne, sociálne, geografické alebo hospodárske prekážky.</t>
  </si>
  <si>
    <t>Technologickou časťou projektu je vývoj nových modulov softvérovej platformy pre podporu riešenia úloh umelej inteligencie. Platforma poslúži ako nástroj na sprostredkovanie vzdelávacích aktivít v oblasti umelej inteligencie. Súčasťou platformy budú prvky umelej inteligencie podporujúce personalizáciu aktivít, identifikáciu problémových častí v obsahu a komunikáciu so systémom v prirodzenom jazyku prostredníctvom bota a nástrojov pre question-answering. Implementovaný model bude postavený na inovatívnej kombinácii mikrolearningu, automatizovaného hodnotenia programového kódu a automatizovaného spracovania rozsiahlych dát. Okrem technologického prínosu je súčasťou projektu aj realizácia viacerých pedagogických experimentov zameraných na optimalizáciu a kalibráciu celého systému.</t>
  </si>
  <si>
    <t xml:space="preserve">Using a GAmes approach to TEach children about discriminatory BULLying (GATE-BULL) </t>
  </si>
  <si>
    <t>Rosinský Rastislav, doc. PhDr., PhD.</t>
  </si>
  <si>
    <t>2017-1-UK01-KA201-036611</t>
  </si>
  <si>
    <t>https://erasmus-plus.ec.europa.eu/programme-guide/part-b/key-action-2</t>
  </si>
  <si>
    <t>Projekt sa zaoberá inovatívnym prístupom k riešeniu diskriminačného šikanovania, ktorý integruje e-learningový komponent s interkultúrnou pedagogikou a učebnými osnovami. Pozostáva z dvoch prvkov: Po prvé, projekt vyvinie 3D virtuálne prostredie, s cieľom poskytnúť bezpečné prostredie, kde si školáci môžu rozvíjať multikultúrne a sociálne kompetencie v simuláciách scenárov diskriminačného šikanovania v reálnom svete. Po druhé, projekt vyvinie učebné osnovy pre učiteľov, ktorí budú implementovať e-learningový komponent v triede. Cieľom projektu je vyškoliť 50 učiteľov na používanie serióznej hry a uskutočniť rozsiahly európsky pilotný projekt s 500 deťmi na základných školách s využitím novej serióznej hry a učebných osnov v štyroch krajinách: vo Veľkej Británii, Holandsku, Grécku a na Slovensku. Projekt pridáva hodnotu na európskej úrovni, pretože má prispieť k rozvoju kooperatívnejších praktík v škole, zvýšiť povedomie o ťažkej situácii skupín, ktoré sú vystavené diskriminačnému šikanovaniu v školách, a zlepšiť postoje k vonkajším skupinám, ako sú rómske deti, LGBT deti a migranti v súlade s víziou politiky EÚ 2020 o znižovaní diskriminácie a podpore sociálneho začlenenia.</t>
  </si>
  <si>
    <t>Projekt sa okrem vytvorenia interaktívneho prostredia a jeho použitia venuje aj overovaniu jeho efektivity</t>
  </si>
  <si>
    <t xml:space="preserve">A new agenda for nurse educator education in Europe </t>
  </si>
  <si>
    <t>Zrubcová Dana, PhDr., PhD.</t>
  </si>
  <si>
    <t>KA 203-B6EB2CF6</t>
  </si>
  <si>
    <t>https://www.eacea.ec.europa.eu/grants_en
https://new-nurse-educator.utu.fi/</t>
  </si>
  <si>
    <t xml:space="preserve">ERASMUS+ </t>
  </si>
  <si>
    <t>Cieľom tohto projektu je rozvíjať a propagovať akademické vzdelávanie a odbornú prípravu zdravotníckych pedagogických sestier vychovávateľov a kandidátov na vychovávateľky tak, aby vyhovovali a prispôsobovali globálne zdravotné potreby ich výučbe a využívali digitálne technológie pri výučbe organizovaním spoločného vzdelávania a hodnotenia. vplyv tohto vzdelávania na kompetencie pedagógov. The New Nurse Educator je projekt financovaný z programu Erasmus+ realizovaný v spolupráci medzi šiestimi krajinami a siedmimi univerzitami z Fínska, Nemecka, Španielska, Malty, Škótska a Slovenska.</t>
  </si>
  <si>
    <t>Cieľom projektu je okrem vzdelávania aj medzinárodné výskumné porovnanie systémov vzdelávania v ošetrovateľstve študentmi, pedagógmi, a vedúcimi pracovníkmi v šiestich krajinách Európy. Vytvorenie vzdelávacieho programu a výskumné overenie jeho použiteľnosti a efektivity. Na základe výsledkov projektu vytvoriť odporúčania pre vzdelávanie vzdelávateľov v oblasti ošetrovatestva v celom Európskom kontexte.</t>
  </si>
  <si>
    <t>BIOPROFILES - Implementation of practical environmental education in schools</t>
  </si>
  <si>
    <t>2018-1-SK01-KA201-046312</t>
  </si>
  <si>
    <t>http://www.erasmusplus.sk/index.php?sw=41&amp;submenu=320&amp;vyzva=0</t>
  </si>
  <si>
    <t>Cieľom projektu je modernizácia a zefektívnenie obsahu a procesu implementácie environmentálnej výchovy do vyučovacieho procesu prírodovedných a spoločenskovedných predmetov. Aktivity projektu sú zamerané na pregraduálnu a postgraduálnu prípravu učiteľov sekundárneho vzdelávania. Hlavnými výstupmi sú: pripravený a zrealizovaný tréningový program pre učiteľov, vytvorené a v pedagogickej praxi overené metodiky pre projektové a objavné vyučovanie a príprava kurikula "Environmentálne minimum" pre študentov učiteľstva na FPV UKF v Nitre.</t>
  </si>
  <si>
    <t xml:space="preserve">Developing Bridging Courses for Mathematics and Science Teacher Students, Bridge2Teach </t>
  </si>
  <si>
    <t>Čeretková Soňa, doc. PaedDr., PhD.</t>
  </si>
  <si>
    <t>2019-1-AT01-KA203-051222</t>
  </si>
  <si>
    <t>https://oead.at/</t>
  </si>
  <si>
    <t>Projekt sa venuje analýze, tvorbe a overeniu výučbových materiálov a preklenovacích kurzov pre študentov prvého ročníka UAP matematika, fyzika, chémia, biológia v kombinácií.</t>
  </si>
  <si>
    <t>ENSITE, Environmental Socio‐Scientific Issues in Initial Teacher Education</t>
  </si>
  <si>
    <t>2019‐1‐DE01‐KA203‐005046</t>
  </si>
  <si>
    <t>https://icse.eu/international-projects/ensite/</t>
  </si>
  <si>
    <t>Projekt je zameraný na tvorbu, pilotné overenie a implementáciu modulov pre študentov učiteľstva STEM predmetov s akcentom na spoločensko-environmentálnu problematiku. Súčasťou aktivít projektu sú letné školy a odborné konferencie.</t>
  </si>
  <si>
    <t xml:space="preserve">STEMkey </t>
  </si>
  <si>
    <t>2O2O-I-DEO1-KA203.005671</t>
  </si>
  <si>
    <t>https://icse.eu/international-projects/stemkey/</t>
  </si>
  <si>
    <t>Projekt sa zaoberá tvorbou a overením materiálov pre študentov učiteľstva. Kontext materiálov leží v problematike STEM predmetov. Materiály majú formu modulov priamo použiteľných vo vyučovaní. Súčasťou modulov je riešenie komplexných problémov, mapovanie medzipredmetových vzťahova sústredenie sa na aktivizujúce metódy vyučovania s dôrazom na tvorivosť a kritické myslenie.</t>
  </si>
  <si>
    <t xml:space="preserve">Girls4STEM-2019 </t>
  </si>
  <si>
    <t>LC-01380173</t>
  </si>
  <si>
    <t>https://icse.eu/international-projects/gem/</t>
  </si>
  <si>
    <t>Europe for Citizens</t>
  </si>
  <si>
    <t>Cieľom projektu je podporiť účasť dievčat, žiačok vo veku 10 - 18 rokov na vedeckých činnostiach a vzdelávacích aktivitách STEM predmetov (fyzika, bilógia, chémia, technika, matematika, envirinmentalistika). Aktivity projektu sa realizjujú formou tematickej letnej školy v spolupráci so základnými a strednými školami a vybranymi inštitúciami.</t>
  </si>
  <si>
    <t>Inovácia profesijnej prípravy budúcich odborníkov cestovného ruchu využitím fiktívneho cvičného hotela</t>
  </si>
  <si>
    <t>Beták Norbert, Ing., PhD.</t>
  </si>
  <si>
    <t>2021-1-SK01-KA220-HED-000023291</t>
  </si>
  <si>
    <t>Realizáciou projektu TRAIN-e-HOTEL vytvárame konkrétne výstupy pre potreby vzdelávania a odbornej prípravy. Počas riešenia projektu prispievame k rozvoju profesionálnych a transverzálnych kompetencií študentov cestovného ruchu a tým aj k budovaniu znalostnej ekonomiky a k zvyšovaniu inovačnej kapacity v sektore cestovného ruchu. V projekte vytvárame a zakladáme špeciálne cvičné pracoviská, tzv. cvičné hotely. Tieto fiktívne ubytovacie zariadenia kategórie hotel budú simulovať fungovanie reálnych pracovísk a vytvoria tak priaznivé podmienky na realizáciu odborných praktických aktivít pre účastníkov projektu. Po vzniku cvičných hotelov sa realizujú konkrétne edukačno-rozvojové aktivity zamerané najmä na tri principiálne oblasti – hotelových informačných systémov, interkultúrnej komunikácie a digitálneho marketingu a environmentálnej udržateľnosti.</t>
  </si>
  <si>
    <t>Podpora maďarského vysokoškolského vzdelávania</t>
  </si>
  <si>
    <t>Bárcziová Žofia, Dr. habil. PaedDr., PhD.</t>
  </si>
  <si>
    <t>BGA/181/5/2021</t>
  </si>
  <si>
    <t>https://bgazrt.hu/kulhoni-tamogatasok-2021/</t>
  </si>
  <si>
    <t>Granty pre maďarskú kultúru a vzdelávanie</t>
  </si>
  <si>
    <t xml:space="preserve">Bethlen Gábor Alap </t>
  </si>
  <si>
    <t>Cieľom projektu je zvyšovanie úrovne doktorandského štúdia prostredníctvom zabezpečovania finančných prostriedkov pre krytie štipendijnej potreby doktorandov.</t>
  </si>
  <si>
    <t>Makovecz program</t>
  </si>
  <si>
    <t>EG-00167-002/2021</t>
  </si>
  <si>
    <t>https://tka.hu/english</t>
  </si>
  <si>
    <t xml:space="preserve">Tempus Public Foundation </t>
  </si>
  <si>
    <t>Ministerstvo inovácií a technológií MR</t>
  </si>
  <si>
    <t>HU18154180</t>
  </si>
  <si>
    <t>Projekt sa zameriava na zabezpečenie vzdelávania v maďarskom jazyku na Fakulte stredoeurópskych štúdií UKF v Nitre a na finančné krytie mobilitného programu „Makovecz“ umožňujúc dlhodobé a krátkodobé študijné a prednáškové pobyty.</t>
  </si>
  <si>
    <t>ITM Makovecz – podpora vysokoškolského vzdelávania v maďarskom jazyku a mobility študentov</t>
  </si>
  <si>
    <t>FEIF/454-4/2021-ITM-SZERZ</t>
  </si>
  <si>
    <t xml:space="preserve">Makovecz program - Rámcový program spolupráce v oblasti vysokoškolského vzdelávania </t>
  </si>
  <si>
    <t>Projekt sa zameriava na finančné zabezpečenie mobilitného programu „Makovecz“ umožňujúc dlhodobé a krátkodobé študijné a prednáškové pobyty zamestnancov a študentov FSŠ UKF v Nitre.</t>
  </si>
  <si>
    <t>Digital and Interactive Financial Literacy Tales</t>
  </si>
  <si>
    <t>SKHU/1902/4.1/053</t>
  </si>
  <si>
    <t>https://www.skhu.eu/?lang=sk</t>
  </si>
  <si>
    <t>Program spolupráce Interreg V-A Slovenská republika - Maďarsko</t>
  </si>
  <si>
    <t xml:space="preserve">Ministerstvo investícií, regionálneho rozvoja a informatizácie SR </t>
  </si>
  <si>
    <t>V rámci projektu sa uskutoční séria bezplatných digitálnych a interaktívnych predstavení v hybridnej forme (online aj prezenčne). Predstavenia poskytujú vedomosti z oblasti financií a hospodárenia. Prostredníctvom prednášok chceme vyhovieť požiadavkám prihlásených škôl do tohto vzdelávania, pričom upriamime pozornosť na dôležitosť finančnej uvedomelosti a to pomocou pre cieľovú skupinu známych ľudových rozprávok, aplikovaním metódy rozprávania príbehov.</t>
  </si>
  <si>
    <t>MZV – Bohemistika – zabezpečenie akcie verejnej diplomacie</t>
  </si>
  <si>
    <t>Gallik Ján, doc. PhDr., PhD.</t>
  </si>
  <si>
    <t>2939/2021-BRAT</t>
  </si>
  <si>
    <t>Dotácie na rozvoj českej kultúry a jazyka vo svete</t>
  </si>
  <si>
    <t xml:space="preserve">Ministerstvo zahraničních věcí České republiky </t>
  </si>
  <si>
    <t>Zabezpečenie prezentácie knihy s názvom „Poetika mravoučné povídky pro dítky a přátele jejich“ lektora českého jazyka a kultúry pre študentov FSŠ.</t>
  </si>
  <si>
    <t>Researching and designing training for audiovisual translation - Good practice and innovation</t>
  </si>
  <si>
    <t>2021-05-15-002</t>
  </si>
  <si>
    <t>https://www.saia.sk/</t>
  </si>
  <si>
    <t xml:space="preserve">Akcia Rakúsko - Slovensko </t>
  </si>
  <si>
    <t>Cieľom projektu je nadviazanie spolupráce v oblasti výskumu a vzdelávania v audiovizuálnom preklade medzi Slovenskom a Rakúskom.</t>
  </si>
  <si>
    <t>Dotácia na podporu rozvoja talianskej kultúry a jazyka vo svete</t>
  </si>
  <si>
    <t>Rusnáková Natália, PhDr. Mgr., PhD.</t>
  </si>
  <si>
    <t>CAP.2619/2-ES.FIN.2021</t>
  </si>
  <si>
    <t>https://ambbratislava.esteri.it/ambasciata_bratislava/sk/</t>
  </si>
  <si>
    <t>Dotácie na rozvoj talianskej kultúry a jazyka vo svete</t>
  </si>
  <si>
    <t xml:space="preserve">Ministerstvo zahraničných vecí Talianskej republiky </t>
  </si>
  <si>
    <t>Dotácia Ministerstva zahraničných vecí Talianskej republiky na podporu rozvoja talianskej kultúry a jazyka vo svete.</t>
  </si>
  <si>
    <t>Developing Trans-regional information literacy for lifelong learning and the knowledge economy- DIREKT</t>
  </si>
  <si>
    <t>Reid Eva, doc. Mgr., PhD.</t>
  </si>
  <si>
    <t>2016-2557/001-001</t>
  </si>
  <si>
    <t>https://eacea.ec.europa.eu/about-eacea/all-calls-for-proposals_en</t>
  </si>
  <si>
    <t xml:space="preserve">Cieľom projektu bolo podporovať Bolonský proces pre Európu vedomostí prostredníctvom rozvoja programov informačnej gramotnosti pre použitie v učebných osnovách vo vysokoškolskom prostredí, vytvoriť programy informačnej gramotnosti integrované do študijných programov začlenených do trojstupňového systému bakalár/magister/doktorát) a podporovať zabezpečovanie kvality a uznávanie kvalifikácií pre rozvoj celoživotného vzdelávania vo vysokoškolskom vzdelávaní a rozvíjať programy informačnej gramotnosti pre celoživotné vzdelávanie ako súčasť kurikula pre informačnú gramotnosť, vyvinúť inovatívne online moduly informačnej gramotnosti pre celoživotné vzdelávanie, zabezpečiť zosúladenie programov informačnej gramotnosti s aktuálne aktívnymi v partnerských krajinách, ako aj posilniť kapacity inštitúcií vysokoškolského vzdelávania pre strategické plánovanie a implementáciu programov informačnej gramotnosti s cieľom rozvíjať zručnosti pre konkurencieschopnú, dynamickú, znalostnú ekonomiku. V intenciách projektu bolo vypracovať politiku, usmernenia, ciele, a poslanie informačnej gramotnosti  ako aj rozširovať prístupy k rozvoju informačnej gramotnosti a zabezpečiť ich využívanie a udržateľnosť, rozvíjať informačnú gramotnosť v spoločnosti prostredníctvom zapojenia neakademických partnerov, pridružených partnerov a spoločenských organizácií. Úlohou členov projektu PF UKF v Nitre bolo monitorovať implementáciu jednotlivých modulov v rámci univerzít v partnerských krajinách. </t>
  </si>
  <si>
    <t xml:space="preserve">Work Ability Management (WAM) </t>
  </si>
  <si>
    <t>Határ Ctibor, prof. PaedDr., PhD.</t>
  </si>
  <si>
    <t>2020-1-CZ01-KA204-078204</t>
  </si>
  <si>
    <t xml:space="preserve">Slovenská asociácia age managementu, o.z., Bratislava </t>
  </si>
  <si>
    <t xml:space="preserve">Projekt sa zameriava na riešenie problematiky podpory zamestnávania (nielen) starnúcich pracovníkov prostredníctvom konceptu pracovnej schopnosti. Výstupom z prvej fázy riešenia projektu je publikácia medzinárodného riešiteľského kolektívu (dostupné: https://www.agemanagement.cz/wp-content/uploads/2021/06/Support-of-the-aging_A5_final.pdf). </t>
  </si>
  <si>
    <t>Pavlíková Martina, PhDr., PhD.</t>
  </si>
  <si>
    <t>2021-1-SK01-KA131-HED-000004660</t>
  </si>
  <si>
    <t>Mobility študentov a zamestnancov vysokých škôl medzi krajinami programu, KA131</t>
  </si>
  <si>
    <t xml:space="preserve">Štúdium kvality oocytov v závislosti na organizácii chromatínu </t>
  </si>
  <si>
    <t>Benc Michal, RNDr., PhD.</t>
  </si>
  <si>
    <t>https://www.apvv.sk/grantove-schemy/bilateralne-vyzvy/slovensko-francuzsko-2019.html?tab=call</t>
  </si>
  <si>
    <t>Dunajská stratégia 2</t>
  </si>
  <si>
    <t xml:space="preserve">Hlavný cieľ predkladaného projektu je podpora vzájomnej spolupráce v oblasti prípravy spoločných medzinárodných projektov, v publikačnej činnosti a v spoločnom výskumnom zámere medzi oboma inštitúciami - Univerzita Konštantína Filozofa v Nitre a INRA Science &amp; Impact v Paríži. Náš spoločný výskumný zámer je zameraný na jadierko (nemembránovú sub-organelu jadra) v oocytoch a skorých embryách a jeho úzkeho prepojenia s organizáciou chromatínu, ktorá súvisí s vývinovým potenciálom. </t>
  </si>
  <si>
    <t>Kralčák Ľubomír, prof. PaedDr., PhD.</t>
  </si>
  <si>
    <t>https://www.apvv.sk/grantove-schemy/bilateralne-vyzvy/slovensko-srbsko-2018.html</t>
  </si>
  <si>
    <t>Slovensko-Srbsko 2018</t>
  </si>
  <si>
    <t xml:space="preserve">Výskum aktuálneho stavu slovenčiny ako menšinového jazyka používaného v prostredí slovenskej enklávy na území srbskej Vojvodiny, primárne v mediálnej a verejnej komunikačnej sfére.  </t>
  </si>
  <si>
    <t>Veni, veni Emmanuel! Advent v čare zborovej hudby</t>
  </si>
  <si>
    <t>Józsa Mónika, Mgr., ArtD.</t>
  </si>
  <si>
    <t>21-120-01353</t>
  </si>
  <si>
    <t>https://kultminor.sk/sk/moznosti-podpory/vyzvy-2021</t>
  </si>
  <si>
    <t>Program 3: Podpora divadelného, hudobného, tanečného, výtvarného a audiovizuálneho umenia</t>
  </si>
  <si>
    <t xml:space="preserve">Fond na podporu kultúry národnostných menšín </t>
  </si>
  <si>
    <t xml:space="preserve">Projekt sa zameriava na organizovanie koncertov v podzoborí. Výstupy projektu: trojdňové sústredenie Maďarského spev. zboru UKF Nitra v Dolných Obdokovciach; Očakávanie Vianoc - koncert na Univerzite Konštantína Filozofa v Nitre; Adventný koncert v rím. kat. kostole vo Veľkom Cetíne; Adventný koncert v rím. kat. kostole v Tvrdošovciach. </t>
  </si>
  <si>
    <t>Partitúra</t>
  </si>
  <si>
    <t>Benyovszky Kristian, prof. PaedDr., PhD.</t>
  </si>
  <si>
    <t>21-220-00330</t>
  </si>
  <si>
    <t>Program 2: Podpora literárnej, nakladateľskej a vydavateľskej činnosti</t>
  </si>
  <si>
    <t>Plánovaným výstupom projektu je vydanie dvoch čísiel literárnovedného časopisu Partitúra. Časopis poskytuje priestor literárnym vedcom a doktorandom na publikáciu rozsiahlejších, filologicky bohato argumentovaných odborných textov s umenovednou tematikou. Podpora odbornej kritiky, ktorá nemá iba informatívno-rezumujúci charakter, ale kladie dôraz skôr na konfrontáciu smerov, teoretických postojov a názorov, a to vo forme paralelných kontemplácií či kriticky ladených úvah a komentárov. Podpora dialógu maďarských literárnych vedcov na Slovensku i v zahraničí, podpora medziodborového dialógu a recepcie výsledkov zahraničnej odbornej literatúry.</t>
  </si>
  <si>
    <t>Stredoeurópske pohľady</t>
  </si>
  <si>
    <t>21-220-00344</t>
  </si>
  <si>
    <t xml:space="preserve">Zámerom projektu je príprava a vydanie jedného čísla časopisu Stredoeurópske pohľady, ktorý svojím zacielením na literárnu, jazykovednú, kultúrnu a umenovednú oblasť poskytne priestor pre publikovanie recenzovaných vedeckých štúdií i ďalších odborných textov a článkov prezentujúcich jednak tie osobitosti tvorby etník, ktoré sú dôležité z hľadiska jeho kultúrnej identifikácie a eliminovania etnickej diskriminácie, ale aj zložitý systém vzájomných vzťahov či inter- a multikultúrny aspekt prítomný v umeleckom diele. </t>
  </si>
  <si>
    <t>Vzdelávanie študentov žurnalistiky prostredníctvom praktických seminárov formou tvorby podcastov zameraných na témy spojené s dezinformáciami a hoaxami širiacimi sa v prostredí sociálnych médií</t>
  </si>
  <si>
    <t>Marek Radoslav, Mgr.</t>
  </si>
  <si>
    <t xml:space="preserve">56/21 </t>
  </si>
  <si>
    <t>https://spolocnost.o2.sk/ferova-nadacia/podporene-projekty/podporene-projekty-grantovej-vyzvy-vratme-rozum-na-internet</t>
  </si>
  <si>
    <t>Vráťme spolu rozum na internet</t>
  </si>
  <si>
    <t>Férová Nadácia</t>
  </si>
  <si>
    <t xml:space="preserve">Vzdelávací projekt zameraný na výučbu seminárov predmetu Nové médiá, kde budú študenti v skupinách pripravovať podcasty, z ktorých následne vznikne jednotná séria. Projekt kreuje kultivované prostredie a pomáha potláčať dezinformačný priestor na sociálnych sieťach. </t>
  </si>
  <si>
    <t>Čítanie v mysli režiséra (Romana Poláka)</t>
  </si>
  <si>
    <t>Inštitorisová Dagmar, prof. PhDr., PhD.</t>
  </si>
  <si>
    <t>21-312-02978</t>
  </si>
  <si>
    <t>https://www.fpu.sk/wp-content/uploads/rozhodnutie-2021-6-312.pdf</t>
  </si>
  <si>
    <t>Program 3 Výskum a vzdelávacie aktivity</t>
  </si>
  <si>
    <t>Fond na podporu umenia SR</t>
  </si>
  <si>
    <t xml:space="preserve">Zámerom projektu je vydanie vedeckej monografie o jednom z najvýznamnejších slovenských divadelných režisérov súčasnosti – prof. R. Polákovi. </t>
  </si>
  <si>
    <t>Žiacky parlament</t>
  </si>
  <si>
    <t>Kočnerová Mária, PhDr., PhD.</t>
  </si>
  <si>
    <t>904/2021</t>
  </si>
  <si>
    <t>https://www.nitra.sk/</t>
  </si>
  <si>
    <t>Program osveta, výchova a vzdelávanie</t>
  </si>
  <si>
    <t xml:space="preserve">Mesto Nitra </t>
  </si>
  <si>
    <t>Projekt Žiackeho parlamentu je zameraný na vzdelávanie mladých ľudí mesta Nitry v oblasti politických vied s cieľom získania základnej politickej gramotnosti a kritického myslenia.</t>
  </si>
  <si>
    <t>42. Medzinárodný akademický festival neprofesionálnych folklórnych súborov - Akademická Nitra</t>
  </si>
  <si>
    <t>Tvrdoň Miroslav, doc. PaedDr., PhD.</t>
  </si>
  <si>
    <t>21-441-01066</t>
  </si>
  <si>
    <t>https://www.fpu.sk/sk/archiv-vyziev/, výzva č. 1/2021</t>
  </si>
  <si>
    <t>Program 1 Umenie</t>
  </si>
  <si>
    <t>Základným účelom zmluvy je poskytnutie finančných prostriedkov na realizáciu festivalu v oblasti tradičnej kultúry - folklorizmu a realizáciu súťaže spojenú s odovzdávaním cien v online priestore.</t>
  </si>
  <si>
    <t>Nákup odbornej literatúry pre Univerzitnú knižnicu UKF v Nitre</t>
  </si>
  <si>
    <t>Tomková Viera, doc. PaedDr., PhD.</t>
  </si>
  <si>
    <t>21-514-03870</t>
  </si>
  <si>
    <t>Výzva FPU č. 8/2021 https://www.fpu.sk/sk/archiv-vyziev/</t>
  </si>
  <si>
    <t>Základným účelom zmluvy je poskytnutie finančných prostriedkov na akvizíciu knižničného fondu.</t>
  </si>
  <si>
    <t>Európska kultúrna cesta sv. Cyrila a Metoda na území NSK</t>
  </si>
  <si>
    <t>ZML-2021/1-489:191006</t>
  </si>
  <si>
    <t>Program na podporu rozvoja cestovného ruchu</t>
  </si>
  <si>
    <t>Spolupráca v oblasti výskumných a vzdelávacích aktivít v záujme trvalo udržateľného rozvoja Európskej kultúrnej cesty sv. Cyrila a Metoda na území Nitrianskeho samosprávneho kraja a lokalít na Cyrilo-metodskej ceste.</t>
  </si>
  <si>
    <t>FIGHTARs - teasers for firefighters training in immersive resuce environmetns</t>
  </si>
  <si>
    <t>Hollá Katarína, doc. Ing. PhD.</t>
  </si>
  <si>
    <t>2020-1CZ01-KA202-078371</t>
  </si>
  <si>
    <t>Erasmus +2020 Key Action 202</t>
  </si>
  <si>
    <t>EÚ</t>
  </si>
  <si>
    <t>KA202-9625D62D</t>
  </si>
  <si>
    <t>FIGHTARs, as a transnational project, aims to prioritise specific skills/competences for an immersive rescue environment in firefighters training, by providing guidance concerning
pedagogical suitable options (didactic value added) as well as by developing, testing, evaluating and transferring several digital enriched training scenarios (“training toolkit”). This
helps to create scenario-specific and personal training for firefighters in the piloting EU countries in CZ, LT, SK, EE, DE and CY. The applied methodology, to manager FIGHTARs,
includes relevant measures of planning, executing, monitoring, controlling and closing activities.
The project will develop, test, evaluate and transfer didactic guidelines for using immersive/digital technologies in firefighters training (IO1) as well as tailor-made learning scenarios
(IO2), for using e-learning modules combined with AR and 360° video. To institutionalise it excellence centres for immersive firefighters training (IO3) will be established to cater the
local and regional, specific training demands.</t>
  </si>
  <si>
    <t>TeachMergency - Preparaion for Emergency Situations: Teachin Resuce, Surviving and First aid</t>
  </si>
  <si>
    <t>2020-1CZ01-KA202-078372</t>
  </si>
  <si>
    <t>KA202-BF649CAA</t>
  </si>
  <si>
    <t>TeachMergency AIMS to equip teachers/trainers with innovative tools in teaching rescue, survivor and first aid. Partners will focus on exchanging best practice, passing this know-how
to colleagues and increasing quality of education of firefighters and rescue professionals. The importance of training cannot be overstated in the world of emergency services. Where
life safety is at risk, competence of the responders should be paramount. When the citizens in the community call for help, they expect and deserve the very best from rescue
professionals when they respond.</t>
  </si>
  <si>
    <t>DEVELOPING AND CONSOLIDATING ICT SKILLS IN A DIGITALISED ENVIRONMENT IN HIGHER EDUCATION</t>
  </si>
  <si>
    <t xml:space="preserve">Lusková Mária, Ing. PhD. </t>
  </si>
  <si>
    <t>2021-1-BG01-KA220-HED-000035885</t>
  </si>
  <si>
    <t xml:space="preserve">Human Resources Development Centre, Sofia, Bulgaria </t>
  </si>
  <si>
    <t xml:space="preserve">1.splátka </t>
  </si>
  <si>
    <t xml:space="preserve">The current project-proposal has the ambition to build up the newly required skills for life and business, which one of our target groups that of university students, will need in their future professional careers for better employability. </t>
  </si>
  <si>
    <t>Fakulta elektrotechniky a informačných technológií ŽU</t>
  </si>
  <si>
    <t>ERASMUS+_FILMS4EDU</t>
  </si>
  <si>
    <t>Hockicko Peter doc. PaedDr., PhD.</t>
  </si>
  <si>
    <t>2020-PL01-KA226-SCH-096354</t>
  </si>
  <si>
    <t>Školské vzdelávanie (SE) - Erasmus + Strategické partnerstvá (KA2) Partnerstvá pripravenosti na digitálne vzdelávanie (KA226)</t>
  </si>
  <si>
    <t>Európska komisia - Education, Audiovidual and Culture Executive Agency prostredníctvom NA programu Erasmus+</t>
  </si>
  <si>
    <t>Prvá splátka prideleného grantu UNIZA</t>
  </si>
  <si>
    <t xml:space="preserve">Cieľom projektu je príprava a produkcia krátkych edukačných filmov pre deti základných škôl a študentov stredných škôl týkajúcich sa fyzikálneho vzdelávania (STEM education).  </t>
  </si>
  <si>
    <t>European Digital Education in Road Infrastructure Management (Európske digitálne vzdelávanie v oblasti riadenia cestnej infraštruktúry)</t>
  </si>
  <si>
    <t>Mikušová Miroslava, Ing.PhD.</t>
  </si>
  <si>
    <t>2020-1- PL01-KA226-HE-096100</t>
  </si>
  <si>
    <t>ERASMUS+KA</t>
  </si>
  <si>
    <t>Vývoj modelového produktu pre on-line vvzdelávanie na technických univerzitách v oblasti dopravy a stavebného inžinierstva. Bude zahŕňať komplexné a inovatívne riešenia, umožňujúce implementáciu tohto typu vzdelávania na najvyššej úrovni. Metodika a učebné materiály budú vytvorené pre predmet Mnažment cestnej infraštruktúry s osobitným dôrazom na prvky riadenia a bezpečnosti cestnej infraštruktúry.</t>
  </si>
  <si>
    <t>Inclusive digital education and labortory training by connecting rail educational laboratories (Inkluzívne digitálne vzdelávanie a laboratórne cvičenia prepojením železničných vzdelávacích laboratórií</t>
  </si>
  <si>
    <t>Mašek Jaroslav, doc., Ing., PhD.</t>
  </si>
  <si>
    <t>2020-1-DE01-KA226-HE-005795</t>
  </si>
  <si>
    <t>Call 2020 Round 1 KA2 - Cooperation for innovation and the exchange of good practices, KA226 - Partnerships for Digital Education Readiness</t>
  </si>
  <si>
    <t>ERASMUS+KA226</t>
  </si>
  <si>
    <t>DE01 Nationale Agentur für EU-Hochschulzusammenarbeit im Deutschen</t>
  </si>
  <si>
    <t>Cieľom je zavedenie inovatívneho prístupu vo vzdelávaní v rámci prechodu na digitálne formy a vytvorenie nových metodických postupov v dopravných kurzoch realizovaných v špeciálnych železničných laboratóriách. Týmto sa získa proces vytvárania jednotných učebných plánov aj naprieč rôznym národným rozdielom v riadení dopravy v regulačnej základni manažérov železničnej infraštruktúry.</t>
  </si>
  <si>
    <t>Advanced approaches and Practices for Rail Training and Education to Innovate Rail Study Programmes and Improve Rail Higher Education Provision (ASTONRail) (Progresívne prístupy a praktiky pre vzdelávanie v oblasti železničnej dopravy na inováciu železničných študijných programov a zlepšenie vsokoškolského vzdelávania v oblasti železničnej dopravy)</t>
  </si>
  <si>
    <t>Dolinayová Anna, prof., Ing., PhD.</t>
  </si>
  <si>
    <t>2020-1-UK01-KA203-079064</t>
  </si>
  <si>
    <t>KA226 - Partnerships for Digital Education Readiness</t>
  </si>
  <si>
    <t xml:space="preserve">ERASMUS+KA203
</t>
  </si>
  <si>
    <t>Akademischen Austauschdienst (NA-DAAD)</t>
  </si>
  <si>
    <t>Number 209131 in England and Wales; number SC037733 in Scotland</t>
  </si>
  <si>
    <t>29. septembra 2020</t>
  </si>
  <si>
    <t>Hlavným cieľom strategického partnerstva ASTONRail je vyvinúť portfólio (súbor nástrojov) inovatívnych metód, prístupov a profesionálnych praktík pre rozvoj zručností v železničnej doprave a v dôsledku toho zlepšiť a zmodernizovať súčasné poskytovanie vysokoškolského vzdelávania v železničnej doprave v Európe. Riešením je identifikácia medzier a nesúladu medzi požiadavkami a očakávaniami priemyslu a súčasným poskytovaním vysokoškolského vzdelávania pre rozvoj vedomostí a zručností v železničnej doprave.</t>
  </si>
  <si>
    <t>Knowledge Aliance in Air Transport (ERASMUS+KAAT) (Znalostné aliancie v leteckej doprava</t>
  </si>
  <si>
    <t>Kazda Antonín, prof., Ing., PhD.</t>
  </si>
  <si>
    <t xml:space="preserve"> 588060-EPP-1-2017-1-RO-EPPKA2-KA</t>
  </si>
  <si>
    <t>Call: EAC/A03/2016</t>
  </si>
  <si>
    <t>ERASMUS+KAAT</t>
  </si>
  <si>
    <t xml:space="preserve">EACEA
</t>
  </si>
  <si>
    <t>Ciele projektu sa orientujú na: A1. Rozvíjať nové, inovatívne a multidisciplinárne prístupy k výučbe a vzdelávaniu v oblasti letectva; A2. Uľahčiť výmenu, tok a spoluvytváranie znalostí medzi partnermi a zainteresovanými stranami zapojenými do KAAT.</t>
  </si>
  <si>
    <t>Accreditation &amp; Recognition of Prior Experience &amp; Learning for Entrepreneurship (ARPEL4Entrep) (Integrovaný RPL a ARPEL akreditovaný online program úrovne 6 pre podnikateľov</t>
  </si>
  <si>
    <t>Madleňák Radovan, prof., Ing., PhD.</t>
  </si>
  <si>
    <t>2020-1-MT01-KA203-074215</t>
  </si>
  <si>
    <t>https://ec.europa.eu/programmes/erasmus-plus/resources/documents/erasmus-strategic-partnerships-higher-education-model-application-form-2020_en</t>
  </si>
  <si>
    <t xml:space="preserve">EÚ
</t>
  </si>
  <si>
    <t>MT20668930</t>
  </si>
  <si>
    <t>Cieľom projektu je vytvoriť rámec pre uznávanie predchádzajúceho formálneho a neformálneho vzdelávania a praktických skúseností podnikateľov. Výsledkom bude online študijný program (bakalársky program akreditovaný na Malte), ktorý účastníkom tohto projektu umožní získať 180 ECTS kreditov (ekvivalent bakalárskeho štúdia), ktoré ich oprávňujú prihlásiť sa na pokračujúce (inžinierske) štúdium.</t>
  </si>
  <si>
    <t>Competence Based Education and Training for Inland (Odborná príprava založená nas vzdelávaní a výcviku pre vnútrozemskú plavbu)</t>
  </si>
  <si>
    <t>Dávid Andrej, doc., Ing., PhD.</t>
  </si>
  <si>
    <t>601165-EPP-1-2018-1-NL-EPPKA2-SSA (2018 - 3368)</t>
  </si>
  <si>
    <t>European Education and Culture Executive Agency (EACEA).</t>
  </si>
  <si>
    <t>20.8.20218</t>
  </si>
  <si>
    <t>Cieľom projektu je vzdelávanie členov lodných posádok (tvorba učebných materiálov, testovacích otázok pre jednotlivé moduly) v krajinách EÚ zmysle platnej legislatívy (smernica 2397/2017).</t>
  </si>
  <si>
    <t>Development of mechanical engineering (design, technology and production management) as an essential base for progress in the area of small and medium companies’ logistics - research, preparation and implementation of joint programs of study</t>
  </si>
  <si>
    <t>Čuboňová Nadežda, prof. Ing., PhD.</t>
  </si>
  <si>
    <t>CIII-PL033-12-1920</t>
  </si>
  <si>
    <t>https://www.ceepus.info</t>
  </si>
  <si>
    <t>Cieľom projektu je vytvoriť rámec pre uznávanie predchádzajúceho neakademického vzdelávania a praktických skúseností podnikateľov. Výsledkom bude online študijný program (bakalársky program akreditovaný na Malte), ktorý účastníkom tohto projektu umožní získať 180 ECTS kreditov (ekvivalent bakalárskeho štúdia), ktoré ich oprávňujú prihlásiť sa na pokračujúce (inžinierske) štúdium.</t>
  </si>
  <si>
    <t>Integrovaný RPL a APEL akreditovaný online program úrovne 6 pre podnikateľov</t>
  </si>
  <si>
    <t>Madleňák Radovan, prof. Ing., PhD.</t>
  </si>
  <si>
    <t>Accelerating the transition towards Edu 4.0 in HEIs</t>
  </si>
  <si>
    <t>Márton Peter, doc. Ing., PhD.</t>
  </si>
  <si>
    <t>2020-1-HR01-KA203-077777</t>
  </si>
  <si>
    <t>https://www.mobilnost.hr/</t>
  </si>
  <si>
    <t>Agency for Mobility and EU Programmes Agencija za mobilnost i programe Europske unije (AMPEU)</t>
  </si>
  <si>
    <t>Partner</t>
  </si>
  <si>
    <t>V rámci projektu budú realizované aktivity zamerané na nábor a profesionálny rozvoj pedagógov (napr. učiteľov, školiteľov, profesorov, tútorov, mentorov, trénerov, pracovníkov v ranom detstve a starostlivosti), pracovníkov s mládežou, vedúcich pracovníkov v oblasti vzdelávania (napr. riaditeľov škôl, rektorov, vedúci oddelení) a administratívny personál (napr. asistenti učiteľa, kariérni poradcovia, odborníci na ľudské zdroje v spoločnostiach). Osobitná pozornosť sa bude venovať činnostiam, ktoré umožňujú lepšie zvládnuť začlenenie a rozmanitosť vrátane kultúrnych a jazykových, prostredníctvom využívania rozmanitejších a prispôsobenejších štýlov výučby, odbornej prípravy a práce s mládežou.</t>
  </si>
  <si>
    <t>Entrepreneurship Education of Future ICT Experts Based on the Horizon Europe and Regional R3S Priorities (SmartSoc)</t>
  </si>
  <si>
    <t>https://archiv.erasmusplus.sk/index.php?sw=41&amp;submenu=420&amp;vyzva=0</t>
  </si>
  <si>
    <t>Erasmus+ (KA2 Strategické partnerstvá)</t>
  </si>
  <si>
    <t>Slovenská akademická asociácia pre medzinrodnú spoluprácu (SAAIC)</t>
  </si>
  <si>
    <t>Náš projekt bude rozvíjať základné (tj. matematické, vedecké a technologické) vedomosti a transverzálne (t.j. kritické myslenie, riešenie problémov, spolupráca v interkultúrnych tímoch, manažment) zručnosti využívajúce inovatívne metódy (t.j. vyučovanie a učenie na základe prípadových štúdií a interkultúrnych štúdií prostredníctvom „zmiešanej“ mobility). Osobitné zameranie v našich učebných osnovách bude na technické, ekonomické a právne aspekty podnikateľského vzdelávania. Študenti sa budú konkrétne zúčastňovať na prípadových štúdiách súvisiacich s úlohou informačných a komunikačných technológií (IKT) pri riešení spoločenských výziev definovaných v programe Horizon Europe. Každý projekt bude pozostávať zo 4 - 5 študentov z účastníckych univerzít (každý študent bude z inej krajiny) a 2 mentorov (jeden mentor bude technický expert a ďalší sa budú starať o podnikateľskú perspektívu prípadovej štúdie) z partnerských univerzít a / alebo priemyslu. Vďaka tomu náš projekt podporí sociálne podnikanie mladých ľudí. Takýmto spôsobom náš projekt proaktívne podporí riešenie výziev, ktoré boli identifikované vo verejnej konzultácii o preskúmaní „Programu modernizácie EÚ v oblasti vysokoškolského vzdelávania“, ako aj podpory účinného vykonávania „Investičného plánu pre Európu“.</t>
  </si>
  <si>
    <t>Cloud Computing for Digital Education Innovation</t>
  </si>
  <si>
    <t>Kvet, Michal, doc. Ing. PhD.</t>
  </si>
  <si>
    <t>2020-1-HR01-KA226-HE-094713</t>
  </si>
  <si>
    <t>Transformáciu inštitúcií vysokoškolského vzdelávania, ktoré predložili tento projekt, odštartovala v poslednom desaťročí digitalizácia a tento rok sa urýchlil prechodom na online vyučovanie a učenie, ktoré si vyžadujú národné blokády.</t>
  </si>
  <si>
    <t>Object Oriented Programminf for Fun</t>
  </si>
  <si>
    <t>2021-1-SK01-KA220-SCH-000027903</t>
  </si>
  <si>
    <t>Celková čiastka pre celé konzorcium 113291 Eur tj. 40 % z grantu uvedeného v zmluve.</t>
  </si>
  <si>
    <t>Cieľom projektu je vytvoriť spoluprácu vysokých a stredných škôl v oblasti vyučovania objektovo orientovaného programovania. Pomocou použitia "zábavných" vyučovacích metód chcú účastníci projektu u študentov stredných škôl dosiahnuť zvýšenie záujem o štúdium STEM a informatiky a to nielne medzi študentmi, ktorí sa chcú stať IT špecialistmi ale aj medzi študentmi, ktorí vo svojom budúcom zamestnaní budú potrebovať základné znalostiz informatiky, pri predpoklade účasti v interdisciplinárnych tímoch. V rámci projektu budú vysokoškoslí učitelia pripravovať podklady pre vyučovanie základov objektovo orientovaného programovania pre stredoškolských učiteľov</t>
  </si>
  <si>
    <t>Advanced Centre for PhD students and young researchers in informatics (ACeSYRI)</t>
  </si>
  <si>
    <t>Zaitseva, Elena, prof. Ing. PhD.</t>
  </si>
  <si>
    <t>610166-EPP-1-2019-1-SK-EPPKA2-CBHE-JP</t>
  </si>
  <si>
    <t>Výzva pre návrhy 2019 - EAC/A03/2018 - Erasmus+ Program (2018/C 384/04)</t>
  </si>
  <si>
    <t>Európska komisia - Education, Audiovidual and Culture Executive Agency</t>
  </si>
  <si>
    <t>Celková čiastka pre celé konzorcium 202974,37 Eur tj. 29 % z grantu uvedeného v zmluve.</t>
  </si>
  <si>
    <t>Cieľom projektu, ktorý v rámci Budovania kapacít vo vysokoškolskom vzdelávaní (Erasmus+ K2) rieši konzorcium 12 inštitúcií z krajín Európskej únie a Kazachstanu, je zlepšenie výskumných podmienok mladých vedeckých pracovníkov a doktorandov v informatike z kazašských univerzít na základe rozvoja medzinárodnej spolupráce s univerzitami z krajín Európskej únie. V rámci projektu bude v Kazachstane vybudovaný portál a centrum pre podporu spolupráce medzi doktorandmi, mladými výskumníkmi a vysokoškolskými učiteľmi. Portál ACeSYRI umožní účastníkom vytvárať výskumné skupiny, spolupracovať s výskumnými partnermi zo zahraničia a zdieľať informácie a výsledky projektov. Používanie portálu ACeSYRI bude bezplatné a k dispozícii študentom a mladým výskumníkom z univerzít a firiem z partnerských krajín Európskej únie.</t>
  </si>
  <si>
    <t>University-Industry Educational Centre in Advanced Biomedical and Medical Informatics (CEBMI)</t>
  </si>
  <si>
    <t>612462-EPP-1-2019-1-SK-EPPKA2-KA</t>
  </si>
  <si>
    <t>Call for Proposals EAC/A03/2018 - Knowledge Alliances</t>
  </si>
  <si>
    <t>Celková čiastka pre celé konzorcium 255961,60 Eur tj. 40 % z grantu uvedeného v zmluve.</t>
  </si>
  <si>
    <t>Cieľom projektu, ktorý v rámci Znalostných aliancií (Erasmus+ K2) rieši konzorcium 13 inštitúcií z 9 krajín Európskej únie, je podporiť vzdelávací proces a rozvíjať predmety a kurzy zamerané na aktuálny pokrok v oblasti biomedicínskej a lekárskej informatiky (BMI). V rámci projektu bude vyvinuté centrum BMI, ktoré bude slúžiť na podporu vytvárania a poskytovania interdisciplinárnych kurzov v BMI a poskytne podporné prostredie pre spoluprácu technických a lekárskych univerzít, ako aj firiem venujúcich sa BMI. Spoločná účasť univerzít a podnikov na riešení projektu podporí nový trend v oblasti medziodborového vzdelávania zameraného na pokročilé využitie informačných technológií v medicíne a biomedicíne. Centrum BMI bude otvorené aj pre partnerov, ktorí nie sú súčasťou konzorcia a ktorí by sa chceli zapojiť do spolupráce v rámci BMI.</t>
  </si>
  <si>
    <t>Projekt KA103 ERASMUS +  - mobility študentov - štúdium a stáže, absolventské stáže, mobility zamestnancov - prednáškové pobyty a školenia, organizácia mobility</t>
  </si>
  <si>
    <t>Ristvej Jozef, prof. Ing., PhD., prorektor, Erasmus+ inštitucionálny koordinátor</t>
  </si>
  <si>
    <t>2020-1-SK01-KA103-077807</t>
  </si>
  <si>
    <t>Technické a spoločenské vedy</t>
  </si>
  <si>
    <t>Výzva 2020 na podávanie E+ projektov KA103 na financovanie Erasmus mobilitných aktivít v období od 1. 6. 2020 do 31. 5. 2022</t>
  </si>
  <si>
    <t>Druhá splátka prideleného grantu UNIZA</t>
  </si>
  <si>
    <t>Projektové aktivity sú zamerané na medzinárodnú spoluprácu UNIZA v oblasti vzdelávania V súlade s programovými pravidlami, Erasmus+ chartou UNIZA a Stratégiou internacionalizácie UNIZA, z projektu sú financované študijné pobyty študentov UNIZA a prednáškové pobyty pedagógov UNIZA na partnerských zahraničných E+ univerzitách. Študenti a absolventi UNIZA majú možnosť získať grant na absolvovanie stáži a absolventských stáži v zahraničných inštitúciách alebo podnikoch. Zamestnanci UNIZA môžu požiadať o pridelenie grantu na školenia.</t>
  </si>
  <si>
    <t>Projekt KA131 ERASMUS +  - mobility študentov – štúdium,  stáže, absolventské stáže, mobility zamestnancov - prednáškové pobyty a školenia, organizácia mobility</t>
  </si>
  <si>
    <t>2021-1-SK01-KA131-HED-00001005</t>
  </si>
  <si>
    <t>Výzva 2021 na podávanie E+ projektov KA131 na financovanie Erasmus mobilitných aktivít v období od 1. 9. 2021 do 31.10. 2023</t>
  </si>
  <si>
    <t>Projektové aktivity sú zamerané na medzinárodnú spoluprácu UNIZA v oblasti vzdelávania V súlade s programovými pravidlami, Erasmus+ chartou UNIZA a Stratégiou internacionalizácie UNIZA, z projektu sú financované študijné pobyty študentov UNIZA a prednáškové pobyty pedagógov UNIZA na partnerských zahraničných E+ univerzitách. Študenti a absolventi UNIZA majú možnosť získať grant na absolvovanie stáži a absolventských stáži v zahraničných inštitúciách alebo podnikoch. Zamestnanci UNIZA   môžu požiadať o pridelenie grantu na školenia. Z projektu je taktiež možne financovať krátke mobility PhD. študentov na partnerských univerzitách.</t>
  </si>
  <si>
    <t>eTwinning National Support Services for Slovakia</t>
  </si>
  <si>
    <t>Hrbáňová Katarína, Ing. PhD.</t>
  </si>
  <si>
    <t>2019-0365/607097-EPP-1-2019-1-SK-EPPKA2-eTwNSS</t>
  </si>
  <si>
    <t>Erasmus +</t>
  </si>
  <si>
    <t>Európska komisia, EACEA</t>
  </si>
  <si>
    <t>2. zálohová platba</t>
  </si>
  <si>
    <t>Platforma eTwinning je zameraná na vzájomnú komunikáciu, spoluprácu a vzdelávanie učiteľov, na realizáciu školských projektov a zdieľanie zdrojov a inšpirácií. Podporuje spoluprácu škôl prostredníctvom využívania informačno-komunikačných technológii a profesijný rozvoj pedagógov.
Prostredníctvom eTwinningu podporuje Európska komisia dve hlavné priority v školskom vzdelávaní:
1. vytvorenie európskeho vzdelávacieho priestoru do roku 2025,
2. napĺňanie Akčného plánu digitálneho vzdelávania na roky 2021-2027.
Národnou podpornou organizáciou pre eTwinning je pracovisko Žilinskej univerzity v Žiline s názvom eTwinning Slovensko (do 31.10.2021 Národná služba pre elektronickú spoluprácu škôl). Zabezpečuje podporu a propagáciu eTwinningu na Slovensku, kontrolu registrácií učiteľov a škôl, pomoc učiteľom pri zakladaní projektov, oceňovanie úspešných škôl, koordinovanie siete ambasádorov eTwinning a organizáciu domácich aj medzinárodných vzdelávacích podujatí a webinárov a spravuje národnú webovú stránku eTwinning.</t>
  </si>
  <si>
    <t>Visegrad Fund č.22120015, STRAHOS: Special Section and Workshop on Seminar of Track Management</t>
  </si>
  <si>
    <t>Šestáková Janka, doc. Ing. PhD.</t>
  </si>
  <si>
    <t>Program zameraný na vedecko-edukačnú spoluprácu partnerov konzorcia, vytvorenie akademickej siete podporujúcej vyslania a prijatia študentov, doktorandov a učiteľov v rámci odborného zamerania projektu</t>
  </si>
  <si>
    <t>Moderné vzdelávanie o environmentálnych ohrozeniach ako predpoklad vytvorenia nových, špecializovaných pracovných miest</t>
  </si>
  <si>
    <t>Drusa Marián, prof. Ing. PhD.</t>
  </si>
  <si>
    <t>PLSK.03.01.00-00-0182/18</t>
  </si>
  <si>
    <t>https://sk.plsk.eu/-/vyzva-na-predkladanie-ziadosti-pre-tretiu-prioritnu-os-programu</t>
  </si>
  <si>
    <t>Interreg VA SK/PL</t>
  </si>
  <si>
    <t>MIRRI SR</t>
  </si>
  <si>
    <t>https://www.nowa-edu.us.edu.pl/interreg/sk/domov/</t>
  </si>
  <si>
    <t>Projekt je založený na cezhraničnom transfere kompetencií a zavádzaní moderných environmentálnych technológií pre environmentálne hrozby do odborného vzdelávania v podpornej oblasti. To sa dosiahne vytvorením nových vzdelávacích programov a školením cieľových skupín.</t>
  </si>
  <si>
    <t>Podpora edukačných aktivít pre výchovu mladých odborníkov v oblasti mostného staviteľstva v cezhraničnom regióne.</t>
  </si>
  <si>
    <t>Farbák Matúš, Ing. PhD.</t>
  </si>
  <si>
    <t>NFP304010U647</t>
  </si>
  <si>
    <t>INTERREG V-A SK-CZ</t>
  </si>
  <si>
    <t>MPRV SR</t>
  </si>
  <si>
    <t>Vedúci partner, časť (51123,13) sa preposiela partnerovi do ČR</t>
  </si>
  <si>
    <t>Návrh, výstavba a správa mostov si vyžaduje okrem množstva finančných prostriedkov aj vysokokvalifikovaných stavebných inžinierov – mostárov. Úroveň ich prípravy a vzdelávania bude na dlhé roky určovať rozvoj a kvalitu dopravnej infraštruktúry v SR a ČR. Predkladaný projektový zámer si teda dáva za cieľ vytvoriť vzdelávaciu platformu medzi dvojicou najvýznamnejších univerzít v pohraničnom regióne, ktorá inovatívnym spôsobom zatraktívni a podporí vzdelávanie študentov v oblasti mostného staviteľstva, a to predovšetkým prostredníctvom moderného e-learningu, zaujímavých exkurzií a výmenných prednášok, ktoré predpokladajú aj zapojenie odborníkov z praxe.</t>
  </si>
  <si>
    <t>prosíme sumu znížiť o 51123,13 a pôvodnú celú sumu uviesť v rámci doplň. informácii</t>
  </si>
  <si>
    <t>Inovativní a aditivní technologie výroby - nová technologická řešení 3D tisku kovů a kompozitních materiálů  / Innovative and additive production technologies - new technological solutions for 3D printing of metals and composite materials</t>
  </si>
  <si>
    <t>Czán Andrej, prof. Ing. PhD.</t>
  </si>
  <si>
    <t>CZ.02.1.01/0.0/17_049/0008407</t>
  </si>
  <si>
    <t>https://www.isvavai.cz/cep?ss=detail&amp;h=EF17_049%2F0008407</t>
  </si>
  <si>
    <t>EF - OPERAČNÍ PROGRAM VÝZKUM, VÝVOJ, VZDĚLÁVÁNÍ (2014 - 2020)</t>
  </si>
  <si>
    <t>MŠMT ČR</t>
  </si>
  <si>
    <t>17_049/0008407-01</t>
  </si>
  <si>
    <t>Cílem projektového záměru je vytvořit unikátní platformu nazvanou Inovativní a aditivní technologie výroby řešící multioborovou problematiku, která podpoří a prohloubí intenzitu dlouhodobé mezisektorové spolupráce. Hlavní myšlenkou projektu je rozvoj a vznik nového partnerství a spolupráce výzkumných organizací s aplikační sférou v rámci společně realizovaného výzkumu.</t>
  </si>
  <si>
    <t>INOZE - Inovace pro zdroje energie</t>
  </si>
  <si>
    <t>Holubčík Michal, doc. Ing. PhD.</t>
  </si>
  <si>
    <t xml:space="preserve">304011Y352
</t>
  </si>
  <si>
    <t>Interreg V-A Slovenská republika – Česká republika</t>
  </si>
  <si>
    <t>Ministerstvo investícií, regionálneho rozvoja a informatizácie
Slovenskej republiky</t>
  </si>
  <si>
    <t>Primárním cílem projektu je rozvoj spolupráce mezi dvěma univerzitními pracovišti a malými a středními podniky
(MSP), které představují cílovou skupinu projektu. MSP díky vytvořenému "partnerství" budou profitovat z přístupu ke
špičkovému vybavení univerzit a nejnovějších poznatků v oboru díky přenosu znalostí z akademického prostředí.
Aktivnější propojení univerzit se světem podnikání umožní zlepšit inovační systém a konkurenceschopnost MSP, které
mají v rozvoji místních ekonomik nezastupitelnou roli. Přenos znalostí bude probíhat v rovině transferu výsledků
výzkumu. Projekt se zaměřuje zejména na firmy zabývající se vývojem a výrobou spalovacích zařízení na tuhá paliva
malých a středních výkonů (do cca 300 kW), dalším zaměřením jsou také alternativní energetické zdroje a techniky
ochrany ovzduší.</t>
  </si>
  <si>
    <t>STROCH - Aplikovaný výskum a vývoj systémov stropného chladenia s prirodzenou konvekciou pre subjekt pôsobiaci v prihraničnom regióne / Applied research and development of ceiling cooling systems with natural convection for an entity operating in the border region</t>
  </si>
  <si>
    <t>Lenhard Richard, doc. Ing. PhD.</t>
  </si>
  <si>
    <t>304011Y280</t>
  </si>
  <si>
    <t>Ministerstvo investícií, regionálneho rozvoja a informatizácie Slovenskej republiky</t>
  </si>
  <si>
    <t>Hlavným cieľom projektu je výskum, vývoj a realizácia vhodného konštrukčného riešenia technologicky konkurenčných chladiacich panelov pre stropné chladenie a nájdenie ich vhodného konštrukčného riešenia s využitím tepelno-akumulačných materiálov (PCM), ktoré by dosahovali porovnateľné a lepšie výkonové parametre v porovnaní s doterajšími, pri tepelnom spáde 16/22/26.
       Projekt si kladie za cieľ vyvinúť v spolupráci dvoch univerzitných výskumných pracovísk a cieľovej firmy novo konštruované technologicky konkurenčné chladiace panely pre stropné chladenie a realizovať relevantnú výmenu skúsenosti medzi dvomi univerzitnými výskumnými pracoviskami (Katedry energetickej techniky(ďalej len KET) SjF ŽU v Žiline a Regionálneho výskumného centra CEBIA-Tech pod Fakultou aplikovanej informatiky, UTB v Zlíne (CEBIA-Tech), ktoré sú vybavené modernými simulačnými softvérovými balíkmi na numerické modelovanie prenosu tepla z chladeného priestoru do chladiaceho panelu pre optimalizáciu ich konštrukcie z hľadiska technologických procesov pri ich výrobe i termokinetických vlastností konštrukcie panela v smere toku tepla a špičkovou experimentálnou bázou na vykonanie verifikačných meraní novo navrhnutých chladiacich stropov, transfer technológií na výrobu novo navrhnutých panelov do cieľovej výrobnej firmy zo Žilinského samosprávneho kraja.
        Riešenie projektu bude obsahovať aj najmodernejšie simulačné numerické modely prenosu tepla do navrhnutých chladiacich stropných panelov v kóde Fluent, s ktorými má riešiteľ dlhoročné pozitívne skúsenosti. Numerické simulácie budú verifikované na experimentálnych zariadeniach oboch partnerských univerzitných pracovísk. Problém vhodného konštrukčného riešenia technologicky konkurenčných chladiacich panelov pre stropné chladenie je riešený na úrovni posledných poznatkov a nadväzuje na už z časti vykonaný výskum využitia využitím tepelno-akumulačných materiálov (PCM) a na predbežné skúšky realizovateľnosti v Laboratóriu techniky prostredia UTB Zlín. Využitie projektu je vysoko aktuálne aj pri riešení zníženia tepelnej záťaže v letnom období roka u ľahkých stavieb.</t>
  </si>
  <si>
    <t>IVPVOE - Inovace vzdělávacích programů v oblasti energetiky</t>
  </si>
  <si>
    <t>Pilát Peter, Ing. PhD.</t>
  </si>
  <si>
    <t>304011U698</t>
  </si>
  <si>
    <t>Hlavným cieľom projektu je zlepšenie uplatniteľnosti absolventov na trhu práce formou zvýšenia relevantnosti obsahu vzdelávania k potrebám trhu práce. Cieľ bude dosiahnutý inováciou vybraných predmetov vzdelávania, rozšírením experimentálnej výuky, stážami a výmennými pobytmi, to všetko v spolupráci s priemyslovými podnikmi. Budú inovované zásadné energetické predmety a budú tiež rozšírené o súvisiacu oblasť bezpečnosti a realizáciu dodávok energií, vodíkovej energetiky a využitia batériových úložísk, ako aj o nový koncept decentralizácie na báze využitia obnoviteľných zdrojov. Cieľovou skupinou sú predovšetkým študenti bakalárskych, magisterských a doktorských študijných odborov, ale tiež súvisiaci pedagogický personál a priemyslové podniky ako budúci zamestnávatelia. Projekt sa svojimi aktivitami a výstupmi zameriava na priemyslové kraje Moravskosliezský a Žilinský.</t>
  </si>
  <si>
    <t>Technik pro praxi - Zkvalitnění technického vzdělávání formou praktické přípravy vycházející z reálných potřeb trhu práce</t>
  </si>
  <si>
    <t>Stančeková Dana, doc. Ing. PhD.</t>
  </si>
  <si>
    <t>304011C894</t>
  </si>
  <si>
    <t>INTERREG V-A SK-CZ/2016/01</t>
  </si>
  <si>
    <t>Skr</t>
  </si>
  <si>
    <t>Projekt je zameraný na investície do skvalitnenia vzdelávacej infraštruktúry študentov a pedagogických pracovníkov, a to zavádzaním nových technológií, zvýšením podielu praktickej prípravy a zavádzaním prvkov vedúcich k riešeniu konkrétnych úloh zameraných na technické odbory a reálne potreby trhu práce hlavne v strojárstve. Zameranie projektu taktiež vedie k priamemu kontaktu študentov s významnými zamestnávateľmi, zvyšuje ich budúce uplatnenie na trhu práce a uľahčuje nástup absolventov vysokých škôl do zamestnania.</t>
  </si>
  <si>
    <t>FROM PREPARATION TO DEVELOPMENT, IMPLEMENTATION AND UTILISATION OF JOINT PROGRAMS IN STUDY AREA OF PRODUCTION ENGINEERING – Contribution to higher flexibility, ability and mobility of students in the Central and East European region</t>
  </si>
  <si>
    <t>Kuric Ivan, prof. Dr. Ing.</t>
  </si>
  <si>
    <t>CIII-SK030-1920</t>
  </si>
  <si>
    <t>DESIGN, IMPLEMENTATION AND USE OF JOINT PROGRAMS REGARDING QUALITY IN MANUFACTURING ENGINEERING</t>
  </si>
  <si>
    <t>CIII-RO058-1920</t>
  </si>
  <si>
    <t>Concurrent Product and Technology Development - Teaching, Research and Implementation of Joint Programs Oriented in Production and Industrial Engineering</t>
  </si>
  <si>
    <t>CIII-HR108-1920</t>
  </si>
  <si>
    <t>Kuric Ivan, prof.Dr.Ing.</t>
  </si>
  <si>
    <t>CIII-RO202-1920</t>
  </si>
  <si>
    <t>Teaching and research in advanced manufacturing</t>
  </si>
  <si>
    <t>PL901</t>
  </si>
  <si>
    <t>CEEPUS International Vienna</t>
  </si>
  <si>
    <t>Visegrad Fund (Scholarship) - Surface modification by micro-texturing of biomaterials to bone contact</t>
  </si>
  <si>
    <t>Hadzima Branislav, prof. Ing. PhD.</t>
  </si>
  <si>
    <t> </t>
  </si>
  <si>
    <t xml:space="preserve">Nowadays a tendency towards an increase in the number of implants and prostheses can be observed. Patients’ awareness regarding the quality of implants is also increasing. At the same time, technological progress enables the implementation of modern solutions in medical practices, including chirurgical and dental applications. Thus, more and more frequently the modern technologies of CAD/CAM are used for implant manufacturing, including the ones based on Additive Manufacturing, especially the Selective Laser Melting method. The possibility of personalizing implants due using 3D printing method is all the more important because most patients after disease processes show distortions in the joints and bones. In effect, the use the 3D printing for applications procedure,  numerous implantology solutions for a long time, allow obtaining the 90%–95% success rate. However, the problems related to maintaining proper condition of the area of contact between tissues and implants surface are still actual and are recognized as a challenge because of the risk of infection, inflammation, and wear of the biomaterials. It can lead to weaken the efficiency of the implants and contribute to a massive loss of tissue in the surrounding of the implant. Additionally, high friction coefficient and low wear resistance favor the degradation of metal biomaterials, used for implants. It leads to the release and accumulation of elements/corrosion products which leads to a disease called metallosis. The released metal ions are the cause of initially local toxic reactions to the surrounding tissues in patients with metallic implants. The amount of ions released into the bloodstream allows to assess the implant wear and tear, but it is also a serious problem, which if understated can lead to necrosis of tissues and consequently to implant failure. This project will be focused on surface modification of metal biomaterials, i.e. titanium and its alloy to improve the biocompatibility of biomaterials in the human body environment. The major challenge in orthopedic biomaterials is the design of material surfaces that provide optimal osseointegration (promote durability of the implant) and at the same time decrease bacterial adhesion. Obtaining the functional titanium implants with better properties is possible as a result of surface modification by the micro-texturing, which leads to a change in the macro surface topography and in effect in the chemical character and the value of contact angle. The surface topography in microscale is an important factor, which could affect cellular response and bacterial plaque accumulation. General, the larger the effective (real) surface area provides the higher is the degree of adheres of bone-to-implant - positive relation between surface roughness and implant anchorage strength. Appropriately increased roughness (at the level of a few micrometers), micro holes, and scratches on the surface of the implants promote osseointegration, which can be defined as a direct, structural and functional connection between bone and implant without the existence of connective tissue at the bone/implant interface. Additionally, the thermal interaction between the base material and a laser beam of the micro-texturing system leads to an increase in the spontaneous formation of the titanium oxides (rutile and anatase) and their stability on the titanium alloy surface. The titanium oxide layer has a positive effect on the corrosion resistance and decrease of bacterial adhesion of base material, due to the possibility of hydrophobic chemical character. A higher value of surface charge density, which will provide to facilitate monovalent and divalent cation-mediated binding/adhesion of protein to the surface. The project involves the innovative use of modern implant production techniques - 3D printing and modification of the surface of biomaterials to increase biocompatibility. Additionally, based on the above considerations, it is assumed that the surface modification of the surface of titanium alloy will change the value of contact angle and free surface energy, and thus improve the corrosion resistance of the material. </t>
  </si>
  <si>
    <t>Study of the structure and creep resistance of Sanicro 25 steel</t>
  </si>
  <si>
    <t>https://www.visegradfund.org/apply/grants/visegrad-grants/</t>
  </si>
  <si>
    <t>Visegrad fund</t>
  </si>
  <si>
    <t>projekt bol ukončený v 2020, vzhľadom na COVID posledná časť platby príde v 01-03/2021</t>
  </si>
  <si>
    <t>Study of dynamic incremental forming of Al and Mg alloys</t>
  </si>
  <si>
    <t>Donič Tibor, doc. Ing., PhD.</t>
  </si>
  <si>
    <t>EPPCN  Zmluva medzi CERN a Žilinskou univerzitou</t>
  </si>
  <si>
    <t>Melo Ivan, doc. RNDr.  PhD.</t>
  </si>
  <si>
    <t>KE3202</t>
  </si>
  <si>
    <t>EPPCN site - Home (cern.ch)</t>
  </si>
  <si>
    <t>EPPCN</t>
  </si>
  <si>
    <t>Communication of CERN physics to general public and media</t>
  </si>
  <si>
    <t>preradené z T3</t>
  </si>
  <si>
    <t>Fenomenológia a popularizácia (FEPO)</t>
  </si>
  <si>
    <t>Melo Ivan, doc. Ing., PhD.</t>
  </si>
  <si>
    <t>0288/2021</t>
  </si>
  <si>
    <t xml:space="preserve">Vybor SR pre spolupracu s CERN </t>
  </si>
  <si>
    <t>Ciele projektu: - Výskum modelov za hranicami Štandardného modelu, usporiadať online Masterclasses z časticovej fyziky a Cascades súťaž - Spoluorganizovať v spolupráci s CERN medzinárodnú súťaž Beamline for Schools - Usporiadať každý rok aspoň dve popularizačné akcie pre verejnosť alebo žiakov škôl - Rozvíjať portál Svet častíc (www.svetcastic.sk) pre žiakov, učiteľov, fyzikov a verejnosť</t>
  </si>
  <si>
    <t>Odborný posudok technickej správy "Metodika overovania kvality dodávok hutníckych polotovarov použitých na vybraných zariadeniach na 3. a 4. bloku Mochoviec"</t>
  </si>
  <si>
    <t>Palček Peter, prof. Ing. PhD.</t>
  </si>
  <si>
    <t>S-102-0023/20-1</t>
  </si>
  <si>
    <t>Zmluva o spolupráci S-102-0023/20</t>
  </si>
  <si>
    <t>Komplexná metalografická a elektrónomikroskopická analýza hutníckych polotovarov (3. a 4. blok Mochovce), verifikácia chemického zloženia a režimov tepelného spracovania na modelových vzorkách, porovnávanie modelových a reálnych vzoriek, vyhodnotenie výsledkov, vo vzťahu k verifikácii predpísaných metodík a postupov dodávateľmi, návrh opatrení.</t>
  </si>
  <si>
    <t>S-102-0023/20-2</t>
  </si>
  <si>
    <t>S-102-0023/20-3</t>
  </si>
  <si>
    <t>Komplexná štúdia predložených údajov o vhodnosti popísaných metodík a postupov na zachovanie kvality materiálov (3. a 4. bloku Mochoviec)</t>
  </si>
  <si>
    <t>S-102-0008/21-1</t>
  </si>
  <si>
    <t>Zmluva o spolupráci S-102-0008/21</t>
  </si>
  <si>
    <t>trvá</t>
  </si>
  <si>
    <t>S-102-0008/21-2</t>
  </si>
  <si>
    <t>Komplexná metalografická a elektrónomikroskopická analýza hutníckych polotovarov, verifikácia chemického zloženia a režimov tepelného spracovania na modelových vzorkách, porovnávanie modelových a reálnych vzoriek, vyhodnotenie výsledkov, vo vzťahu k verifikácii predpísaných metodík a postupov dodávateľmi, návrh opatrení.</t>
  </si>
  <si>
    <t>S-102-0008/21-3</t>
  </si>
  <si>
    <t>S-102-0023/20-4</t>
  </si>
  <si>
    <t>S-102-0023/20-5</t>
  </si>
  <si>
    <t>Stimul MŠVVaŠ SR č. 1227/2018 Výskum inteligentných systémov a procesov s použitím princípov Industry 4.0 so zameraním na spájanie ťažko spojiteľných materiálov vysokokoncentrovanými zdrojmi energie - laserom a elektrónovým lúčom</t>
  </si>
  <si>
    <t>Sága Milan, prof. Dr.Ing. PhD.</t>
  </si>
  <si>
    <t>G-18-102/0009-00</t>
  </si>
  <si>
    <t>https://www.minedu.sk/21188-sk/stimuly-pre-vyskum-a-vyvoj/
https://www.minedu.sk/data/att/14065.pdf
stimul MŠVVaŠ SR č. 1227/2018/Prvá zváračská, a.s.</t>
  </si>
  <si>
    <t>Cieľom projektu je zvýšenie konkurencieschopnosti riešiteľského pracoviska v oblasti produkcie špičkových elektrónovolúčových a laserových technologických komplexov, spoločne s vytvorením poznatkovej bázy v oblasti zvárania ťažko spojiteľných materiálov a ich spracovania elektrónovolúčovými a laserovými technológiami. V oblasti vysokoproduktívneho zvárania tlakovoliatych hliníkových zliatin je cieľom získať poznatky o vplyve a distribúcii pórovitosti odliatkov, stanovenie kritických miest kontaminácie odliatkov.</t>
  </si>
  <si>
    <t>Stimul MŠVVaŠ SR č. 1247/2018 Výskum a vývoj modulárnych rekonfigurovateľných výrobných systémov s využitím princípov Smart Industry pre oblasť automotive s pilotnou aplikáciou v ložiskovom priemysle</t>
  </si>
  <si>
    <t>Kuric Ivan, prof. Dr.Ing. PhD.</t>
  </si>
  <si>
    <t>G-18-102/0010-00</t>
  </si>
  <si>
    <t>https://www.minedu.sk/21188-sk/stimuly-pre-vyskum-a-vyvoj/
https://www.minedu.sk/data/att/14065.pdf
stimul MŠVVaŠ SR č. 1247/2018/Matador Industries, a.s.</t>
  </si>
  <si>
    <t>Projekt výskumu a vývoja je zameraný na riešenia inteligentných (Smart) výrobných systémov pre ložiskový priemysel. Návrh bude pozostávať z návrhu fyzických prototypov rozhodujúcich modulov výrobného systému a verifikovaných virtuálnych modelov. Cieľovým výstupom projektu bude optimalizovaný komplexný model inteligentného výrobného systému.</t>
  </si>
  <si>
    <t>UNIVNET</t>
  </si>
  <si>
    <t>Patsch Marek, Ing. PhD.</t>
  </si>
  <si>
    <t>G-20-102/0001-00</t>
  </si>
  <si>
    <t>Zmluva o spolupráci 0201/0003/20</t>
  </si>
  <si>
    <t>Realizácia prognostických a výskumno-vývojových aktivít pri hľadaní nových technológií a techník maximálne efektívneho zhodnocovania odpadov najmä v automobilovom priemysle a s cieľom minimalizovať negatívne dopady na životné prostredie a šetriť</t>
  </si>
  <si>
    <t>Plán dopravnej obslužnosti Prešovského samosprávneho kraja</t>
  </si>
  <si>
    <t>Gnap Jozef, prof., Ing., PhD.</t>
  </si>
  <si>
    <t>P-101-0486/19</t>
  </si>
  <si>
    <t>Zmluva o dielo číslo zhotoviteľa: UNIZA-PSK 01-2019 uzavretá na základe vyžiadanej cenovej ponuky zo dňa 13.09.2019.</t>
  </si>
  <si>
    <t>Prešovský samosprávny kraj, Nám. mieru Prešov</t>
  </si>
  <si>
    <t xml:space="preserve">Výskum súčasného dopravného systému a obslužnosti verejnou osobnou dopravou (VOD) Prešovského samosprávného kraja. Vypracovanie prognózy vývoja dopytu po VOD a matice prepravných vzťahov. Návrh štandardov dopravnej obslužnosti VOD. Výskum ekologických dopadov autobusovej a železničnej osobnej dopravy na životné prostredie a návrhy aplikácie výskumu v oblasti posudzovania súbežných liniek VOD. Návrh linkového vedenia pre integrovaný dopravný systém Prešovského samosprávného kraja na základe gravitačného modelu a princípov zavedenia taktovej dopravy. </t>
  </si>
  <si>
    <t>Plán dopravnej obslužnosti mesta Handlová</t>
  </si>
  <si>
    <t>P-101-0538/21</t>
  </si>
  <si>
    <t>objednávka č. 18/2100079 na základe vyžiadanej cenovej ponuky z 29.3.2021</t>
  </si>
  <si>
    <t xml:space="preserve">Výskum súčasného dopravného systému a obslužnosti mestskou hromadnou dopravou (MHD) v meste Handlová. Výskum vyvoja dopytu vplyvom pandémie COVID-19. Vypracovanie prognózy vývoja dopytu MHD a matice prepravných vzťahov. Návrh štandardov dopravnej obslužnosti MHD Handlová. Návrhy z  aplikácie výskumu v oblasti posudzovania súbežných liniek MHD a prímestskej autobusovej dopryv. Návrh linkového vedenia  na základe gravitačného modelu a princípov zavedenia taktovej dopravy. Návrh dopravného systému autobusov na zavolanie. </t>
  </si>
  <si>
    <t>Projektová dokumentácia z pohľadu riešenia cyklistickej dopravya zmeny organizácie dopravy</t>
  </si>
  <si>
    <t>Gogola Marián, doc., Ing., PhD.</t>
  </si>
  <si>
    <t>P-101-0540/21</t>
  </si>
  <si>
    <t>Aplikovaný výskum v oblasti riešenia organizácie dopravy s ohľadom na cyklistickú dopravu na vybranom území.Posúdenie možností riešenia vybrnaých účastníkov cestnej premávky v rámci existujúcej dopravnej siete a návrh riešenia.</t>
  </si>
  <si>
    <t>Projekt organizácie dopravy v rámci existujúceho dopravného riešenia na ul. A. Rudnaya v Žiline za účelom pokojenia dopravy</t>
  </si>
  <si>
    <t>P-101-0541/21</t>
  </si>
  <si>
    <t>Aplikovaný výskum v oblasti riešenia organizácie dopravy s ohľadom na cyklistickú dopravu.Posúdenie možností riešenia vybraných účastníkov cestnej premávky v rámci existujúcej dopravnej siete a návrh riešenia.Projekt organizácie dopravy ul.A Rudnaya s prvkami upokojenie a zlepšenia podmienok pre cyklistov.</t>
  </si>
  <si>
    <t>Odborné stanovisko na zákazuku "Nákup elektrických jednotiek" a "Modernizácia el. jednotiek"</t>
  </si>
  <si>
    <t>Gašparík Jozef, prof., Ing., PhD.</t>
  </si>
  <si>
    <t>P-101-0545/21</t>
  </si>
  <si>
    <t>Úrad pre verejné obstarávanie Bratislava</t>
  </si>
  <si>
    <t>Na základe predložených dokumentov zadávateľom a s použitím vedeckej literatúry preskúmať a posúdiť opis predmetu zákazky Železničnej spoločnosti Slovensko, a.s. na predmety zákazky „Nákup elektrických jednotiek“ a "Modernizácia elektrických jednotiek" pre vedecký výskum a posúdenie predmetu zákazky na časti z technického hľadiska.</t>
  </si>
  <si>
    <t>Dopravná štúdia - Výmena polohy autobusovej stanice a parkoviska pre železničnou stanicou v Trnave</t>
  </si>
  <si>
    <t>P-101-0548/21</t>
  </si>
  <si>
    <t>Aplikovaný výskum zameraný na riešenie organizácie dopravy s určením progózy zaťaženia intenzity dopravy pre dopravnú štúdiu Výmena autobusovej stanice a parkoviska pred železničnou stanicou v Trnave.</t>
  </si>
  <si>
    <t>Odborné stanovisko v konaní č. 10280-6000/21-OD-Nákup elektrických jednotiek pre regionálnu dopravu</t>
  </si>
  <si>
    <t>P-101-0551/21</t>
  </si>
  <si>
    <t>Na základe predložených dokumentov objednávateľom a s použitím príslušnej vedeckej literatúry preskúmať a posúdiť opis predmetu zákazky Železničnej spoločnosti Slovensko, a. s. Bratislava na predmet zákazky na dodanie tovaru „Nákup elektrických jednotiek pre regionálnu dopravu“ z hľadiska vedeckého prístupu a výskumu v odôvodnení nerozdelenia predmetu zákazky na časti.</t>
  </si>
  <si>
    <t>Dopravná štúdia Severozápadného dopravného kvadrantu mesta Trnava</t>
  </si>
  <si>
    <t>P-101-0552/21</t>
  </si>
  <si>
    <t>Aplikovaný výskum v oblasti prognózy dorpavy v území na základe známych parametrov a stanovenie prognózy do budúcnosti. Preverenie možnosti dopadu budúcich dopravných tokov na riešené územie so zreteľom na výstavbu v časti Medziháj.</t>
  </si>
  <si>
    <t>Odborné vyjadrenie v súvislosti s verejnou súťažou na obstaranie dopravných služieb</t>
  </si>
  <si>
    <t>P-101-0556/21</t>
  </si>
  <si>
    <t>objednávka na základe žiadosti ŽSK zo dňa 1.12.2021</t>
  </si>
  <si>
    <t>Žilinský samosprávny kraj Žilina</t>
  </si>
  <si>
    <t>Odborné posúdenie technických parametrov obsahu definície a rozsahu východiskovej dopravnej služby. Posúdenie definovania obsahu a rozsahu dopravnej služby autobus na zavolanie. Preskúmanie obsahu cestovných poriadkov a definovania dopravných turnusov.</t>
  </si>
  <si>
    <t>Spracovanie podkladov do externej analýzy k možnosti zlúčenia leteckých útvarov pôsobnosti MO SR a MV SR v rámci rezortu ministerstva obrany za Žilinu</t>
  </si>
  <si>
    <t>Novák Andrej, prof., Ing., PhD.</t>
  </si>
  <si>
    <t>P-101-0559/21</t>
  </si>
  <si>
    <t>Výskum a expertná analýza technických a organizačných dosahov riadenia a organizačného zabezpečenia prevádzky leteckých útvarov v pôsobnosti MO SR a MV SR a alternatívy ich zlúčenia v rámci rezortu ministerstva obrany.</t>
  </si>
  <si>
    <t>Doplnenie a aktualizácia plánu dopravnej obslužnosti mesta Púchov</t>
  </si>
  <si>
    <t>P-101-0533/20</t>
  </si>
  <si>
    <t>zmluva o dielo č. 49/2020/FPEDAS na základe vyžiadania cenovej ponuky zo strany Mesta Púchov zo dňa 30.7.2020</t>
  </si>
  <si>
    <t>Výskum súčasného dopravného systému a obslužnosti mestskou hromadnou dopravou (MHD) v meste Púchov. Výskum vyvoja dopytu vplyvom pandémie COVID-19 v meste Púchov. Vypracovanie prognózy vývoja dopytu MHD a matice prepravných vzťahov. Návrh štandardov dopravnej obslužnosti MHD Púchov. Návrhy z  aplikácie výskumu v oblasti posudzovania súbežných liniek MHD a prímestskej autobusovej dopryv. Návrh linkového vedenia  na základe gravitačného modelu a princípov zavedenia taktovej dopravy najmä na budúci integrovaný dopravný sytém. Návrh lokalizácie miest pre zdieľané bicykle v nadväznosti na systém MHD a parkoviská P+R.</t>
  </si>
  <si>
    <t>Optimalizácia siete staníc záchrannej zdravotnej služby</t>
  </si>
  <si>
    <t>Jáošíková Ľudmila, prof. Ing. PhD.</t>
  </si>
  <si>
    <t>Zmluva</t>
  </si>
  <si>
    <t>Cieľom výskumnej úlohy je navrhnúť: 1. v ktorých obciach má byť pozemná stanica ZZS; 2. koľko ambulancií a akého typu má byť na každej stanici; 3. v ktorých obciach sa má vybudovať trvalé sídlo ZZS.</t>
  </si>
  <si>
    <t>Prevzatie medzinárodných noriem prekladom do štátneho jazyka</t>
  </si>
  <si>
    <t>Hrnčiar Miroslav, doc. Ing. PhD.</t>
  </si>
  <si>
    <t>P-105-0001/15</t>
  </si>
  <si>
    <t>Úrad pre normalizáciu, metrológiu a skúšobníctvo SR</t>
  </si>
  <si>
    <t>Prognóza rozvoja dopravy a jej udržateľnosti v rámci Žilinského samosprávneho kraja</t>
  </si>
  <si>
    <t>Čelko Ján, prof. Ing.  PhD.</t>
  </si>
  <si>
    <t>S-104-0040/18</t>
  </si>
  <si>
    <t>Cieľom výskumnej úlohy bolo predikovať vývoj dopravy a jej udržateľnosť v rámci Žilinského samosprávneho kraja. Výsledky projektu sa dajú aplikovať aj pre ďalšie samosprávy so zohľadnením špecifických podmienok zastavaného územia.</t>
  </si>
  <si>
    <t>Monitoring parametrov pevnej jazdnej dráhy (PJD) vo vzťahu na kvalitu jazdnej dráhy</t>
  </si>
  <si>
    <t>Ižvolt Libor, prof. Ing. PhD.</t>
  </si>
  <si>
    <t>S-104-0007/20</t>
  </si>
  <si>
    <t>ŽSR</t>
  </si>
  <si>
    <t>Cielom výskumnej úlohy bolo experimentálne meranie/monitorovanie pevnej jazdnej dráhy (PJD) železničného telesa. Merali sa deformácie a vyhodnocoval sa vplyv tuhsti PJD na kvalitu jazdnej dráhy železničných vozidiel.</t>
  </si>
  <si>
    <t>Teoretický výskum správania sa a analýza zvýšenia únosnosti mosta pri špecifickom zaťažení</t>
  </si>
  <si>
    <t>Gocál Jozef, Ing. PhD.</t>
  </si>
  <si>
    <t>S-104-0058/20</t>
  </si>
  <si>
    <t>SC ŽSK</t>
  </si>
  <si>
    <t>Cieľom výskumnej úlohy bol teoretický (analytický) výskum vplyvu špeciálneho zaťaženia na skutočné chovanie sa mostnej konštrukcie a možnosti zvýšenia odolnosti mostnej konštrukcie na toto zaťaženie</t>
  </si>
  <si>
    <t>Experimentálny výskum deformačných vlastností telesa železničného spodku trate Lučenec- Utekáč</t>
  </si>
  <si>
    <t>S-104-0009/20</t>
  </si>
  <si>
    <t>Cieľom výskumnej úlohy bolo experimentálne overiť deformačné vlastnosti telesa železničného spodku špecifickej trate od prevádzkového zaťaženia a overenie únosnosti železničného spodku</t>
  </si>
  <si>
    <t>Teoreticko-experimentálny výskum dopravnej cesty v meste Žilina</t>
  </si>
  <si>
    <t>Mikolaj Ján, prof. Ing. PhD.</t>
  </si>
  <si>
    <t>S-104-0083/20</t>
  </si>
  <si>
    <t>Cieľom výskumnej úlohy bolo experimentálne a teoreticky overiť dopravnú cestu v meste Žilina a aktuálnu dopravu a stanoviť jej zostatkovú životnosť</t>
  </si>
  <si>
    <t>Predikcia a optimalizácia dopravných vzťahov v meste Námestovo</t>
  </si>
  <si>
    <t>S-104-0048/19</t>
  </si>
  <si>
    <t>Cieľom výskumnej úlohy bolo optimalizovať dopravnú situáciu v meste Námestovo vzhľadom na dopravné zaťaženie v dopravných špičkách a predikovať jej vývoj v budúcnosti kvôli nastaveniu priepustnosti ciest a šírkovému usporiadaniu komunikácií</t>
  </si>
  <si>
    <t>Prognóza rozvoja dopravy a jej udržateľnosti v dôsledku nových noriem</t>
  </si>
  <si>
    <t>S-104-0026/20</t>
  </si>
  <si>
    <t>Ministerstvo dopravy SR</t>
  </si>
  <si>
    <t>Cieľom výskumnej úlohy bola predikcia rozvoja dopravy ma Slovensku a udržateľnosť dopravných sietí v dôsledku novo zavádzajúcich noriem. Boli overované nové normové prístupy a ich vplyv na zmenu dopravy</t>
  </si>
  <si>
    <t>Teoreticko-experimentálny výskum zakladania stavby historického mostného objektu</t>
  </si>
  <si>
    <t>S-104-0061/20</t>
  </si>
  <si>
    <t>Cieľom výskumnej úlohy bol teoretický a experimentálny výskum zakladania historického mostného objektu a overovanie jeho odolnosti na zaťaženia dané v súčasných normách</t>
  </si>
  <si>
    <t>Teoreticko-experimentálny výskum deformačných vlastností nosnej konštrukcie predpätých mostných objektov</t>
  </si>
  <si>
    <t>Koteš Peter, doc. Ing. PhD.</t>
  </si>
  <si>
    <t>S-104-0002/21</t>
  </si>
  <si>
    <t>Cieľom výskumnej úlohy bol experimentálny a teoretický výskum deformačných vlastností existujúcich predpätých mostných objektov. Overovali sa vlastnosti vplyvom zmeny na nové zaťaženia.</t>
  </si>
  <si>
    <t>Experimentálny výskum geometrických a materiálových vlastností mostných objektov na trati Púchov - Považská Bystrica</t>
  </si>
  <si>
    <t>S-104-0003/21</t>
  </si>
  <si>
    <t>Cieľom výskumnej úlohy bol experimentálny výskum geometrických a materiálových vlastností existujúcich mostných objektov na reálnej trati Púchov - Považská Bystrica. Overovali sa skutočné vlastnosti a ich vplyv na zmenu odolnosti hlavných nosných prvkov v čase</t>
  </si>
  <si>
    <t>Predikcia a optimalizácia dopravných vplyvov nových investícií v meste Martin</t>
  </si>
  <si>
    <t>S-104-0004/21</t>
  </si>
  <si>
    <t>Cieľom výskumnej úlohy bola optimalizácia a predikcia investičných zámerov v meste Martin a jej vplyv na otpimalizáciu dopravy s využitím experimentálnych meraní</t>
  </si>
  <si>
    <t>Teoreticko-experimentálny výskum merania a hodnotenia drsnosti vozoviek</t>
  </si>
  <si>
    <t>S-104-0013/21</t>
  </si>
  <si>
    <t>SSC</t>
  </si>
  <si>
    <t>Cieľom výskumnej úlohy bol teoreticko-experimentálny výskum drsnosti vozoviek. Boli merané a hodnotené drsnosti rôznych typov vozoviek a jej vplyv na hlučnosť a tvorbu PM častíc</t>
  </si>
  <si>
    <t xml:space="preserve">Teoreticko-experimentálny výskum využitia  nedeštruktívnych magnetických metód cestných zvodidiel </t>
  </si>
  <si>
    <t>Pitoňák Martin, doc. Ing. PhD.</t>
  </si>
  <si>
    <t>S-104-0014/21</t>
  </si>
  <si>
    <t>Cieľom výskumnej úlohy bol teoreticko-experimentálny výskum zameraný na využitie nedeštruktívnych magnetických metód aplikovaných na cestné zvodidlá pomocou ktorých sa dá overiť využitie zvodidiel v praxi a ich zvyšková životnosť</t>
  </si>
  <si>
    <t>Teoreticko-experimentálny výskum predpätých betónových konštrukcií mostov na železničných tratiach</t>
  </si>
  <si>
    <t>Moravčík Martin, prof. Ing. PhD.</t>
  </si>
  <si>
    <t>S-104-0022/21</t>
  </si>
  <si>
    <t>Cieľom výskumnej úlohy bol experimentálny a následne aj teoretický výskum špecifických predpätých mostných konštrukcií používaných na železničných tratiach. ˇulohou bolo overiť ich možnosť ďalšieho použitia a stanovenie zvyškovej životnosti a odolnosti vplyvom degradačných činiteľov</t>
  </si>
  <si>
    <t>Teoreticko-experimentálny geotechnický výskum stavby v Považskej Bystrici</t>
  </si>
  <si>
    <t>Gago Filip, Ing. PhD.</t>
  </si>
  <si>
    <t>S-104-0024/21</t>
  </si>
  <si>
    <t>Mesto PB</t>
  </si>
  <si>
    <t>Cieľom výskumnej úlohy bol teoreticko-experimentálny geotechnický výskum existujúcej stavby v Považskej Bystrici. Overované bolu pretvárne vlastnosti zemín a stanovenie ich odolnosti v závislosti od špecifického zaťaženia</t>
  </si>
  <si>
    <t xml:space="preserve">Teoreticko-experimentálny výskum využitia dopravných značiek pri použití na diaľniciach a cestách </t>
  </si>
  <si>
    <t>S-104-0025/21</t>
  </si>
  <si>
    <t>Cieľom výskumnej úlohy bol teoreticko-experimentálny výskum využitia rôznych typov dopravných značiek z rôznych materiálov a ich možnosti využitia v dopravnej siety na diaľniciach a cestách. Overovaná bola trvanlivosť a živostnoť dopravných značiek a ich viditeľnosť v rôznych klimatických podmienkách.</t>
  </si>
  <si>
    <t>Teoreticko-experimentálny výskum označení kultúrnych cieľov a aktivít z pohľadu užívateľa cestnej komunikácie</t>
  </si>
  <si>
    <t>S-104-0026/21</t>
  </si>
  <si>
    <t>Cieľom výskumnej úlohy bol teoreticko-experimentálny výskum značiek pre kultúrne ciele a rôzne aktivity v historických oblastiach s historickými stavbami. Skúmaný bol vplyv tvaru a farebnosť na ich viditeľnosť z pohľadu užívateľa cestnej komunikácie</t>
  </si>
  <si>
    <t>Teoreticko-experimentálny výskum deformačných vlastností nosnej konštrukcie lávky pre peších v Lučenci</t>
  </si>
  <si>
    <t>S-104-0033/21</t>
  </si>
  <si>
    <t>Cieľom výskumnej úlohy bol experimentálny a teoretický výskum deformačných vlastností existujúcich mostných objektov (lávok pre peších) ponad cestnú komunikáciu. Overovali sa skutočné vlastnosti a ich vplyv na zmenu odolnosti hlavných nosných prvkov v čase</t>
  </si>
  <si>
    <t>Monitoring parametrov zemín podložia pre určenie ich vlastností  v ŽST Varín</t>
  </si>
  <si>
    <t>S-104-0035/21</t>
  </si>
  <si>
    <t>Cieľom výskumnej úlohy bolo experimentálne overiť a monitorovať deformačné vlastnosti zemín podložia telesa železničného spodku v železničnej stanici od prevádzkového zaťaženia a overenie únosnosti železničného spodku</t>
  </si>
  <si>
    <t>Teoreticko-experimentálny výskum technického vybavenia diaľničného úseku Lietavská Lúčka - Višňové</t>
  </si>
  <si>
    <t>S-104-0045/21</t>
  </si>
  <si>
    <t>NDS</t>
  </si>
  <si>
    <t>Cieľom výskumnej úlohy bol teoretický a experimentálny výskum technického vybavenia diaľničného úseku v blízkosti mesta Žilina a jeho vplyv na dopravu na úseku Lietavská Lúčka - Višnové. Overované bolo možné spomaľovanie a zrýchľovanie dopravy vplyvom rôzneho technického vybavenia.</t>
  </si>
  <si>
    <t>Teoreticko-experimentálny výskum zastrešenia nosnej konštrukcie v Behárovciach</t>
  </si>
  <si>
    <t>Juráš Peter, Ing.  PhD.</t>
  </si>
  <si>
    <t>S-104-0046/21</t>
  </si>
  <si>
    <t>Cieľom výskumnej úlohy bol teoreticko-experimentálny výskum zastrešnia nosnej konštrukcie. Overované boli jeho deformačné vlastnosti a odolnosti vplyvom degradácie materiálov v čase.</t>
  </si>
  <si>
    <t>Teoreticko-experimentálny výskum deformačných vlastností nosnej konštrukcie mostu v Banskej Bystrici</t>
  </si>
  <si>
    <t>S-104-0047/21</t>
  </si>
  <si>
    <t>Mesto BB</t>
  </si>
  <si>
    <t>Cieľom výskumnej úlohy bol experimentálny a teoretický výskum deformačných vlastností špecifickej existujúcej mostnej konštrukcie ponad rieku. Overovali sa skutočné vlastnosti a ich vplyv na zmenu odolnosti hlavných nosných prvkov v čase a overovalo sa jej možné ďalšie využitie pre peších v danej lokalite.</t>
  </si>
  <si>
    <t>Teoreticko-experimentálny výskum hospodárenia s recyklovanými materiálmi (R-materiálom)</t>
  </si>
  <si>
    <t>S-104-0053/21</t>
  </si>
  <si>
    <t>Cieľom výskumnej úlohy bol experimentálny a teoretický výskum recyklovaných materiálov (R-materiály) a ich možnosti opätovného využitia v špecifických prípadoch. Skúmaná bola hospodárnosť ich opätovného využitia a vplyv na úsporu CO2</t>
  </si>
  <si>
    <t>Experimentálny výskum deformačných vlastností mostného provizória cez rieku Kysuca</t>
  </si>
  <si>
    <t>Vičan Josef, prof. Ing. CSc.</t>
  </si>
  <si>
    <t>S-104-0054/21</t>
  </si>
  <si>
    <t>Cieľom výskumnej úlohy bol experimentálny a teoretický výskum deformačných vlastností existujúcej provizórnej oceľovej mostnej konštrukcie ponad rieku. Overovali sa skutočné vlastnosti a ich vplyv na zmenu odolnosti hlavných nosných prvkov v čase a overovalo sa jej možné ďalšie využitie pre peších  a dopravu.</t>
  </si>
  <si>
    <t>Monitoring parametrov pretvárnych vlastností mostného provizória cez rieku Kysuca</t>
  </si>
  <si>
    <t>S-104-0055/21</t>
  </si>
  <si>
    <t>Cieľom výskumnej úlohy bol experimentálny a teoretický výskum pretvárncyh vlastností  oceľovej mostnej konštrukcie ponad rieku. Overovali sa skutočné vlastnosti a vplyv degradácie na zmenu odolnosti hlavných nosných prvkov a zvyškovú životnosť v čase.</t>
  </si>
  <si>
    <t>Teoreticko-experimentálny výskum pretvorení nosnej konštrukcie  mostu v Piešťanoch</t>
  </si>
  <si>
    <t xml:space="preserve">Ižvoltová Jana, doc. Dr. Ing. </t>
  </si>
  <si>
    <t>S-104-0058/21</t>
  </si>
  <si>
    <t>Cieľom výskumnej úlohy bol teoreticko-experimentálny výskum geodetických pretovení nosnej konštrukcie historického mostného objektu a porovnávanie získaných dát s experimentálnymi meraniami pomocou iných metód.</t>
  </si>
  <si>
    <t>Teoreticko-experimentálny výskum spádovej oblasti potoka v Žiline</t>
  </si>
  <si>
    <t>S-104-0059/21</t>
  </si>
  <si>
    <t>ÚHA Žilina</t>
  </si>
  <si>
    <t>Subjekt verejnej správy podľa podkladu z portálu slovak.statistics.sk (apríl 2022)</t>
  </si>
  <si>
    <t>Cieľom výskumnej úlohy bol teoreticko-experimentálny výskum pretvorenia územia v tesnej blízkosti vodného toku - bol overovaný vplyv vodného toku a jeho erózne účinky na zmenu územia.</t>
  </si>
  <si>
    <t>Teoreticko-experimentálna diagnostika a návrh optimalizačných metód riadenia modernizácie cestnej infraštruktúry</t>
  </si>
  <si>
    <t>S-104-0064/21</t>
  </si>
  <si>
    <t>Cieľom výskumnej úlohy bol teoretický a experimentálny výskum zameraný na riadenie modernizácie cestnej infraštruktúry. Overované boli diagnostické a optimalizačné metódy na vývoj dopravnej infraštruktúry</t>
  </si>
  <si>
    <t>Príprava stanovísk a vyjadrení k požiadavkám tech.riešenia</t>
  </si>
  <si>
    <t>Drgoňa Peter, doc. Ing. PhD.</t>
  </si>
  <si>
    <t>S-103-0001/21</t>
  </si>
  <si>
    <t>Koordinácia procesu správy sústavy verejného osvetlenia mesta Žilina</t>
  </si>
  <si>
    <t>Preradené z T2</t>
  </si>
  <si>
    <t>Vytvorenie zariadenia na automatický a manuálny zber informačných aktív a ich následné hodnotenie pomocou Monte Carlo metódy.</t>
  </si>
  <si>
    <t xml:space="preserve">Segeč Pavel, doc. Ing. PhD.
</t>
  </si>
  <si>
    <t>313012S242</t>
  </si>
  <si>
    <t>grant</t>
  </si>
  <si>
    <t>MH SR</t>
  </si>
  <si>
    <t>Výskum, overovanie a aplikácia metód a prostriedkov prevencie rizík spôsobených pracovnými aktivitami a ohrozujúcich zdravie osôb, životné prostredie alebo majetok.</t>
  </si>
  <si>
    <t>420/II.2/20/2.5</t>
  </si>
  <si>
    <t>Výzkumný ústav bezpečnosti práce, v. v. i.</t>
  </si>
  <si>
    <t xml:space="preserve">Cieľom zadania zmluvy o dielo je parciálne riešiť výskumné úlohy zadané VÚBP zamerané najmä na oblasť BOZP a prevenciu závažných priemyselných havárií. Výskum je zameraný na: vývoj nástrojov na posudzovanie pracovných rizík s využitím webovej platformy OiRA na účely malých podnikov, mikropodnikov a SZČO v SR, výskum ergonomických aspektov v kontexte moderných prístupov a zmien na pracoviskách pre prevenciu muskuloskeletálnych ochorení špecifikáciu požiadaviek zákona o prevencii závažných havárií v oblasti výroby a skladovania výbušnín, munície a pyrotechnických výrobkov, hodnotenie a riadenie pracovných rizík strážnikov obecnej polície v kontexte prijímaných bezpečnostných opatrení.
 </t>
  </si>
  <si>
    <t>Štúdia pripojiteľnosti</t>
  </si>
  <si>
    <t>Braciník Peter, doc. Ing. PhD.</t>
  </si>
  <si>
    <t>S-103-0006/19</t>
  </si>
  <si>
    <t>SEPS</t>
  </si>
  <si>
    <t>pokračuje</t>
  </si>
  <si>
    <t>Analýza a simulačné overenie pripojiteľnosti nového zdroja do elektrizačnej sústavy pre základné a náhradné zapojenie</t>
  </si>
  <si>
    <t>Odborné školenie</t>
  </si>
  <si>
    <t>S-103-0011/19</t>
  </si>
  <si>
    <t>Školenie pracovníkov SEPS, a.s. z rôznych oblastí elektroenergetiky</t>
  </si>
  <si>
    <t>Vývoj a testovanie riadiacich algoritmov meničov</t>
  </si>
  <si>
    <t>Vavruš Vladimír Ing. PhD.</t>
  </si>
  <si>
    <t>S-103-0012/17</t>
  </si>
  <si>
    <t>Ineltech</t>
  </si>
  <si>
    <t>Vývoj riadiaceho algoritmu elektrického pohonu s následnou verifikáciou a testovaním s reálnym meničom a motorom pripojeným k dynamometru. Meranie mechanických charakteristík pohonu a účinnostných máp pohonu.</t>
  </si>
  <si>
    <t>Vykonanie klimatestu</t>
  </si>
  <si>
    <t>Bez Transformátory</t>
  </si>
  <si>
    <t>V projekte sa skúmal simulačný teplotný model vysokonapäťových cievok distribučných transformátorov a výsledky sa overovali na základe reálneho merania v klimatickej komore.</t>
  </si>
  <si>
    <t>Laboratórne práce PPV ventil</t>
  </si>
  <si>
    <t>Makyš Pavol, doc. Ing. PhD.</t>
  </si>
  <si>
    <t>S-103-0016/19</t>
  </si>
  <si>
    <t>HYDAC ELECTRONIC</t>
  </si>
  <si>
    <t>Výskum vplyvu plyny na vlastnosti elektromagnetických cievok</t>
  </si>
  <si>
    <t>Posúdenie bezpečnosti obvodov väzby systému RLC23</t>
  </si>
  <si>
    <t>Rástočný Karol, prof. Ing. PhD.</t>
  </si>
  <si>
    <t>S-103-0003/20</t>
  </si>
  <si>
    <t>KUMAT s.r.o.</t>
  </si>
  <si>
    <t>Ide o spolupráca pri vývoji špecifickej aplikácie väzby systému RLC23 na systém Simis W SK v žel. stanici Podbrezová. Výsledkom je výber vhodnej metódy a postupu na analýzu dôsledkov poruchových stavov na bezpečnosť väzby systému RLC23 na systém Simis W SK v žel. stanici Podbrezová. Posúdenie bezpečnosti špecifickej aplikácie systému RLC23 je nutnou podmienkou nasadenia tohto systému do prevádzky ŽSR.</t>
  </si>
  <si>
    <t>Správa o tech. bezpečnosti PZS typ PZSBT</t>
  </si>
  <si>
    <t>S-103-0004/19</t>
  </si>
  <si>
    <t>BETAMONT, s.r.o.</t>
  </si>
  <si>
    <t>Ide o spolupráca pri vývoji špecifickej aplikácie systému PZSBT pre PZS Somotor žkm 27,013 ŽSR. Výsledkom je výber vhodnej metódy a postupu na analýzu dôsledkov poruchových stavov na integritu bezpečnosti systému PZSBT pre PZS Somotor žkm 27,013 ŽSR. Posúdenie bezpečnosti špecifickej aplikácie systému RLC23 je nutnou podmienkou nasadenia tohto systému do prevádzky ŽSR.</t>
  </si>
  <si>
    <t>Posúdenie bezpečnosti obvodov väzby systému RLC23 na priecestí a na staničné zabezpečovacie zariadenie</t>
  </si>
  <si>
    <t>S-103-0009/19</t>
  </si>
  <si>
    <t>AP SIGNALING, s.r.o.</t>
  </si>
  <si>
    <t xml:space="preserve">Ide o spolupráca pri vývoji špecifickej aplikácie systému RLC23. Výsledkom je výber vhodnej metódy a postupu na analýzu dôsledkov poruchových stavov na integritu bezpečnosti systému RLC23  na priecestí v žkm 45,708 na trati Levice – Štúrovo. Posúdenie bezpečnosti špecifickej aplikácie systému RLC23 je nutnou podmienkou nasadenia tohto systému do prevádzky ŽSR. </t>
  </si>
  <si>
    <t>Vytvorenie modelu bezpečnosti Kernelu GP JAZZ verziíB1, B2</t>
  </si>
  <si>
    <t>S-103-0014/15</t>
  </si>
  <si>
    <t>AŽD Praha</t>
  </si>
  <si>
    <t>Ide o podpornú vedecko-výskumnú činnosť v súvislosti s riešením technickej bezpečnosti GP JAZZ verzia PFA. Táto činnosť je zameraná na tvorbu matematicko-grafického modelu RAMS parametrov GP JAZZ verzia PFA.</t>
  </si>
  <si>
    <t>Expertíza VaV, konzultačné služby súvisiace s meraním mostných objektov dialničného úseku D1</t>
  </si>
  <si>
    <t>Brída Peter, prof. Ing. PhD.</t>
  </si>
  <si>
    <t>S-103-0004/20</t>
  </si>
  <si>
    <t>Atelsys, s.r.o.</t>
  </si>
  <si>
    <t>Expertízna vedecko-výskumná činnosť vrátane konzultačných služieb súvisiacich s meraním mostných objektov dialničného úseku D1 so zameraním na identifikáciu rizika bludných prúdov v mostných objektov. Na základe realizovaného výskumu návrh pritokróznych opatrení.</t>
  </si>
  <si>
    <t>Preradené do T1</t>
  </si>
  <si>
    <t>Analýza možností riešenia trojfázového meniča pre pripojenie batériového úložiska k distribučnej sieti</t>
  </si>
  <si>
    <t>Frivaldský Michal, prof. Ing. PhD.</t>
  </si>
  <si>
    <t>S-103-0003/18</t>
  </si>
  <si>
    <t>TESLA Liptovský Hrádok , a.s.</t>
  </si>
  <si>
    <t>Výskum možností riešenia trojfázového meniča pre pripojenie batériového úložiska k distribučnej sieti</t>
  </si>
  <si>
    <t>Aplikačná a produktová podpora spoločnosti ON Semiconductor</t>
  </si>
  <si>
    <t>S-103-0007/17</t>
  </si>
  <si>
    <t>ON Semiconductor Slovakia,a.s.</t>
  </si>
  <si>
    <t>neurcito</t>
  </si>
  <si>
    <t>Realizácia spoločných výskumno-vývojových projektov spoločnosti onsemi a KME FEIT UNIZA a podpora vzdelávania študentov v oblasti elektroniky</t>
  </si>
  <si>
    <t>Teoretické modelovanie zvlnených membrán</t>
  </si>
  <si>
    <t xml:space="preserve">Čendula Peter, Mgr. PhD. </t>
  </si>
  <si>
    <t>S-103-0002/21</t>
  </si>
  <si>
    <t>JENOPTIK Optical Systems GmbH</t>
  </si>
  <si>
    <t>Analyza napatia v tenkych vrstvach AlN pomocou teoretickych a numerickych pristupov.</t>
  </si>
  <si>
    <t>Špecifikácia simulácie spotrby energie Električka Sofia</t>
  </si>
  <si>
    <t>Pácha Matej, Ing. PhD.</t>
  </si>
  <si>
    <t>S-103-0002/18</t>
  </si>
  <si>
    <t>CZ Loko</t>
  </si>
  <si>
    <t>Projekt DS2000 rieši modernú koncepciu posunovacieho rušňa s duálnym napájaním z motorgenerátora alebo z troleja s pomocou striedavého elektrického prenosu výkonu na nápravy.</t>
  </si>
  <si>
    <t>Výskum a vývoj algoritmov pre riadenie trakčných meničov v sériovom zapojení.</t>
  </si>
  <si>
    <t>Meranie prepravnej doby zásielok v roku 2020</t>
  </si>
  <si>
    <t>Achimský Karol, prof., RNDr., Ing., PhD.</t>
  </si>
  <si>
    <t>P-101-0493/20</t>
  </si>
  <si>
    <t>Česká pošta, s. p., Politických vézňu 4, Praha</t>
  </si>
  <si>
    <t>Celoročné meranie prepravnej doby zásielok v roku 2020 v súlade s normou EN 13850 na vzorke  30 000ks. Analýza a vyhodnotenie podľa stratifikovaných oblastí, regionov, oblastí a obvodov. Výpočty vážených stratifikovaných priemerov, rozptylov, činiteľov návthu modelových vzoriek, konfidenčných intervalov, atď.</t>
  </si>
  <si>
    <t>Meranie tokov a rozlišovacích znakov zásielok v roku 2020</t>
  </si>
  <si>
    <t>P-101-0507/20</t>
  </si>
  <si>
    <t>Meranie tokov a rozlišovacích znakov zásielok v roku 2020 v súlade s normou EN 13850 na potrebnej vzorke. Analýzy a vyhodnotenia z pohľadu rozlišovacích znakov, vytvorenie štúdie skutočných tokov.</t>
  </si>
  <si>
    <t>Zaistenie prevádzkovej kapacity potrebnej k zaisteniu služieb pre finančných partnerov</t>
  </si>
  <si>
    <t>Kremeňová Iveta, doc., Ing., PhD.</t>
  </si>
  <si>
    <t>P-101-0522/20</t>
  </si>
  <si>
    <t>Prevedenie overovacieho merania kapacity potrebnej k zabezpečeniu transakcii k produktom finančných partnerov objednávateľa a analýza výsledkov tohoto merania z hľadiska rentability poskytovania týchto služieb a z hľadiska pravidiel pre poskytovanie verejnej podpory. Súčasťou plnenia je vytvorenie modelu výpočtu dedikovanej kapacity priehradiek pre finančných partnerov</t>
  </si>
  <si>
    <t>Prieskum spokojnosti zákazníkov SP, a.s., s kvalitou poštových služieb - rok 2020</t>
  </si>
  <si>
    <t>P-101-0527/20</t>
  </si>
  <si>
    <t>Slovenská pošta, a.s., Banská Bystrica</t>
  </si>
  <si>
    <t>Prieskum spokojnosti zákazníkov SP, a.s., s kvalitou poštových služieb v roku 2020. Prieskum s celoštátnou pôsobnosťou na princípe quotovaného výberového súboru. S požadovanými výpočtami a členením podľa požiadaviek objednávateľa, celkové výsledky spokojnosti a intervaly spoľahlivosti.</t>
  </si>
  <si>
    <t>Výskumný projekt uloženia a upevnenia kotúčov papiera v návesoch</t>
  </si>
  <si>
    <t>Jagelčák Juraj, doc., Ing., PhD.</t>
  </si>
  <si>
    <t>P-101-0534/20</t>
  </si>
  <si>
    <t>Mondi SCP, a.s., Ružomberok</t>
  </si>
  <si>
    <t>Realizácia meraní dynamických a silových veličín s modelovými kotúčmi, fotodokumentácia výsledkov,  vyhodnotenie výsledkov a návrh upevnenia kotúčov v návesoch pre cestnú prepravu.</t>
  </si>
  <si>
    <t>Meranie prepravnej doby zásielok v roku 2021</t>
  </si>
  <si>
    <t>P-101-0535/21</t>
  </si>
  <si>
    <t>Celoročné meranie prepravnej doby zásielok v roku 2021 v súlade s normou EN 13850 na vzorke  30 000ks. Analýza a vyhodnotenie podľa stratifikovaných oblastí, regionov, oblastí a obvodov. Výpočty vážených stratifikovaných priemerov, rozptylov, činiteľov návthu modelových vzoriek, konfidenčných intervalov, atď.</t>
  </si>
  <si>
    <t>Meranie tokov a rozlišovacích znakov zásielok v roku 2021</t>
  </si>
  <si>
    <t>P-101-0536/21</t>
  </si>
  <si>
    <t>Meranie tokov a rozlišovacích znakov zásielok v roku 2021 v súlade s normou EN 13850 na potrebnej vzorke. Analýzy a vyhodnotenia z pohľadu rozlišovacích znakov, vytvorenie štúdie skutočných tokov.</t>
  </si>
  <si>
    <t>Výskumný projekt rozloženia strojov v návesoch</t>
  </si>
  <si>
    <t>P-101-0537/21</t>
  </si>
  <si>
    <t>KraussMaffei Technologies, spol. s r. o., Sučany</t>
  </si>
  <si>
    <t>Realizácia meraní pre stanovenie ťažísk strojov, fotodokumentácia výsledkov,  vyhodnotenie výsledkov a návrh výpočtového modelu pre rozloženie strojov v návesoch pre cestnú prepravu.</t>
  </si>
  <si>
    <t>Doplnenie štúdie  dopravno-kapaciné posúdenia pre projekt Párovské Lúky - Mlynárce I, Nitra</t>
  </si>
  <si>
    <t>Paľo Jozef, Ing., PhD.</t>
  </si>
  <si>
    <t>P-101-0539/21</t>
  </si>
  <si>
    <t>Párovské lúky, a.s., Bratislava</t>
  </si>
  <si>
    <t>Doplnenie dopravno-kapacitného posúdenia okružnej križovatky pre projekt Párovské lúky – Mlynárce I, Nitra – vypracovanie výhľadu pre rok 2044</t>
  </si>
  <si>
    <t>Výskumný projekt upevnenia plechov v návese</t>
  </si>
  <si>
    <t>P-101-0542/21</t>
  </si>
  <si>
    <t>Realizácia meraní dynamických a silových veličín s hutnými výrobkami, fotodokumentácia výsledkov,  vyhodnotenie výsledkov a návrh upevnenia oceľových výrobkov pre cestnú prepravu v návesoch.</t>
  </si>
  <si>
    <t>Doplnenie štúdie  dopravno-kapacitné posúdenie (DKP) stavby Polyfunkčný súbor Zoborka, Nitra</t>
  </si>
  <si>
    <t>P-101-0543/21</t>
  </si>
  <si>
    <t>VIG Home, s.r.o., Bratislava</t>
  </si>
  <si>
    <t>Realizácia a vyhodnotenie dopravného prieskumu a dopravno-kapacitné posúdenie vybraných križovatiek v Nitre: okružná križovatka ul. Dolnozoborská - Svätourbanská (pri amfiteátri), priesečná križovatka ul. Svätourbanská – Dražovská, styková križovatka ul. Dolnozoborská – Dobšinského a veľká okružná križovatka ul. Napervillská – Dobšinského – Chrenovská (I/64).</t>
  </si>
  <si>
    <t>Expertné posúdenie zámeru projektu ETCS štánej hranice Nemecko-Dolní Žleb-Kralupy nad Vltavou</t>
  </si>
  <si>
    <t>Státní fond dopravní infrastruktury Praha</t>
  </si>
  <si>
    <t>Výskum a vyjadrenie k projektovému zámeru „ETCS štátna hranica Nemecko - Dolný Žleb - Kralupy n. Vlt.“ vrátane posúdenia navrhnutého technického riešenia, navrhnutého harmonogramu projektu, navrhnutého postupu aktivácie ETCS s ohľadom na minimalizáciu dopadov na prevádzku a kapacitu dráhy, vrátane záveru a východísk pre ďalší výskum problematiky.</t>
  </si>
  <si>
    <t>Výskum nových poznatkov a pozorovateľských skúseností diagnostickýych systémov novej generácie v priemyselnej vvýrobe a v dopravnom priemysle - výskum fyzikálnej podstaty automatizovaného systému video inšpekcie koľajového roštu - základný výskum č. 2018/14571:1-26C0</t>
  </si>
  <si>
    <t>Zitrický Vladislav, doc., Ing., PhD.</t>
  </si>
  <si>
    <t>O-21-101/0002-00</t>
  </si>
  <si>
    <t>Zmluva o spolupráci pri výskumnej činnosti</t>
  </si>
  <si>
    <t>SMARTRONIC, s.r.o., Bratislava</t>
  </si>
  <si>
    <t>Výskum fyzikálnej podstaty automatizovaného systému videoinšpekcie koľajového roštu a získanie nových poznatkov v diagnostických systémoch novej generácie v aplikácii na železničný zvršok.</t>
  </si>
  <si>
    <t>INTER-EUREKA LTE2919006 VATRA</t>
  </si>
  <si>
    <t>Kendra Martin, doc.,Ing., PhD.</t>
  </si>
  <si>
    <t>O-21-101/0003-00</t>
  </si>
  <si>
    <t>OLTIS GROUP, Olomouc</t>
  </si>
  <si>
    <t>Výskum a vývoj informačného systému pre zabezpečenie transparentnosti a sledovateľnosti údajov pri preprave tovaru po železnici</t>
  </si>
  <si>
    <t>Metodika prepočtu odhadovanej tvorby plynných emisií spaľovacích motorov nákladných vozidiel</t>
  </si>
  <si>
    <t>Skrúcaný Tomáš, doc., Ing., PhD.</t>
  </si>
  <si>
    <t>O-21-101/0007-00</t>
  </si>
  <si>
    <t xml:space="preserve">Cieľom projektu je vypracovanie metodiky popisujúcej postup ako dosiahnuť vyjadrenie miery tvorby určitých plynných emisií z prevádzky vozidiel vybavených spaľovacími motormi v rôznom vyjadrení výkonových ukazovateľov. Konkrétne je zameraná na odhad množstva vyprodukovaných emisií spaľovacieho motora z vyjadrenia vo fyzikálnych jednotkách g/kWh na vyjadrenie v jednotkách g/km. Ide teda o konverziu množstva vyprodukovaných emisií (hmotnosť udávaná v g) počas prevádzky vozidla vzhľadom na mieru ich produkcie ku vykonanej práce motorom (energie, práca v kWh) počas prevádzky, jazdy vozidla vybaveného týmto motorom (prejazdený vzdadlenosť, jazdý výkon v km). </t>
  </si>
  <si>
    <t>Zvýšenie konkurenncieschopnosti železničnej dopravy prinzohľadnení ekonomických nákladov a jej vplyvu naživotné prostredie finančne podporovaný Asociáciou železničných dopravcov Slovenska</t>
  </si>
  <si>
    <t>O-21-101/0008-00</t>
  </si>
  <si>
    <t>Asociácia železničných dopravcov Bratislava</t>
  </si>
  <si>
    <t>Porovnanie cestnej a železničnej dopravy z hľadiska skladby finančných nákladov a ich vplyv na životné prostredie a navrhnutie spôsobu zvýšenia konkurencieschopnosti železničnej dopravy úpravou podmienok podnikania.</t>
  </si>
  <si>
    <t>IKT pre smart spoločnosť</t>
  </si>
  <si>
    <t>Márton Peter, doc. Ing. PhD.</t>
  </si>
  <si>
    <t>313011T462</t>
  </si>
  <si>
    <t>VA</t>
  </si>
  <si>
    <t>V rámci projektu sa realizuje nezávislý výskum a vývoj v oblasti informačných a komunikačných technológií a súvisiacich podoblastí, ako sú vývoj senzorov a IoT prostriedkov, spracovanie veľkého množstva dát prostredníctvom techník Big Data, umelá inteligencia, prenos údajov prostredníctvom sietí, simulácie dopravných a iných systémov. V súvislosti so smart komunitami je nutné zaoberať sa nielen otázkami technického a softvérového zabezpečenia takýchto riešení, ale aj bezpečnosťou. V rámci projektu sa preto bude riešiť aj výskum v oblasti metód identifikácie a riešenia rôznych bezpečnostných incidentov, ako sú napríklad prírodné katastrofy a rôzne havárie, prostriedkami IKT, ale aj obnovy systémov po nich, výskum v oblasti vyhodnocovania rizík v reálnom čase a v neposlednom rade aj výskum v oblasti bezpečnosti prenosových sietí a bezpečnosti prenášaných dát. Cieľom tohto výskumu je rozšírenie poznatkov tejto oblasti a lepšie porozumenie daným témam. </t>
  </si>
  <si>
    <t>Výskum v sieti SANET a možnosti jej ďalšieho využitia a rozvoja</t>
  </si>
  <si>
    <t>313011W988</t>
  </si>
  <si>
    <t xml:space="preserve">Cieľom projektu je výskum optimalizácie zabezpečeného sieťového prostredia a efektívnej distribúcie vysokého dátového toku heterogénnych služieb v rozsiahlych sieťach. Projekt je založený na realizácii 8-mich aktivít projektu. Aktivity projektu si kladú za cieľ poskytnúť subjektom konkurenčnú výhodu spočívajúcu v rýchlosti prístupu k masívnym dátam pomocou inovatívnych metód agregácie a efektívnej distribúcie v rozsiahlych sieťach s perspektívou rozšírenia týchto nástrojov do európskeho či svetového priestoru. Projekt predpokladá, že výsledky výskumu nových postupov a konceptov originálnych inovatívnych sieťových služieb a bezpečnostných mechanizmov budú mať vysokú potenciálnu aplikovateľnosť v spoločensko-hospodárskej praxi. </t>
  </si>
  <si>
    <t>Zhotovenie výskumno-vývojových prác spočívajúcich v úprave a odladení SW GTNv5.6-PL pre komunikáciu so SEPE a zapracovaním technologických udalostí zo stavidla.</t>
  </si>
  <si>
    <t>Kršák Emil, doc. Ing. PhD.</t>
  </si>
  <si>
    <t>S-105-0002/15</t>
  </si>
  <si>
    <t>AŽD Praha, s.r.o.</t>
  </si>
  <si>
    <t>CZ 48029483</t>
  </si>
  <si>
    <t>Výskumno-vývojové práce spočívajúce v úprave a odladení adresného SW GTNv5.6 s ASVC pre riadenú oblasť.</t>
  </si>
  <si>
    <t>Zhotovenie výskumno-vývojových prác spočívajúcich v úprave a odladení SW GTNv5.7 pre ASVC.</t>
  </si>
  <si>
    <t>FRI č.76/2020</t>
  </si>
  <si>
    <t>Rozvoj informačného systému 30000 KANGO 2019</t>
  </si>
  <si>
    <t>21/2019/FRI/M/190</t>
  </si>
  <si>
    <t>SŽDC, s.o. Praha</t>
  </si>
  <si>
    <t>CZ 70994234</t>
  </si>
  <si>
    <t>Rozvoj informačného systému 30000 KANGO 2019 - výskumno vývojové práce</t>
  </si>
  <si>
    <t>Zabezpečenie podpory prevádzky a údržby softvérového produktu IS ZONA.</t>
  </si>
  <si>
    <t>S-105-0001/20</t>
  </si>
  <si>
    <t>ŽSR Bratislava</t>
  </si>
  <si>
    <t>Zabezpečenie podpory prevádzky a údržby softvérového produktu IS ZONA</t>
  </si>
  <si>
    <t>Zhotovenie výskumno-vývojových prác spočívajúcich v úprave a odladení SW GTNv5.8 pre komplexný redesign komunikácie predhlášok ISOŘ a zavedenie komunikácie GTN s RBC ETCS a komunikácie so stavidlami K-2002.</t>
  </si>
  <si>
    <t>objednávka, zmluva</t>
  </si>
  <si>
    <t>Zhotovenie výskumno-vývojových prác spočívajúcich v úprave a odladení adresného SW GTNv5.7 s ASVC pre riadenú oblasť.</t>
  </si>
  <si>
    <t>Zhotovenie výskumno-vývojových prác spočívajúcich v úprave a odladení adresného SW GTNv5.7 s ASVC pre riadené oblasti podľa bodu 3.2.</t>
  </si>
  <si>
    <t>Detailné funkčné špecifikácie, vývoj, implementácia, testovanie daných modulov.</t>
  </si>
  <si>
    <t>FRI č. 49/2021</t>
  </si>
  <si>
    <t>DITEC, a. s.</t>
  </si>
  <si>
    <t>Výskumno vývojové práce spočívajúce v analýze, návrhu a realizácii algoritmov pre spracovanie dát za účelom detekcie uviaznutia dopravy, tzv. deadlock, v rámci projektu Horizont 2020, Shift2Rail-4 TMS Demonstrators TRL4.</t>
  </si>
  <si>
    <t>S-105-0003/19</t>
  </si>
  <si>
    <t>Preradené do T3</t>
  </si>
  <si>
    <t>Servisné služby podpory aplikácií iKVC - VIS.</t>
  </si>
  <si>
    <t>S-105-0003/15</t>
  </si>
  <si>
    <t>DXC Technology Slovakia s.r.o. Bratislava</t>
  </si>
  <si>
    <t>Výskumno-vývojové práce spočívajúce v podpora aplikácií iKVC - VIS modul</t>
  </si>
  <si>
    <t>Migrácia ZONA</t>
  </si>
  <si>
    <t>IW1305202103</t>
  </si>
  <si>
    <t>InterWay, a.s.,</t>
  </si>
  <si>
    <t>Výskumno-vývojové práce spočivajúce v migrácii IS ZONA, analytické práce + test</t>
  </si>
  <si>
    <t>Analýza dát pre podporu štúdie hodnotenia rizika zmeny podnebia</t>
  </si>
  <si>
    <t>Matiaško Karol, prof. Ing. PhD.</t>
  </si>
  <si>
    <t>HELIOS 1_2021</t>
  </si>
  <si>
    <t>Helios Technology Ltd.</t>
  </si>
  <si>
    <t>Vypracovať metodiku a algoritmy pre analýzu leteckých dát a vplyvu prevádzky na zmeny podnebia</t>
  </si>
  <si>
    <t>Celoplošné merianie plnenia lehoty prepravy listov 2. triedy a doporučených listov 2. triedy vo vnútroštátnom styku metódou End-to-End v roku 2021</t>
  </si>
  <si>
    <t>P-105-0002/20</t>
  </si>
  <si>
    <t>Slovenská pošta</t>
  </si>
  <si>
    <t>Výskum v oblasti celoplošného merania plnenia lehoty prepravy listov 2.triedy - návrh postupu a metodiky realizovania celoplošného merania, spracovanie metodiky, výber množiny spojení pre systém kontrolného merania, spracovanie pruebežných výsledkov merania a spracovanie záverečných výsledkov.</t>
  </si>
  <si>
    <t>Rektorát ŽU_ERAdiate+</t>
  </si>
  <si>
    <t>UMii - Inovačný index mestskej mobility</t>
  </si>
  <si>
    <t>Cornet Yannick, M. Sc. PhD.</t>
  </si>
  <si>
    <t>U.I.T.P. aisbl - Union Internationale des Transport Publics</t>
  </si>
  <si>
    <t>BE 0544198506</t>
  </si>
  <si>
    <t>Projekt UMii má za cieľ vyhodnotiť úroveň inovácií v mestskej mobilite v 40 mestách v rámci celého sveta, a to na základe údajov poslytnutých mestami a v súlade s metodiku projektu.</t>
  </si>
  <si>
    <t>Experimentálny výskum deformačných charakteristík mostu</t>
  </si>
  <si>
    <t>S-104-0088/20</t>
  </si>
  <si>
    <t>MOSTAT</t>
  </si>
  <si>
    <t>Cieľom výskumnej úlohy bol experimentálny výskum deformačných vlastností materiálov existujúcej mostnej konštrukcie. Overovali sa skutočné vlastnosti a ich vplyv na zmenu odolnosti hlavných nosných prvkov v čase a overovalo sa jej možné ďalšie využitie pre peších v danej lokalite.</t>
  </si>
  <si>
    <t>Experimentálny výskum skutočného pôsobenia existujúcej mostnej konštrukcie lávky cez rieku Nitra</t>
  </si>
  <si>
    <t>Bujňák Ján, prof. Ing. CSc.</t>
  </si>
  <si>
    <t>S-104-0034/20</t>
  </si>
  <si>
    <t>STRABAG</t>
  </si>
  <si>
    <t>Cieľom výskumnej úlohy bol experimentálny výskum deformačných vlastností materiálov existujúcej mostnej konštrukcie ponad rieku a ich vplyv na reálne správanie sa tejto mostnej konštrukcie. Overovali sa skutočné vlastnosti a ich vplyv na zmenu odolnosti hlavných nosných prvkov v čase a overovalo sa jej možné ďalšie využitie pre peších v danej lokalite.</t>
  </si>
  <si>
    <t>Experimentálny výskum súdržnosti plôch rôznych betónov</t>
  </si>
  <si>
    <t>Bahleda František, Ing. PhD.</t>
  </si>
  <si>
    <t>S-104-0086/20</t>
  </si>
  <si>
    <t>PEIKKO Group</t>
  </si>
  <si>
    <t>0641926-7</t>
  </si>
  <si>
    <t>Cieľom výskumnej úlohy bol experimentálny výskum súdržnosti povrchových plôch rôznych betónov. Overované boli rôzne drsnosti povrchov a kotviace prvky a ich vplyv na súdržnosť</t>
  </si>
  <si>
    <t>Teoretický výskum stavebného riešenia priestoru obytnej stavby v Žiline</t>
  </si>
  <si>
    <t>Vlček Jozef, Ing. PhD.</t>
  </si>
  <si>
    <t>S-104-0012/20</t>
  </si>
  <si>
    <t>endorfine</t>
  </si>
  <si>
    <t>Cieľom výskumnej úlohy bol teoretický výskum vplyvu stavebného riešenia obytnej stavby pomocou parametrizácie rozmerov a priestorov s interkciou podložia</t>
  </si>
  <si>
    <t>Experimentálny výskum pretvárnych vlastností a únosnosti diaľničného mostného objektu</t>
  </si>
  <si>
    <t>S-104-0077/19</t>
  </si>
  <si>
    <t>EUROVIA CZ</t>
  </si>
  <si>
    <t>Cieľom výskumnej úlohy bol experimentálny výskum pretvárnych vlastností materiálov nosných prvkov diaľničného mostného objektu a ich vplyv na reálne správanie sa mostnej konštrukcie. Overovali sa skutočné vlastnosti a ich vplyv na zmenu odolnosti hlavných nosných prvkov v čase a overovalo sa jej možné ďalšie využitie pre peších v danej lokalite.</t>
  </si>
  <si>
    <t>Experimentálny výskum geotechnických parametrov zeminy na stavbe bytových objektov v Prešove</t>
  </si>
  <si>
    <t>Masarovičová Soňa, Ing. PhD.</t>
  </si>
  <si>
    <t>S-104-0055/20</t>
  </si>
  <si>
    <t>USI</t>
  </si>
  <si>
    <t>Cieľom výskumnej úlohy bol experimentálny výskum geotechnických parametrov zemín na špeciálnej stavbe. Zisťoval sa vplyv zmeny parametrov zemín na využiteľnosť rôznych spôsobov zakladania a ich vzájomnú interakciu</t>
  </si>
  <si>
    <t>Verifikácia expertných činností pracovníkov zabezpečujúcich kvalitu meraní</t>
  </si>
  <si>
    <t>Zgútová Katarína, doc. Dr. Ing.</t>
  </si>
  <si>
    <t>S-104-0007/19</t>
  </si>
  <si>
    <t>CONSTRUMAT</t>
  </si>
  <si>
    <t>Cieľom výskumnej úlohy bol teoretický výskum zameraný na rôzne vyžadované vedomosti expertných pracovníkov, ktorí zabezpečujú kvalitu meraní a skúšok na stavbách. Overoval sa vplyv rôznych úrovní normových prístupov na úroveň kvality overovania vlastností materiálov a bezpečnosti na stavbách.</t>
  </si>
  <si>
    <t>Teoretický výskum stavebného riešenia mostných provizórií</t>
  </si>
  <si>
    <t>S-104-0032/20</t>
  </si>
  <si>
    <t>Cieľom výskumnej úlohy bol teoretický výskum konštrukčného a stavebného riešenia mostných provizórií a overením ich detailov na odolnosť a použiteľnosť v prípade havaríjnych stavoch existujúcich mostných objektov.</t>
  </si>
  <si>
    <t>Geotechnická a stavebno-technická diagnostika geotechnických konštrukcií</t>
  </si>
  <si>
    <t>S-104-0005/21</t>
  </si>
  <si>
    <t>Stanislav BODAY</t>
  </si>
  <si>
    <t>neuvedené</t>
  </si>
  <si>
    <t>Cieľom výskumnej úlohy bola geotechnická diagnostika použitím stavbno-technickej parametrizácie geotechnických konštrukcií. Výskumom sa overovali rôzne typy geotechnických konštrukcií na odolnosť a spoľahlivosť celej stavby.</t>
  </si>
  <si>
    <t>Monitoring parametrov modernizovanej železničnej trate Púchov - Žilina vo vzťahu na kvalitu jazdnej dráhy (železničný spodok)</t>
  </si>
  <si>
    <t>S-104-0009/21</t>
  </si>
  <si>
    <t>Doprastav</t>
  </si>
  <si>
    <t>Cieľom výskumnej úlohy bol monitoring geometrických a materiálových parametrov železničnej trate v úseku Púchov - Žilina. Overovaný bol vplyv modernizácie na kvalitu jazdnej dráhy, rýchlosť vlakov a identifikovanie nebezpečných vonkajších vplyvov na degradáciu trate.</t>
  </si>
  <si>
    <t>Teoreticko-experimentálny výskum špeciálnymi metódami stavby v Mochovciach</t>
  </si>
  <si>
    <t>S-104-0011/21</t>
  </si>
  <si>
    <t>STAS</t>
  </si>
  <si>
    <t>Cieľom výskumnej úlohy bol teoreticko-experimentálny výskum zakladania špeciálnej stavby v Mochovciach pomocou aplikovania špeciálnych metód diagnostiky. Špeciálne metódy boli porovnávania so štandardnými metódami a bol zisťovaných ich vplyv na rozptyl vstupých hodnôt potrebných pre posudzovanie zakladania.</t>
  </si>
  <si>
    <t>Výskum skutočného pôsobenia vysúvanej mostnej konštrukcie na rýchlostnej komunikácii R2, Kriváň - Mýtna</t>
  </si>
  <si>
    <t>S-104-0012/21</t>
  </si>
  <si>
    <t>SHP</t>
  </si>
  <si>
    <t>Cieľom výskumnej úlohy bol experimentálny výskum skutočného pôsobenia mostnej konštrukcie na rýchlostnej komunikácii. Overovaný bol vplyv technológie výstavby na skutočné pôsobenie mostnej konštrukcie a jeho odolnosť a životnosť.</t>
  </si>
  <si>
    <t>Teoreticko-experimentálny výskum geotechnických vlastností zemín špeciálnymi metódami</t>
  </si>
  <si>
    <t>S-104-0015/21</t>
  </si>
  <si>
    <t>AZ GEO</t>
  </si>
  <si>
    <t>Cieľom výskumnej úlohy bol teoreticko-experimentálny výskum geotechnických vlastností zemín pomocou aplikovania špeciálnych metód overovania. Špeciálne metódy boli porovnávania so štandardnými metódami a bol zisťovaných ich vplyv na rozptyl vstupých hodnôt potrebných pre posudzovanie vlastností zemín.</t>
  </si>
  <si>
    <t>Teoreticko-experimentálny výskum zemín špeciálnymi metódami v Nitre</t>
  </si>
  <si>
    <t>S-104-0016/21</t>
  </si>
  <si>
    <t>GEART</t>
  </si>
  <si>
    <t>Cieľom výskumnej úlohy bol teoreticko-experimentálny výskum pretvárnych vlastností zemín na stavbe v Nitre pomocou aplikovania špeciálnych metód overovania. Špeciálne metódy boli porovnávania so štandardnými metódami a bol zisťovaných ich vplyv na rozptyl vstupých hodnôt potrebných pre posudzovanie vlastností zemín.</t>
  </si>
  <si>
    <t>Teoreticko-experimentálny výskum stavby diaľnice D1 Prešov západ</t>
  </si>
  <si>
    <t>S-104-0017/21</t>
  </si>
  <si>
    <t>Cieľom výskumnej úlohy bol teoreticko-experimentálny výskum pretvárnych vlastností zemín na stavbe diaľnice v Prešove pomocou. Špeciálne metódy zisťovania vlastnosti parametrov zemín boli porovnávania so štandardnými metódami a bol zisťovaných ich vplyv na rozptyl vstupých hodnôt potrebných pre posudzovanie vlastností zemín.</t>
  </si>
  <si>
    <t>Experimentálny výskum skutočného pôsobenia mostnej konštrukcie na diaľnici D1 v Prešove</t>
  </si>
  <si>
    <t>S-104-0018/21</t>
  </si>
  <si>
    <t>PROTON</t>
  </si>
  <si>
    <t>Cieľom výskumnej úlohy bol experimentálny výskum skutočného pôsobenia mostnej konštrukcie na diaľničnej komunikácii v Prešove. Overovaný bol vplyv technológie výstavby na skutočné pôsobenie mostnej konštrukcie a jeho odolnosť a životnosť.</t>
  </si>
  <si>
    <t>Experimentálny výskum skutočného pôsobenia mostnej konštrukcie na diaľnici D3 v Čadci Bukov</t>
  </si>
  <si>
    <t>S-104-0019/21</t>
  </si>
  <si>
    <t>Cieľom výskumnej úlohy bol experimentálny výskum skutočného pôsobenia mostnej konštrukcie na diaľničnej komunikácii v Čadci, časť Bukov. Overovaný bol vplyv technológie výstavby a použité materiály na skutočné pôsobenie mostnej konštrukcie a jeho odolnosť a životnosť.</t>
  </si>
  <si>
    <t>Experimentálny laboratórny výskum s využitím tlakových skúšok</t>
  </si>
  <si>
    <t>S-104-0020/21</t>
  </si>
  <si>
    <t>GJW</t>
  </si>
  <si>
    <t>Cieľom výskumnej úlohy bol experimentálny laboratórny výskum parametrov materiálov používaných do štrkového lôžka pomocou špeciálnych tlakových skúšok.</t>
  </si>
  <si>
    <t>Teoreticko-experimentálny výskum zemín špeciálnymi metódami v Devínskej Novej Vsi</t>
  </si>
  <si>
    <t>S-104-0021/21</t>
  </si>
  <si>
    <t>DPP Žilina</t>
  </si>
  <si>
    <t>Cieľom výskumnej úlohy bol teoreticko-experimentálny výskum pretvárnych vlastností zemín na stavbe v Devínskej Novej Vsi pomocou aplikovania špeciálnych metód merania Špeciálne metódy boli porovnávania so štandardnými metódami a bol zisťovaných ich vplyv na rozptyl vstupých hodnôt potrebných pre posudzovanie vlastností zemín a posudzovanie spôsobu zakladania.</t>
  </si>
  <si>
    <t xml:space="preserve">Teoretický výskum procesov výstavby ekoduktu </t>
  </si>
  <si>
    <t>Odrobiňák Jaroslav, doc. Ing. PhD.</t>
  </si>
  <si>
    <t>S-104-0023/21</t>
  </si>
  <si>
    <t>Cieľom výskumnej úlohy bol teoretický výskum rôznych technologických procesov výstavby špeciálnej konštrukcie ekoduktu. Overovaný bol vplyv procesov výstavby na tvar a priechodnosť ekoduktu z pohľadu priepustnosti biokoridoru.</t>
  </si>
  <si>
    <t>Experimentálny výskum geotechnických parametrov zeminy</t>
  </si>
  <si>
    <t>S-104-0027/21</t>
  </si>
  <si>
    <t>DIVIZIA STAVEBNÍ</t>
  </si>
  <si>
    <t>IČ DPH CZ09798757</t>
  </si>
  <si>
    <t xml:space="preserve">Cieľom výskumnej úlohy bol experimentálny výskum vlastností parametrov zemín a ich vplyv na rozmery a rôzne spôsoby zakladania. </t>
  </si>
  <si>
    <t>Experimentálny výskum skutočného pôsobenia mostnej konštrukcie cez potok Smolník</t>
  </si>
  <si>
    <t>S-104-0028/21</t>
  </si>
  <si>
    <t>Cieľom výskumnej úlohy bol experimentálny výskum skutočného pôsobenia mostnej konštrukcie cez vodný tok. Overovali sa deformačné vlastnosti použitých materiálov nosných prvkov a ich vplyv na celkové pôsobenie mostnej konštrukcie.</t>
  </si>
  <si>
    <t>Experimentálny výskum materiálových vlastností mechanických kotiev</t>
  </si>
  <si>
    <t>S-104-0029/21</t>
  </si>
  <si>
    <t>Peikko</t>
  </si>
  <si>
    <t>Cieľom výskumnej úlohy bol laboratórny experimentálny výskum materiálových vlastností mechanických kotiev do betónu. Overovaný bol vplyv rozmerov a tvarov na celkovú odolnosť proti vytrhnutiu z konštrukcie.</t>
  </si>
  <si>
    <t>Experimentálny výskum skutočného pôsobenia mostnej konštrukcie v Prešove</t>
  </si>
  <si>
    <t>S-104-0030/21</t>
  </si>
  <si>
    <t>Cieľom výskumnej úlohy bol experimentálny výskum skutočného pôsobenia mostnej konštrukcie v Prešove. Overovali sa mechanické vlastnosti použitých materiálov nosných prvkov a ich vplyv na celkové pôsobenie mostnej konštrukcie.</t>
  </si>
  <si>
    <t>Teoreticko-experimentálny výskum zemín Čachtického podzemia</t>
  </si>
  <si>
    <t>Bulko Roman, Ing. PhD.</t>
  </si>
  <si>
    <t>S-104-0032/21</t>
  </si>
  <si>
    <t>Ing. Šinka</t>
  </si>
  <si>
    <t>Cieľom výskumnej úlohy bol teoreticko-experimentálny výskum in situ zemín Čachtického podzemia a ich vplyv na únosnosť hornej stavby. Zisťovaný bol vplyv vlastnosti zemín na spôsoby zosilňovania zakladania špeciálnymi metódami.</t>
  </si>
  <si>
    <t>Výskum skutočného pôsobenia premostenia v Lanžhote</t>
  </si>
  <si>
    <t>S-104-0034/21</t>
  </si>
  <si>
    <t>GASCONTROL</t>
  </si>
  <si>
    <t>Cieľom výskumnej úlohy bol experimentálny výskum skutočného pôsobenia mostnej konštrukcie v Lanžhote. Overovali sa mechanické vlastnosti použitých materiálov a tvarov priečnych rezov nosných prvkov a ich vplyv na celkové pôsobenie mostnej konštrukcie.</t>
  </si>
  <si>
    <t>Teoreticko-experimentálny výskum optimalizácie technologických postupov budovania tunelov na modernizovanej trati Púchov - Považská Teplá</t>
  </si>
  <si>
    <t>S-104-0036/21</t>
  </si>
  <si>
    <t>Cieľom výskumnej úlohy bol teoreticko-experimentálny výskum optimalizácie technilogických postupov budovania tunelov na železničnej trati. Zisťovaný bol vplyv rôznych technologických postupov na rýchlosť a spôsob výstavby tunelov a optimalizáciu finančných nákladov počas celej životnosti stavby.</t>
  </si>
  <si>
    <t>Predikcia a optimalizácia výhľadového zaťaženia dopravnej cesty</t>
  </si>
  <si>
    <t>Čelko Ján, prof. Ing. PhD.</t>
  </si>
  <si>
    <t>S-104-0037/21</t>
  </si>
  <si>
    <t>TURČAN DELTA</t>
  </si>
  <si>
    <t>Cieľom výskumnej úlohy bolo predikovať a optimalizovať vývoj dopravného zaťaženia a jej udržateľnosť. Zisťovaný bol vplyv nárastu dopravného zaťaženia na zmenu rýchlosti a priepustnosti dopravnej cesty.</t>
  </si>
  <si>
    <t>Teoreticko-experimentálny výskum geotechnických parametrov pri výstavbe bytových domov a polyfunkčných objektov</t>
  </si>
  <si>
    <t>S-104-0039/21</t>
  </si>
  <si>
    <t>AVA- stav</t>
  </si>
  <si>
    <t>Cieľom výskumnej úlohy bol teoreticko-experimentálny výskum pretvárnych vlastností zemín na stavbe bytových domov a polyfunkčných objektov pomocou aplikovania špeciálnych metód overovania. Špeciálne metódy boli porovnávania so štandardnými metódami a bol zisťovaných ich vplyv na rozptyl vstupých hodnôt potrebných pre posudzovanie vlastností zemín. Overovaný bol vplyv veľkosti stavby a tvaru stavby na aplikáciu rôznych spôsobov zakladania s cieľom minimalizovať finančné náklady počas celej životnosti.</t>
  </si>
  <si>
    <t>Teoreticko-experimentálny výskum geotechnických parametrov pri výstavbe budov</t>
  </si>
  <si>
    <t>S-104-0040/21</t>
  </si>
  <si>
    <t>TPA</t>
  </si>
  <si>
    <t>Cieľom výskumnej úlohy bol teoreticko-experimentálny výskum pretvárnych vlastností zemín pre pšciálne stavby pomocou aplikovania špeciálnych metód merania. Špeciálne metódy boli porovnávania so štandardnými metódami a bol zisťovaných ich vplyv na rozptyl vstupých hodnôt potrebných pre posudzovanie vlastností zemín. Overovaný bol vplyv veľkosti stavby a tvaru stavby na aplikáciu rôznych spôsobov zakladania s cieľom minimalizovať finančné náklady počas celej životnosti.</t>
  </si>
  <si>
    <t>Experimentálny výskum materiálu zo staveniska v Kvetoslavove</t>
  </si>
  <si>
    <t>S-104-0043/21</t>
  </si>
  <si>
    <t>GEART s.r.o</t>
  </si>
  <si>
    <t xml:space="preserve">Cieľom výskumnej úlohy bol experimentálny výskum mechanických vlastností zemín zo staveniska v Kvetoslavove. Špeciálne metódy boli porovnávania so štandardnými metódami a bol zisťovaných ich vplyv na rozptyl vstupých hodnôt potrebných pre návrh špeciálneho zakladania s upravenými vlastnosťami zemín. </t>
  </si>
  <si>
    <t>Teoreticko-experimentálny výskum geotechnických parametrov nosných vrstiev podložia v Kvetoslavove</t>
  </si>
  <si>
    <t>S-104-0044/21</t>
  </si>
  <si>
    <t>Cieľom výskumnej úlohy bol teoreticko-experimentálny výskum geotechnických parametrov nosných vrstiev podložia v Kvetoslavove. V rámci výskumu boli overované pretvárne vlastnosti zemín a ich vplyv na únosnosť rôznych úrovní podložia.</t>
  </si>
  <si>
    <t>Teoreticko-experimentálny výskum nárazu vozidla do konštrukcie</t>
  </si>
  <si>
    <t>Papán Daniel, doc. Ing. PhD.</t>
  </si>
  <si>
    <t>S-104-0049/21</t>
  </si>
  <si>
    <t>NsP PB</t>
  </si>
  <si>
    <t>Cieľom výskumnej úlohy bol teoreticko-experimentálny výskum vplyvu nárazu vozidla do nosnej konštrukcie. Sledovaný bol vplyv nárazu na mieru poškodenia rôznych typov nosných prvkov a na spôsob ich zosilnenia.</t>
  </si>
  <si>
    <t>Teoreticko-experimentálny výskum nosnej konštrukcie železničného mostu cez potok Varínka</t>
  </si>
  <si>
    <t>S-104-0052/21</t>
  </si>
  <si>
    <t>D&amp;D - Ing. Tomáš Dzurňák</t>
  </si>
  <si>
    <t>Cieľom výskumnej úlohy bol teoreticko-experimentálny výskum interakcie nosnej konštrukcie a spodnej stavby mostného objektu cez vodný tok. V rámci výskumu bol sledovaný vplyv rôzneho typu zakladania na pretvorenie a deformácie nosnej konštrukcie a jej odolnosť.</t>
  </si>
  <si>
    <t>Geotechnická a stavebno-technická diagnostika podložia na diaľnici</t>
  </si>
  <si>
    <t>S-104-0060/21</t>
  </si>
  <si>
    <t>Cieľom výskumnej úlohy bol experimentálny výskum geotechnickej a stavebno-technickej diagnostiky podložia cestnej komunikácie na diaľnici. Overovaný bol vplyv rôznych diagnostických metód na presnosť merania mechanických vlastností zemín a na overenie odolnosti rôznych vrstiev podložia.</t>
  </si>
  <si>
    <t>Geotechnická a stavebno-technická diagnostika podložia na dopravnej komunikácii</t>
  </si>
  <si>
    <t>S-104-0061/21</t>
  </si>
  <si>
    <t>Cieľom výskumnej úlohy bol experimentálny výskum geotechnickej a stavebno-technickej diagnostiky rôznych podloží dopravnej komunikácie. Overovaný bol vplyv rôznych diagnostických metód na presnosť merania mechanických a pretvárnych vlastností zemín a na overenie odolnosti rôznych vrstiev podložia.</t>
  </si>
  <si>
    <t>Komplexná analýza PPV ventilu</t>
  </si>
  <si>
    <t>S-102-0013/20</t>
  </si>
  <si>
    <t>objednávky</t>
  </si>
  <si>
    <t>HYDAC Electronic, s.r.o.</t>
  </si>
  <si>
    <t>Komplexná materiálovo-chemická analýza PPV ventilu, skúšky vodíkového skrehnutia, vyhodnotenie výsledkov, fotodokumentácia, komplexná analýza s cieľom stanovenia možných príčin degradácie, návrh opatrení.</t>
  </si>
  <si>
    <t>Výskum zvyškových napätí v ohýbaných rúrach pomocou technológie kombinovaného indukčného ohrevu a mechanického ohýbania - II.etapa</t>
  </si>
  <si>
    <t>Sága Milan, prof. Dr. Ing.</t>
  </si>
  <si>
    <t>S-102-0001/21</t>
  </si>
  <si>
    <t>Prooftest Consulting Inc.</t>
  </si>
  <si>
    <t>Počítačový a experimentálny výskum, pevnostné a napäťové analýzy s využitím MKP, ohýbaných rúr pomocou technológie kombinovaného indukčného ohrevu a mechanického ohýbania. Štatistické vyhodnotenie výsledkov a návrh opatrení.</t>
  </si>
  <si>
    <t>Testovanie mechanických vlastností PP na termoformovanie</t>
  </si>
  <si>
    <t>Markovičová Lenka, Ing. PhD.</t>
  </si>
  <si>
    <t>S-102-0002/21</t>
  </si>
  <si>
    <t>Vitalo Slovakia, s.r.o.</t>
  </si>
  <si>
    <t>Návrh, príprava vzoriek a testovanie mechanických vlastností PP na termoformovanie. Štatistické vyhodnotenie výsledkov a návrh prijatých opatrení.</t>
  </si>
  <si>
    <t>Návrh a vývoj experimentálnych prototypových vzoriek a overenie ich technických parametrov integrity povrchu</t>
  </si>
  <si>
    <t>Holubják Jozef, Ing. PhD.</t>
  </si>
  <si>
    <t>S-102-0003/21-2</t>
  </si>
  <si>
    <t>Volkswagen Slovakia, a.s.</t>
  </si>
  <si>
    <t>Návrh a vývoj a následná experimentálna analýza technických parametrov prototypových vzoriek zameraná na overenie integrity povrchu. Štatistické spracovanie výsledkov.</t>
  </si>
  <si>
    <t>Návrh a výroba experimentálnych vzoriek na overenie integrity ich povrchu</t>
  </si>
  <si>
    <t>S-102-0003/21-1</t>
  </si>
  <si>
    <t>Schaeffler Kysuce, spol. s r.o.</t>
  </si>
  <si>
    <t>S-102-0003/21-3</t>
  </si>
  <si>
    <t>S-102-0003/21-4</t>
  </si>
  <si>
    <t>S-102-0003/21-6</t>
  </si>
  <si>
    <t>S-102-0003/21-5</t>
  </si>
  <si>
    <t>Vedecko-technická inžinierska činnosť, návrh a realizácia prototypov podľa 3D dát</t>
  </si>
  <si>
    <t>Madaj Rudolf, Ing. PhD.</t>
  </si>
  <si>
    <t>S-102-0005/21-1</t>
  </si>
  <si>
    <t>CEIT, a.s.</t>
  </si>
  <si>
    <t>Diagnostika a overovanie vlastností pri návrhu a vývoji prototypu podľa požiadaviek. Návrh, simulácia a realizácia 3D modelu. Návrh bol realizovaný firmou.</t>
  </si>
  <si>
    <t>Vedecko-technická inžinierska činnosť, návrh a vývoj prototypov. Realizácia prototypov pri vývoji</t>
  </si>
  <si>
    <t>S-102-0005/21-2</t>
  </si>
  <si>
    <t>MTS, spol. s r.o.</t>
  </si>
  <si>
    <t>Diagnostika a overovanie vlastností pri návrhu a vývoji prototypu podľa požiadaviek. Návrh, simulácia a realizácia 3D modelu. realizácia prototypu. Návrh bol realizovaný firmou.</t>
  </si>
  <si>
    <t>S-102-0005/21-3</t>
  </si>
  <si>
    <t>Milan Beňadik</t>
  </si>
  <si>
    <t>S-102-0005/21-4</t>
  </si>
  <si>
    <t>Vedecko-technická inžinierska činnosť - návrh a vývoj prototypov. Realizácia prototypov pri vývoji.</t>
  </si>
  <si>
    <t>S-102-0005/21-5</t>
  </si>
  <si>
    <t>SaarGummi Slovakia, s.r.o.</t>
  </si>
  <si>
    <t>S-102-0005/21-6</t>
  </si>
  <si>
    <t>S-102-0005/21-7</t>
  </si>
  <si>
    <t>Tatravagónka a.s. Poprad</t>
  </si>
  <si>
    <t xml:space="preserve">Vedecko-technická inžinierska činnosť, návrh a vývoj prototypov </t>
  </si>
  <si>
    <t>S-102-0005/21-8</t>
  </si>
  <si>
    <t>Štúdium materiálov ohriatych na +110°C a zamrazených na -30°C s využitím trhacích skúšok.</t>
  </si>
  <si>
    <t>Uhričík Milan, Ing. PhD.</t>
  </si>
  <si>
    <t>S-102-0006/21</t>
  </si>
  <si>
    <t>VURAL, a.s.</t>
  </si>
  <si>
    <t>Komplexná metalografická a elektrónomikroskopická analýza lomov vzoriek testovaných pri +110°C a zamrazených na -30°C, Návrh, realizácia a analýza trhacích skúšok. fotodokumentácia výsledkov, vyhodnotenie, návrh opatrení.</t>
  </si>
  <si>
    <t>Expertná analýza tepelného spracovania etalónových vzoriek ložiskovej ocele pre materiály C56E2 a 100Cr6</t>
  </si>
  <si>
    <t>Fabian Peter, doc. Ing. PhD.</t>
  </si>
  <si>
    <t>S-102-0007/21-2</t>
  </si>
  <si>
    <t>Návrh a vývoj tepelného spracovania materiálu s cieľom získať požadované etalónové vzorky pre materiály C56E2 a 100Cr6 s definovanou štruktúrou a mechanickými vlastnosťami.</t>
  </si>
  <si>
    <t>S-102-0007/21-1</t>
  </si>
  <si>
    <t>S-102-0007/21-3</t>
  </si>
  <si>
    <t>Skúšanie brzdových doštičiek KB ISOBAR 127 podľa programu UIC541-3</t>
  </si>
  <si>
    <t>Gerlici Juraj, prof. Dr. Ing.</t>
  </si>
  <si>
    <t>S-102-0009/21</t>
  </si>
  <si>
    <t>KNORR-BREMSE Systeme fur Schienenfahrzeuge GmbH</t>
  </si>
  <si>
    <t>HRB91181</t>
  </si>
  <si>
    <t>Počítačová simulácia a experimentálne overovanie železničných brzdových doštičiek KB ISOBAR 127 podľa programu UNIC541-3pre železničné kotúčové brzdy. Realizácia experimentálnych skúšok.Vyhodnotenie výsledkov. Návrh opatrení podľa štandardizácie UIC.</t>
  </si>
  <si>
    <t>Skúšanie brzdových doštičiek F725 podľa programu B1</t>
  </si>
  <si>
    <t>S-102-0010/21</t>
  </si>
  <si>
    <t>ALSTOM FLERTEX SAS</t>
  </si>
  <si>
    <t>Počítačová simulácia a experimentálne overovanie železničných brzdových doštičiek  F725 pre železničné kotúčové brzdy podľa programu B1. Realizácia experimentálnych skúšok.Vyhodnotenie výsledkov. Návrh opatrení podľa štandardizácie UIC.</t>
  </si>
  <si>
    <t>Skúšanie brzdových doštičiek F726-1 podľa programu B1</t>
  </si>
  <si>
    <t>S-102-0011/21</t>
  </si>
  <si>
    <t>Počítačová simulácia a experimentálne overovanie železničných brzdových doštičiek F726-1 pre železničné kotúčové brzdy. Realizácia experimentálnych skúšok podľa programu B1. Vyhodnotenie výsledkov. Návrh opatrení podľa štandardizácie UIC.</t>
  </si>
  <si>
    <t>Skúšanie železničných brzdových doštičiek EB-0713 podľa programu UIC541-3</t>
  </si>
  <si>
    <t>S-102-0012/21</t>
  </si>
  <si>
    <t>EREN BALATACILIK SAN. VE. A.S.</t>
  </si>
  <si>
    <t>Počítačová simulácia a experimentálne overovanie železničných brzdových doštičiek EB-0713 pre železničné kotúčové brzdy. Realizácia experimentálnych skúšok podľa programu UIC541-3.Vyhodnotenie výsledkov. Návrh opatrení podľa štandardizácie UIC.</t>
  </si>
  <si>
    <t>Skúšanie brzdových doštičiek KB ProPad 106 podľa programu UIC 541-3, S2.1</t>
  </si>
  <si>
    <t>S-102-0013/21</t>
  </si>
  <si>
    <t>Počítačová simulácia a experimentálne overovanie železničných brzdových doštičiek KB ProPad 106 pre železničné kotúčové brzdy podľa programu UIC 541-3, S2.1. Realizácia experimentálnych skúšok.Vyhodnotenie výsledkov. Návrh opatrení podľa štandardizácie UIC.</t>
  </si>
  <si>
    <t>Skúšanie železničných brzdových podložiek ALSTOM FLERTEX 220781 F718, výrobná šarža 28. 6. 21 podľa programu UIC541-3</t>
  </si>
  <si>
    <t>S-102-0014/21</t>
  </si>
  <si>
    <t>Počítačová simulácia a experimentálne overovanie železničných brzdových doštičiek ALSTOM FLERTEX 220781 F718 pre železničné kotúčové brzdy podľa programu B1. Realizácia experimentálnych skúšok.Vyhodnotenie výsledkov. Návrh opatrení podľa štandardizácie UIC.</t>
  </si>
  <si>
    <t>Návrh technológie a realizácia prototypu platničky pre cínovú vaňu</t>
  </si>
  <si>
    <t>Pastirčák Richard, doc. Ing. PhD.</t>
  </si>
  <si>
    <t>S-102-0015/21</t>
  </si>
  <si>
    <t>MEDEKO CAST s.r.o.</t>
  </si>
  <si>
    <t>Diagnostika a overovanie vlastností pri návrhu technológie, vývoji prototypu a realizácii odliatku platničky pre cínovú vaňu. Návrh bol realizovaný firmou.</t>
  </si>
  <si>
    <t>Návrh technológie, vývoj prototypu a realizácia telesa Pb čerpadla</t>
  </si>
  <si>
    <t>Diagnostika a overovanie vlastností pri návrhu technológie, vývoji prototypu a realizácii odliatku tela Pb čerpadla. Návrh bol realizovaný firmou.</t>
  </si>
  <si>
    <t>Analýza posunutia plynovodu</t>
  </si>
  <si>
    <t>Dekýš Vladimír, doc. Ing. PhD.</t>
  </si>
  <si>
    <t>S-102-0016/21-1</t>
  </si>
  <si>
    <t>Počítačový a experimentálny výskum, pevnostné a napäťové analýzy s využitím MKP plynovodu. Návrh efektívneho postupu pre syntézu viazaných mechanických prvkov. Štatistické vyhodnotenie výsledkov a návrh opatrení.</t>
  </si>
  <si>
    <t>S-102-0016/21-2</t>
  </si>
  <si>
    <t>S-102-0016/21-3</t>
  </si>
  <si>
    <t>Experimentálna analýza povrchových defektov vo zvaroch na oceľových konštrukciách NDT metódami</t>
  </si>
  <si>
    <t>Koňár Radoslav, Ing. PhD.</t>
  </si>
  <si>
    <t>S-102-0017/21-2</t>
  </si>
  <si>
    <t>Nissens Cooling Solutions SK, s.r.o.</t>
  </si>
  <si>
    <t>Komplexná nedeštruktívna analýza povrchových defektov vo zvaroch na oceľových konštrukciách. Návrh a výroba vzoriek, realizácia experimentálnych meraní, fotodokumentácia získaných výsledkov, vyhodnotenie, návrh opatrení.</t>
  </si>
  <si>
    <t>Ultrazvuková diagnostika necelistvosti plynovodného potrubia</t>
  </si>
  <si>
    <t>S-102-0017/21-1</t>
  </si>
  <si>
    <t>Ultrazvuková diagnostika necelistvosti plynovodného potrubia. Návrh opatrení.</t>
  </si>
  <si>
    <t>Experimentálna analýza tupých zvarov spájajúcich normalizované oceľové profily pomocou ultrazvuku</t>
  </si>
  <si>
    <t>S-102-0017/21-3</t>
  </si>
  <si>
    <t>MONT IRP s.r.o.</t>
  </si>
  <si>
    <t>00 694 142</t>
  </si>
  <si>
    <t>Komplexná nedeštruktívna experimentálna analýza tupých zvarov spájajúcich normalizované oceľové profily s využitím ultrazvukovej defektoskopie. Návrh a výroba vzoriek, realizácia meraní, štatistické vyhodnotenie výsledkov a návrh opatrení.</t>
  </si>
  <si>
    <t>Skúšanie železničných brzdových doštičiek KB ProPad 106 podľa programu UIC 541-3, S1.1</t>
  </si>
  <si>
    <t>S-102-0019/21</t>
  </si>
  <si>
    <t>Počítačová simulácia a experimentálne overovanie železničných brzdových doštičiekKB proPad 106 pre železničné kotúčové brzdy podľa programu UIC 541-3. Realizácia experimentálnych skúšok.Vyhodnotenie výsledkov. Návrh opatrení podľa štandardizácie UIC.</t>
  </si>
  <si>
    <t>Výskum železničných brzdových klátikov E200 pre vysokorýchlostné trate</t>
  </si>
  <si>
    <t>S-102-0023/21</t>
  </si>
  <si>
    <t>Počítačová simulácia a experimentálne overovanie kovokeramického obloženia  - železničných brzdových klátikov E200 v konfigurácii Bg pre železničné kotúčové brzdy. Realizácia skúšok.Vyhodnotenie výsledkov. Návrh opatrení podľa štandardizácie UIC.</t>
  </si>
  <si>
    <t>Analýza vplyvu chemického zloženia na vlastnosti kompaktovaných a nekompaktovaných vzoriek</t>
  </si>
  <si>
    <t>S-102-0029/21</t>
  </si>
  <si>
    <t>HMSK, s.r.o.</t>
  </si>
  <si>
    <t>Komplexná materiálovo-chemická analýza vybraných kompaktovaných a nekompaktovaných komponentov, posúdenie vplyvu chemického zloženia na vlastnosti, štatistické spracovanie výsledkov, fotodokumentácia výsledkov, vyhodnotenie s cieľom stanovenia možných príčin ich degradácie, návrh opatrení.</t>
  </si>
  <si>
    <t>Návrh a vývoj prototypových vzoriek a overenie ich technických parametrov integrity povrchu</t>
  </si>
  <si>
    <t>P-102-0004/21-1</t>
  </si>
  <si>
    <t>ELMAX, a.s.</t>
  </si>
  <si>
    <t>P-102-0004/21-2</t>
  </si>
  <si>
    <t>P-102-0004/21-3</t>
  </si>
  <si>
    <t>P-102-0004/21-4</t>
  </si>
  <si>
    <t>P-102-0004/21-5</t>
  </si>
  <si>
    <t>P-102-0004/21-6</t>
  </si>
  <si>
    <t>P-102-0004/21-7</t>
  </si>
  <si>
    <t>P-102-0004/21-8</t>
  </si>
  <si>
    <t>P-102-0004/21-9</t>
  </si>
  <si>
    <t>Materiálová analýza vzoriek (mosadzné výrezy)</t>
  </si>
  <si>
    <t>thyssenkrupp rothe erde Slovakia, a.s.</t>
  </si>
  <si>
    <t>Komplexná metalografická a elektrónomikroskopická analýza vybraných mosadzných komponentov, stanovenie mechanických vlastností, fotodokumentácia získaných výsledkov, vyhodnotenie, návrh opatrení.</t>
  </si>
  <si>
    <t xml:space="preserve">Analýza vplyvu teploty na želetinovanie plastizolu </t>
  </si>
  <si>
    <t>Liptáková Tatiana, prof. RNDr. PhD.</t>
  </si>
  <si>
    <t>UNI-TECH, s.r.o.</t>
  </si>
  <si>
    <t>Analýza vplyvu teploty na želatinovanie plastizolu. Meranie komplexnej viskozity vzoriek , optiimalizácia teploty. Návrh opatrení.</t>
  </si>
  <si>
    <t>Materiálová analýza vybraných komponentov</t>
  </si>
  <si>
    <t>P-102-0015/21</t>
  </si>
  <si>
    <t>Komplexná metalografická a elektrónomikroskopická analýza vybraných komponentov z ocelí a neželezných kovov po rôznych režimoch tepelného spracovania, stanovenie mechanických vlastností, fotodokumentácia získaných výsledkov, vyhodnotenie, návrh opatrení.</t>
  </si>
  <si>
    <t>Návrh a vývoj prototypových vzoriek a overenie integrity ich povrchu, pre identifikáciu vlastností materiálov nedeštruktívnymi skúškami</t>
  </si>
  <si>
    <t>Návrh, vývoj a následná experimentálna analýza vzoriek zameraná na overenie ich integrity povrchu pre identifikáciu vlastností materiálov rontgenografickými NDT skúškami. Štatistické spracovanie výsledov.</t>
  </si>
  <si>
    <t>Štekláč Dušan, doc. Ing. CSc.</t>
  </si>
  <si>
    <t>S-102-0007/20-1</t>
  </si>
  <si>
    <t>S-102-0007/20-2</t>
  </si>
  <si>
    <t>S-102-0007/20-3</t>
  </si>
  <si>
    <t>S-102-0007/20-4</t>
  </si>
  <si>
    <t>Vedecko-technická inžinierska činnosť, návrh a realizácia prototypov</t>
  </si>
  <si>
    <t>S-102-0011/20-2</t>
  </si>
  <si>
    <t>Tatravagónka a.s.</t>
  </si>
  <si>
    <t>S-102-0011/20-4</t>
  </si>
  <si>
    <t>S-102-0011/20-3</t>
  </si>
  <si>
    <t>S-102-0011/20-1</t>
  </si>
  <si>
    <t>Opakovaná napäťová a deformačná analýza prevodovky mixéra</t>
  </si>
  <si>
    <t>Hrček Slavomír, prof. Ing. PhD.</t>
  </si>
  <si>
    <t>S-102-0014/20-1</t>
  </si>
  <si>
    <t>Transmisie engineering a.s.</t>
  </si>
  <si>
    <t>Výpočet a návrh napäťovej a deformačnej analýzy prevodovky mixéra. Meranie vibrácií. Vyhodnotenie, štatistické spracovanie výsledkov; návrh riešenia.</t>
  </si>
  <si>
    <t>S-102-0014/20-2</t>
  </si>
  <si>
    <t>S-102-0014/20-3</t>
  </si>
  <si>
    <t>Vykonanie skúšok spekaných železničných brzdových doštičiek BREMSKERL</t>
  </si>
  <si>
    <t>S-102-0021/20</t>
  </si>
  <si>
    <t>BREMSKERL - REIBBELAGWERKE EMMERGING GMBH &amp; CO.KG</t>
  </si>
  <si>
    <t>Počítačová simulácia a experimentálne overovanie spekaných železničných brzdových doštičiek BREMSKERL pre železničné kotúčové brzdy pre vysokorýchlostné trate. Realizácia experimentálnych skúšok.Vyhodnotenie výsledkov. Návrh opatrení podľa štandardizácie UIC.</t>
  </si>
  <si>
    <t>Výskum zvyškových napätí v ohýbaných rúrach pomocou technológie kombinovaného indukčného ohrevu a mechanického ohýbania</t>
  </si>
  <si>
    <t>S-102-0025/20</t>
  </si>
  <si>
    <t>Analýza príčin degradácie mosadzných klietok</t>
  </si>
  <si>
    <t xml:space="preserve">Nový František, prof. Ing. PhD. </t>
  </si>
  <si>
    <t>S-102-0040/20-1</t>
  </si>
  <si>
    <t>Komplexná materiálovo-chemická analýza vybraných komponentov, fotodokumentácia výsledkov, vyhodnotenie výsledkov s cieľom stanovenia možných príčin ich degradácie, návrh opatrení.</t>
  </si>
  <si>
    <t>Analýza príčiny prasknutia kaleného krúžku slúžiaceho ako armovanie lisovacieho nástroja</t>
  </si>
  <si>
    <t>S-102-0040/20-2</t>
  </si>
  <si>
    <t>NEUMAN ALUMINIUM Fliesspresswerk Slovakia, s.r.o.</t>
  </si>
  <si>
    <t>Návrh a vývoj prototypových vzoriek matíc - a overenie integrity ich povrchu pomocou NDT</t>
  </si>
  <si>
    <t>P-102-0002/20-1</t>
  </si>
  <si>
    <t>Príprava a následná experimentálna analýza vzoriek matíc zameraná na overenie ich integrity povrchu s využitím NDT pre identifikáciu vlastností. Štatistické spracovanie výsledkov.</t>
  </si>
  <si>
    <t>P-102-0002/20-2</t>
  </si>
  <si>
    <t>P-102-0002/20-3</t>
  </si>
  <si>
    <t>Analýza mikroštruktúry a chemického zloženia výrezov mosadzných klietok</t>
  </si>
  <si>
    <t>P-102-0016/20</t>
  </si>
  <si>
    <t>Komplexná metalografická a elektrónomikroskopická analýza výrezov mosadzných klietok; fotodokumentácia získaných výsledkov, vyhodnotenie, návrh opatrení.</t>
  </si>
  <si>
    <t>Vývoj softvéru podporujúceho aplikovaný výskum z oblasti numerických metód mechaniky kontinua</t>
  </si>
  <si>
    <t>O-09-102/0002-00</t>
  </si>
  <si>
    <t>Thyssenkrupp rothe erde Slovakia,a.s.,Pov.Bystrica</t>
  </si>
  <si>
    <t>Výskum zameraný na tvorbu softvéru podporujúceho aplikovaný výskum, a to hlavne z oblasti numerických metód mechaniky kontinua (MKP, ..)</t>
  </si>
  <si>
    <t>Analýza zdrojov dát pre dopravné informácie so zameraním sa na otvorené dáta II.</t>
  </si>
  <si>
    <t>Zábovský Michal, doc. Ing. PhD.</t>
  </si>
  <si>
    <t>S-144-0001/15</t>
  </si>
  <si>
    <t>Rámcová zmluva o výskume na objednávku č. 03/2016/UVP</t>
  </si>
  <si>
    <t>SIT consulting a.s</t>
  </si>
  <si>
    <t>Cieľom riešenej úlohy boli skúmané dátové množiny rozčlenené na časti s ohľadom na špecifické dopravné výskumné úlohy a boli overené v špecializovaných modelovacích a simulačných nástrojoch slúžiacich na riešenie vedecko- výskumných  úloh týkajúcich sa  plánovania a optimalizácie dopravy.</t>
  </si>
  <si>
    <t>Experimentálne merania valivých ložísk a ich komponentov na skúšobnom zariadení  STVG-02</t>
  </si>
  <si>
    <t>Medvecký Štefan, prof. Ing. PhD</t>
  </si>
  <si>
    <t>P-140-0001/14</t>
  </si>
  <si>
    <t>cenová ponuka, objednávky</t>
  </si>
  <si>
    <t>SBB Cargo AG, DB Cargo AG, VTG Rail Europe GmbH, Klüber Lubrication München SE &amp; Co. KG, Kinex BEARINGS, a.s.</t>
  </si>
  <si>
    <t xml:space="preserve">Experimentálne overenie valivých ložísk WJ/WJP 120x240x80 a ich komponentov pre železničné aplikácie na skúšobnom zariadení STVG 02. Realizácia experimentálnych meraní. Vyhodnotenie výsledkov meraní a ich analýza. Vizuálne posúdenie jednotlivých komponentov ložísk.  </t>
  </si>
  <si>
    <t>Výskum možností využitia moderných anténnych a senzorických systémov, ich simulácií a zberu dát za účelom rozšírenia bázy teoretických hypotéz v oblasti pokročilého monitorovania javov v spodných vrstvách atmosféry vzhľadom na rôzne variácie atmosférických vplyvov</t>
  </si>
  <si>
    <t xml:space="preserve">Hadzima Branislav, prof. Ing. PhD. </t>
  </si>
  <si>
    <t>S-143-0001/21</t>
  </si>
  <si>
    <t>TNtech, s.r.o.</t>
  </si>
  <si>
    <t>Širokospektrálny výskum pre spoločnosť TNTech fokusovaný na zlepšenie implementácie moderných anténnych a senzorických systémov pre využitie na monitorovanie variantných javov v spodných vrstvách atmosféry spočívajúci v nasledujúcich výskumných podúlohách:
- Návrh a skúšanie anténnych sústav a senzorických komponentov
- Rozšírenie bázy teoretických hypotéz iniciačných predpokladov pre zabezpečenie vedného pokroku v oblasti metód monitorovania hydrometeorov v spodných vrstvách troposféry
- Návrh a vývoj presných kapacitných senzorov s diaľkovým prenosom dát
- Výskum zdokonaľovania jestvujúcich konštrukcií antén s cieľom zaistiť zvýšenú odolnosť voči extrémnym prejavom počasia
- Overenie funkcionalít elektrických komponentov budiaceho obvodu jedného pinu IO podľa variantných spôsobov zapojenia
- Variantné návrhy a testovanie konfigurácií komponentov pri zmene doby merania  maximálnej hodnoty prúdov prechádzajúcich cez kondenzátor
- Návrh technického riešenia senzora komponentu s cieľom zaistiť automatickú zmenu meracieho rozsahu.
- Vedecké služby v rámci problematiky šírenia elektromagnetického vlnenia v troposfére v reálnom čase
- Výskum optimálnej dĺžky optickej trajektórie medzi anténou a vysielačom s cieľom získať hodnotu refraktivity prostredia
- Skúmanie trajektórie signálu pre špeciálny prípad počiatočného a koncového bodu v rovnakej výške pri rôznych hodnotách gradientu refraktivity
- Výskumné práce na konštrukcii kompaktných antén s vysokým predozadným pomerom, založených na 3D mikropásových vedeniach s cieľom generovať poznatky pre potreby určenia efektívnej trajektórie
- Výskum definovaných línií medzi zdrojom elektromagnetickej energie a prijímačom v prízemnej vrstve troposféry v reálnom čase.
- Matematické modelovanie šírenia viacerých zdrojov elektromagnetického vlnenia v rôznych smeroch.
- Výskum relaxačných procesov v atmosfére, vysušovania atmosféry po dažďoch a búrkových stavoch.
- Simulácie a návrh komunikačných trás a systémov s rozšíreniami pre výpočet intenzity signálu vo zvolenom bode a pri možnostiach aktívneho pohltenia energie a nastatia zmeny intenzity lúča po každom odraze.
- Postprocessing zbieraných dát formou sledovania konzistenicie vybraných fyzikálnych údajov z meteorologických meraní
- Klasifikácia turbulentných javov na základe ich stochastických a spektrálnych charakteristík a rozborom parciálnych činiteľov v rámci fyzikálneho vzťahu zmeny signálu vo vybranom frekvenčnom pásme vplyvom pôsobenia interferenčného efektu zloženého prichádzajúceho signálu.
- Testovanie určených variantných konfigurácií experimentálneho kapacitného senzora na detegovanie sledovaných veličín (zrážok a pod.)
- Analýza okrajových východísk pre prediktívne metódy vývoja lokálnych meteorologických javov na základe Kalmanových filtrov a aplikácií vhodných vedeckých prístupov na určenie frekvenčného diverzného príjmu
- Vedecká asistencia pri procesoch spojených s analytickým odôvodnením metód fázových diferencií
- Vedecká činnosť pri tvorbe numerických modelov popisujúcich časové závislosti fyzikálnych veličín atmosféry na základe údajov z referenčného časového radu
- Výskum trajektórií elektromagnetického vlnenia v atmosfére s orientáciou na analytické odvodenie vzťahov pre trajektóriu lúča.</t>
  </si>
  <si>
    <t>Analýza diverzity konštrukčných parametrov vybranej komunikačnej siete v areáli teplárne</t>
  </si>
  <si>
    <t xml:space="preserve">Ďuriš Lukáš, Ing. </t>
  </si>
  <si>
    <t>S-143-0002/21</t>
  </si>
  <si>
    <t>DAQE Slovakia s.r.o.</t>
  </si>
  <si>
    <t xml:space="preserve">Výskum vplyvu environmentálnych faktorov na kvalitatívne a kvantitatívne parametre lokálnej komunikačnej siete v areáli teplárne pre firmu DAQE Slovakia s.r.o. spočívajúca v posúdení intenzity krátkodobých a strednodobých trendov využívania lokálnej siete, lokálnych poveternostných vplyvov a ich vzájomnej kombinácie ovplyvňujúcich mechanické a kompozičné parametre skúmaných úsekov v porovnaní s etalónmi a výpočtovými modelmi životnosti. </t>
  </si>
  <si>
    <t>Hodnotenie vplyvu miesta realizácie metalografického výbrusu na kvalitatívne parametre KTL laku</t>
  </si>
  <si>
    <t>S-143-0003/21</t>
  </si>
  <si>
    <t>DONGHEE Slovakia, s.r.o.</t>
  </si>
  <si>
    <t xml:space="preserve">Výskum kvality prípravy KTL laku realizovanej pri rôznych procesných parametroch pomocou metalografickej metódy na 15-tich metalografických výbrusoch, pričom ako hlavné ukazovatele kvality laku boli posudzované efektívna hrúbka KTL laku, prítomnosť pórov a defektov, farebný odtieň, a mikrotvrdosť v priereze. Bola stanovená optimálna metóda prípravy laku pre maximalizáciu úrovne jeho kvality. </t>
  </si>
  <si>
    <t>Hodnotenie vplyvu nesymetrického zaťaženia na kvalitu a životnosť konštrukčných vrstiev plochy pre výcvik autoškoly</t>
  </si>
  <si>
    <t>S-143-0004/21</t>
  </si>
  <si>
    <t>LUMIST s.r.o.</t>
  </si>
  <si>
    <t xml:space="preserve">Výskumné aktivity v rámci hodnotenia vplyvu nesymetrického lokálneho zaťaženia vozovky simulujúce rôznu frekvenciu využívania lokálnej plochy štandardnými vozidlami do 3,5 tony a nákladnými vozidlami pri využití ich plnej nosnosti na dlhodobú životnosť jednotlivých medzivrstiev využívanej plochy pre firmu Lumist s.r.o. Príprava predikčného modelu. </t>
  </si>
  <si>
    <t>Analýza možností výskytu nežiadúceho adhéznych nečistôt na blokoch valcov v závislosti od prevádzkových parametrov</t>
  </si>
  <si>
    <t>Pastorek Filip, Ing.PhD.</t>
  </si>
  <si>
    <t>S-143-0006/21</t>
  </si>
  <si>
    <t>TDK - Slovakia s.r.o.</t>
  </si>
  <si>
    <t xml:space="preserve">Chemickospektrálny výskum vplyvu variantných prevádzkových parametrov v rámci aplikovaných moderných technologických postupov vo firme TDK – Slovakia s.r.o. na úroveň výskytu nežiadúcich adhéznych nečistôt a ich kompozičných diverzít na hodnotených blokoch valcov vybraných náhodne z výrobného procesu. </t>
  </si>
  <si>
    <t>Výskum presnosti hodnotenia kvalitatívnych parametrov pozemných komunikácií pomocou metódy GPR</t>
  </si>
  <si>
    <t>S-143-0007/21</t>
  </si>
  <si>
    <t xml:space="preserve">Hodnotenie účinnosti modernej nedeštruktívnej GPR metódy na presnosť detekcie jemných rozdielov v kvalitatívnych parametroch lokálnych komunikácií pre firmu DAQUE Slovakia, s.r.o. spočívajúca v porovnaní so štandardnými metódami, určení stupňa presnosti a opakovateľnosti pri hodnotení pevnostných charakteristík a kompozície testovaných plôch.   </t>
  </si>
  <si>
    <t xml:space="preserve">Hodnotenie úrovne dosiahnutých zvyškových napätí v závislosti od veľkosti selektívneho mechanického zaťaženia s využitím metód XRD </t>
  </si>
  <si>
    <t>S-143-0008/21</t>
  </si>
  <si>
    <t>Ústav fyziky materiálů AVČR</t>
  </si>
  <si>
    <t xml:space="preserve">Výskum vplyvu variantného mechanického prevádzkového zaťaženia testovaných dielov pre Ústav fyziky materiálů AVČR pomocou hĺbkovej analýzy generovaných zvyškových napätí nedeštruktívnou metódou XRD využívajúcou röntgenovú difrakciu. Tvorba predikčných modelov závislosti úrovne zvyškových napätí od intenzity a doby trvania prevádzkového zaťaženia. </t>
  </si>
  <si>
    <t>Výskum časovej náročnosti alternatív nedeštruktívneho hodnotenia zastúpenia prvkov v kovovej matrici vzhľadom na požadovanú úroveň presnosti</t>
  </si>
  <si>
    <t>S-143-0009/21</t>
  </si>
  <si>
    <t>Univerzita Tomáše Bati ve Zlíně</t>
  </si>
  <si>
    <t xml:space="preserve">Hodnotenie maximálnej možnej presnosti dosiahnuteľnej aplikáciou rôznych alternatív nedeštruktívneho hodnotenia chemického zloženia kovových materiálov berúc do úvahy efektivitu týchto metód a ich časovú náročnosť od prípravy vzorky až po finálny kvantitatívny report zastúpenia kompletnej škály disponibilných prvkov v kovovej matrici. Výsledkom je stanovenie najvhodnejšej metódy v závislosti od preferenčných ukazovateľov pre konkrétne prípady, s ktorými sa výskumníci na Univerzite Tomáše Bati ve Zlíne stretávajú. </t>
  </si>
  <si>
    <t>H2020 Shift2Rail IP4 to support the deployment of Mobility as a Service</t>
  </si>
  <si>
    <t>Mašek Jaroslav, doc. Ing. PhD.</t>
  </si>
  <si>
    <t>H2020-S2RJU-OC-2020</t>
  </si>
  <si>
    <t>P4MaaS vyvinie scenáre pre demonštráciu a dôkladnú hodnotiacu stratégiu nových technológii v doprave, ktorá sa bude zaoberať výkonnosťou, ako aj vplyvom technológií na používateľov a životné prostredie v mestských a prímestských územiach. Okrem toho projekt poskytne odporúčania týkajúce sa propagácie a prenosnosti technológií do iných miest v Európe. IP4MaaS bude organizovať a monitorovať jednu z najväčších demonštrácií technológií a očakáva, že jej zistenia sa použijú ako základ pre budúce aplikácie v rámci dopravy.</t>
  </si>
  <si>
    <t>H2020_OPTIMISE - innOvative PosiTIoning systeM for defense In gnSs-denied arEas</t>
  </si>
  <si>
    <t>Bugaj Martin, doc. Ing. PhD.</t>
  </si>
  <si>
    <t>SEP-210606468</t>
  </si>
  <si>
    <t>H2020 - EDA</t>
  </si>
  <si>
    <t xml:space="preserve">Projekt OPTIMIZE navrhne súbor nástrojov PNT, ktorý ponúkne súbor nových technológií, ako aj softvérovú architektúru na ich integráciu. To tiež umožní dosiahnuť väčšiu strategickú autonómiu EÚ (menšiu závislosť od GNSS) a čeliť scenárom, v ktorých bude základom rušenie. Navrhovaná architektúra bude robustnejšia, bude pozostávať z niekoľkých technológií, ktoré poskytujú polohové, navigačné a časové riešenia, ktoré budú zlúčené a kombinované s cieľom dosiahnuť lepší a spoľahlivejší výsledok. </t>
  </si>
  <si>
    <t>NUT Čína - Memorandum NUT Čína a UNIZA SR o spolupráci vo vzdelávaní v oblasti dopravného inžinierstva a v transfere technológií</t>
  </si>
  <si>
    <t>Čorejová Tatiana, prof. Dr. h. c, Ing. PhD.</t>
  </si>
  <si>
    <t>The 2020 Ningbo "One Belt, One Road" National Professional Education Cooperation and Development Key Project</t>
  </si>
  <si>
    <t>NUT Čína</t>
  </si>
  <si>
    <t>12330200419525025W</t>
  </si>
  <si>
    <t>Výskumný projekt je zameraný na trajektórie znalostí / vzdelávania v oblasti dopravného staviteľstva a inžinierstva, ako aj na ďalšie študijné odbory a kurzy smerované do oblasti dopravy na úrovni vysokých škôl a celoživotného vzdelávania. Súčasťou projektu je výskum možností využitia a využitie patentov z NUT u subjektov na slovenskom trhu. Čína ako silný partner vo vede, obchode a investíciách je vhodným partnerom pre vytváranie a testovanie procesov na komercializáciu výsledkov výskumu, vývoja a inovácií. Súčasťou vzájomnej výskumnej spolupráce a zdieľania poznatkov v oblasti transferu technológií je nastavenie procesov, ktoré prispejú ku komercializácii výstupov výskumu, vývoja a inovácií na čínskom trhu.</t>
  </si>
  <si>
    <t>nie je zrejmý vedecký charakter, preradené do T4</t>
  </si>
  <si>
    <t xml:space="preserve">Study of spin effects in few nucleon systems. Výskum spinových efektov v málonukleónovych systémoch. </t>
  </si>
  <si>
    <t>Janek Marián, Mgr. PhD.</t>
  </si>
  <si>
    <t xml:space="preserve">p.308, SR-RU 02-1-1097-2010/2018 </t>
  </si>
  <si>
    <t>https://www.vedatechnika.sk/SK/Spojeny-ustav-jadrovych-vyskumov/Stranky/Splupraca-SR-a-SUJV-Dubna.aspx
http://www.jinr.ru/main-en/</t>
  </si>
  <si>
    <t>SK-RU, cieľové programy spolupráce SÚJV-SR</t>
  </si>
  <si>
    <t>Dubna, Spojený ústav jadrových výskumov, RF</t>
  </si>
  <si>
    <t>Vyšetrovanie jadrovej štruktúry a reakčného mechanizmu pomocou polarizovaného a nepolarizovaného deuterónového zväzku na Nuklótrone, SÚJV.</t>
  </si>
  <si>
    <t xml:space="preserve">Interreg Central Europe - TRANS TRITIA Improving coordination and planning of freight transport on TRANS TRITIA Project territory. Zlepšenie koordinacie a plánovania prepravy tovaru v teritóriu riešiteľov projektu TRANS TRITIA.  </t>
  </si>
  <si>
    <t xml:space="preserve">Pitoňák Martin, doc. Ing. PhD. </t>
  </si>
  <si>
    <t>CE960</t>
  </si>
  <si>
    <t>http://www.centraleurope.vlada.gov.sk/druha-vyzva/</t>
  </si>
  <si>
    <t>Interreg CE</t>
  </si>
  <si>
    <t>Výskumný projekt  o  prepravných koridoroch  prechádzajú oblasťou Europského zoskupenia územnej spolupráce známej ako Tritia, ktoré zahŕňajú časti Poľska, Slovenska a Českej republiky. Trans Tritia sa zameriavala na Sliezské a Opolské vojvodstvo (PL), Moravsko-Sliezsky región (CZ),  Žilinský kraj (SK), zdôrazňujúc cezhraničnú spoluprácu a jej úlohu. Projekt Trans Tritia bol zameraný na lepšie plánovanie a koordinácia medzi regionálnymi subjektmi  v rámci nákladnej dopravy – cestnej, železničnej a vodnej infraštruktúry , tak aby sa pre  zainteresované strany prepravy, sa  stala priaznivejšou.</t>
  </si>
  <si>
    <t>Interreg Central Europe - YOUMOBIL - Promotion of the Mobility of Youth and Young Adults in rural areas through an attractive public transport</t>
  </si>
  <si>
    <t>Sitányinová Dana, doc. Mgr. PhD.</t>
  </si>
  <si>
    <t>CE1307</t>
  </si>
  <si>
    <t>https://www.interreg-central.eu/Content.Node/home.html</t>
  </si>
  <si>
    <t>Udržať a zlepšiť verejnú dopravu vo vidieckych oblastiach na pozadí demografických zmien (starnutie populácie, migrácia do miest) je veľká výzva. Cieľ poskytnúť atraktívnu verejnú dopravu dokonca v odľahlých oblastiach prudko kontrastuje s potrebou prehodnotiť efektivitu služieb a všeobecný záujem v oblastiach, kde populácia neustále klesá. Najmä pre mladých predstavuje nedostatok adekvátnych dopravných služieb kľúčový problém, keď sa majú rozhodnúť, či ostať alebo opustiť vidiek. Neadekvátne dopravné služby boli identifikované ako faktor, ktorý prispieva k migrácii mladých ľudí z vidieckych oblastí. Je nutné zmeniť prístup k tomuto problému a podporiť dopravné služby pre mladých. Z tohto dôvodu prináša projekt podporu a propagáciu verejnej dopravy pre mladých prostredníctvom inovatívnych opatrení a inteligentných riešení.</t>
  </si>
  <si>
    <t>Interreg Central Europe - REGIAMOBIL - Enhancing Mobility Services in Rural Regions</t>
  </si>
  <si>
    <t>CEE 1658</t>
  </si>
  <si>
    <t xml:space="preserve">RegiaMobil sa zameriava na zvýšenie mobility ľudí žijúcich vo vidieckych oblastiach prostredníctvom vývoja inteligentných riešení verejnej dopravy s cieľom zlepšiť ich prístup k európskym a vnútroštátnym dopravným sieťam. Zameriava sa na zlepšenie
dostupnosti okrajových a prihraničných regiónov k TEN-T a CNC. </t>
  </si>
  <si>
    <t>NATO - IRIS - Inspection, maintenance and security pursued by innovative Robots, enhanced data communication and Infrastructure digital twinS - Inšpekcia, kontrola, údržba a bezpečnosť, vylepšená dátová komunikácia a digitálne dvojčatá infraštruktúry</t>
  </si>
  <si>
    <t>Dvořák Zdeněk, prof. Ing. PhD.</t>
  </si>
  <si>
    <t>G5924</t>
  </si>
  <si>
    <t>https://www.nato.int/cps/en/natohq/78209.htm</t>
  </si>
  <si>
    <t>SPS NATO</t>
  </si>
  <si>
    <t>Survey, inspection, maintenance, construction and restoration have become challenging activities conducted during the process of civil infrastructure management, due to the revolutionary impact of mechatronics and information technology for their automation. The core of the proposed IRIS project relates to the development of new technologies to fully automatize the use of robotized systems and sensor networks in data acquisition for survey, inspection and monitoring. The interaction between data acquisition and storage is managed by the construction of advanced models which are the Digital Twins (DT) of the infrastructure updated in real time. For the continuous Non-destructive Evaluation (NDE) of the infrastructure, the integration of different information, the so-called data fusion process, is used to develop powerful digital models providing an exhaustive and realistic description of the examined facility during its service life even in post-disaster occurrences. Data and models provide the basis to identify and to describe defects and degradation especially in view of determining possible performance reduction in existing structures. All the acquired knowledge, opportunely managed, constitutes the input for automated or partially automated decision-making process useful in facilities and infrastructure management.</t>
  </si>
  <si>
    <t>Interreg Europe - e-smartec -  "enhanced sustainable mobility with marketing techniques"</t>
  </si>
  <si>
    <t>Kováčiková Tatiana, prof. Ing., PhD.</t>
  </si>
  <si>
    <t>CE1101</t>
  </si>
  <si>
    <t>https://www.interregeurope.eu/interreg-europe-2014-2020</t>
  </si>
  <si>
    <t>Interreg Europe</t>
  </si>
  <si>
    <t>“e- smMARTEC” project is designed to strengthen the urban dimension of regional and local mobility policymaking, contributing to the implementation of the EU Transport White Paper, Urban Agenda and EU 2020 with a view to transit to a low carbon economy. Many European urban areas face a series of environmental challenges linked to mobility – congestion linked to air pollution. Based on the experience, sustainable urban mobility planning cannot be achieved without the commitment of key stakeholders and travellers and given this need, e-smMARTEC proposes accompanying each step of mobility planning with the deployment of targeted marketing techniques for linking bottom-up and top-down decision making. Users’ engagement in mobility planning is often a big challenge for authorities since it requires deep knowledge of marketing and sociological aspects – overcoming this threat (of developing plans that are not acceptable by the public, thus ineffective) is the central axis of the experience exchange among authorities and experts in e-smMARTEC project. e-smMARTEC aims in developing action plans to start and implement effective (acceptable from both stakeholders and travellers/citizens-tourists) mobility interventions. This is the basis for a competitive, resource efficient and low carbon oriented European transport system. The 9 e-smMARTEC partners, from 7 EU countries representing the 6 e-smMARTEC testbed areas, join their forces in an ultimate goal to provide tailored guidelines on citizens’ and stakeholders engagement marketing techniques; innovative for decision-making traditional procedures although widely and effectively used in the business sector - Crowdsourcing, social media, personalized communication for awareness raising&amp;behavior influence, “Word of Mouth communication”, “Wheel of Persuasion”&amp;“Sustainable Market Segmentation”. Among project’s tangible outcomes are handbooks on engagement supplementing the different steps of plans and strategies development.</t>
  </si>
  <si>
    <t xml:space="preserve">Interreg Danube Transnational Programme - OJP4Danube - Coordination mechanisms for multimodal cross-border traveller information network based on OJP for Danube Region, projekt Interreg Danube Transnational Programme </t>
  </si>
  <si>
    <t>CE1044</t>
  </si>
  <si>
    <t>https://www.interreg-danube.eu/calls/calls-for-proposals/third-call-for-proposals</t>
  </si>
  <si>
    <t>Interreg Danube</t>
  </si>
  <si>
    <t>Projekt rieši aplikáciu - plánovač ciest pre multimodálnu cezhraničnú cestnú sieť napojenú na lokálne a verejné dopravné siete spolu s hlavnou železničnou sieťou, ktoré sa doplnia o cyklistické trasy, ktoré sú nutné pre multimodálne cesty. Cieľom je posilnenie ekologickej lokálnej verejnej dopravy vrátane cyklistiky na kratšie či dlhšie výlety.</t>
  </si>
  <si>
    <t>Interreg Central Europe - AIR TRITIA. Uniform Approach to the Air Pollution Management System for Functional Urban Areas in Tritia Region. Jednotný prístup k manažmentu znečistenia ovzdušia vo funkčných mestských oblastiach regiónu Tritia.</t>
  </si>
  <si>
    <t xml:space="preserve">Ďurčanská Daniela, doc. Ing. PhD. </t>
  </si>
  <si>
    <t xml:space="preserve">Environmentálny manažment </t>
  </si>
  <si>
    <t>Výskumné centrum spolu so Stavebnou fakultou Žilinskej univerzity v Žiline implementujú projekt zameraný na kvalitu ovzdušia v pohraničnom regióne TRITIA (SR: Žilinský samosprávny kraj, ČR: Moravsko-sliezsky kraj a PL: Sliezske vojvodstvo a Opolské vojvodstvo). Na projekte spolupracuje 15 projektových partnerov a lídrom projektu je Vysoká škola báňská Technickej univerzity v Ostrave. Mestá zúčastnené priamo na riešení projektu sú Žilina, Ostrava, Opava, Opole a Rybnik. Kvalita ovzdušia v nadmerne znečistených oblastiach je stále riadená na miestnej úrovni. Znečistenie ovzdušia je špecifické svojím cezhraničným presahom a nie je možné ho efektívne riadiť len na národnej alebo regionálnej úrovni. Cieľom projektu AIR TRITIA je zavádzať výskumné aktivity do problematiky a pomôcť tak orgánom verejnej správy v oblasti riadenia kvality ovzdušia vytvorením jednotnej priestorovej informačnej databázy, zavedením nových nástrojov a vedeckých postupov pre riadenie a predpoveď znečistenia a spracovaním stratégií kvality ovzdušia pre jednotlivé mestské funkčné oblasti a spoločné stratégie regiónu TRITIA. Spoločný prístup k riadeniu kvality ovzdušia na úrovni funkčných mestských oblastí bude založený na podrobnom matematickom modelovaní a overovaní rôznych typov meraní s použitím výpočtového výkonu superpočítača. Projekt taktiež nadefinuje odovzdávanie informácií v rámci regiónu, nadefinuje opatrenia ku znižovaniu emisií a vypracuje legislatívne návrhy pre efektívnejšiu implementáciu integrovanej stratégie pre riadenie kvality ovzdušia na územnej úrovni.</t>
  </si>
  <si>
    <t>Interreg Central Europe - AMICE Alliance for Advanced Manufacturing in Central Europe. Aliancia pre pokročilú výrobu v Strednej Európe</t>
  </si>
  <si>
    <t>Matušov Jozef, Ing. PhD.</t>
  </si>
  <si>
    <t>https://www.centraleurope.vlada.gov.sk/druha-vyzva/</t>
  </si>
  <si>
    <t>Výskumné centrum Žilinskej univerzity v Žiline sa v auguste 2017 zapojilo do riešenia projektu AMICE. Projektové konzorcium tvorí 11 partnerov zo Slovenska, Česka, Nemecka, Španielska, Talianska a Poľska. Projekt AMICE sa zameriava výskum v oblasti pokročilých technológií a tzv. kruhovej ekonomiky. Projektové konzorcium realizuje spoločné výskumné aktivity a výstupom okrem iného bude vytvorenie e-platformy, ktorá bude obsahovať informácie relevantné pre všetky cieľové skupiny, akými sú technologické príležitosti, výzvy súvisiace s výsledkami výskumu, ale i informácie o podporných schémach a schémach financovania, kontakty na odborníkov, zoznam relevantných regionálnych a nadnárodných podujatí s jednotlivými cieľovými skupinami. MaSP okrem informácií dostupných na e-platforme získajú aj prístup k výskumnej infraštruktúre a takto si budú môcť odskúšať vlastný produkt alebo procesnú inováciu. Získajú aj skúsenosti na praktických tréningoch, aby boli sami schopní 3D tlač neskôr využívať.</t>
  </si>
  <si>
    <t>H2020 - CHANGE CHAlleNging Gender (In)Equality in science and research</t>
  </si>
  <si>
    <t xml:space="preserve">Mešková Veronika, Ing. </t>
  </si>
  <si>
    <t>https://cordis.europa.eu/project/id/787177</t>
  </si>
  <si>
    <t>Výskumné centrum Žilinskej univerzity v Žiline sa snaží prispieť k vytváraniu dobrých pracovných podmienok na univerzite a k podpore žien prostredníctvom projektu CHANGE. CHANGE – Zavádzanie rodovej rovnosti vo vede a výskume (http://change-h2020.eu) je projekt financovaný rámcovým programom EÚ pre výskum a inovácie H2020 a bude implementovaný štyri roky (2018-2022). Implementácia prebieha prostredníctvom konzorcia pozostávajúceho zo siedmich inštitúcií z Rakúska, Nemecka, Izraela, Portugalska, Slovenska a Slovinska. Podpora žien má byť realizovaná vďaka plánu rodovej rovnosti, ktorý bude univerzite „ušitý na mieru“ na základe kvantitatívneho a kvalitatívneho prieskumu, použitých výskumných postupov v oblasti sociálnych vied. Hladký priebeh implementácie projektu v jednotlivých organizáciách majú zaručiť tzv. transfer agenti (osoby na vedúcich pozíciách v daných inštitúciách), ktorí budú podporovať projektové tímy. Implementujúce organizácie budú po odbornej stránke taktiež podporované projektovým koordinátorom- Interdisciplinárnym výskumným centrom z Grazu a nemeckou Univerzitou v Aachene, ktorá už podobný plán implementovala. Dôležitým rozmerom projektu je aj networking a zdieľanie skúseností. Z tohto dôvodu sa aj na Slovensku buduje sieť stakeholderov, s ktorými by sme v rámci národných workshopov radi otvorili problematiku rodovej rovnosti v slovenskom akademickom prostredí.</t>
  </si>
  <si>
    <t>Odvoz kovového odpadu</t>
  </si>
  <si>
    <t>P-102-2700/05</t>
  </si>
  <si>
    <t>SAKER, s.r.o.</t>
  </si>
  <si>
    <t>Domáci nevýskumný projekt z oblasti strojárskych vied</t>
  </si>
  <si>
    <t>P-102-0001/21</t>
  </si>
  <si>
    <t>Analýza mikrotvrdosti tepelne ovplyvnenej vrstvy materiálu</t>
  </si>
  <si>
    <t>Moravec Ján, doc. Ing. PhD.</t>
  </si>
  <si>
    <t>P-102-0002/21</t>
  </si>
  <si>
    <t>Viena International, spol. s r.o.</t>
  </si>
  <si>
    <t>Dozorný audit</t>
  </si>
  <si>
    <t>Zvolenský Peter, prof. Ing. CSc.</t>
  </si>
  <si>
    <t>FORTISCHEM a.s.</t>
  </si>
  <si>
    <t>DMG, s.r.o.</t>
  </si>
  <si>
    <t>Recertifikačný audit k osvedčeniu zhody pre funkcie údržby</t>
  </si>
  <si>
    <t>Express Group, a.s.</t>
  </si>
  <si>
    <t>Certifikačný audit k osvedčeniu funkcií údržby</t>
  </si>
  <si>
    <t>Certifikačný audit ECM</t>
  </si>
  <si>
    <t>ZSNP DA, s.r.o.</t>
  </si>
  <si>
    <t>Dozorný audit (a)</t>
  </si>
  <si>
    <t>ŽOS TRNAVA, a.s.</t>
  </si>
  <si>
    <t>CER Slovakia a.s.</t>
  </si>
  <si>
    <t>Hornonitrianske bane zamestnanecká, a.s.</t>
  </si>
  <si>
    <t>Prvá Slovenská železničná, a.s.</t>
  </si>
  <si>
    <t>METRANS /Danubia/, a.s.</t>
  </si>
  <si>
    <t>EKOSYSTÉMY s.r.o.</t>
  </si>
  <si>
    <t>Výroba dielov</t>
  </si>
  <si>
    <t>VF, s.r.o.</t>
  </si>
  <si>
    <t>Výroba kľúča</t>
  </si>
  <si>
    <t>SLOVEKO s.r.o.</t>
  </si>
  <si>
    <t>Držiak Sk40 odliatok</t>
  </si>
  <si>
    <t>Spišák Peter, Ing. PhD.</t>
  </si>
  <si>
    <t>MECASYS s.r.o.</t>
  </si>
  <si>
    <t>P-102-0006/21</t>
  </si>
  <si>
    <t>Komplex s.r.o.</t>
  </si>
  <si>
    <t>Tritonsystems spol. s r.o.</t>
  </si>
  <si>
    <t>ELDISY Slovakia spol. s r.o.</t>
  </si>
  <si>
    <t>Vedecko-technická inžinierska činnosť - návrh a realizácia prototypov</t>
  </si>
  <si>
    <t>Metalografická analýza</t>
  </si>
  <si>
    <t>P-102-0008/21</t>
  </si>
  <si>
    <t>Continental Barum s.r.o.</t>
  </si>
  <si>
    <t>Skúšky kompozitných vzoriek namáhaných ohybom</t>
  </si>
  <si>
    <t>Bašťovanský Ronald, Ing. PhD.</t>
  </si>
  <si>
    <t>Skúška ohybom častí drezov</t>
  </si>
  <si>
    <t>Skúška rázov v ohybe</t>
  </si>
  <si>
    <t>Mičian Miloš, doc. Ing. PhD.</t>
  </si>
  <si>
    <t>Rozbor - chemické zloženie bronzu</t>
  </si>
  <si>
    <t>Chemický rozbor vzoriek</t>
  </si>
  <si>
    <t>Konečná Radomila, prof. Ing. PhD.</t>
  </si>
  <si>
    <t>BRB výroba s.r.o.</t>
  </si>
  <si>
    <t>SLOVEKO, s.r.o.</t>
  </si>
  <si>
    <t>Školenie: Degradačné procesy a medzné stavy, porušovanie a lomy súčastí strojov</t>
  </si>
  <si>
    <t>Bokůvka Otakar, prof. Ing. PhD.</t>
  </si>
  <si>
    <t>Allianz - Slovenská poisťovňa, a.s.</t>
  </si>
  <si>
    <t>00 151 700</t>
  </si>
  <si>
    <t>Reklama v publikácii Konštruovanie 1</t>
  </si>
  <si>
    <t>Bronček Jozef, doc. Ing. PhD.</t>
  </si>
  <si>
    <t>Tauricon, s.r.o.</t>
  </si>
  <si>
    <t>Ing. Jozef Pobijak HARD-TEST</t>
  </si>
  <si>
    <t>P-102-0002/20</t>
  </si>
  <si>
    <t>Skúška - pevnosť v ťahu</t>
  </si>
  <si>
    <t>Chalupová Mária</t>
  </si>
  <si>
    <t>P-102-0012/20</t>
  </si>
  <si>
    <t>Recertifikačný audit</t>
  </si>
  <si>
    <t>P-102-0013/20</t>
  </si>
  <si>
    <t>Železničné stavby, a.s. Košice</t>
  </si>
  <si>
    <t>P-102-0014/20</t>
  </si>
  <si>
    <t>Aktualizácia testových otázok a odpovedí, prípadových štúdií pre skúšky odbornej spôsobilosti prevádzkovateľa a vedúceho cestnej dopravy</t>
  </si>
  <si>
    <t>P-101-0555/21</t>
  </si>
  <si>
    <t>Ministerstvo dopravy a výstavby SR, Bratislava</t>
  </si>
  <si>
    <t>Vedecké a odborné zabezpečenie vzdelávacích kurzov a zvyšovania kvalifikácie frekventantov.</t>
  </si>
  <si>
    <t>Školenie "Režim práce vodičov nákladnej dopravy s konzultáciou</t>
  </si>
  <si>
    <t>P-101-0554/21</t>
  </si>
  <si>
    <t>Kurz matematiky</t>
  </si>
  <si>
    <t>Bohm Patrik, Mgr., PhD.</t>
  </si>
  <si>
    <t>O-21-101/0004-00</t>
  </si>
  <si>
    <t>indiv. uchádzači na základe prihlášky</t>
  </si>
  <si>
    <t xml:space="preserve">Online kurz stredoškolskej matematiky na prijímacie pohovory </t>
  </si>
  <si>
    <t>Kurz stredoškolskej matematiky</t>
  </si>
  <si>
    <t>O-21-101/0006-00</t>
  </si>
  <si>
    <t xml:space="preserve">Opakovací kurz stredoškolskej matematiky </t>
  </si>
  <si>
    <t>Pilotný výcvik</t>
  </si>
  <si>
    <t>Novák Andrej, prof. Ing., PhD.</t>
  </si>
  <si>
    <t>O-06-101/0015-00</t>
  </si>
  <si>
    <t xml:space="preserve">zmluvy </t>
  </si>
  <si>
    <t>Kurzy bezpečnosti v civilnom letectve</t>
  </si>
  <si>
    <t>Kandera Branislav, doc., Ing., PhD.</t>
  </si>
  <si>
    <t>O-18-101/0001-05</t>
  </si>
  <si>
    <t>rôzni objednávatelia</t>
  </si>
  <si>
    <t>Kurz bezpečnostnej ochrany - v zmysle Leteckého zákona</t>
  </si>
  <si>
    <t>Ostatné kurzy bezpečnosti v NVCB</t>
  </si>
  <si>
    <t>O-18-101/0001-07</t>
  </si>
  <si>
    <t xml:space="preserve">Kurzy Systému Manažmentu Bezpečnosti a Systému manažmentu monitorovania zhody </t>
  </si>
  <si>
    <t>Kurzy bezpilotných lietajúcich prostriedkov</t>
  </si>
  <si>
    <t>O-18-101/0001-14</t>
  </si>
  <si>
    <t>Kurzy pilotou UAV podľa rozhodnutia Dopravného úradu 2/2019</t>
  </si>
  <si>
    <t>Kurz Zasielateľstvo - Špedičný expert - FIATA Diploma</t>
  </si>
  <si>
    <t>O-20-101/0001-07</t>
  </si>
  <si>
    <t>Publikácia - Práca vodičov nákladných automobilov a autobusov a používanie tachografov</t>
  </si>
  <si>
    <t>Poliak Miloš, prof., Ing., PhD.</t>
  </si>
  <si>
    <t>O-20-101/0005-00</t>
  </si>
  <si>
    <t>Vedecké a vydavateľské zabezpečenie vydania publikácie.</t>
  </si>
  <si>
    <t>Akreditované školenia a kurzy v CD</t>
  </si>
  <si>
    <t>O-21-101/0001-01</t>
  </si>
  <si>
    <t>Ostatné školenia a kurzy v CD</t>
  </si>
  <si>
    <t>O-21-101/0001-02</t>
  </si>
  <si>
    <t>O-21-101/0001-03</t>
  </si>
  <si>
    <t>O-21-101/0001-05</t>
  </si>
  <si>
    <t>Reklama na konferenciu Horizonty železničnej dopravy 2020</t>
  </si>
  <si>
    <t>Gašparík Jozef, prof. Ing. PhD.</t>
  </si>
  <si>
    <t>P-101-0530/20</t>
  </si>
  <si>
    <t>Organizačné a vedecké zabezpečenie konania vewdeckej konferencie.</t>
  </si>
  <si>
    <t>Reklama do učebnice Zasielateľstvo</t>
  </si>
  <si>
    <t>P-101-0544/21</t>
  </si>
  <si>
    <t>Zväz logistiky a zasielateľstva Slovenskej republiky</t>
  </si>
  <si>
    <t>Reklama do učebnice Štatistické metódy a ich aplikácie v ŽD</t>
  </si>
  <si>
    <t>Dolinayová Anna, prof. Ing. PhD.</t>
  </si>
  <si>
    <t>P-101-0547/21</t>
  </si>
  <si>
    <t xml:space="preserve">LTE Logistik a Transport Slovakia s.r.o.;                   Rail Consulting s.r.o. </t>
  </si>
  <si>
    <t>35845961           51411458</t>
  </si>
  <si>
    <t>12.7.2021            2.8.2021</t>
  </si>
  <si>
    <t xml:space="preserve">Reklama do monografie </t>
  </si>
  <si>
    <t>P-101-0553/21</t>
  </si>
  <si>
    <t>OLTIS Slovakia s.r.o.</t>
  </si>
  <si>
    <t>Use of CNC technology in the field of wood processing for the purpose of exchange of procedures and examples of good practic</t>
  </si>
  <si>
    <t>doc. Ing. Richard Kminiak, PhD.</t>
  </si>
  <si>
    <t>2019-1-CZ01-KA202-061229</t>
  </si>
  <si>
    <t>https://www.naerasmusplus.cz/cz/projekty-spoluprace/</t>
  </si>
  <si>
    <t>Erasmus+ výzva KA202</t>
  </si>
  <si>
    <t>Dům zahraniční spolupráce, příspěvková organizace,  Na Poříčí 1035/4, 110 00 Praha 1</t>
  </si>
  <si>
    <t>IČ: 61386839</t>
  </si>
  <si>
    <t>41 212 € (podiel TUZVO 12 881 €)</t>
  </si>
  <si>
    <t>Cieľ projektu: Výmena skúseností v oblasti vzdelávania problematiky CNC techniky medzi partnermi v Čechách (koordinátor), Slovensku (partner1) a Slovinsku (partner 2). Príprava viacjazyčných výukových materiálov umožňujúcich štandardizáciu výučby a vzájomnú výmenu študentov.</t>
  </si>
  <si>
    <t>V dôsledku protipandemických opatrení súvisiacich s Covid 19, bolo doterajšie riešenie projektu presunuté do online priestoru a doba riešenia projektu bola predĺžená o jeden rok do 30.9.2022. Jednotlivý partnery projektu vykonali online dotazníkové prieskumy medzi podnikateľským sektorom zameraný na hodnotenie pripravenosti absolventov v oblasti CNC spracovania. Jednotlivý partneri vykonali aj online dotazníkový prieskum medzi študentami ich domovských vzdelávacích inštitúcii zameraných na kvalitu procesu vzdelávania. Získane údaje boli podrobené štatistickým analýzam a závery boli vzájomne porovnané medzi jednotlivými partnermi na online mítingoch. Pracovná skupina zložená zo zástupcov z každej zúčastnenej strany pracovala na tvorbe „CNCyclopedii“ výkladovom slovníku 265 odborných pojmov z oblasti CNC spracovania dreva. Pracovná skupina v súčasnosti pracuje na metodológii výučby problematiky CNC obrábania dreva.</t>
  </si>
  <si>
    <t xml:space="preserve">Projekt s jedným príjemcom v rámci programu Erasmus+ </t>
  </si>
  <si>
    <t>Krivošíková Mriana, Ing.</t>
  </si>
  <si>
    <t>2021-1-SK01-KA131-HED-000006289</t>
  </si>
  <si>
    <t>1. splátka</t>
  </si>
  <si>
    <t>prosíme správne uviesť a zadať údaje</t>
  </si>
  <si>
    <t>Centrum ďalšieho vzdelávania</t>
  </si>
  <si>
    <t>Competent trainer - safe senior. Exchanging of good practices for effective adult education 55+</t>
  </si>
  <si>
    <t>Kiss Tomáš, Ing., PhD.</t>
  </si>
  <si>
    <t>2019-1-PL01-KA204-065060</t>
  </si>
  <si>
    <t>Healthier Europeans - a healthier Community</t>
  </si>
  <si>
    <t>2020-1-PL01-KA204-082141</t>
  </si>
  <si>
    <t>Women 55+ versus COVID-19</t>
  </si>
  <si>
    <t>Selecký Erik, Ing., PhD.</t>
  </si>
  <si>
    <t>2020-1-PL01-KA227-ADU-095746</t>
  </si>
  <si>
    <t>Prognóza dopadov zonácie NP Muránska planina na subjekty lesného hospodárstva</t>
  </si>
  <si>
    <t>Fabrika Marek, prof. Ing. PhD.</t>
  </si>
  <si>
    <t>ŠOP SR-Z/148/2021</t>
  </si>
  <si>
    <t xml:space="preserve">v rámci výskumnej štúdie sa vypracovali prognózy hospodárskych, ekonomických, sociálnych a ekologických dopadov zonácie Národného parku a aplikovania podmienok hospodárenia diferencovane podľa ekologicko-funkčných priestorov a zón definovaných projektom ochrany a programom starostlivosti  NP Muránska planina s celoslovenskou pôsobnosťou. </t>
  </si>
  <si>
    <t>Vypracovanie prognózy vývoja kapitálovej hodnoty lesnej pôdy a lesných porastov na území NP Muránska planina</t>
  </si>
  <si>
    <t>Holécy Ján, prof. Ing., CSc.</t>
  </si>
  <si>
    <t>28860/2021-300</t>
  </si>
  <si>
    <t>Lesy SR, š.p.</t>
  </si>
  <si>
    <t xml:space="preserve">V rámci výskumnej štúdie došlo k prevereniu 5 variantov bezzásahového režimu na sledovanom území. </t>
  </si>
  <si>
    <t>Výskum drevných kompozitov na zvyšovanie úrovne ochrany vojakov - KOCHRAN</t>
  </si>
  <si>
    <t>Réh Roman, prof. Ing., CSc.</t>
  </si>
  <si>
    <t>SEMOD-76-2/2019</t>
  </si>
  <si>
    <t>http://www.mosr.sk/data/files/3688_vyzva-1-2018.pdf</t>
  </si>
  <si>
    <t>B01.04 - BATTLE DAMAGE REDUCTION TECHNIQUES</t>
  </si>
  <si>
    <t>MO SR</t>
  </si>
  <si>
    <t>Cieľom projektu bolo vyvinúť nový plošný vysoko kvalitný konštrukčný materiál v podobe špeciálnej preglejovanej dosky za účelom zvyšovania úrovne ochrany vojaka. Nový kompozitný materiál na báze drevených bukových dýh, ako aj alternatívne s využitím kombinácie s nedrevnými materiálmi bol vyvinutý. Tento materiál využíva kombináciu vlastností dvoch rôznorodých materiálov, t. j. vysokú schopnosť zlepených drevených bukových dýh a fenolformaldehydového lepidla a alternatívne aj vysokú pevnosť nedrevného kompozitu na báze umelých vlákien v podobe špeciálnej kombinovanej preglejovanej dosky. Nový materiál oboch typov je vytvorený tak, aby absorboval veľké množstvo kinetickej energie a mal veľký potenciál pre stavbu bezpečných konštrukcií ženijných úkrytov, veliteľských pozorovacích stanovíšť, logistických vozidiel, strážnych a pozorovacích veží (check-pointy) alebo ako zároveň bezpečný obalový materiál na prepravu a uskladňovanie munície a výbušnín z hľadiska zvýšenia úrovne ochrany vojaka.</t>
  </si>
  <si>
    <t>Posúdenie kvality vybraných krovových prvkov Krásna Hôrka</t>
  </si>
  <si>
    <t>Rohanová Alena, doc. Ing., PhD.</t>
  </si>
  <si>
    <t>2021/86/12310</t>
  </si>
  <si>
    <t>Objednávka zo dňa 13.07.2021 (č. 2021/86/12310)</t>
  </si>
  <si>
    <t>Posúdiť kvalitu vybraných krovových konštrukčných prvkov nachádzajúcich sa v objektoch hradu Krásna Hôrka. Kvalitu konštrukčných prvkov posudzovať metódami využívanými in situ (v zabudovaných konštrukciách) - vizuálnou podľa STN 491531 a ultrazvukovou prístrojom SYLVATEST DUO. Vyhodnotiť kvalitu dreva podľa tried pevnosti S0-C30, SI-C24 a SII-C16, analyzovať a potovnávať výsledky medzi metódami. Priradiť posudzovanému konštrukčnému prvku triedu pevnosti. Bilancovať akutkový stav kvality posudzovaných prvkov k tirede C24.</t>
  </si>
  <si>
    <t>Stanovenie emisie formaldehydu komorovou metódou</t>
  </si>
  <si>
    <t>Sedliačik Ján, prof. Ing., PhD.</t>
  </si>
  <si>
    <t>obj. č. 50210001</t>
  </si>
  <si>
    <t>cenová ponuka - objednávka</t>
  </si>
  <si>
    <t>Výskum vlastností drevotrieskovej dosky a stanovenie emisie formaldehydu komorovou metódou podľa STN EN 717-1</t>
  </si>
  <si>
    <t>Zvyšovanie povedomia o zmierňovaní a prispôsobovaní sa zmene klímy medzi žiakmi, zamestnancami školy a miestnou verejnosťou prostredníctvom využívania obnoviteľných prírodných zdrojov      Program: Klíma</t>
  </si>
  <si>
    <t xml:space="preserve">Slobodník, Branko, doc., Ing. PhD. </t>
  </si>
  <si>
    <t>partnerská dohoda       R-11281/2020 k projektu ACC03P20</t>
  </si>
  <si>
    <t xml:space="preserve">výzva zverejnená na https://www.minzp.sk/eea/vyzvy/acc03/ dohoda zverejnená na https://obec.slovenskalupca.sk/zverejnovanie/?SL=ZMLUVY&amp;ROK=2021&amp;ukaz_iba=c2NhWGs2Y285bE9vcUpUVXk1MkYwWldtcUtzPQ!3D!3D </t>
  </si>
  <si>
    <t>ACC03 - ClimaEdu</t>
  </si>
  <si>
    <t>Základná škola Sama Cambela Slovenská Ľupča</t>
  </si>
  <si>
    <t xml:space="preserve">V rámci projektu boli zrealizované exkurzie spojené s odborným výkladom týkajúcim sa výskumu a fungovania objektov na zachytávanie a využívanie dažďovej vody na pôde TUZVO. </t>
  </si>
  <si>
    <t xml:space="preserve">Dokument starostlivosti o dreviny mesta Banská Bystrica - I. etapa </t>
  </si>
  <si>
    <t>Daniš, Dušan, Ing., PhD.; Modranský, Juraj, Ing., PhD.</t>
  </si>
  <si>
    <t>1929/2021/PS-OPA                         (R-8939/2021)</t>
  </si>
  <si>
    <t>zmluva o dielo na základe výsledku vyhodnotenia verejného obstarávania https://www.crz.gov.sk/zmluva/5983871/</t>
  </si>
  <si>
    <t xml:space="preserve">Dokument bol spracovaný na základe výskumu drevinového zloženia, stavu a perspektívy drevín v desiatich lokalitách mesta. </t>
  </si>
  <si>
    <t>Výskum krajových odrôd ovocných stromov</t>
  </si>
  <si>
    <t>Modranský, Juraj, Ing., PhD.</t>
  </si>
  <si>
    <t>ŠOP SR - Z/174/2021                  (R-7780/2021)</t>
  </si>
  <si>
    <t xml:space="preserve">zmluva o dielo na základe výsledku vyhodnotenia verejného obstarávania https://www.crz.gov.sk/zmluva/5908829/  </t>
  </si>
  <si>
    <t>310011ANV5 - Realizácia vybraných aktivít Programu starostlivosti o Národný park Poloniny</t>
  </si>
  <si>
    <t>Štátna ochrana prírody SR</t>
  </si>
  <si>
    <t xml:space="preserve">Výskum bol založený na identifikácii genofondu daných ovocných stromov s detailnou charakteristikou identifikovaných významných/špecifických odrôd daných jedincov, vrátane ich priestorového zamerania. Celkovo bolo vyhodnotených, zinventarizovaných, pasportizovaných a spracovaných v GIS viac než  6600 stromov na 10 lokalitách o celkovej výmere 62,5 ha. </t>
  </si>
  <si>
    <t xml:space="preserve">UNIVNET – Univerzitná a priemyselná výskumno-edukačná platforma recyklujúcej spoločnosti. </t>
  </si>
  <si>
    <t>Kropil Rudolf, prof. Ing., PhD.</t>
  </si>
  <si>
    <t>Zmluva o spolupráci č. 0201/0005/20</t>
  </si>
  <si>
    <t>Zmluva o spolupráci</t>
  </si>
  <si>
    <t>Projekt koordinovaný STU BA združujúci kritickú masu výskumného, vývojového a aplikačného potenciálu zameraného na problematiku nových technológií a techník efektívneho zhodnocovania odpadov najmä v automobilovom priemysle s cieľom minimalizovať negatívne dopady na životné prostredie.</t>
  </si>
  <si>
    <t>Fytopatologická expertíza: Statická stabilita topoľa bieleho v meste Košice</t>
  </si>
  <si>
    <t>Kmeť Jaroslav, prof. Ing. PhD.</t>
  </si>
  <si>
    <t>Objednávka 173/2021/E</t>
  </si>
  <si>
    <t xml:space="preserve">Výskumná aktivita zameraná na odbornú analýzu vybraného druhu dreviny. </t>
  </si>
  <si>
    <t>Stabilita vybraných líp rastúcich pri obvode miestneho parku v obci Sása</t>
  </si>
  <si>
    <t>Objednávka 46/2021</t>
  </si>
  <si>
    <t>Obecný úrad Sása</t>
  </si>
  <si>
    <t xml:space="preserve">Výskumná aktivita zameraná na odbornú analýzu vybraných druhov drevín. </t>
  </si>
  <si>
    <t>Statická stabilita vybraných stromov pred obcou Králiky na zosúvajúcom sa svahu</t>
  </si>
  <si>
    <t>Objednávka 20211831</t>
  </si>
  <si>
    <t>Banskobystrická regionálna správa ciest</t>
  </si>
  <si>
    <t>Arborétum Borová hora</t>
  </si>
  <si>
    <t>Expertízna činnosť a návrh výsadby drevín areálu Gymnázia M.R. Štefánika v Novom Meste nad Váhom - Revitalizácia areálu</t>
  </si>
  <si>
    <t>Lukáčik Ivan, doc. Ing. CSc., Sarvašová Ivana Ing., PhD.,</t>
  </si>
  <si>
    <t>Objednávka OV/003/21</t>
  </si>
  <si>
    <t>Gymnázium M.R.Štefánika, Nové Mesto nad Váhom</t>
  </si>
  <si>
    <t>Výskum nepôvodných (introdukovaných) a domácich (autochtónnych) druhov drevín, ich veku, zdravotného stavu a životaschopnosti v urbánnom prostredí</t>
  </si>
  <si>
    <t>Expertízna činnosť a návrh výsadby drevín areálu Meštianskeho domu - námestie M. R. Štefánika č. 13</t>
  </si>
  <si>
    <t>Objednávka 0043/21</t>
  </si>
  <si>
    <t>Horehronské múzeum Námestie gen. M. R. Štefánika 47/55 977 01 Brezno</t>
  </si>
  <si>
    <t>Záchrana populácie rysa v Dinárskom pohorí a juhovýchodných Alpách jej posilnením a dlhodobou ochranou</t>
  </si>
  <si>
    <t>Kropil Rudolf, Dr. h. c. prof. Ing., PhD.</t>
  </si>
  <si>
    <t>NAT/SI/000634</t>
  </si>
  <si>
    <t>https://www.minzp.sk/files/sekcia-enviromentalnych-projektov-programov/life/vyzva-life-2019-sr.pdf</t>
  </si>
  <si>
    <t>LIFE16</t>
  </si>
  <si>
    <t>Ministerstvo životného prostredia (spolufinancovanie projektu LIFE16NAT/Sl/000634 zo ŠR SR)</t>
  </si>
  <si>
    <t>Zmluva o poskytnutí prostriedkov na spolufinancovanie projektu LIFE16NAT/Sl/000634 zo SR  číslo: 12/2020/7.7</t>
  </si>
  <si>
    <t>Trvanlivosť dreva a výrobkov na báze dreva</t>
  </si>
  <si>
    <t>obj. č. B002/CR/2021</t>
  </si>
  <si>
    <t>STRABAG, s.r.o.</t>
  </si>
  <si>
    <t>Výskum urýchleného starnutia termodreva na biologické skúšky laboratórnym postupom vyplavovaním a rozbor farbiva</t>
  </si>
  <si>
    <t>Spracovanie vybraných kapitol analytickej, syntézovej a návrhovej časti Regionálneho územného systému ekologickej stability (RÚSES) pre vybrané okresy ako časť predmetu zmluvy o dielo O DIELO č. SAŽP SERP/2018/43</t>
  </si>
  <si>
    <t>Diviaková Andrea, Ing., PhD.</t>
  </si>
  <si>
    <t>01/2018/SUB 08            R-4288/2018/FEE       dodatok R-1529/2019</t>
  </si>
  <si>
    <t xml:space="preserve">zmluva o dielo na základe vyhodnotenia výsledku verejného obstarávania https://www.crz.gov.sk/3465593/    https://www.crz.gov.sk/3413399/  </t>
  </si>
  <si>
    <t>ESPRIT spol. s r.o. Pletiarenska 2               Banská Štiavnica</t>
  </si>
  <si>
    <t xml:space="preserve">Suma 1 704 eur predstavuje časť odplaty za spracovanie údajov - dopracovanie pripomienok dotknutých organizácií ohľadom súčasnej krajinnej štruktúry biotických pomerov a návrhov RÚSES </t>
  </si>
  <si>
    <t>V rámci celého projektu sa riešili kapitoly pre okres Skalica: A. Spracovanie kapitoly 2: Súčasná krajinná štruktúra; B. Spracovanie kapitol: 1.2 Biotické pomery; 4.1.1.3 Druhová ochrana; C. Spracovanie kapitol 6.1 Návrhy prvkov RÚSES, 6.2 Návrh manažmentových opatrení pre existujúce a navrhované prvky RÚSES, 6.4 Návrh prvkov RÚSES odporúčaných na zabezpečenie legislatívnej ochrany. Projekt bol kompletne odovzdaný v roku 2020, bol odoslaný na pripomienkovanie, zapracovanie pripomienok a schválenie projektu prebehlo v roku 2021.</t>
  </si>
  <si>
    <t>Arborétum Borová Hora</t>
  </si>
  <si>
    <t>Expertízna činnosť a komplexná inventarizácia drevín Atrium II.</t>
  </si>
  <si>
    <t>Lukáčik Ivan, doc. Ing. CSc.</t>
  </si>
  <si>
    <t>obj. zo dňa 1.3.2021</t>
  </si>
  <si>
    <t>Esting, s.r.o.</t>
  </si>
  <si>
    <t>Stanovení poddruhové příslušnosti tetřeva hlušce (příslušný poddruh pro území ČR) a posouzení míry příbuznosti dle různých biologických vzorků na příkladu umělých chovů (Moravskoslezské Beskydy, Šumava) a vzorků pocházejících od jedinců z volné přírody</t>
  </si>
  <si>
    <t>Krajmerová  Diana Ing. PhD.</t>
  </si>
  <si>
    <t>Č. R - 4350/2016, Lesy ČR 11/2016</t>
  </si>
  <si>
    <t>https://lesycr.cz/rady-a-osveta/grantova-sluzba/</t>
  </si>
  <si>
    <t>Lesy ČR</t>
  </si>
  <si>
    <t>Postup v oblasti vysokoškolského vzdelávania v lesníctve v Laose (ForHeal)</t>
  </si>
  <si>
    <t>R-4299/2021</t>
  </si>
  <si>
    <t>Department of Forest Sciences, University of Helsinki</t>
  </si>
  <si>
    <t>FI03134717</t>
  </si>
  <si>
    <t>Presunuté do T2</t>
  </si>
  <si>
    <t>Alternative models and robust decision making for future forest management - ALTERFOR</t>
  </si>
  <si>
    <t>Tuček Ján, prof. Ing. CSc.</t>
  </si>
  <si>
    <t>H2020-ISIB-2015-2 (RIA)</t>
  </si>
  <si>
    <t>European Research Executive Agency (REA) under the powers delegated by the European Commission ('the Commission')</t>
  </si>
  <si>
    <t>SE202100281701</t>
  </si>
  <si>
    <t xml:space="preserve">Holistic management practices, modelling and monitoring for European forest soils, (HoliSoils) </t>
  </si>
  <si>
    <t>Bošeľa Michal, Ing. PhD.</t>
  </si>
  <si>
    <t>H2020-SFS-2018-2020 (RIA)</t>
  </si>
  <si>
    <t>FI02446292</t>
  </si>
  <si>
    <t xml:space="preserve">Integrated Technological and Information Platform for wildfire Management (SILVANUS) </t>
  </si>
  <si>
    <t>Majlingová Andrea, doc. Ing., MSc., PhD.</t>
  </si>
  <si>
    <t>Funding &amp; tenders (europa.eu)https://ec.europa.eu/info/funding-tenders/opportunities/portal/screen/opportunities/topic-details/lc-gd-2-1-2020</t>
  </si>
  <si>
    <t>IT05411471211</t>
  </si>
  <si>
    <t xml:space="preserve"> V roku 2021 prebiehali najmä činnosti týkajúce sa administratívy projektu. V decembri 2021 sa uskutočnil Kick-off Meeting projektu. Nakoľko TUZVO je koordinátorom jedného z kľúčových pracovných balíkov projektu týkajúceho sa zberu a vyhodnocovania údajov o technológiách, údajoch , postupoch a požiadavkách kladených na 3 fázy v boji s požiarmi, vypracovala guidelines dotazníky pre vedenie prieskumov a dotazníky slúžiace na získavanie informácií na úrovni 49 partnerov konzorcia a tiež u externých záujmových osôb.</t>
  </si>
  <si>
    <t>10.ročník medzinárodnej športovej olympiády</t>
  </si>
  <si>
    <t>1060/2021/ODDDO</t>
  </si>
  <si>
    <t>Dotácia BBSK</t>
  </si>
  <si>
    <t>BBSK</t>
  </si>
  <si>
    <t>SLDK</t>
  </si>
  <si>
    <t xml:space="preserve">Nové knihy ako účinná vakcína - revitalizácia knižničného fondu - reštart knižnično-informačných služieb  </t>
  </si>
  <si>
    <t xml:space="preserve">Poláčiková Alena, Ing. </t>
  </si>
  <si>
    <t>21-514-04315</t>
  </si>
  <si>
    <t>Výzva č.8 / 2021 Fondu na podporu umenia https://www.fpu.sk/wp-content/uploads/vyzva-8-2021.pdf</t>
  </si>
  <si>
    <t xml:space="preserve">Knižnice                5.1.4 Akvizícia knižníc </t>
  </si>
  <si>
    <t>Akvizícia knižničného fondu</t>
  </si>
  <si>
    <t>Projekt Stanislavskij</t>
  </si>
  <si>
    <t>Viecha, Pavol, Mgr. art.</t>
  </si>
  <si>
    <t xml:space="preserve">21-112-05157 </t>
  </si>
  <si>
    <t>1.1.2 Uvedenie javiskového diela – nezávislé divadlá</t>
  </si>
  <si>
    <t>projekt umeleckej činmnosti</t>
  </si>
  <si>
    <t>Projekt Stanislavskij sa venuje výskumu uplatňovania Stanislavského hereckej metódy a techniky v kontexte slovenskej divadelnej a filmovej tvorby. Na základe toho výskumu bude zrealizovaná divadelná inscenácia, ktorá obsahovo a formálne vychádza z jeho výsledkov. Súčasťou je štúdium materiálov o Stanislavského hereckých metódach a technikách, o ich výučbe a využívaní v umeleckom prostredí na Slovensku a séria rozhovorov so súčasnými aj bývalými pedagógmi, ktorí reprezentujú Stanislavského metódu v teórii alebo v praxi, ako aj s filmovými a divadelnými hercami a režisérmi, ktorí túto techniku vo väčšej či menšej miere doposiaľ aktívne využívajú, resp. uznávajú a presadzujú.
Divadelná inscenácia by mala prezentovať dopad Stanislavského hereckej metódy na interpretačné umenie na Slovensku v minulosti a dnes. Performeri - výskumníci - by mali demonštrovať herecké metódy v praxi, poukázať na ich zástoj, vplyv a dôsledky a aktívne ich analyzovať.</t>
  </si>
  <si>
    <t xml:space="preserve">Istropolitana Projekt '21 (23. ročník medzinárodného festivalu divadelných vysokých škôl </t>
  </si>
  <si>
    <t>Waradzinová, Svetlana, doc.</t>
  </si>
  <si>
    <t>21-210-01130</t>
  </si>
  <si>
    <t>https://www.fpu.sk/wp-content/uploads/vyzva-2-2021.pdf</t>
  </si>
  <si>
    <t>2.1 Veľké prehliadky, festivaly, súťaže</t>
  </si>
  <si>
    <t>Istropolitana Projekt’21je medzinárodný festival divadelných vysokých škôl s najdlhšou históriou v Európe (1977). Vďaka svojmu charakteru zaujíma významné miesto v medzinárodnom kontexte. Mladým divadelníkom, pripravujúcim sa na svoju profesiu, poskytuje jedinečnú príležitosť konfrontácie svojej práce, názorov a tvorby s odbornou aj laickou verejnosťou. Prináša rôznorodé divadelné počiny mladých profesionálov, situuje ich do centra mesta, nielen do divadelných sál, ale aj na site specific miesta, a tak atraktívne komunikuje mladú domácu aj zahraničnú tvorbu obyvateľom a návštevníkom mesta. Projektové línie prezentujú domácu aj zahraničnú tvorbu formou súťažných inscenácií, workshopov, diskusií, seminárov, performancií, artfactory nielen v profesionálnych divadlách, ale aj na verejných priestranstvách, či v interiéri VŠ a vo vybraných mestských priestoroch a kluboch. Svojím tvorivým duchom sa IP výrazne zameriava aj na budovanie publika medzi mladými vo veku 18-34 rokov. IP pomáha získavať potenciálnych návštevníkov aj pre Divadlo LAB a kultúrne podujatia DF VŠMU počas sezóny (resp. vice versa). IP má edukačný, reflexívny a dokumentačný charakter - semináre, workshopy, diskusie s renomovanými osobnosťami teatrológie a divadelného umenia ako aj festivalové periodikum, ktoré sú zaujímavé pre odbornú verejnosť (profesionálni divadelníci, publicisti, kritici, členovia nezávislých divadiel atď.) IP je známa svojou nekonvenčnou a účinnou marketingovou kampaňou.</t>
  </si>
  <si>
    <t>Saliva</t>
  </si>
  <si>
    <t>Mayerová, Ingrid, prof., ArtD.</t>
  </si>
  <si>
    <t>1106/2021-1/1.4.1</t>
  </si>
  <si>
    <t>http://www.avf.sk/vyzvy2021/challengesarchive/challenge12021.aspx</t>
  </si>
  <si>
    <t>podprogram 1.4 - Školské a vzdelávacie audiovizuálne diela</t>
  </si>
  <si>
    <t>Film otvára diskusiu znečistenia prírody PCB látkami (ekologická katastrofa s dopadom na ľudské zdravie) na konkrétnom príklade znečistenia malej oblasti, poukázať aj na tento aspekt možnej sociálnej štruktúry spoločnosti a takto cieli aj na širokú verejnosť. Zároveň oslovuje kultúrne uvedomelého diváka so záujmom o spoločenský kontext, vzdelané publikum, citlivé voči menšinám a sociálnej nerovnosti. Tiež oslovuje odbornú verejnosť, ktorá pozná problematiku znečistenia a problematiku vplyvu globálneho otepľovania a technologického pokroku na sociálnu nerovnosť.</t>
  </si>
  <si>
    <t>Plot (Sused náš - pracovný názov)</t>
  </si>
  <si>
    <t xml:space="preserve"> 1103/2021-1/1.4.1</t>
  </si>
  <si>
    <t>Film nemal ambíciu obsiahnuť celý slovensko - maďarský (pomaly tisícročný) konflikt. Priblížil ale dnešné spolunažívanie, na ktorom sa odzrkadlili dávno zabudnuté spory, ktoré už nemajú v dnešnej spoločnosti miesto. Za pomoci režisérskych postupov film odhaľuje kto je to ten "slovenský Maďar" a ponúka tak pohľad na asimiláciu a vytrácanie sa pôvodných maďarských zvyklostí zo Slovenska. Zachytáva postupnú transformáciu tejto menšiny na stav, ktorý prinajlepšom znamená ich úplnú asimiláciu. Vo filme sme vytvorili skupinový portrét dvoch mestských častí a vybraných respondentov v nich žijúcich. Mestské časti preto, lebo sa v nich dá pozorovať príklad dvoch tendencií, ktoré stoja za týmto javom. Sú to Vrakuňa a Podunajské Biskupice, ktoré majú dlhú spoločnú históriu v dobrých medziľudských vzťahoch, ale aj ich etnickým zložením.</t>
  </si>
  <si>
    <t>Rauu (Črepina - pracovný názov)</t>
  </si>
  <si>
    <t>1100/2021-1/1.4.1</t>
  </si>
  <si>
    <t>Animovaný film Rauu vznikol v školskom roku 2020/2021 ako magisterský výstup študentky animovanej tvorby Zlaty Golecovej, ktorá s ním úspešne ukončila svoje päť ročné štúdium v Ateliéri animovanej tvorby na FTF VŠMU. Naplnil svoje predpoklady o vizuálne atraktívnom diele, ktoré pracuje s motívom reflexie a problémov v abstraktných obrazoch. Vzhľadom na úspešné ukončenie postprodukcie a odovzdanie filmu v auguste 2021 hodnotím projekt za prínosný, aj pre autorov, ktorí sa obohatili o túto spoluprácu a aj pre školu, ktorej sa do festivalového zoznamu pridalo toto abstraktné animované dielo. Prínosom projektu je vizuálne pútavý film s názvom Rauu. Výtvarne, hudobne a záberovo sme docielili to, čo sme si pri začiatku projektu vytýčili. Film Rauu je schopný reprezentovať tvorcov na filmových festivaloch a jeho klipová forma zasa ponúka abstraktný pohľad na tématiku reflexie.</t>
  </si>
  <si>
    <t>Pomocn't (Helpn't)</t>
  </si>
  <si>
    <t>1101/2021-1/1.4.1</t>
  </si>
  <si>
    <t>Predpoklady a samotný cieľ filmu boli naplnené, film bol úspešne predmetom bakalárskej práce študentky AVFX Martiny Štammovej a Veroniky Rovderovej. Jeho realizácia bola prínosou skúsenosťou pre celý štáb a výsledný film získal želané hodnotenie. Veríme, že virtuálna produkcia sa postupom času stane absolútnou normou v globálnom filmovom priemysle. Sme radi, že sme na pôde FTF VŠMU dostali príležitosť vyrobiť film touto jedinečnou VFX technológiou. Film Pomocn´t považujeme súčasne ako úspešný bakalársky projekt, tak aj za zaujímavý a edukatívny experiment v novej forme produkcie CGI filmu.</t>
  </si>
  <si>
    <t>Prázdna množina {} (Otvorený svet - pracovný názov)</t>
  </si>
  <si>
    <t>1114/2021-1/1.4.1</t>
  </si>
  <si>
    <t>S poetickým dokumentom Prázdna množina ukončili svoje štúdium hneď štyria študenti v rôznych odboroch na Filmovej a televíznej fakulte VŠMU, menovite spomínaná režisérka Barbara Vojtašáková, kameraman Hugo Činčala, strihačka Petra Vrbová a produkčná Patrícia Alexia Pošová. Film vo výsledku nerobí rozdiely medzi ženským a mužským publikom, jediným ohraničením je mu pravdepodobne iba vek. Je určený diváčkam a divákom vo veku 15 + hlavne kvôli témam, ktorým sa venuje. Jednou z nosných tém je alexitýmia, neschopnosť pomenovávať emócie, o ktorej sa po prvýkrát dozvedeli aj viacerí členovia štábu. Film je teda aj možným materiálom pre prípadnú edukáciu v tejto oblasti.</t>
  </si>
  <si>
    <t>Dovidenia (Tranzit - pracovný názov)</t>
  </si>
  <si>
    <t>1104/2021-1/1.4.1</t>
  </si>
  <si>
    <t>Film tranzit/DOVIDENIA bol bakalársky film režisérky Zuzany Jackovej, kameramana Gábora Angyala a zvukového majstra Maroša Oláha. Film bol na klauzúrach hodnotený známkou C, čo sa, ale do značnej miery dá ospravedlniť odprezentovaním nie úplne finálnej verzie filmu, nakoľko sme boli nútení kvôli pandemickými opatreniam posunúť výrobu filmu na jún, čo nám značne skrátilo čas na postprodukciu. S finálnou verziou filmu sme nadmieru spokojní. Film nemá vyhradené publikum dokáže sa s ním stotožniť každý, kto sa niekedy vo svojom živote cítil stratený.Projekt tranzit/DOVIDENIA bol veľkou výzvou pre všetky zložky realizačného tímu a poskytol nám množstvo cenných skúseností, ktoré budeme môcť využiť neskôr v praxi.
Podarilo sa nám vytvoriť dielo, v ktorom sa dokáže nájsť nie len festivalový divák a dokáže osloviť širokú verejnosť, v čom vidíme najväčší prínos. Téma, ktorú autorka rozoberá sa týka každého, kto sa vo svojom živote cíti stratený a dáva divákovi nádej, že aj v tých najtemnejších chvíľach sa ešte môže všetko obrátiť. Film tranzit/DOVIDENIA prináša osobitý umelecký zážitok a veríme, že bude prínosom pre Vysokú školu múzických umení v Bratislave.</t>
  </si>
  <si>
    <t>Uroboros</t>
  </si>
  <si>
    <t>1105/2021-1/1.4.1</t>
  </si>
  <si>
    <t>Animovaný film Uroboros vznikol v školskom roku 2020/2021 ako magisterský výstup animátorky Petry Pastorekovej, ktorá s ním úspešne ukončila svoje päť ročné štúdium v Ateliéri animovanej tvorby na FTF VŠMU. Naplnil svoje predpoklady o vizuálne atraktívnom a náročnom diele, v ktorom sa ukrýva alegorické zobrazenie nadčasovečj témy ľudskej chamtivosti. Prínosom výsledného projektu - v podobe jedinečného animovaného filmu Uroboros - je rozhodne obohatenie študentskej animovanej tvorby na Slovensku ako aj samotný vznik plnohodnotného audiovizuálneho diela, schopného reprezentovať mladú umelkyňu a našu školu naprieč svetovými festivalmi, zameranými na animovaný film.</t>
  </si>
  <si>
    <t>Rozpoznávanie</t>
  </si>
  <si>
    <t>1112/2021-1/1.4.1</t>
  </si>
  <si>
    <t xml:space="preserve">Cieľom nášho filmu bolo priniesť divákom príbeh z minulosti, ktorý rozpráva o stratenom mužovi v období začiatku 20.storočia v Rusku. Téma odkazuje na stále aktuálnu spoločenskú tému nadvlády a politickej moci. I napriek realizačným prekážkam sa nám prostredníctvom animácie, archívnych záberov a rozhovorov, podarilo vytvoriť film s odkazom. Svojou témou by tým pádom mohol zaujať slovenské, ale aj zahraničné festivaly, kam ho plánujeme prihlásiť. Za najväčší prínos považujeme možnosť nadobudnutia nových praktických skúsenosti a aplikovanie poznatkov, ktoré sme nadobudli počas celého štúdia. </t>
  </si>
  <si>
    <t>Memoria</t>
  </si>
  <si>
    <t>1109/2021-1/1.4.1</t>
  </si>
  <si>
    <t>Film bol prezentovaný ako absolventský film bakalárskeho ročníka režiséra Petra Podolského, strihačky Barbory Búbelovej a magisterského ročníka vedúcej výroby Kataríny Štefkovej. Všetci študenti boli hodnotení za svoj umelecký a profesionálny výkon známkou A - výborný. Projekt Memoria komponuje foundfootage - vizuálne denníky Jozefa Homéra. V obrazovej zložke filmu dominuje práca s archívom - 8mm filmy a fotografie. Prierezovo sa objavuje experimentálny prístup k materiálu, v snahe vyjadriť rozpad spomienok ako napr. fyzický zásah do materiálu, animácia, či digitálna postprodukcia. Memoria je projekt určený pre široké divácke spektrum bez vekového obmedzenia. Fenomén času a pamäte sú zložky definujúce existenciu a identitu každého z nás. Svojím experimentálnym spracovaním a spôsobom narábania s archívnymi zábermi má ambíciu osloviť aj náročnejšieho diváka, rovnako ako aj festivalové publikum. ento projekt bol veľkou skúsenosťou a prekonávaním nových výziev pre všetkých členov štábu. Priniesol nám množstvo praktických skúseností a postrehov, ktoré môžeme uplatniť v našej budúcej profesionálnej praxi v audiovizuálnej sfére. Tvorba filmu viedla k vzájomnému obohacovaniu tvorcov s novými formami prejavu, v snahe naviesť ku komplexnejšiemu uchopeniu témy a formy. Prínos pre oblasť filmového umenia vidíme najmä vo vytvorení diela, ktoré dokáže osloviť širokú skupinu divákov.. Dielo má potenciál priniesť umelecký zážitok, prispieť k úspešnej reprezentácii mladých slovenských dokumentaristov a tiež prezentovať Vysokú školu múzických umení v Bratislave, v čo najlepšom svetle. Želaným prínosom projektu by bol jeho úspech na festivaloch a prehliadkach, na ktorých sa budeme snažiť zúčastniť.</t>
  </si>
  <si>
    <t>Vojna (pôvodný názov: Ach, vojna moja!)</t>
  </si>
  <si>
    <t>1102/2021-1/1.4.1</t>
  </si>
  <si>
    <t>Film Vojna! sa nám podarilo zrealizovať podľa námetu aj napriek nepriaznivej situácii, ktorú zapríčinili nestále podmienky v rámci riešenia pandémie. Myslíme si, že náš dokumentárny film prinesie svojím jedinečným nahliadaním na prítomnosť vojny v čase dlhotrvajúceho mieru v našom regióne, nový pohľad na tento fenomén a donúti diváka zamyslieť sa nad jeho všadeprítomnosťou. Film je magisterským výstupom režisérky Pauly Reiselovej a študentky produkcie Terezy Tokárovej. Magisterský film Vojna! vznikal v priebehu 4 rokov a bol pre všetkých členov štábu veľkým prínosom, či už z hľadiska náročnosti témy alebo dlhodobej spolupráce. 
V rámci výroby filmu sme zúročili všetky teoretické aj praktické skúsenosti, ktoré sme nadobudli počas štúdia na FTF VŠMU.</t>
  </si>
  <si>
    <t>Mapy</t>
  </si>
  <si>
    <t>1099/2021-1/1.4.1</t>
  </si>
  <si>
    <t>Film bol prezentovaný ako absolventský film magisterského ročníka režisérky Viktórie Chovanovej v spolupráci s vedúcou výroby Katarínou Štefkovou a zvukového majstra Vadima Ramacsaya. Film bol hodnotený v rámci obhajob a klauzúrnych skúšok veľmi pozitívne.
Primárne hovorí o mladých ľuďoch a pojednáva o spájaní a rozchode dvoch medziľudských ciest. Film Mapy vizuálnou naráciou približuje spájanie a rozchod dvoch medziľudských ciest. Exemplárne narába s princípom partnerského vzťahu a všadeprítomným živlom vody. Hlbočiny, prúdy, dno a podmorský svet sú len rôznymi alúziami, ktoré ale jednotne odkazujú na hendikep vedúci k spoločenskej odluke. Tento projekt bol veľkou skúsenosťou a prekonávaním nových výziev.. Priniesol nám množstvo praktických skúseností a postrehov, ktoré môžeme uplatniť v našej budúcej profesionálnej praxi. Prínos pre oblasť filmového umenia vidíme najmä vo vytvorení diela, ktoré dokáže osloviť širokú skupinu divákov.
Téma spájania a rozchodu dvoch medziľudských ciest dvoch mladých ľudí, je častým javom v reálnom svete. Napriek tomu však film nie je vyhranený pre adolescentné publikum, skôr vďaka svojmu nadhľadu a umeleckému mapovaniu tejto generácie, môže priniesť zaujímavý pohľad aj divákovi akéhokoľvek staršieho veku. Dielo má potenciál prezentovať Vysokú školu múzických umení v Bratislave, v čo najlepšom svetle a prispieť k úspešnej reprezentácií mladých animátorov na domácej i medzinárodnej pôde. Takisto želaným prínosom projektu by bol jeho úspech na festivaloch animovaných filmov, na ktorých sa budeme snažiť zúčastniť.</t>
  </si>
  <si>
    <t>Festival študentských filmov Áčko 2021 – 25. ročník</t>
  </si>
  <si>
    <t>Oparty, Ján, doc., ArtD.</t>
  </si>
  <si>
    <t>1120/2021-1/2.2</t>
  </si>
  <si>
    <t>podprogram 2.2 - Verejné kultúrne podujatia s účasťou audiovizuálnych diel v Slovenskej republike</t>
  </si>
  <si>
    <t xml:space="preserve">Primárnym cieľom festivalu bolo vytvoriť inšpiratívnu tvorivú platformu, motivovať a podporovať mladých tvorcov vo vytváraní nových projektov. Zbúrať hranice ostychu medzi profesionálmi a študentami, otvoriť diskusie a vzbudiť záujem o filmové umenie. Máme zato, že sa nám náš hlavný cieľ podarilo v priebehu 4 dní naplniť. Festival mal pozitívny dopad najmä na primárnu cieľovú skupinou, ktorou boli študenti vysokých škôl zameraných na filmové umenie. Povzbudil a dodal energiu mladým nájdeným tvorcom vo vytváraní nových audiovizuálnych diel.  Rovnako poskytol tvorcom priestor na prezentáciu a konfrontáciu ich tvorby. Študentom, ale aj širokej verejnosti festival priniesol príležitosť získať nové skúsenosti a vedomosti, spoznať spolužiakov, kolegov a zamestnávateľov, možnosť zoznámiť sa s novými trendami v audiovízii. Festival mal obrovský prínos aj pre študentov 3.ročníka katedry Produkcie audiovizuálneho umenia, ktorí mali možnosť získať nové praktické aj teoretické vedomosti v oblasti organizácie filmového festivalu. </t>
  </si>
  <si>
    <t>Chlieb náš každodenný</t>
  </si>
  <si>
    <t>Šveda, Robert, doc., ArtD.</t>
  </si>
  <si>
    <t>1119/2021-1/1.4.1</t>
  </si>
  <si>
    <t>Výsledok projektu naplnil očakávania tvorcov. Vďaka výrobe sme sa ako štáb obohatili o veľa skúseností - nie len tých filmárskych, no aj tých z oblasti medziľudských vzťahov. Vďaka realizácii tohto projektu úspešne ukončili bakalárske štúdium študenti Rosa Pokorná, Alica Bednáriková a Jaroslav Pešek, ktorý aj úspešne postúpil na magisterské štúdium FTF VŠMU. Počas prípravy sme snívali o tom, že nakrútime film, ktorý v nás vyvolá vnútornú debatu o tom, či vieme kam patríme. A či tam kam patríme aj zapadáme. Každému z nás sa podarilo zistiť niečo iné; niekto sa právom tešil z dobre odvedenej roboty, niekto bol rád z pocitu vyspovedania sa pomocou filmu, niekomu inému sa zase potvrdilo, že nie všade tam, kam sa zdá, že zapadá, aj patrí. Verím, že budúcim festivalovým divákom prinesie snímka Chlieb náš každodenný rovnako veľa zamyslenia, ako priniesla nám už počas jeho výroby.</t>
  </si>
  <si>
    <t>Vera</t>
  </si>
  <si>
    <t>1118/2021-1/1.4.1</t>
  </si>
  <si>
    <t>Štruktúra filmu má viacero výrazových vrstiev. Dokumentárne linky nám ukazujú minulosť postáv. Archívne zábery chceme striedať s fotkami a kresbami. Na druhej strane našim zámerom je docieliť autenticitu v skutočných prírodných reáliách hôr a lesov v linke cesty. Tomu prispôsobíme aj snímanie. Dlhé zábery z ruky, kedy sme s postavou prítomný v každom momente. V istom bode príbehu rozprávanie zase odbočí k niečomu nadprirodzenému, čo nás privedie k pochopeniu mentálneho sveta našej hrdinky. Cieľom je experimentovanie s výrazovými, žánrovými prostriedkami a vytvoriť svojské filmové rozprávanie.</t>
  </si>
  <si>
    <t>Samorast</t>
  </si>
  <si>
    <t>1116/2021-1/1.4.1</t>
  </si>
  <si>
    <t>Projekt naplnil obsahové predpoklady projektu a vznikla tragikomédia poukazujúca na problémy dnešnej mládeže. Taktiež sa podarilo naplniť festivalové ciele a film momentálne prihlasujeme na niekoľko festivalov. Vývoj projektu započal už počas prvého ročníka magisterského štúdia a to prípravou scenára a rozsiahlymi debatami o merovaní a prípravách nášho projektu. Taktiež sme uvažovali o možnostiach financovania a o potencionálnych partneroch filmu. Samozrejme by som chcel spomenúť aj nemenej dôležitý proces výberu a oslovovania ostatných umeleckých partnerov na projekt. Napokon sme vyberali prevažne z veľmi šikovných a osvedčených ľudí, s ktorými sme už spolupracovali, no taktiež pribudli niektoré nové tváre do nášho tvorivého tímu ako napríklad filmový architekt a vedúci výpravy Matej Petrula. Dnes už môžem skonštatovať, že dôvera, ktorú som vložil do každého jedného z umeleckých spolupracovníkov sa vykryštalizovala vo veľmi podarené audiovizuálne
dielo. Projekt nám priniesol veľa skúseností a môžnosť opäť spolupracovať v zohranom kolektíve a naplnil moje slová o ''skúške filmárskej dospelosti.'</t>
  </si>
  <si>
    <t>Dugma (pôvodný názov: Mami, som moslim)</t>
  </si>
  <si>
    <t>1108/2021-1/1.4.1</t>
  </si>
  <si>
    <t>Film sa inšpiruje skutočným príbehom mladíka z východného Slovenska, jediným občanom SR odsúdeným za spáchanie trestného činu v mene Alaha. Pracuje s aktuálnymi spoločenskými témami sexuality, islamu a úpadku ľudí k radikalizmu. Rozoberá motív maskulinity a tlak, ktorý môže na identitu muža vytvárať. Vo svete, prechádzajúcim si krízou identity na globálnej aj individuálnej úrovni, odhaľuje film tragický osud človeka hľadajúceho prijatie. V slovenskom prostredí, zmietanom nacionalistickými a xenofóbnymi prúdmi, rozmazáva čierno-bielu optiku a ukazuje ambivalenciu skrytých šedých miest. Jedná sa o bakalársky film študentov viacerých katedier FTF VŠMU. Cieľom je vytvoriť obsahovo komplexnú, presvedčivú a technicky zdatnú výpoveď výnimočného, fascinujúceho príbehu inšpirovaného skutočnými udalosťami, ktorá má ambíciu zaujať nie len na domácich, ale aj na zahraničných filmových festivaloch. Okrem toho otvára hlbšej analýze často zjednodušované, skreslené či ignorované spoločenské témy na jasne čitateľnom psychologickom základe. Príbeh má potenciál aj na budúce celovečerné spracovanie.</t>
  </si>
  <si>
    <t>Otváram dvere a neviem čo sa s nimi deje pomaly vŕzgajú oči sa dívajú</t>
  </si>
  <si>
    <t>1111/2021-1/1.4.1</t>
  </si>
  <si>
    <t>Hraný film "Otváram dvere a neviem čo sa s nimi deje pomaly vŕzgajú oči sa dívajú" vznikol v školskom roku 2020/2021 ako bakalársky výstup režiséra Kristiána Grupača ako aj zvukára Mareka Mazanca, ktorí vďaka nemu ukončili bakalárske štúdium na VŠMU FTF. Predpoklady o natočení kvalitného filmu o hudobnom námete sa naplnili. Spolu s režisérom Kristiánom Grupačom sa plánujeme hlbšie venovať tejto zaujímavej hudobnej téme.Po realizácii projektu Otváram dvere a neviem čo sa s nimi deje pomaly vŕzgajú oči sa dívajú je tento film určite prínosom nielen pre študentov, ale aj pre verejnosť, ktorú hudobná tematika zaujíma.</t>
  </si>
  <si>
    <t>Bludička</t>
  </si>
  <si>
    <t xml:space="preserve"> 1107/2021-1/1.4.1</t>
  </si>
  <si>
    <t>Účelom filmu bolo uplatnenie vedomostí, skúseností a scenáristicko–režijných zručností nadobudnutých na pôde FTF VŠMU. Film Bludička bude výstupom pre bakalárske práce študenta réžie Šimona Šeba a študenta produkcie Adriána Čarného. Cieľom filmu je narušiť stereotypy o povrchnosti generácie Y a jej schopnosti veci „prežiť do hĺbky“. Zobrazením prežitého nešťastia otvárať hodnotový systém každého z nás a vysporiadať sa s otázkou viny či odpustenia. Po premiére filmu v rámci obhajoby, plánujeme film prihlásiť na rôzne filmové festivaly a tým zdieľať posolstvo filmu za brány vysokej školy.</t>
  </si>
  <si>
    <t>0195-FTF/2021</t>
  </si>
  <si>
    <t>Fond LITA - 1. Kultúrne a vzdelávacie projekty</t>
  </si>
  <si>
    <t>LITA, autorská spoločnosť</t>
  </si>
  <si>
    <t>00420166</t>
  </si>
  <si>
    <t>AsynChrónie 2021 – Prehliadka mladých skladateľov</t>
  </si>
  <si>
    <t>Papanetzová, Lucia, doc., ArtD.</t>
  </si>
  <si>
    <t>21-133-01761 </t>
  </si>
  <si>
    <t>1.3.3 Festivaly, súťaže, koncerty – klasická a experimentálna hudba</t>
  </si>
  <si>
    <t>Festival AsynChrónie je priestorom pre prezentáciu tvorby študentov kompozície a mladých skladateľov. Dôležitým rozmerom festivalu ja pozývanie zahraničných umeleckých osobností alebo umeleckých zoskupení, či už ako interpretov alebo hudobných skladateľov. Festival AsynChrónie nadväzuje na tradíciu zaniknutej Prehliadky mladých skladateľov, ktorá sa konala pod záštitou občianskeho združenia SOOZVUK. Priestor pre takúto verejnú prezentáciu novovzniknutých diel mladých začínajúcich autorov a konfrontáciu ich tvorivých myšlienok zanikol posledným ročníkom v roku 2012. Festival má ambíciu odstrániť pomyselné bariéry medzi vrstovníkmi študujúcimi skladbu v rôznych mestách a prispieť k oživeniu kultúrneho života predstavením toho najčerstvejšieho z kompozičných dielní začínajúcich autorov. Z podnetu prvého ročníka tohto festivalu (2015) vzniklo aj komorné teleso zložené zo študentov a mladých hudobníkov, ktoré sa postupom času vypracovalo interpretačnou úrovňou a statusom v slovenskej umeleckej obci na profesionálne teleso.</t>
  </si>
  <si>
    <t>Choreografický projekt študentov KTT 2021/2022</t>
  </si>
  <si>
    <t>Korec, Juraj, Mgr. art., ArtD.</t>
  </si>
  <si>
    <t>21-122-02869</t>
  </si>
  <si>
    <t>1.2.2 Tvorba a uvedenie javiskového diela – tanec</t>
  </si>
  <si>
    <t>Cieľom projektu je vytvoriť v spolupráci s renomovanými tanečnými umelcami predstavenie pre študentov/tky Katedry tanečnej tvorby. Prostredníctvom tejto spolupráce majú tak študenti/ky možnosť rozvinúť svoje praktické skúsenosti a zároveň sa oboznámiť s najnovšími trendmi tvorivých prístupov v oblasti súčasnej tanečnej performatívnej praxe v zahraničí. Projekt tvorby predstavenia sa zameriava na rozvoj dvoch kompetencií študentov/iek: performatívnej a choreografickej. Ako performeri/ky sa stanú súčasťou intenzívneho procesu tvorby Lívie Balážovej, tanečnice a choreografky pôsobiacej prevažne v zahraničí, ktorá pre nich vytvorí dielo Esej o fyzickej vytrvalosti. Ako choreografi/ky vlastných sólových choreografických kusov povedú intenzívny dialóg o svojich tvorivých postupoch s dramaturgičkou Alexandrou Pazguovou z Viedne, s ktorou spolupráca priniesla vynikajúce výsledky aj v predchádzajúcich rokoch.</t>
  </si>
  <si>
    <t>Študentský festival súčasnej hudby Orfeus 2021</t>
  </si>
  <si>
    <t xml:space="preserve">21-133-01738 </t>
  </si>
  <si>
    <t>Študentský festival súčasnej hudby Orfeus má už jedno dvadsaťročie nezastupiteľné miesto nielen na pôde Hudobnej a tanečnej fakulty VŠMU, ale aj v širšom kontexte slovenského umeleckého priestoru. Svoj zmysel napĺňa hlavne v pravidelnom uvádzaní diel mladých slovenských skladateľov - študentov HTF VŠMU v dialógu s rôznorodou hudbou nielen staršej slovenskej skladateľskej generácie, ale častokrát aj so svetovou hudbou velikánov 20. a 21. storočia. Festival im dáva jedinečnú možnosť prezentovať svoje diela pre komorné obsadenia, ansámble aj orchestre, zároveň často v spolupráci so špičkami súčasnej hudobnej scény, k čomu by inak nemali príležitosť. Keďže 21. ročník festivalu sa kvôli zložitej pandemickej situácii bude realizovať v posunutom čase (máj 2020) so zúženou dramaturgiou, ročník 22. na jeseň tohto roku by bol jeho priamym dramaturgickým pokračovaním. Rok 2021 je výročím 70. a 75. narodenia dvoch dôležitých osobností, ktoré sú s festivalom Orfeus úzko späté od jeho vzniku celých 20 rokov. Sú to profesor Jevgenij Iršai a profesor Vladimír Bokes. V rámci našej festivalovej komunity bude pre nás veľkou cťou uviesť na koncertoch ORFEUS 2021 diela týchto významných našich učiteľov - skladateľov.
Hlavnými projektovými aktivitami budú štyri koncerty, round table a workshop.Projekt je určený najmä ľuďom so záujmom o experiment v hudobnom umení, pôsobiacim v umeleckých vzdelávacích inštitúciách, vysokých školách s humanitným zameraním alebo ďalších umeleckých subjektoch.</t>
  </si>
  <si>
    <t>Hudobno-dramatická rozprávka</t>
  </si>
  <si>
    <t>Bernáth, Ľuboš, doc., ArtD.</t>
  </si>
  <si>
    <t>DOT/2021/0051</t>
  </si>
  <si>
    <t>https://bratislavskykraj.sk/mdocs-posts/11-vyzva-brds-kultura-2021/</t>
  </si>
  <si>
    <t>Bratislavská regionálna dotačná schéma</t>
  </si>
  <si>
    <t xml:space="preserve">Projekt hudobno-dramatickej rozprávky s názvom Varené vajíčko nespieva vznikol na pôde HTF VŠMU v spolupráci s Katedrou tanečnej tvorby HTF a DF VŠMU. Ponúka tvorivú spoluprácu nielen medzi pedagógmi, ale zároveň študentmi jednotlivých pracovísk. Tento synergický projekt v sebe spája dramatickú, hudobnú, tanečnú a scénografickú zložku. Cieľom je vytvoriť pútavé predstavenie predovšetkým pre detského diváka predškolského a školského veku od 5 do 10 rokov. Projekt má nielen kultúrno-výchovnú ambíciu, ale zároveň pedagogicko-didaktickú, pričom sa počíta s aktívnou komunikáciou detského diváka. Výsledkom bude príprava konkrétnych didaktických pomôcok, ktoré vo vytlačenej forme príručky budú k dispozícii pre pedagógov materských, základných a umeleckých škôl.  Plánovaný je tiež profesionálny videozáznam premiérových predstavení v spolupráci s FTF VŠMU. </t>
  </si>
  <si>
    <t>Čierne ticho</t>
  </si>
  <si>
    <t>Šafaříková, Katarína, doc., ArtD.</t>
  </si>
  <si>
    <t>2021um017</t>
  </si>
  <si>
    <t>https://www.nadaciatatrabanky.sk/grant/divadlo/</t>
  </si>
  <si>
    <t>Viac umenia</t>
  </si>
  <si>
    <t>Projekt s pracovným názvom "Čierne ticho (podpálil som županov dom, lebo jeho dcéra spí v izbe)" je performatívna aktivita študentov prvého roka magisterského štúdia v špecializácii herectvo na Divadelnej fakulte VŠMU. Ide o verejnú javiskovú produkciu, ktorá vzniká rozšírením kompetencií získaných v rámci predmetov technika reči a umelecký prednes nad rámec bežného vyučovacieho procesu. Výsledkom má byť site-specific javisková forma, založená najmä na verbálnej interpretácii dôsledne vybratých umeleckých textov, ktorá prinesie divákovi mimoriadne intenzívny zážitok. Počíta s využitím prvkov populárnych žánrov ako thriller, horor, mystika tak, ako ich spracúva svetová literatúra. Účinkujúci študenti budú mať možnosť uplatniť kľúčovú schopnosť bravúrnej verbálnej interpretácie umeleckého textu, nadobudnutú na predmetoch "podporujúcich hereckú prípravu". Verejná prezentácia je nenahraditeľnou skúsenosťou, ktorá sa spôsobom prípravy a čiastočne aj obsahom odlišuje od bežnej produkcie školského Divadla Lab. Divákovi prinesie exkluzívny pohľad do zvyčajne neverejných priestorov i postupov práce, ktoré štúdium herectva na DF VŠMU poskytuje. Cieľom je teda aj zvýšiť záujem verejnosti o verejnú produkciu študentov VŠMU, špeciálne o verbálnu interpretáciu hodnotného umeleckého textu prostredníctvom mimoriadne emotívneho zážitku z predstavenia.</t>
  </si>
  <si>
    <t xml:space="preserve">Svlékat mlhy </t>
  </si>
  <si>
    <t>2021um001</t>
  </si>
  <si>
    <t>https://www.nadaciatatrabanky.sk/grant/audiovizualna-tvorba/</t>
  </si>
  <si>
    <t>Film Svlékat Mlhy, pribeh filmu sa odohráva v blízkej budúcnosti, predstavuje antiutopickú spoločnosť, v ktorej ľudia majú presne vymedzený čas na sledovanie vizuálnych médií. Ak vyčerpajú svoj limit hrozí im, že strávia zbytok života čiatočne oslepení. Film pojednáva o potrebe človeka na obrazoch,do akej miery sú nevyhnutnou súčasťou nášho života a či sa ich dokážeme vzdať...</t>
  </si>
  <si>
    <t xml:space="preserve">O láske </t>
  </si>
  <si>
    <t>2021um005</t>
  </si>
  <si>
    <t xml:space="preserve">Viacjazyčný film talentovaného kameramana, ktorý spája umelcov z viacerých krajín, jazykového prostredia aj umeleckého zamerania a vytvára možnosti pre ich spoluprácu. </t>
  </si>
  <si>
    <t xml:space="preserve">Hľadá sa žena </t>
  </si>
  <si>
    <t xml:space="preserve">2021um006 </t>
  </si>
  <si>
    <t>Film je dokumentárnou esejou, snaží sa otvoriť diskusiu na tému genderu ako takého a priniesť nový pohľad na túto tematiku. Film búra predsudky a ukáže, že ľudská binarita nie je v dnešnej dobe až tak podstatná ako sme si doposiaľ mysleli.</t>
  </si>
  <si>
    <t>Ja ešte nechcem odísť</t>
  </si>
  <si>
    <t>Gubčová, Eva, doc., ArtD.</t>
  </si>
  <si>
    <t>2021um008</t>
  </si>
  <si>
    <t>Je krátky študentský animovaný film o duchovi mladého chlapca, ktorý nečakane zomrie a nechce sa nechať Smrťou vziať na druhý svet. Antonov duch sa po neúspešnej operácii ocitá vymknutý zo svojho tela a prichádza si preňho Smrť. Témou filmu je Smrť ako symbol zmeny a univerzálneho ľudského strachu z konca a neznámeho.</t>
  </si>
  <si>
    <t>ExperiMent</t>
  </si>
  <si>
    <t>Labík, Ľudovít, prof. ArtD.</t>
  </si>
  <si>
    <t>2021um009</t>
  </si>
  <si>
    <t>V hlavnej myšlienke sme chceli poukázať na environmentálne problémy dnešného sveta. Príbeh sa odohráva v budúcnosti, v ktorej sa na planéte Zem už voľne žiť nedá. </t>
  </si>
  <si>
    <t xml:space="preserve">Krásne Utópie </t>
  </si>
  <si>
    <t>2021um010</t>
  </si>
  <si>
    <t>Dokumetárny film "Krásne Utópie" sleduje fungovanie fiktívnej krajiny Elgaland-Vargaland, ktorá síce nie je uznaná ako reálny právny štát, ale je paródiou na skutočný štát, ktorý má všetky parametre ako vlajku, hymnu, ústavu, vlastné doklady, národné jedlo a 1478 občanov po celom svete. Elgaland anexuje miesta zvané “Terra Nullius” - územia nikoho, ktoré sa nachádzajú na hraniciach štátov a keďže nikomu nepatria je možné ich anexovať.</t>
  </si>
  <si>
    <t xml:space="preserve">Ja, Abdul Rahman </t>
  </si>
  <si>
    <t>2021um012</t>
  </si>
  <si>
    <t>Film sa voľne inšpiruje skutočným príbehom mladíka z východného Slovenska, jediným občanom SR odsúdeným za spáchanie trestného činu v mene Alaha. Je charakterovou štúdiou fascinujúcej postavy, pracujúcou s aktuálnymi spoločenskými témami sexuality, islamu a úpadku ľudí k radikalizmu. Rozoberá motív maskulinity a tlak, ktorý môže na identitu muža vytvárať, ako aj dopad neliečenej traumy na človeka.  Otvára dôležitú spoločenskú otázku – nakoľko sme my, ľudia tvoriaci túto spoločnosť, spoluzodpovední za to, keď dá naša spoločnosť za vznik zločincom a nebezpečným jedincom?</t>
  </si>
  <si>
    <t xml:space="preserve">Mikuláš Vareha </t>
  </si>
  <si>
    <t>2021um011</t>
  </si>
  <si>
    <t>Dokumentárny portrét jednej z najkontroverznejších postáv Slovenska.
Príbeh bývalého policajta z chudobného a zapadnútého regiónu, ktorý sa stal počas 90-tych a nultých rokov jedným z najbohatších ľudí v krajine. Mikuláš Vareha sa po 10 rokoch vracia z väzenia. Film je absurdným príbehom, ktorý vykresľuje pomery v slovenskej spoločnosti od roku 1993 až po dnešok, je príbehom o tom, ako moc pretvára a skresľuje videnie sveta jednotlivca.</t>
  </si>
  <si>
    <t xml:space="preserve">Kameň a rožok  </t>
  </si>
  <si>
    <t>2021um014</t>
  </si>
  <si>
    <t>Stredometrážna hudobná komédia sleduje osudy piatich dvadsiatnikov, ktorí spolu hrajú v ambicióznej rockovej kapele a pripravujú sa na blížiacu sa kapelnú súťaž. Film je inovatívny hlavne spôsobom vytvárania humoru, nestavia totiž na prehnaných a groteskných hereckých výkonoch, ale na autenticite dialógov, situácií, vychádza zo vzťahov medzi postavami a prostredia malého slovenského mesta, do ktorého je dej zasadený.</t>
  </si>
  <si>
    <t>AsynChrónie 2022</t>
  </si>
  <si>
    <t>Papenetzová, Lucia, doc., ArtD.</t>
  </si>
  <si>
    <t>2021um070</t>
  </si>
  <si>
    <t>Hudba a tanec</t>
  </si>
  <si>
    <t>2021um074</t>
  </si>
  <si>
    <t>Projekt Tanec – hudba vytvára priestor na tvorivú spoluprácu študentov Katedry skladby a dirigovania a študentov Katedry tanečnej tvorby Hudobnej a tanečnej fakulty VŠMU ponúkajúc možnosť vzájomného tvorivého dialógu skladateľov a choreografov pri tvorbe spoločného predstavenia. Projekt má stimulovať študentov HTF k tvorivému experimentovaniu pri hľadaní podobností a osobitostí elementov a postupov komponovania v oboch médiách a rozšíriť možnosti vnímania a tvorby zvukovo-pohybovo-svetelného performatívneho tvaru s využitím svetelného dizajnu.</t>
  </si>
  <si>
    <t>Kate Vlakjeska</t>
  </si>
  <si>
    <t>#52110893</t>
  </si>
  <si>
    <t>https://www.visegradfund.org/apply/mobilities/visegrad-scholarship/</t>
  </si>
  <si>
    <t>Visegrad Scholarship</t>
  </si>
  <si>
    <t>Podpora magisterského štúdia študentky animovanej tvorby z Macedónska v slovenskom jazyku</t>
  </si>
  <si>
    <t xml:space="preserve">Erasmus +, Mobilita jednotlivcov v krajinách programu </t>
  </si>
  <si>
    <t>Cápová, Helena, Mgr.</t>
  </si>
  <si>
    <t>2021-1-SK01-KA131-HED-000005451</t>
  </si>
  <si>
    <t xml:space="preserve">Erasmus + </t>
  </si>
  <si>
    <t>Slovenská akademická asociácia pre medzinárodnú spoluprácu</t>
  </si>
  <si>
    <t>Akademické mobility</t>
  </si>
  <si>
    <t>2020-1-SK01 -KA103-077860</t>
  </si>
  <si>
    <t>Druhá splátka</t>
  </si>
  <si>
    <t>PuppeTry - Erasmus Mundus Joint Master Degree</t>
  </si>
  <si>
    <t>Hledíková, Ida, prof., PhD.</t>
  </si>
  <si>
    <t>40/2019/DF</t>
  </si>
  <si>
    <t>https://ma-puppetry.eu/</t>
  </si>
  <si>
    <t>Színház- és Filmmuvészeti Egyetem Budapest (SzFE)</t>
  </si>
  <si>
    <t>Posledná splátka</t>
  </si>
  <si>
    <t>Platba v rámci konzorcia štyroch škôl v rámci spoločného magisterského programu (EMJMD)</t>
  </si>
  <si>
    <t>Akvizícia knižničného fondu Akademickej knižnice VŠMU 2021-22</t>
  </si>
  <si>
    <t>Benža, Matúš, MA, ArtD.</t>
  </si>
  <si>
    <t>21-514-05152</t>
  </si>
  <si>
    <t>5.1.4 Akvizícia knižníc</t>
  </si>
  <si>
    <t>Úlohou Akademickej knižnice VŠMU je podporovať proces kontinuálneho zvyšovania kvality vzdelávania a rozvoja odbornej, umeleckej a výskumnej činnosti na VŠMU. Zásadnou podmienkou plnenia tejto úlohy je predovšetkým systematické budovanie a rozširovanie knižničného fondu. Jeho prostredníctvom knižnica sprostredkúva svojim používateľom, študentom, pedagógom a odbornej verejnosti, najnovšie poznatky z oblastí hudobnej vedy a kritiky, dejín hudby, tanca, divadelnej vedy a kritiky, manažmentu a marketingu umenia a kultúry, scénografie, filmovej vedy a kritiky, dejín filmu a fotografie a spoločenských vied. Zvýšené nároky na kvalitu a modernizáciu knižničného fondu úzko súvisia taktiež s akreditáciou inovovaných študijných programov a novou ponukou vyučovacích predmetov. Chceme tak nadviazať na úspešný projekt z roku 2020.Cieľom projektu je v priebehu rokov 2021/22 zakúpiť vyše 222 kníh a predplatiť 32 periodík. Chceme tiež kontinuálne pracovať na zvyšovaní počtu aktívnych používateľov a výpožičiek a to predovšetkým proaktívnou komunikáciou nových akvizícií.</t>
  </si>
  <si>
    <t>Kultúra profesionálne</t>
  </si>
  <si>
    <t>Joniaková, Zuzana, doc., PhD.</t>
  </si>
  <si>
    <t>DOT/2021/0049</t>
  </si>
  <si>
    <t>Projekt Kultúra profesionálne reflektuje potrebu rozvoja kultúrnych a umeleckých organizácií rôzneho typu v oblasti manažérskych zručností. Na rôznych stupňoch riadenia (organizácie, projektu) musia byť ľudia nielen umelecky a hodnotovo orientovaní, ale aj so sumou zručností a kompetencií z oblasti riadenia. Takto vybavení ľudia sa stávajú prirodzenými lídrami v sektore a posúvajú ho vpred. Sektor sa stáva konkurencieschopní aj v rámci celospoločenského prostredia a plnohodnotným sektorom s vplyvom na ekonomiku a hospodársky rast krajiny. Projekt by pomohol prostredníctvom prednášok, online platformy a knižnej publikácie priniesť viac informácií do tejto oblasti, poukázať na príklady dobrej praxe a na základe hĺbkových rozhovorov s lídrami kultúrnych organizácií identifikovať kľúčové kompetencie potrebné pre manažérske pozície v oblasti kultúry a umenia.</t>
  </si>
  <si>
    <t>Medzinárodná odborná konferencia VFX</t>
  </si>
  <si>
    <t>228/2021-4/3.3</t>
  </si>
  <si>
    <t>http://www.avf.sk/vyzvy2021/challengesarchive/challenge42021.aspx</t>
  </si>
  <si>
    <t>podprogram 3.3 - Odborné vzdelávanie a profesionálna príprava</t>
  </si>
  <si>
    <t>Organizácia medzinárodnej odbornej online VFX a HD konferencie za účasti pedagógov a študentov európskych filmových škôl, online zborník</t>
  </si>
  <si>
    <t>Nová vlna filmového zvuku v procese vzdelávania 2021 - 2022 na FTF VŠMU v Bratislave.</t>
  </si>
  <si>
    <t>Kozák, Dušan, doc., ArtD.</t>
  </si>
  <si>
    <t>230/2021-4/3.3</t>
  </si>
  <si>
    <t xml:space="preserve">Začatie výučby ambisonického zvuku a technológie DOLBY ATMOS na pôde FTF VŠMU. </t>
  </si>
  <si>
    <t>Televízna tvorba - SVETLO 1</t>
  </si>
  <si>
    <t>Hardoš, Jozef, prof., ArtD.</t>
  </si>
  <si>
    <t>231/2021-4/3.1</t>
  </si>
  <si>
    <t>podprogram 3.1 - Edičná činnosť</t>
  </si>
  <si>
    <t xml:space="preserve">Vydanie odbornej publikácie prof. Hardoša.
Táto publikácia je určená v prvom rade študentom filmových škôl - kameramanom, mnohé informácie v nej nájdu aj strihačik zvukári, možno režiséri aj produkční. Kniha je zameraná predovšetkým na svetelné a obrazové tonálne riešenia v kameramanskej tvorbe a vzýnikla na základe dlhodobých skúseností dvoch generácií slovenských televíznych tvorcov.
</t>
  </si>
  <si>
    <t>Poznámky k filmovej reči</t>
  </si>
  <si>
    <t>Trančík, Dušan, prof., ArtD.</t>
  </si>
  <si>
    <t>http://www.avf.sk/vyzvy2021/challengesarchive/challenge42020.aspx</t>
  </si>
  <si>
    <t>Vydanie odbornej publikácie prof. Trančíka.</t>
  </si>
  <si>
    <t>Konferencia "Jánošík príbeh strateného filmu" o hľadaní ciest k digitalizácii filmov FTF VŠMU (STOROČNICA)</t>
  </si>
  <si>
    <t>Smržová, Darina, prof.</t>
  </si>
  <si>
    <t>477/2021-1/2.2</t>
  </si>
  <si>
    <t>Medzinárodné odborné podujatie ku digitalizácii filmového archívu FTF VŠMU</t>
  </si>
  <si>
    <t>Prezentácia študentského filmu "V plytkej vode" na medzinárodnom festivale DOK Leipzig 2021</t>
  </si>
  <si>
    <t>Keeble, Jana, Mgr.</t>
  </si>
  <si>
    <t>888/2021-3/2.1.3</t>
  </si>
  <si>
    <t>http://www.avf.sk/vyzvy2021/challengesarchive/challenge32021.aspx</t>
  </si>
  <si>
    <t>podprogram 2.1 - Distribúcia a prezentácia audiovizuálnych diel</t>
  </si>
  <si>
    <t>Účasť delegácie tvorcov a zástupkyne festivalového oddelenia na medzinárodnom festivale v Leipzigu, prezentácia filmu V plytkej vode a školy</t>
  </si>
  <si>
    <t>Teoretické analýzy v tanečnom umení 2021/2022</t>
  </si>
  <si>
    <t>Kohút, Kristián, Mgr. art., ArtD.</t>
  </si>
  <si>
    <t>21-323-02767</t>
  </si>
  <si>
    <t>3.2.3 Odborné vzdelávacie aktivity – tanec</t>
  </si>
  <si>
    <t>Projekt Centra výskumu HTF VŠMU Teoretické analýzy v tanečnom umení 2021 (TATU 2021) nadväzuje na predchádzajúcich osem úspešných ročníkov projektu, počas ktorých sa na pôde VŠMU uskutočnilo množstvo prednášok významných odborníkov z domova i zahraničia. Série vzdelávacích seminárov zameraných na odlišné druhy tanca organizuje CV HTF VŠMU v úzkej spolupráci s katedrou tanečnej tvorby (nad rámec vyučovacej povinnosti). Zámerom je pre študentov, doktorandov a pedagógov KTT VŠMU v Bratislave a hostí z ostatných tanečných inštitúcií Slovenska (tvorivého zamerania) vytvoriť príležitosť spoznávať princípy a spôsoby hodnotenia umeleckého procesu, učiť sa rozlišovať tanečné štýly, analyzovať prvkový materiál jednotlivých techník a spoznávať kmeňový repertoár jednotlivých štýlov z umeno-vedného pohľadu, a prispieť tak k výchove budúcich tanečných odborníkov, pedagógov, recenzentov a kritikov. Projektovou aktivitou je rozvíjať spôsobilosti, formulovať umelecké postrehy, komentáre, odborné umelecké stanoviská. Prostredníctvom prezentácií, teoretických, praktických umeleckých prednášok, DVD projekcií a praktických lekcií z tanečných techník spoznajú účastníci aspekty skúmania tanečnej tvorby. Tohtoročná žiadosť je upravenou verziou rovnakého projektu za rok 2020, ktorý sme, žiaľ, kvôli pandémii nemohli realizovať. Kvôli pretrvávajúcej pandemickej situácii predkladaný projekt počíta najmä s využitím domácich odborníkov v oblasti jednotlivých tanečných techník.</t>
  </si>
  <si>
    <t>Tanečný kongres – TANEC.SK 2021/2022</t>
  </si>
  <si>
    <t>Liszkayová, Ivicia, Mgr. art., PhD.</t>
  </si>
  <si>
    <t>21-323-02766</t>
  </si>
  <si>
    <t>Zámerom je príprava a realizácia dvojdňového tanečného kongresu. Projekt plánujeme v spolupráci s významnými slovenskými tanečnými odborníkmi a s partnerskou inštitúciou, ktorou je Balet SND. Tému pripravovaného kongresu „Vývoj, význam a podiel tanca v storočnej histórii profesionálneho divadla na Slovensku“ zadefinoval ešte Rok slovenského divadla 2020 a oslava 100. výročia založenia SND. Žiaľ pre zlú pandemickú situáciu sa kongres plánovaný v roku 2020 nemohol uskutočniť, preto rozpracovanú udalosť prenášame do najbližšie možného obdobia. Považujeme za povinnosť dopracovať projekt s už predohovorenými prednášateľmi z nezrealizovaného roku. Za cieľ si kladieme reflektovať rozvoj slovenského profesionálneho tanca v kultúrnych inštitúciách na Slovensku. Projekt nadväzuje na šesť predchádzajúcich ročníkov - Tanečný kongres Tanec.SK 2014, 2015, 2016/2017(jar), 2017(jeseň), 2018 a 2019. Podobne, ako pri predchádzajúcich ročníkoch, je aj pri plánovanom kongrese mienime odborné príspevky publikovať v e-zborníku: Tanečný kongres – Tanec.SK 2021/2022. Realizáciou projektu vzniká podpora pre rozvoj odbornej profesijnej platformy, informovanosť a odbornú diskusiu o kľúčových otázkach fungovania tanečnej komunity na Slovensku, zvyšuje sa odborné povedomie tanečných umelcov. Projekt prostredníctvom Tanečného kongresu v roku 2021/2022 bude pokračovať v mapovaní súčasného stavu, teórie a reflexie tanečného umenia na Slovensku.</t>
  </si>
  <si>
    <t>Od analýzy k interpretácii 2021 - Umenie výskumom</t>
  </si>
  <si>
    <t>Buchová Holičková, Zuzana, Mgr art., ArtD.</t>
  </si>
  <si>
    <t>21-333-02757</t>
  </si>
  <si>
    <t>3.3.3 Odborné vzdelávacie aktivity – hudba</t>
  </si>
  <si>
    <t>Zámerom projektu je rozšíriť úspešne nadviazanú medzinárodnú spoluprácu Centra výskumu HTF VŠMU so zahraničnými odborníkmi v oblasti umeleckého výskumu (Artistic research). Hlavným cieľom projektu je predstaviť princípy a špecifiká umeleckého výskumu v oblasti performatívnych umení, predovšetkým v hudbe, a to najmä prostredníctvom prednášok, workshopov, v nevyhnutných prípadoch aj formou webinárov a online prezentácií konkrétnych projektov umeleckého výskumu a ich rôznorodých metodík. Projekt nadväzuje na úspešnú sériu prednášok Od analýzy k interpretácii (2018/2019). Jeho ostatný ročník 2020 bol prerušený pandémiou Covid-19.
Predkladaný projekt je určený najmä študentom a pedagógom z hudobných odborov vysokých škôl a konzervatórií, z oblasti interpretačného a autorsko-tvorivého umenia, ale aj z teoretických a pedagogických odborov. Účastníkom sprostredkuje informácie nad rámec vyučovacích predmetov a pomôže tak zvýšiť ich konkurencieschopnosť v medzinárodnom prostredí. Zároveň umožní študentom I. a II. stupňa vysokoškolského štúdia kriticky skúmať témy svojich záverečných prác a rozšíriť tak možnosti ich realizácie. Po absolvovaní aktivít budeme účastníkov motivovať k písomnému formulovaniu umelecko-vedeckého stanoviska, ktoré uverejníme v školskom časopise HTF VŠMU Tempo, aby mali možnosť rozvíjať zručnosti písomne reflektovať odborné stanoviská k danej problematike a reagovať na súčasné vývojové trendy v konkrétnom odbore.</t>
  </si>
  <si>
    <t>Včasná diagnostika kardiovaskulárneho postihnutia pomocou nových hormonálnych biomarkerov</t>
  </si>
  <si>
    <t>prof. MUDr. Ivica Lazúrová, DrSc.</t>
  </si>
  <si>
    <t>2019/32-UPJŠ-4, Biomarkery</t>
  </si>
  <si>
    <t>Verejná výzva na predkladanie žiadostí o poskytnutie dotácie v pôsobnosti Ministerstva zdravotníctva Slovenskej republiky na rok 2019 v oblasti zdravotníctva na účely výskumu a vývoja</t>
  </si>
  <si>
    <t>VaV 2019, MZ SR</t>
  </si>
  <si>
    <t>MZ SR</t>
  </si>
  <si>
    <t>13.11.2019</t>
  </si>
  <si>
    <t>01.10.2019</t>
  </si>
  <si>
    <t>https://www.crz.gov.sk/data/att/2834315.pdf</t>
  </si>
  <si>
    <t>Cieľom projektu skúmanie vplyvu hladiny kopeptínu a apelínu ako markerov pre detekciu včasného poškodenia myokardu ale aj samotného kardiovaskulárneho rizika pri iných ochoreniach ako je koronárna choroba srdca, no rovnako spoločensky závažných s vysokou kardiovaskulárnou morbiditou a mortalitou.</t>
  </si>
  <si>
    <t>Sledovanie vzťahu vybraných génových variantov a proteomických markerov u pacientov s psychickými poruchami ako príspevok k ich personalizovanej liečbe.</t>
  </si>
  <si>
    <t>MUDr. Miriam Kozárová, PhD.</t>
  </si>
  <si>
    <t>2019/29-UPJŠ-1,  DepDemGen</t>
  </si>
  <si>
    <t>https://www.crz.gov.sk/data/att/2834316.pdf</t>
  </si>
  <si>
    <t>Cieľom projektu je schopnosť definovať rizikové faktory kognitívneho deficitu, identifikovať a predchádzať progresii demencie zavedením cielených intervencií. Preto sa v celosvetovom meradle čoraz viac začínajú uplatňovať postupy zahŕňajúce identifikáciu rizikových pacientov na základe ďalších vhodných prediktorov s následnou modifikáciou spôsobov liečby (napr. úprava dávky, zámena antidepresív, využitie elektrokonvulzívnej liečby atď). Ukazuje sa, že individualizácia terapeutických postupov môže byť prospešná nielen pre samotného pacienta ale prináša benefit aj z ekonomického pohľadu.</t>
  </si>
  <si>
    <t>Faktory efektivity fekálnej transplantácie pri kolitíde spôsobenej Clostridioides difficile</t>
  </si>
  <si>
    <t>prof. MUDr. Pavol Jarčuška, PhD.</t>
  </si>
  <si>
    <t>2019/35-UPJŠ-6, Transfec</t>
  </si>
  <si>
    <t>https://www.crz.gov.sk/data/att/2834314.pdf</t>
  </si>
  <si>
    <t>Cieľom projektu je vytvorenie siete zdravotníckych pracovísk a špecializovaných laboratórií, ktoré zavedú do klinickej praxe nové postupy pre presnú diagnostiku a personalizovanú liečbu infekcie spôsobenej Clostridioides difficile a zavedenie doplnkových mikrobiologických vyšetrení Clostridioides difficile na správne určenie stratégie liečby ale najmä na správne určenie protiepidemického režimu.</t>
  </si>
  <si>
    <t>Experiment ALICE na LHC v CERN: Štúdium silno interagujúcej hmoty v extrémnych podmienkach</t>
  </si>
  <si>
    <t>doc. RNDr. Marek Bombara, PhD.</t>
  </si>
  <si>
    <t xml:space="preserve">ALICE CERN </t>
  </si>
  <si>
    <t>ALICE CERN</t>
  </si>
  <si>
    <t>24.03.2021</t>
  </si>
  <si>
    <t>https://www.crz.gov.sk/data/att/2805832.pdf</t>
  </si>
  <si>
    <t>Séroepidemiologická štúdia na prítomnosť protilátok voči SARS-CoV-2 vo vybraných regiónoch Slovenska (COVIMEP)</t>
  </si>
  <si>
    <t>prof. MVDr. Monika Halánová, PhD.</t>
  </si>
  <si>
    <t>COVIMEP</t>
  </si>
  <si>
    <t xml:space="preserve">Zmluva o spolupráci č. 1828/2021 </t>
  </si>
  <si>
    <t>Cieľom prierezovej observačnej štúdii stavu protilátkovej imunity voči ochoreniu COVID-19 je identifikovať stav imúnnosti voči SARS-CoV-2  u obyvateľov vybraných regiónov Slovenska.</t>
  </si>
  <si>
    <t>Technologický a inovačný park UPJŠ</t>
  </si>
  <si>
    <t>Spolupráca v oblasti výskumu analýzy dátových tokov a jednotlivých komunikačných a kolaboračných technológií</t>
  </si>
  <si>
    <t xml:space="preserve">RNDr. Erik Bruoth, PhD. </t>
  </si>
  <si>
    <t>UPJŠ - 251/2020</t>
  </si>
  <si>
    <t>Rámcová zmluva o spolupráci/Framework contract on Cooperation (UPJŠ 251/2020)
eZuce(CoreDial) - https://www.crz.gov.sk/4514801/</t>
  </si>
  <si>
    <t xml:space="preserve">CoreDial, LLC 
(legal successor to eZuce, Inc. ) </t>
  </si>
  <si>
    <t>30.3.2020 
+ dodatok s CoreDial 824/2020 účinný od 1.12.2020</t>
  </si>
  <si>
    <t>neurčitá</t>
  </si>
  <si>
    <t>Účelom tejto zmluvy je vytvorenie základného právneho rámca spolupráce v oblasti výskumu analýzy dátových tokov a jednotných komunikačných a kolaboračných technológii</t>
  </si>
  <si>
    <t>Spolupráca v oblastiach výskumu definovaných v zmluve UPJŠ - 252/2020</t>
  </si>
  <si>
    <t>doc. RNDr. Erik Sedlák, PhD.</t>
  </si>
  <si>
    <t>UPJŠ - 252/2020</t>
  </si>
  <si>
    <t>Rámcová zmluva o spolupráci (UPJŠ 252/2020) GRIP Assembly - https://www.crz.gov.sk/4518774/</t>
  </si>
  <si>
    <t>GRIP Assembly s.r.o.</t>
  </si>
  <si>
    <t>Účelom tejto zmluvy je vytvorenie základného právneho rámca spolupráce medzi UPJŠ a Spoločnosťou v nasledujúcich  oblastiach výskumu:
a. monitorovanie a experimentálny výskum a merania dlhodobej stability biomolekúl, 
b. vývoj postupov a nových stratégií pre dlhodobé uchovanie a transport biologických vzoriek obsahujúcich DNA, 
c. výskum a vývoj nových nízkomolekulových zlúčenín na stabilizáciu farmaceutických produktov a biologických tekutín,
d. výskum a vývoj metód šetrných postupov fyzikálnej manipulácie biomolekúl a biologických vzoriek, 
e. experimentálne sledovanie a modelovanie teplotných rozdielov pri dlhodobom skladovaní farmaceutických produktov,
f. skúmanie a merania koloidnej stability biomolekúl,  
g. skúmanie a testovanie antibakteriálnej aktivity nových zlúčenín, a
h. vývoj nových antibakteriálnych proteínov a syntetických enzýmov.</t>
  </si>
  <si>
    <t>Spolupráca v oblasti výskumu: Vývij špecifických aplikácií na rýchlu a selektívnu detekciu stopových množstiev organických molekúl v životnom prostredí</t>
  </si>
  <si>
    <t>UPJŠ - 253/2020</t>
  </si>
  <si>
    <t>Rámcová zmluva o spolupráci (UPJŠ 253/2020) SAFTRA photonics - https://www.crz.gov.sk/4518850/</t>
  </si>
  <si>
    <t>SAFTRA photonics, s.r.o.</t>
  </si>
  <si>
    <t>Projekt umožňuje spoluprácu na výskumných projektoch a doktorandskom štúdiu v oblasti výskumu zdravého vývinu detí  a mládeže.</t>
  </si>
  <si>
    <t>Dohoda o spolupráci vo výskumnom programe „Mládež a zdravie“ UPJŠ v Košiciach  a UMCG</t>
  </si>
  <si>
    <t>prof. Mgr. Andrea Madarasová Gecková, PhD.</t>
  </si>
  <si>
    <t>UPJŠ - 140/2020</t>
  </si>
  <si>
    <t>Dohoda o spolupráci vo výskumnom programe „Mládež a zdravie“ UPJŠ v Košiciach  a UMCG UPJŠ - 140/2020</t>
  </si>
  <si>
    <t>UMCG</t>
  </si>
  <si>
    <t xml:space="preserve">https://www.crz.gov.sk/4455316/ </t>
  </si>
  <si>
    <t>Dohoda o spolupráci v rámci Výskumného programu "Zraniteľné skupiny" medzi UPJŠ a UMCG</t>
  </si>
  <si>
    <t>UPJŠ - 36/2021</t>
  </si>
  <si>
    <t>Dohoda o spolupráci v rámci Výskumného programu "Zraniteľné skupiny" medzi UPJŠ a UMCG UPJŠ - 36/2021</t>
  </si>
  <si>
    <t>https://www.crz.gov.sk/zmluva/5537126/</t>
  </si>
  <si>
    <t>Projekt umožňuje spoluprácu na výskumných projektoch a doktorandskom štúdiu v oblasti výskumu sociálnych determinánt zdravia zraniteľných skupín populácie.</t>
  </si>
  <si>
    <t>TEHO - Syntéza nových typov antioxidantov</t>
  </si>
  <si>
    <t>RNDr. Ján Elečko, PhD.</t>
  </si>
  <si>
    <t>PF 36/2021</t>
  </si>
  <si>
    <t>Zmluva o dielo PF 36/2021 https://www.crz.gov.sk/data/att/2874654.pdf</t>
  </si>
  <si>
    <t>TEPELNÉ HOSPODÁRSTVO spoločnosť s ručením obmedzeným Košice</t>
  </si>
  <si>
    <t>Aplikácia EDEVIR</t>
  </si>
  <si>
    <t>prof. RNDr. Renáta Oriňáková, DrSc.</t>
  </si>
  <si>
    <t>https://www.nadaciaeset.sk/podporili-sme.html, rok 2021</t>
  </si>
  <si>
    <t>Grantovej výzvy Efektívne nástroje pre účinné zvládanie pandémie COVID‑19 - 2021 - Popularizácia vedy a výskumu</t>
  </si>
  <si>
    <t>Nadácia ESET</t>
  </si>
  <si>
    <t>Projekt je zameraný na vývoj aplikácie, ktorá by bola schopná spracovať namerané údaje prostredníctvom novo-vyvíjaných elektrochemických senzorov na diagnostiku COVID-19. Elektrochemické senzory predstavujú revolučný spôsob testovania, ktoré by mohlo vytvoriť prijateľný kompromis medzi súčasne používanými antigénovými testami a RT-PCR testami, spájajúc kvality oboch metód. Výhodou vyvíjaných senzorov je rýchlosť testovania (niekoľko sekúnd), vysoká špecifickosť, citlivosť s predpokladom, že ich dostatočný vývoj povedie k použitiu elektrochemických senzorov v domácnostiach a pri tzv. „bed side“ alebo samotestovaní. Aplikácia by zároveň bola schopná vyhodnotiť mieru množstva vírusových častíc v tele pacienta a teda odhadnúť potencionálny ťažší priebeh ochorenia.</t>
  </si>
  <si>
    <t>Projekt Fashion AI</t>
  </si>
  <si>
    <t>Mgr. Gabriela Vozariková</t>
  </si>
  <si>
    <t>PF 90/2020</t>
  </si>
  <si>
    <t>Rámcová zmluva o spolupráci PF 90/2020</t>
  </si>
  <si>
    <t>instyle.ai.s.r.o.</t>
  </si>
  <si>
    <t>výskum a aplikácia prvkov umelej inteligencie v rámci elektronických obchodov - projekt Fashion AI</t>
  </si>
  <si>
    <t>Analýza mikrobiálnych a proteínových Markerov neplodnosti žien v IVF procese</t>
  </si>
  <si>
    <t>prof. RNDr. Pavol Miškovský, DrSc.</t>
  </si>
  <si>
    <t>UPJŠ - 321/2020</t>
  </si>
  <si>
    <t>Rámcová zmluva o spolupráci UPJŠ - 321/2020 - https://www.crz.gov.sk/data/att/3018211.pdf</t>
  </si>
  <si>
    <t>Univerzita Komenského v Bratislave - Vedecký park; Digital Investments Group, s.r.o</t>
  </si>
  <si>
    <t>397865, 44942451</t>
  </si>
  <si>
    <t xml:space="preserve">Účelom tejto zmluvy je vytvorenie základného právneho rámca spolupráce v oblasti
výskumu, ktorého predmetom je analýza mikrobiálnych a proteínových markerov
neplodnosti žien v IVF procese.
Hlavným cieľom spoločného výskumu je profilácia molekulovo-biochemických zmien
a mikrobiómu v in vitro fertilizačnom (IVF) procese s následnou bio-štatistickou analýzou
dát. </t>
  </si>
  <si>
    <t>Extension of the operational "Space Emergency System" towards monitoring of dangerous natural and man-made geo-processes in the HU-SK-RO-UA cross-border region, GeoSES</t>
  </si>
  <si>
    <t xml:space="preserve"> doc. RNDr. Ján Kaňuk, PhD., prof. Ing. Vladimír Sedlák, PhD.</t>
  </si>
  <si>
    <t>HUSKROUA/1702/8.1/0065</t>
  </si>
  <si>
    <t>HUSKROUA ENI CBC Programme 2014-2020</t>
  </si>
  <si>
    <t>The Ministry of Foreign Affairs and Trade of Hungary</t>
  </si>
  <si>
    <t>BV 68 579,65 €
KV 3218,40 €
https://huskroua-cbc.eu/projects/financed-projects-database/extension-of-the-operational-space-emergency-system-towards-monitoring-of-dangerous-natural-and-man-made-geo-processes-in-the-hu-sk-ro-ua-cross-border-region</t>
  </si>
  <si>
    <t>Hlavným cieľom projektu - zníženie sociálnych a hospodárskych strát a rizík pre ľudské zdravie a život v dôsledku prírodných katastrof v oblasti Karpatského regiónu. Výsledkom projektu je spracovanie celkovej analýzy nedávnych povrchových deformácií. Projektom sa získajú podrobné vedomosti o súčasnej situácii, zároveň sa identifikujú oblasti, kde by sa mala vykonať analýza rizík spojených s deformáciou povrchu (t. j. zosuvy pôdy, zdvih, pokles atď.). Hlavné výsledky: vytvorená databáza nebezpečných miest v oblasti EÚ Karpát, ktoré budú dostupné na webových stránkach partnerov; následné vylepšenie „SES“ zlepšenie prognózy o významných poveternostných udalostiach, ktoré spôsobili prírodné katastrofy; spracovanie mapy rizík.</t>
  </si>
  <si>
    <t xml:space="preserve">IMMERSE: Implementácia digitálneho mobilného mentálneho zdravia v trasách klinickej starostlivosti </t>
  </si>
  <si>
    <t>Mgr. Iveta Rajničová Nagyová, PhD.</t>
  </si>
  <si>
    <t>945263, IMMERSE</t>
  </si>
  <si>
    <t>H2020, RIA - Research and Innovation action</t>
  </si>
  <si>
    <t>https://cordis.europa.eu/project/id/945263</t>
  </si>
  <si>
    <t>Hlavným cieľom tohto projektu je pokročiť v transformácii starostlivosti o duševné zdravie v Európe na skutočnú pacientovo-orientovanú starostlivosť pomocou jedinečnej metodiky vzorkovania skúseností (Experience Sampling Methodology - ESM), využitím techniky štruktúrovaného mHealth denníka. Realizovaním implementačnej štúdie v 4 Európskych krajinách (Belgicko, Nemecko, Veľká Británia, Slovensko) bude možné identifikovať bariéry a facilitátory zavádzania mHealth technológií do rutinnej zdravotnej starostlivosti v Európe.</t>
  </si>
  <si>
    <t>EU-RESPONSE European Research and Preparedness Network for Pandemics and Emerging Infectious Diseases</t>
  </si>
  <si>
    <t xml:space="preserve">prof. MVDr. Monika Halánová, PhD. </t>
  </si>
  <si>
    <t>101015736, EU RESPONSE</t>
  </si>
  <si>
    <t xml:space="preserve">H2020, RIA - Research and Innovation action (H2020-EU.3.1. - SOCIETAL CHALLENGES - Health, demographic change and well-being MAIN PROGRAMME
                       H2020-EU.3.1.3. - Treating and managing disease)
</t>
  </si>
  <si>
    <t>https://cordis.europa.eu/project/id/101015736</t>
  </si>
  <si>
    <t>Celkovým cieľom projektu EU-Response je vybudovať nadnárodnú, adaptívnu celoeurópsku sieť platformového skúšania pre ochorenie COVID-19 a novovznikajúce infekčné choroby na základe existujúcich iniciatív, skúseností a možností. V krátkodobom horizonte sa tento projekt zameriava na ochorenie COVID-19, strednodobým a dlhodobým cieľom je vybudovať sieť platformových skúšaní v oblasti novovznikajúcich infekčných ochorení vo všeobecnosti. Súčasťou projektu sú 2 medzinárodné randomizované klinické skúšania, a to klinické skúšanie Discovery a platformové skúšanie EU-SolidAct.</t>
  </si>
  <si>
    <t>RIVER-EU Reducing Inequalities in Vaccine uptake in the European Region - Engaging Underserved communities</t>
  </si>
  <si>
    <t>964353, RIVER-EU</t>
  </si>
  <si>
    <t>https://cordis.europa.eu/project/id/964353</t>
  </si>
  <si>
    <t>Hlavným cieľom projektu RIVER-EU je zlepšiť dostupnosť očkovania (MMR a HPV) pre komunity ohrozené nedostatočným prístupom k službám.  Za použitia metód participatívneho akčného výskumu budeme identifikovať a odstraňovať bariéry na strane zdravotného systému a vyvinieme (prípadne upravíme existujúcu) intervenciu šitú na mieru pre cieľové komunity. Zameriavame sa na 5 rozličných komunít v 4 krajinách: migranti - Grécko, turecké a marocké komunity - Holandsko, ukrajinská menšina - Poľsko a marginalizované rómske komunity - Slovensko.</t>
  </si>
  <si>
    <t>Environment For the Future by Scientific Education</t>
  </si>
  <si>
    <t>RNDr. Ivana Slepáková, PhD.</t>
  </si>
  <si>
    <t>HUSKROUA/1901/6.1/0075, EFFUSE</t>
  </si>
  <si>
    <t>BV 58485,75 €
KV 87 154,02 €
https://huskroua-cbc.eu/projects/financed-projects-database/environment-for-the-future-by-scientific-education</t>
  </si>
  <si>
    <t xml:space="preserve">Hlavným cieľom projektu je zvýšiť povedomie, najmä mladých obyvateľov, o stave životného prostredia vo svojom okolí a o potrebe chrániť ho, čo je v súlade s prioritami programu Hungary-Slovakia-Romania-Ukraine ENI CBC Programme 2014-2020 | HUSKROUA ENI CBC, medzi ktorými je okrem udržateľnosti zdravého životného prostredia aj ochrana prírodných zdrojov a znečistenie riek. 
Vzhľadom na uvedené budú preto projektové aktivity realizované v povodí rieky Laborec v Strážskom a v povodí rieky Uh v Užhorode. Aktivity budú zamerané na zvýšenie záujmu žiakov škôl, ale aj verejnosti, o životné prostredie, zvýšenie úrovne ich vzdelávania v environmentálnej oblasti ako aj na iniciáciu cezhraničnej spolupráce odborníkov zo zapojených vzdelávacích inštitúcií pri monitorovaní životného prostredia. </t>
  </si>
  <si>
    <t>Physical activity-related injuries prevention in adolescents (PARIPRE)</t>
  </si>
  <si>
    <t>Mgr. Jaroslava Kopčáková, PhD</t>
  </si>
  <si>
    <t>622594-EPP-1-2020-1-SK-SPO-SCP</t>
  </si>
  <si>
    <t>https://www.eacea.ec.europa.eu/grants/2014-2020/erasmus_en</t>
  </si>
  <si>
    <t>ERASMUS+ Colaborative Partnerships in the field of Sport</t>
  </si>
  <si>
    <t>Education, Audiovisual and Culture Executive Agency (delagate by European Comission)</t>
  </si>
  <si>
    <t>Finančné prostriedky na celé obdobie realizácie projektu boli na účet PU v Prešove prijaté v roku 2020
15.887,20 EUR bolo zaslaných na LF v roku 2021</t>
  </si>
  <si>
    <t>Pravidelná pohybová aktivita je jedným z najcitovanejších ochranných faktorov v prevencii najčastejších neprenosných ochorení. V adolescencii prispieva k zdravému rozvoju kostrovosvalového a kardiovaskulárneho systému, ako aj k udržiavaniu optimálnej telesnej hmotnosti a je tiež vo vzťahu k početným psychosociálnym benefitom. Pohybová aktivita ako zdravie podporujúci nástroj však nie je bez nežiadúcich účinkov. Literatúra poskytuje dostatok príkladov epidemiologických štúdií popisujúcich incidenciu a závažnosť úrazov súvisiacich s pohybovou aktivitou, ku ktorým došlo v priebehu vysoko intenzívnej športovej pohybovej aktivity ale aj počas odporúčaných druhov pohybových aktivít nízkej intenzity. Preto musí byť aktívna prevencia úrazov súvisiacich s pohybovou aktivitou a poznanie ich rizikových faktorov integrálnou súčasťou podpory pohybovej aktivity. PARIPRE projekt je zameraný na pokrytie všetkých šiestich oblastí prevencie úrazov súvisiacich s pohybovou aktivitou navrhnutých Centrom pre kontrolu ochorení a prevenciu (2012): Dáta a monitoring, Výskum, Komunikácia, Edukácia a tréning, Zdravotné systémy a zdravotná starostlivosť a Politika. Na pokrytie prvých dvoch oblastí, PARIPRE použije prierezovú štúdiu (Health Behaviour in School-aged Children) na zhromaždenie epidemiologických dát o úrazoch súvisiacich s pohybovou aktivitou v zúčastnených krajinách a intervenčnú štúdiu na stanovenie vplyvu novo navrhnutého preventívneho programu na úrazy u adolescentov. Na pokrytie zvyšných štyroch oblastí použije projekt rôzne aktivity ako prípravu vedeckých článkov a na evidencii založených odporúčaní, tvorbu propagačných materiálov, web stránky a profilov na sociálnych médiách, organizovanie workshopov pre študentov pripravujúcich sa na učiteľské povolanie a učiteľov, trénerov, poskytovateľov zdravotnej starostlivosti, výskumníkov a politikov.</t>
  </si>
  <si>
    <t>Realizácia projektu predpokladá dve výskumné časti: Ad1) zber epidemiologických dát o výskyte úrazov v športe a aprostredníctvom športu v skupine adolescentov; Ad2) realizácia intervenčnej štúdie zameranej na overenie pohybového programu zameraného na prevenciu výskytu zranení vo vybranej kohorte športujúcich adolescentov.</t>
  </si>
  <si>
    <t>SCIROCCO Exchange: Personalised Knowledge Transfer and Access to Tailored Evidence-Based Assets on Integrated Care</t>
  </si>
  <si>
    <t>826676, SCIROCCO Exchange</t>
  </si>
  <si>
    <t>3rd HP-PJ-2018</t>
  </si>
  <si>
    <t>https://www.sciroccoexchange.com/</t>
  </si>
  <si>
    <t>Projekt nadväzuje na výsledky Akčnej skupiny B3 pre integrovanú starostlivosť Európskeho partnerstva pre inovácie v oblasti aktívneho a zdravého starnutia (European Innovation Partnership on Active and Healthy Ageing - EIP on AHA). Cieľom projektu je hodnotiť pripravenosť krajiny/regiónu/organizácie pre implementáciu integrovanej starostlivosti s využitím sebahodnotiaceho online nástroja a transfer poznatkov v oblasti aktívneho a zdravého starnutia.</t>
  </si>
  <si>
    <t>Science in V4 Countries –
Development of Novel Sensors
for Diagnosis of Diabetes</t>
  </si>
  <si>
    <t>Visegrad Grant 10/2020</t>
  </si>
  <si>
    <t>Visegrad Grant</t>
  </si>
  <si>
    <t>https://www.crz.gov.sk/zmluva/5932739/</t>
  </si>
  <si>
    <t>Currently, the coronavirus pandemic affects the whole world, and numbers of infected and dead persons are rising at an incredible rate, all of us are becoming more aware of the necessity of continuous science and research support. This pandemic has also thought us that close cooperation with neighboring countries is needful, not only at the political level but especially in the medical and scientific fields. The main aim of this project is to deepen the cooperation between three participating V4 countries (Slovak Republic, Czech Republic, and Hungary), discuss scientific issues and focus on the promotion of excellent research realized in V4 countries on the scientific conferences abroad. All participating organizations dispose of world-wide known experts with different areas of electrochemistry and nanomaterials. The scientific goal of our highly professional group of experts is in the construction of a non-enzymatic electrochemical sensor for the detection of biomolecules, primarily insulin or glucose. In diabetes diagnostic, it is crucial to monitor the concentration of these analysts. According to WHO statistics (2016), diabetes caused 1.6 million deaths per year. Therefore it is necessary to focus on the development of a fast, cheap, and effective sensor for the diagnosis of diabetes. The huge disadvantages of currently commercially used enzymatic glucose sensors are high price, and stability only in certain pH and temperature ranges. Since insulin and glucose determination at non-enzymatic sensors will be intensively studied as another approach for diabetes diagnostic</t>
  </si>
  <si>
    <t>Digitálna vláda pre zelené obce a mestá / Digital government for green municipalities and cities</t>
  </si>
  <si>
    <t>PhDr. Miroslav Fečko, PhD.</t>
  </si>
  <si>
    <t>2021-1-SK01-KA220-HED-000023505</t>
  </si>
  <si>
    <t>Slovenská akademická asociácia pre medzinárodnú spoluprácu Národná agentúra programu Erasmus+ pre vzdelávanie a odbornú prípravu</t>
  </si>
  <si>
    <t xml:space="preserve">30778867
</t>
  </si>
  <si>
    <t>https://www.erasmusplus.sk/vyzva-2021/#1634202644645-b6c16f3c-7705
https://www.crz.gov.sk/data/att/3081099.pdf</t>
  </si>
  <si>
    <t>DiGreen aims to provide professionals working in the municipality/city self-government public bodies and young citizens (students) with a framework to exchange knowledge and digital and green good practices. DiGreen will provide a crosscutting teaching and education DiGreen concept together with a multidimensional curriculum. DiGreen will facilitate the exchange among an international network of municipalities and cities, municipalities’ employees, universities, research institutions and communal practitioners on learning about green digital skills and other environmental and digital issues. The general objective of the DiGreen project is to establish a transnational collaboration between partners involved and apply innovative approaches for addressing their target groups.</t>
  </si>
  <si>
    <t>Rektorát UPJŠ</t>
  </si>
  <si>
    <t>Erasmus+ KA131 Projekt mobility vysokoškolských študentov a zamestnancov</t>
  </si>
  <si>
    <t>Mgr. Mária Vasiľová, PhD.</t>
  </si>
  <si>
    <t>2021-1-SK01-KA131-HED-000007585</t>
  </si>
  <si>
    <t>prosíme doplniť anotáciu a číselník odborov VaT</t>
  </si>
  <si>
    <t>Erasmus+ KA103 mobilita jednotlivcov s krajinami programu</t>
  </si>
  <si>
    <r>
      <t>2019-1-SK01-</t>
    </r>
    <r>
      <rPr>
        <sz val="11"/>
        <rFont val="Calibri"/>
        <family val="2"/>
        <charset val="238"/>
      </rPr>
      <t>KA103-060320</t>
    </r>
  </si>
  <si>
    <t>https://www.crz.gov.sk/4119454/</t>
  </si>
  <si>
    <t>New Era in Medical Education (NEWMED)</t>
  </si>
  <si>
    <t>doc. Ing. Jaroslav Majerník, PhD.</t>
  </si>
  <si>
    <t>2020-1-CZ01-KA226-HE-094424</t>
  </si>
  <si>
    <t>https://erasmus-plus.ec.europa.eu/projects/search/details/2020-1-CZ01-KA226-HE-094424</t>
  </si>
  <si>
    <t>Hlavným cieľom projektu je racionalizácia online výučby na zapojených lekárskych fakultách vďaka jednotnému metodickému vedeniu akademických pracovníkov pri príprave sylabov a online študijných materiálov pre študentov. Primárnou cieľovou skupinou navrhovaného projektu sú akademickí pracovníci zo zapojených partnerských inštitúcií, pre ktorých rýchly prechod na online výučbu v priebehu jari 2020 znamenal veľkú záťaž. Sekundárnou cieľovou skupinou, ktorá bude profitovať z realizácie projektu NEWMED, budú študenti zapojených lekárskych fakúlt.</t>
  </si>
  <si>
    <t>Enhancing functional thinking from primary to upper secondary school</t>
  </si>
  <si>
    <t>doc. RNDr. Ingrid Semanišinová, PhD.</t>
  </si>
  <si>
    <t>2020-1-DE01-KA203-005677</t>
  </si>
  <si>
    <t xml:space="preserve">
Hlavným cieľom projektu je zlepšenie funkčného myslenia z nadnárodnej perspektívy na základe špecifických a doplnkových odborných znalostí partnerov; ich snahy budú smerovať k vytvoreniu digitálne situovaného vzdelávacieho prostredia pre bádanie, ktoré možno implementovať v matematických triedach od základnej až po vyššiu strednú školu s cieľom podporiť funkčné myslenie študentov. Cieľom projektu je tiež koncepcia zodpovedajúceho prípravného učiteľského kurzu umožňujúceho učiteľom efektívne zlepšiť funkčné myslenie svojich budúcich študentov prostredníctvom týchto vzdelávacích prostredí. Špeciálne upravené videá v triede zobrazujúce viac a menej efektívne implementácie vzdelávacieho prostredia podporia najmä úvahy a profesionálnu výmenu medzi účastníkmi kurzu o podpore funkčného myslenia študentov – dôležitého predpokladu ich budúceho profesionálneho úspechu.</t>
  </si>
  <si>
    <t>Problémy štrukturálnej a chromatickej teórie grafov</t>
  </si>
  <si>
    <t>doc. RNDr. Roman Soták, PhD.</t>
  </si>
  <si>
    <t>MŠVVaS SR</t>
  </si>
  <si>
    <t>Predmetom projektu je pokračovanie a posilnenie dlhoročnej vzájomnej spolupráce výskumných skupín teórie grafov na ÚMV PF UPJŠ a Technische Universität Ilmenau, Nemecko; výstupmi projektu sú spoločné publikácie, ako aj workshopy zamerané na výmenu poznatkov medzi riešiteľmi oboch inštitúcií a prácu na otvorených problémoch v spoločnej oblasti výskumného záujmu.</t>
  </si>
  <si>
    <t>Budúcnosť verejnej správy</t>
  </si>
  <si>
    <t>PhDr. Mitaľ Ondrej, PhD., Mgr. Denisa Rovenská, PhD., PhDr. Eliška Župová, PhD.</t>
  </si>
  <si>
    <t>GGC01009</t>
  </si>
  <si>
    <t>Dobré spravovanie a cezhraničná spolupráca</t>
  </si>
  <si>
    <t>https://www.eeagrants.sk/projekty/budcnos-verejnej-sprvy/
Financovanie zo śtátneho rozpočtu MIRRI</t>
  </si>
  <si>
    <t>Predmetom projektu spolupracujúcich partnerských inštitúcií Fakulta verejnej správy Univerzity Pavla Jozefa Šafárika v Košiciach a Národná univerzita V. N. Karazina v Charkove spolu so Slovenským korpusom ukrajinských študentov, je posilnenie medzinárodnej spolupráce a kooperácie pri uplatňovaní princípov Good Governance. Projekt zapája mladých ľudí do správy vecí verejných a to prostredníctvom výmeny poznatkov a skúseností cez workshopy, konferencie a vzájomné diskusie do učebných materiálov vo viacerých jazykových mutáciách k novému študijnému predmetu „Competencies of Capacities in Public Institutions“. Projekt sa snaží ukázať súčasnej mladej generácii, študentom oboch univerzít, ktorí sú budúcimi odborníkmi vo verejnej správe, príklady dobrej praxe, keďže ich konanie, správanie a rozhodovanie je determinované univerzálnymi hodnotami a vysokými štandardmi vnímania verejnej integrity a zodpovednosti.</t>
  </si>
  <si>
    <t>Public Administration Education Quality Enhancement</t>
  </si>
  <si>
    <t>doc. Ing. Silvia Ručinská, PhD., PhDr. Miroslav Fečko, PhD.</t>
  </si>
  <si>
    <t>PAQUALITY:2018-1-SK01-KA203-046330</t>
  </si>
  <si>
    <t>Posledný finančný prevod po schválení výsledkov projektu.</t>
  </si>
  <si>
    <t>The project aims to support changes in the area of public administration education in conformity with Bologna objectives, mainly Promotion of European co-operation in quality assurance with a view to developing comparable criteria and methodologies, and; Promotion of the necessary European dimensions in higher education, particularly with regards to curricular development, inter-institutional co-operation, mobility schemes and integrated programs of study, training and research.</t>
  </si>
  <si>
    <t>Building Curriculum Infrastructure in Medical Education (BCIME)</t>
  </si>
  <si>
    <t>2018-1-SK01-KA203-046318</t>
  </si>
  <si>
    <t>Projekt BCIME vytvára metodiku a jednotnú ICT platformu pre optimalizáciu učebných osnov na lekárskych fakultách v piatich európskych krajinách, a to na Jagellonskej univerzite (JU, Poľsko), Masarykovej univerzite (MU, Česká republika), Lekárskej a farmaceutickej univerzite v Iasi (UMF, Rumunsko), University of Augsburg (UAU, Nemecko) a Univerzita Pavla Jozefa Šafárika v Košiciach (UPJS, Slovensko). Na základe lokálnych potrieb a požiadaviek všetkých zainteresovaných inštitúcií je kompletne zmapovaný a optimalizovaný jeden spoločný predklinický študijný odbor a päť rôznych medicínskych odborov tak, aby preukázali modernizačné efekty ako aj praktickú aplikáciu výstupov BCIM</t>
  </si>
  <si>
    <t>prosíme doplniť číselník odborov VaT</t>
  </si>
  <si>
    <t>Training for Medical Education via Innovative eTechnology (MediTec)</t>
  </si>
  <si>
    <t>585980-EPP-1-2017-1-DE-EPPKA2-CBHE-JP</t>
  </si>
  <si>
    <t>Hlavným cieľom projektu je podpora a modernizácia medicínskeho vzdelávania zriadením inovatívneho školiaceho centra s pohlcujúcou medicínskou vzdelávacou platformou a realistickými simulačnými modelmi s cieľom zlepšiť nácvik praktických zručností a mäkkých zručností v medicínskom vzdelávaní pre univerzity v JO, IR a IQ.</t>
  </si>
  <si>
    <t>Nauč sa základy informačnej bezpečnosti a vzdelávaj svoje okolie</t>
  </si>
  <si>
    <t>RNDr. JUDr. Pavol Sokol, PhD.</t>
  </si>
  <si>
    <t>SK-NICMP21_093</t>
  </si>
  <si>
    <t>https://sk-nic.sk/fond/2021-vyzva-pre-male-projekty/</t>
  </si>
  <si>
    <t>Výzva pre malé projekty</t>
  </si>
  <si>
    <t>SK-NIC,a.s.</t>
  </si>
  <si>
    <t xml:space="preserve">Keďže bezpečnostné hrozby majú stúpajúcu tendenciu a nevynechávajú žiadnu vekovú kategóriu, je
nutné zvyšovať bezpečnostné povedomie u širokej verejnosti. Problém pri tomto zvyšovaní
povedomia je najmä nedostatok odborných školiteľov. Projekt reflektuje tieto problémy tým, že v
rámci projektu bude odborne vyškolených približne 50 žiakov stredných škôl z oblasti informačnej
bezpečnosti, práva, resp. psychológie. Títo žiaci pod vedením odborníkov absolvujú viacero
prednášok a praktických workshopov s cieľom pripraviť ich na realizáciu aktivít smerujúcich k
zvyšovaniu bezpečnostného povedomia. Každý tím zrealizuje minimálne 2 takéto aktivity (napr.
prednášky, postery, videá) v rámci svojej st
</t>
  </si>
  <si>
    <t>Univerzitná knižnica</t>
  </si>
  <si>
    <t>21-514-04709</t>
  </si>
  <si>
    <t>PhDr. Zuzana Babicová</t>
  </si>
  <si>
    <t xml:space="preserve">Výzva č. 8/2021 </t>
  </si>
  <si>
    <t>Program č. 5.1.4 Akvizícia knižničného fondu</t>
  </si>
  <si>
    <t>Cieľom projektu je nákup študijnej a odbornej literatúry zodpovedajúcej profilu štúdia a vedy na UPJŠ (medicína, verejné zdravotníctvo, prírodné vedy, spoločneské a behaviorálne vedy, právo, verejná správa, slovenský jazyk a jazykoveda, cudzie jazyky, historické vedy, masmédiá, politológia, šport a rekreácia). Týmto spôsobom chce UK v čo najväčšej miere uspokojiť informačné potreby svojich používateľov. Zakúpená bude aj literatúra, ktorá vyšla s finančnou podporou FPU podľa aktuálneho zoznamu v časti ostatné dokumenty uverejneného www.fpu.sk.)</t>
  </si>
  <si>
    <t>Randomizované  dvojito zaslepené multicentrické  klinické skúšanie  fázy 3 porovnávajúce Orteronel (TAK 700) plus 6rednizon s placebom plus prednizon u pacientov s metastatickou kastrácii rezistentnou rakovinou prostaty bez predchádzajúcej chemoterapie</t>
  </si>
  <si>
    <t>Anton Lacko, prof. MUDr., CSc.</t>
  </si>
  <si>
    <t xml:space="preserve"> Inc. C21004</t>
  </si>
  <si>
    <t>Millenium Pharmaceuticals, objednávka</t>
  </si>
  <si>
    <t>PPD  Slovak Republic, s.r.o.</t>
  </si>
  <si>
    <t>bežiaci, pokračujúci projekt</t>
  </si>
  <si>
    <t>Znaky časov v Cirkvi a spoločnosti  - interdisciplinárne hľadisko</t>
  </si>
  <si>
    <t>doc. ThDr. Peter Majda, PhD. </t>
  </si>
  <si>
    <t>Gr. 16.11.18</t>
  </si>
  <si>
    <t>https://ks.kapitula.sk/sk/aktuality-2</t>
  </si>
  <si>
    <t>Podpora vedy a výskumu vysokoškolských učiteľov, výskumných pracovníkov a doktorandov</t>
  </si>
  <si>
    <t xml:space="preserve">NKS Nadácia Kňazského seminára biskupa Jána Vojtaššáka </t>
  </si>
  <si>
    <t>dodatok č. 1 podpísaný 28.10.2021</t>
  </si>
  <si>
    <t>Tento výskumný projekt má za úlohu podporiť vysokoškolských učiteľov, výskumných pracovníkov a doktorandov v Kňazskom seminári a Teologickom inštitúte TF V Spišskom Podhradí v oblasti vedy a výskumu. Ponúknuť im nové poznatky v oblasti pastorálnej teológie a psychológie, biblickej teológie, morálnej a fundamentálnej teológie, ako aj sakrálneho umenia, liturgiky, histórie a kultúry. Výstupom bude rad  vedeckých konferencií, kde vystúpia odborníci, ktorí ponúknu interdisciplinárne hľadiská na zvolené témy. Zároveň budú tieto témy inšpiráciou pri zadávaní tém záverečných prác študentov.Výstupom projektu je vedecký zborník : Znaky časov v Cirkvi a spoločnosti ; publikácia: Sociálne neprispôsobiví občania v intenciách sociálnej práce</t>
  </si>
  <si>
    <t>Medzinárodný festival Musica Sacra</t>
  </si>
  <si>
    <t>PaedDr. Ján Gabčo, PhD.</t>
  </si>
  <si>
    <t>NKS Gr.10.12.3.20</t>
  </si>
  <si>
    <t>Cieľom projektu je zadovážiť organ s mechanickou a pneumatickou traktúrou a následne oboznámiť študentov odboru  Cirkevná hudba so spôsobom hry na tomto nástroji. Vyučujúci a ďalší externí spolupracovníci pripravia študentov na ich vystúpenia v jednotlivých štýlových obdobiach organových partitúr. Súčasťou projektu je spolupráca s hudobnou skupinou LK KBS, diecéznou liturgickou komisiou na Slovensku i v zahraničí.</t>
  </si>
  <si>
    <t>Obsahom grantu s názvom Medzinárodný festival Musica Sacra bol vedecký výskum, skúmanie a bádanie, v hudobnej oblasti, v oblasti sakrálnej hudby a sakrálneho hudobného umenia. Výsledky tohto skúmania (rôzne gregoriánske chorály, polyfónia, spevy, organové skladby, atď.) sa potom následne prezentovali aj na medzinárodnom podujatí. Výdavky s týmto výskumom boli hradené z tohto grantu.</t>
  </si>
  <si>
    <t>Sociálna práca v súčasnej spoločnosti I.</t>
  </si>
  <si>
    <t>PhDr. Mgr. Zuzana Budayová, PhD.</t>
  </si>
  <si>
    <t>NKS Gr.10.12.1.20</t>
  </si>
  <si>
    <t>Hlavným cieľom projektu je identifikovať a poukázať na prienik sociálnej práce do všetkých možných oblastí života človeka nielen ako individua, ale i ako člena rôznych druhov skupín, či komunít, v ktorých sa nachádza. Poukázať na vplyv sociálnej práce na cieľové skupiny obyvaťeľstva, ale i na poskytovanie inovatívnych druhov metód, techník a prístupov, ktoré sú prínosom pre človeka a celú spoločnosť. Výstupom bude realizácia medzinárodnej vedeckej konferencie  a vydanie vedeckého zborníka : Sociálna práca v súčasnej spoločnosti 1 a vedeckej monografie vydanej v zahraničí : Eating disorders in Roma communities.</t>
  </si>
  <si>
    <t>Religio et Societas VI.</t>
  </si>
  <si>
    <t>ThLic. Mgr. Martin Taraj, PhD.</t>
  </si>
  <si>
    <t>NKS Gr.10.12.2.20</t>
  </si>
  <si>
    <t>Ide o výskumný projekt určený pre vysokoškolských učiteľov, výskumných pracovníkov a doktorandov v dennej forme štúdia v oblasti katolícka teológia, sociálna práca, cirkevná hudba, kultúra a umenie. Súčasťou projektu je organizovanie medzinárodnej vedeckej konferencie s pozvanými prednášajúcimi, vydanie vedeckého zborníka z konferencie s názvom Religio et Societas VI.</t>
  </si>
  <si>
    <t xml:space="preserve">The Ukrainian Crisis: Challenge for European integration (akronym: TUCCHEI) </t>
  </si>
  <si>
    <t xml:space="preserve"> Koniar Ivan, PhD.</t>
  </si>
  <si>
    <t>587609-EPP-1-2017-1-SK-EPPJMO-MODULE</t>
  </si>
  <si>
    <t>https://ec.europa.eu/info/funding-tenders/opportunities/portal/screen/programmes/erasmus2027</t>
  </si>
  <si>
    <t xml:space="preserve">Erasmus+ Programe - Jean Monnet Acitivities </t>
  </si>
  <si>
    <t>Education Audiovisual &amp; Culture Executive Agency</t>
  </si>
  <si>
    <t>Faith and Freedom Research Project</t>
  </si>
  <si>
    <t>Mgr. Ján Baňas, PhD. (koordinátor projektu za FF KU v Ružomberku)</t>
  </si>
  <si>
    <t>IRB approval 21-01-6381</t>
  </si>
  <si>
    <t>Nanovic Institute for European Studies</t>
  </si>
  <si>
    <t>CO:RE – Deti online – Výskum a dôkazy (Children Online: Research and Evidence)</t>
  </si>
  <si>
    <t>doc. Pavel Izrael, PhD. (koordinátor projektu za FF KU v Ružomberku)</t>
  </si>
  <si>
    <t>ID 871018</t>
  </si>
  <si>
    <t>EÚ v rámci programu Horizont 2020 EU 3.6.1.1</t>
  </si>
  <si>
    <t>Improving the quality of education and management of scientific research in theological, humanistic and behavioral sciences in the V4 countries, Germany and Ukraine</t>
  </si>
  <si>
    <t>doc. ThDr. Peter Majda, PhD.</t>
  </si>
  <si>
    <t>SAE Gr.27.10.21.P.SK</t>
  </si>
  <si>
    <t xml:space="preserve">www.mf-sae.org </t>
  </si>
  <si>
    <t>Nauka i sztuka w krajach Grupy Wyszehradzkiej</t>
  </si>
  <si>
    <t>SAE (Scientia-Ars-Educatio)</t>
  </si>
  <si>
    <t>KRS 0000303443</t>
  </si>
  <si>
    <t>Projekt sa zameriava na vedecké porovnanie rozdielov a podobností v súčasnom chápaní sakrálnych stavieb a ich využívania prostredníctvom skúmania historických, sociologických, teologických a marketingových perspektív s cieľom zvýšiť atraktivitu sakrálnych objektov v rozvoji cestovného ruchu na Spiši. V dnešnom svete sú snahy ovládnuť kultúru a globalizovať ju na úkor tradičnej, osvedčenej, národnej kultúry. Tieto snahy majú často dôsledky v zmysle kultúrnych porúch a deformácií hodnotového systému. Regionálny systém riadenia je efektívny vtedy, keď je mu „šitý na mieru“. Región Spiša má veľký potenciál rozvoja nielen v okolitej prírode, národných parkoch, kúpeľoch, ale aj v krásnych sakrálnych stavbách, kde sa v priebehu storočí nahromadili vedomosti, zručnosti a hodnoty miestnych komunít.</t>
  </si>
  <si>
    <t>Implementation of modern computer technologies in university student education</t>
  </si>
  <si>
    <t>doc. PaedDr. Beáta Akimjaková, PhD.</t>
  </si>
  <si>
    <t>SAE Gr.26.10.20.P.SK</t>
  </si>
  <si>
    <t>KRS 0000303444</t>
  </si>
  <si>
    <t>Projekt je zameraný na zvýšenie psychosomatickej kondície študentov v príprave na vysokú školu prostredníctvom využívania modernej výpočtovej techniky, prevádzkovanie psychostimulantov z pohľadu neurovedy komplexne podporuje zdravie, mier, adaptabilitu a sociálnu prosperitu.
Výskumnou výzvou pre výskumný tím je zisťovanie, do akej miery používanie inštrumentálnych metód učenia s využitím výpočtovej techniky EEG - Biofeedback (BF) ovplyvňuje správanie, mení sebareguláciu a pomáha zvyšovať pamäť a kognitívne výkony žiakov.</t>
  </si>
  <si>
    <t>Analysis of the social doctrine of the Church and its application in practice in Slovakia, Poland, Ukraine</t>
  </si>
  <si>
    <t>doc. ThDr. Joachim Nowak, PhD.</t>
  </si>
  <si>
    <t>CO ICF "GALICIA" Nr. 01.02.19 SK</t>
  </si>
  <si>
    <t>http://galicia-fund.com.ua/portfolio/item/8-science-and-art-in-the-countries-of-the-former-galicia</t>
  </si>
  <si>
    <t>Science and art in the countries of the former "Galicia"</t>
  </si>
  <si>
    <t>International Grant Fund „GALICIA”</t>
  </si>
  <si>
    <t>40253465 (UA)</t>
  </si>
  <si>
    <t>Projekt sa zameriava na výskum sociálneho učenia Cirkvi po Druhom Vatikánskom koncila a na jeho aplikáciu v sociálnej oblasti na Slovensku, v Poľsku a na Ukrajine. Cieľom projektu je zistiť a analyzovať, ktoré dokumenty  všeobecnej cirkvi boli aplikované v miestnej cirkvi na Slovensku v Poľsku a na Ukrajine. V Ďalšej časti projektu sa zisťuje, ktoré aplikačné normy miestnej cirkvi sa už podarilo zrealizovať a ako.</t>
  </si>
  <si>
    <t>Implementácia interaktívnych metód výučby talianskeho jazyka a kultúry na Pedagogickej fakulte KU v Ružomberku</t>
  </si>
  <si>
    <t>Dr. Rosangela Libertini</t>
  </si>
  <si>
    <t>811/15.12.2020</t>
  </si>
  <si>
    <t>Medzinárodný projekt</t>
  </si>
  <si>
    <t>Ambasciata d´Italia/Instituto Italiano di Cultura</t>
  </si>
  <si>
    <t>Multidisciplinary support of positive changes within families in difficult situations</t>
  </si>
  <si>
    <t>PhDr. Oľga Okálová, PhD.</t>
  </si>
  <si>
    <t>2019-1-SK01-KA204-060806</t>
  </si>
  <si>
    <t xml:space="preserve">
https://www.erasmusplus.sk/kniznica/bulletin/18_bulletin_2.pdf</t>
  </si>
  <si>
    <r>
      <t xml:space="preserve">Hlavný riešiteľ: PF KU,                      suma 101 227,- EUR prišlo na účet PF KU,  PF KU bola pridelená suma                      </t>
    </r>
    <r>
      <rPr>
        <sz val="10"/>
        <color rgb="FFFF0000"/>
        <rFont val="Arial"/>
        <family val="2"/>
        <charset val="238"/>
      </rPr>
      <t xml:space="preserve">22 639,40 EUR, </t>
    </r>
    <r>
      <rPr>
        <sz val="10"/>
        <rFont val="Arial"/>
        <family val="2"/>
        <charset val="238"/>
      </rPr>
      <t>zvyšok bol prerozdelený medzi spoluriešiteľov</t>
    </r>
  </si>
  <si>
    <t>suma upravená podľa poznámky</t>
  </si>
  <si>
    <t>Upgrade with Learner-centred Approach</t>
  </si>
  <si>
    <t>doc. PhDr. Markéta Rusnáková, PhD.</t>
  </si>
  <si>
    <t>2020-1-SK01-KA203-078306</t>
  </si>
  <si>
    <t>Learning by Doing - Attainment of Basic Competencies in ECEC (ABC for Kindergartens)</t>
  </si>
  <si>
    <t>PaedDr. Mária Vargová, PhD.</t>
  </si>
  <si>
    <t>2020-1-CZ01-KA201-078464</t>
  </si>
  <si>
    <t>Nakladateľství Dr. Josef Raabe s.r.o.</t>
  </si>
  <si>
    <t>European Joint Master in Social Work with Children and Youth</t>
  </si>
  <si>
    <t xml:space="preserve">Mgr. Daniel Markovič, PhD. </t>
  </si>
  <si>
    <t>619857-EPP-1-2020-1-LT-EPPKA1-JMD-MOB</t>
  </si>
  <si>
    <t xml:space="preserve">https://www.eacea.ec.europa.eu/grants/2014-2020/erasmus/erasmus-mundus-joint-master-degrees-2020_sk
https://op.europa.eu/en/publication-detail/-/publication/ea0a9557-ff96-11e9-8c1f-01aa75ed71a1
</t>
  </si>
  <si>
    <t xml:space="preserve">Education, Audiovisual &amp; Culture Executive Agency (EACEA) 
</t>
  </si>
  <si>
    <t>Psychological professionalizatin of the teaching staff</t>
  </si>
  <si>
    <t>doc. PaedDr. PhDr. Miroslav Gejdoš, PhD.</t>
  </si>
  <si>
    <t>2020-1-PL01-KA202-082063</t>
  </si>
  <si>
    <t xml:space="preserve">Fundacja Rozwoju Systemu Edukacji 
Narodowa Agencja Programu Erasmus+
i Europejskiego Korpusu Solidarności
</t>
  </si>
  <si>
    <t>Promoting knowledge-sharing culture in Learning organisations</t>
  </si>
  <si>
    <t>2021-1-LV01-KA220-VET-000029991</t>
  </si>
  <si>
    <t>Starptautiskäs Kosmetologijas koledžas</t>
  </si>
  <si>
    <t>ID 40003253478</t>
  </si>
  <si>
    <t>Randomizované klinické skúšanie fázy III na vyhodnotenie účinnosti a bezpečnosti kombinácie enzalutamidu a leuprolidu, monoterapie enzalutamidom a kombinácie placeba a leuprolidu u mužov s vysokorizikovým nemetastatickým karcinómom prostaty progredujúcim po definitívnej liečbe.” (Skúšanie)</t>
  </si>
  <si>
    <t>MDV3100-14-ASAGlobal Template</t>
  </si>
  <si>
    <t xml:space="preserve">Quintiles Eastern Holdings GmbH Viedeň   </t>
  </si>
  <si>
    <t>Medivation, Inc.</t>
  </si>
  <si>
    <t>MDV3100-14-ASAGlobal Template Medivation, Inc. having a place of business
at 525 Market Street, 36th Floor, San Francisco, California
94105 USA</t>
  </si>
  <si>
    <t>Medzinárodné, randomizované, dvojito zaslepené, placebom kontrolované klinické skúšanie fázy 3 na určenie účinnosti a bezpečnosti enzalutamidu spolu s androgénnou deprivačnou terapiou (ADT) v porovnaní s placebom plus  ADT u  pacientov s metastatickým hormonálne senzitívnym karcinómom prostaty (mHSPC)</t>
  </si>
  <si>
    <t xml:space="preserve">Protocol č.: 9785-CL-0335  </t>
  </si>
  <si>
    <t>Astellas Pharma Global Development, Inc,5    INC Research UK Limited Blackwater, CAMBERLEY Surrey GB</t>
  </si>
  <si>
    <t>Pharmaservice, s.r.o. Praha</t>
  </si>
  <si>
    <t>Protocol č.: 9785-CL-0335</t>
  </si>
  <si>
    <t>Randomizované, dvojito zaslepené, multicentrické klinické skúšanie fázy III s paralelnými skupinami, na zhodnotenie účinnosti a bezpečnosti DCVAC/PCa v porovnaní s placebom u mužov s metastatickým kastračne rezistentným karcinómom prostaty vhodných na chemoterapiu prvej línie</t>
  </si>
  <si>
    <t>Chiltern International, s.r.o.Praha   2012-002814-38  protokol SP005</t>
  </si>
  <si>
    <t xml:space="preserve">Chiltern International, s.r.o.Praha   </t>
  </si>
  <si>
    <t>Sotio a.s. Praha CZ</t>
  </si>
  <si>
    <t xml:space="preserve"> 2012-002814-38  protokol SP005</t>
  </si>
  <si>
    <t>Aktivní vzdělávání senioru bez bariér ASEB</t>
  </si>
  <si>
    <t>Helena Kadučáková, doc., PhDr., PhD.</t>
  </si>
  <si>
    <t>2020-1-CZ01-KA204-078151</t>
  </si>
  <si>
    <t>Národní agenúra, Dom zahraniční spolupráce</t>
  </si>
  <si>
    <t xml:space="preserve">The project objective is to create a system of inclusive education of seniors with the use of information technology and nonverbal communication using music. One of the most important goals is active approach of seniors to learning activities and social inclusion. </t>
  </si>
  <si>
    <t xml:space="preserve"> GRANT ERASMUS+</t>
  </si>
  <si>
    <t>doc. Ing. Jaroslav Demko, CSc.</t>
  </si>
  <si>
    <t>Zmluva o poskytnutí grantu č. 2021-1-SK01-KA131-HED-000011146</t>
  </si>
  <si>
    <t>Mobilita študentov  a zamestnancov vysokých škôl medzi krajinami programu v rámci programu ERASMUS+</t>
  </si>
  <si>
    <t>SAAIC, Národná agentúra programu ERASMUS+ pre vzdelávanie a odbornú prípravu, Bratislava</t>
  </si>
  <si>
    <t>ZML 427/2021 RE</t>
  </si>
  <si>
    <t>Peňažný dar</t>
  </si>
  <si>
    <t>PAYPAL EUROPE SARL ER CIE SCA</t>
  </si>
  <si>
    <t>Kto vie, nech učí</t>
  </si>
  <si>
    <t>PhDr. Angela Almašiová, PhD.</t>
  </si>
  <si>
    <t>312011AKK9</t>
  </si>
  <si>
    <t>OPLZ-PO1/2019/DOP/1.3.1-01</t>
  </si>
  <si>
    <t>Európske štrukturálne fondy
Operačný projekt ľudské zdroje</t>
  </si>
  <si>
    <t xml:space="preserve">Koniar Ivan, PhD., Kováčová Paulína, Mgr.  </t>
  </si>
  <si>
    <t>312011AKK9 (ITMS 2014+)</t>
  </si>
  <si>
    <t>OPLZ-PO1/2019/DOP/1.3.3.1-01</t>
  </si>
  <si>
    <t>MPSVaR SR /MŠVVaŠ SR</t>
  </si>
  <si>
    <t>00681156 /00164381</t>
  </si>
  <si>
    <t>Zriadenie MŠ Šporťáčik pri PF KU v Ružomberku pre deti zamestnancov a študentov KU v Ružomberku</t>
  </si>
  <si>
    <t>004KU-2-1/2021</t>
  </si>
  <si>
    <t>č.2021/9761:11-D2801</t>
  </si>
  <si>
    <t>Rozvojový projekt</t>
  </si>
  <si>
    <t>Účelová dotácia na zabezpecenie cinnosti ziadatel'a, na zabezpecenie medzinarodneho mulrizanroveho festivalu UNIUM Ruzomberok 2021</t>
  </si>
  <si>
    <t>Zmluva o poskytnutí dotácie</t>
  </si>
  <si>
    <t>Rozvijanie lasky k umeniu, kulture, spoznavanie hist6rie roznych narodov, zblizovanie mladych l'udi, rozsirovanie kulturnych rozhl'adov mladej generacie -rnedzinarodny multizanrovy festival UNIUM Ruzomberok 2021</t>
  </si>
  <si>
    <t>Mesto Ružomberok, Námestie A. Hlinku 1098/1, 034 01 Ružoberok</t>
  </si>
  <si>
    <t>ZML 132/2021 RE</t>
  </si>
  <si>
    <t>Poznámka: 
dotácia použitá vo výške 6 687,84 EUR, nedočerpaná dotácia vo výške 3 312,16 EUR vrátená</t>
  </si>
  <si>
    <t xml:space="preserve">Peňažný dar  na podporu rozvojových činností zastrešovaných UK KU v Ružomberku v súlade s poslaním univerzity </t>
  </si>
  <si>
    <t>Mgr. Matušková Katarína</t>
  </si>
  <si>
    <t xml:space="preserve">Halfpoint s.r.o. Sturova 1920/50 96801 Nova Bana </t>
  </si>
  <si>
    <t>ZML 205/2021 RE</t>
  </si>
  <si>
    <t>ZML 381/2020 RE</t>
  </si>
  <si>
    <t xml:space="preserve">Peňažný dar </t>
  </si>
  <si>
    <t>Harsanyiová Anna</t>
  </si>
  <si>
    <t>Zmluva o poskytnutí finančných prostriedkov č. 21-514-04761</t>
  </si>
  <si>
    <t>https://www.fpu.sk/sk/vyzvy/vyzva-c-8-2021/</t>
  </si>
  <si>
    <t>Zvysovanie kvality vzdelavania nakupom studijnej a odbornej literatury s podporou FPU</t>
  </si>
  <si>
    <t>FOND NA PODPORU UMENIA, Cukrová 14, Bratislava</t>
  </si>
  <si>
    <t>ZML 258/2021 RE</t>
  </si>
  <si>
    <t>Rozvoj a podpora výskumno-vývojových aktivít Centra pre testovanie kvality a diagnostiku materiálov v oblastiach špecializácie RIS3 SK(CEDITEK II)</t>
  </si>
  <si>
    <t>Skalková Petra, doc. Ing., PhD., Pokluda Jaroslav, prof. RNDr., CSc.</t>
  </si>
  <si>
    <t>313011W442</t>
  </si>
  <si>
    <t>OPVaI-VA/DP/2018/1.1.3-05 Výzva na predkladanie žiadostí o poskytnutie nenávratného finančného príspevku na podporu mobilizácie excelentných výskumných tímov v oblastiach špecializácie RIS3 SK mimo Bratislavského kraja</t>
  </si>
  <si>
    <t xml:space="preserve">
Operačný program Integrovaná infraštruktúra</t>
  </si>
  <si>
    <t>European Commission  z prostriedkov Európskeho fondu regionálneho rozvoja</t>
  </si>
  <si>
    <t>spolu s Fakultou špeciálnej techniky</t>
  </si>
  <si>
    <t xml:space="preserve">
Predkladaný projekt, ktorého cieľom má byť rozvoj a podpora už existujúceho Centra pre diagnostiku a testovanie kvality materiálov aj napriek tomu, že predstavuje budovanie monotematického centra excelentnosti v oblasti špičkového materiálového výskumu, prispeje k zvýšeniu miery spolupráce výskumno-vývojových inštitúcií  a podnikateľského prostredia v Trenčianskom a Košickom kraji.
Predkladaný projekt svojím vecným a obsahovým zameraním v oblasti výskumných a inovačných aktivít reaguje na doménu inteligentnej špecializácie  Priemysel pre 21. Storočie definovanej v Stratégii výskumu a inovácií pre inteligentnú špecializáciu SR.
V rámci projektu bude realizovaný:
    Nezávislý výskum:
    Žiadateľ:  Trenčianska univerzita Alexandra Dubčeka v Trenčíne
    Partner: Ústav anorganickej chémie SAV
    Partner:  Ústav materiálového výskumu SAV Košice
Nezávislý výskum bude v oblasti funkčných biopolymérov, polymérnych materiálov a kompozitov zameraný na modifikácie biopolymérov s cieľom pripraviť funkčné biopolyméry. V oblasti kovových materiálov bude zameraný na výskum vysokopevných materiálov s lepšími úžitkovými vlastnosťami a skúmanie systému vrstva – substrát pre vybrané funkčné vrstvy a povlaky. V oblasti materiálového zamerania na sklo, keramiku a silikátových materiálov budú výskumné úlohy zamerané na Funkčné a povrchovo funkcionalizované materiály s vysokou pridanou hodnotou
    Priemyselný výskum:
    Partner:  KONŠTRUKTA  Defence, a.s., Dubnica nad Váhom
    V priemyselnom výskume zameranom na oblasti kovových materiálov so zameraním na zvýšenie pevnostných vlastností vybraného komponentu špeciálnej techniky so zachovaním optimálnej hodnoty plastických vlastností.
    Partner:  MIKON, spol. s r.o. Pruské
    V priemyselnom výskume zameranom na  výskum polymérov sa budú realizovať postupy pre vývoj nových polymérnych zmesí, získajú sa poznatky a zručnosti vedúce k príprave polymérneho materiálu zvyšujúceho efektívnosť spracovania a prispievajúceho k ochrane životného prostredia.
</t>
  </si>
  <si>
    <t>CUP FunGlass</t>
  </si>
  <si>
    <t>Centrum pre funkčné a povrchovo funkcionalizované sklá(CEGLASS)</t>
  </si>
  <si>
    <t>Galusek Dušan, prof. Ing., DrSc.</t>
  </si>
  <si>
    <t>313011R453</t>
  </si>
  <si>
    <t>OPVaI-VA/DP/2018/1.1.3-04 Výzva na predkladanie žiadostí o poskytnutie nenávratného finančného príspevku na podporu teamingových výskumných centier mimo Bratislavského kraja</t>
  </si>
  <si>
    <t>Operačný program Integrovaná infraštruktúra</t>
  </si>
  <si>
    <t>Celouniverzitné pracovisko FunGlass</t>
  </si>
  <si>
    <t>Centrum pre funkčné a povrchovo funkcionalizované sklá (FunGlass) na Trenčianskej univerzite Alexandra Dubčeka v Trenčíne (TnUAD) je jediným slovenským úspešným projektom schváleným v rámci výzvy H2020-WIDESPREAD-01-2016-2017-TeamingPhase2, ktorej cieľom je podpora špičkového výskumu a vývoja prostredníctvom centier excelentnosti európskeho významu, a to prepojením excelentných európskych univerzít a výskumných organizácií a žiadateľov z  členských krajín EÚ. Predložený projekt je komplementárnym projektom na zabezpečenie financovania dobudovania infraštruktúry a personálnych kapacít projektu H2020 „Centre for functional and surface functionalized glasses“ (FunGlass), ktorého aktivity začali 1.3.2017, ako aj na zabezpečenie aktivít nezávislého výskumu a vývoja v rámci Centra.
Existencia projektu financovaného z programu H2020 zabezpečuje intenzívnu medzinárodnú spoluprácu s partnermi projektu, ktorá je z nej financovaná. Z uvedeného dôvodu projekt predložený v rámci OP VaI nemá priamych partnerov financovaných z OP VaI, ale účasť partnerov na riešení projektu je v rámci komplementarity zabezpečená a financovaná v rámci programu H2020.
Cieľom projektu predkladaného v rámci výzvy OP VaI je dobudovanie infraštruktúry novo zriadeného Centra pre funkčné a povrchovo funkcionalizoavané sklá (FunGlass) s medzinárodnou (celoeurópskou) pôsobnosťou, ktoré vzniklo v súlade s cieľmi komplementárneho projektu H2020 na pôde TnUAD s účinnosťou od 1.1.2018, jeho personálne posilnenie a zabezpečenie jeho nezávislých aktivít výskumu a vývoja v oblasti skiel so špeciálnymi funkčnými vlastnosťami, funkcionalizácie  skiel s cieľom modifikácie ich vlastností a pridania nových funkcionalít.
V zmysle vyššie uvedeného bude tak fungovanie a prevádzka centra zabezpečená prostredníctvom dvoch komplementárnych projektov (z ktorých každý je  súčasne aj samostatne realizovateľný), pričom každý z týchto projektov zabezpečuje iné aktivity a funkcie Centra:
Predložený projekt OP VaI:
    Obstaranie výskumnej infraštruktúry nevyhnutnej pre zabezpečenie aktivít nezávislého výskumu a vývoja v centre,
    Rekonštrukcia a stavebné úpravy nevyhnutné na splnenie cieľov projektu, zahŕňajúca úpravy laboratórnych priestorov nevyhnutné pre inštaláciu obstaranej výskumnej infraštruktúry a zabezpečenie dôstojných pracovných podmienok pre pracovníkov centra,
    Priame financovanie aktivít nezávislého výskumu a vývoja definovaných vo Výskumno – vývojovom  zámere projektu (časť 1.01a) v súlade so stratégiou RIS3 Slovenskej republiky,
    Personálne posilnenie pracoviska o kvalifikovaný odborný personál.</t>
  </si>
  <si>
    <t>Skúmanie a analýza stability portálového  žeriavu na žeriavovú dráhu mostovky</t>
  </si>
  <si>
    <t>Vavro Ján prof. Ing., CSc.</t>
  </si>
  <si>
    <t xml:space="preserve">Slovenský vodohospodársky podnik, š.p. Banská Štiavnica </t>
  </si>
  <si>
    <t>Výskum je zameraný na určenie lokálnej a globálnej straty stability žeriava, ktorý sa pohybuje po koľajovej dráhe v pracovnom režime žeriava. Cieľom projektu je vytvorenie výpočtového modelu žeriava v ktorom budú zahrnuté všetky vstupné podmienky: materiálové charakteristiky, pracovné zaťaženie žeriava, rýchlosť zdvihu bremena a pojazdu, výškové a smerové odchýlky koľajovej dráhy. Zo simulácie pohybu žeriava sa určí lokálna a globálna strata stability žeriava, z ktorej vyplýva bezpečná a spoľahlivá prevádzka žeriava.</t>
  </si>
  <si>
    <t>presunuté z T2</t>
  </si>
  <si>
    <t xml:space="preserve"> CUP FunGlass</t>
  </si>
  <si>
    <t>Skúmanie vzoriek a chemická analýza historického skla</t>
  </si>
  <si>
    <t>Liška Marek, prof. Ing., DrSc.</t>
  </si>
  <si>
    <t>PČ RTG</t>
  </si>
  <si>
    <t>celouniverzitné pracovisko FunGlass</t>
  </si>
  <si>
    <t>Príprava a aplikácia experimentálnych postupov pre SEM/EDX analýzu historického skla.</t>
  </si>
  <si>
    <t>Výskum materiálových vlastností a materiálových charakteristík testovaných vzoriek nového kompozitného materiálu</t>
  </si>
  <si>
    <t>Barényi Igor, doc. Ing., PhD.</t>
  </si>
  <si>
    <t>N/A</t>
  </si>
  <si>
    <t>Vysoké učení technické v Brne</t>
  </si>
  <si>
    <t>V rámci výskumu bola študovaná použiteľnosť ľanových tkanín na kompozitné diely vodných skútrov s cieľom zlepšiť tlmenie vibrácií od motora a zníženie hluku (ktorý je na súčasné karbónové konštrukcie relatívne vysoký). Keďže kompozitné diely sú určené na vystavenie vlhkému prostrediu vyžadujúcemu vysokú úroveň mechanických vlastností, zvolil sa kompozit uhlík-ľan. Vzorky uhlíkových, sklolaminátových, ľanových a hybridných uhlíkovo-ľanových keprových a biaxových tkanín boli podrobené skúške ťahom a trojbodovým ohybom. Mechanické vlastnosti boli testované aj po vystavení vzoriek vlhkému prostrediu. Tlmenie bolo hodnotené meraním vibrácií a hluku priamo na kompletnom plaváku pre vzorky ako aj reálne diely.</t>
  </si>
  <si>
    <t>Výskum nových vzoriek materiálu a ich spektrálna analýza</t>
  </si>
  <si>
    <t xml:space="preserve"> ZVS holding, a.s. Dubnica nad Váhom</t>
  </si>
  <si>
    <t>Spektrálna analýza chemického zloženia kovových materiálov pomocov spektrometra na báze atómovej emisnej spektrometrie. Výsledkom je stanovenie hmotnostného percentuálneho podielu prítomných prvkov. Analýza materiálu bola súčasťou identifikácie poruchy súčasti zo strany zadávajúcej priemyselnej spoločnosti.</t>
  </si>
  <si>
    <t>Výskum nových kompozitných materiálov a štúdium materiálového zloženia vzoriek</t>
  </si>
  <si>
    <t>Papučová Iveta Ing., PhD.</t>
  </si>
  <si>
    <t>Hanon System Slovakia, s.r.o Ilava</t>
  </si>
  <si>
    <t>Štúdium materiálového zloženia nových kompozitných materiálov na báze hliníka.</t>
  </si>
  <si>
    <t>Skúmanie a analýza vlastností nových kompozitných materiálov</t>
  </si>
  <si>
    <t>Štúdium chemických vlastností pôvodných a nových kompozitných hliníkových profilov pre chladiace moduly.</t>
  </si>
  <si>
    <t>Štúdium štruktúrnych a termických vlastností vybraných materiálov</t>
  </si>
  <si>
    <t>Pagáčová Jana Ing., PhD.</t>
  </si>
  <si>
    <t>UNI-TECH, s.r.o Považská Bystrica</t>
  </si>
  <si>
    <t xml:space="preserve">Štúdium spektrálnych vlastností polymérnych prekurzorov a finálnych materiálov na molekulovej úrovni. Štúdium termickej stability polymérnych prekurzorov. </t>
  </si>
  <si>
    <t>Štúdium vlastností odpadov z biopolymérov</t>
  </si>
  <si>
    <t>Coproeco j.s.a. Trenčín</t>
  </si>
  <si>
    <t>Štúdium chemického zloženia odpadu z potravinárskej výroby, tepelné spracovanie odpadu, separácia odpadu na kvalitatívne rozdielne podiely a chemická analýza popola za účelom zistenia možnosti využitia odpadu ako druhotnej suroviny.</t>
  </si>
  <si>
    <t>presunuté do T1</t>
  </si>
  <si>
    <t>Vývoj elastomérnej zmesi a úprava receptúry podľa požadovaných parametrov</t>
  </si>
  <si>
    <t>Pajtášová Mariana prof. RNDr., PhD.</t>
  </si>
  <si>
    <t xml:space="preserve">BAMIPA, s.r.o Bošany </t>
  </si>
  <si>
    <t xml:space="preserve">Výskum a elastomernej zmesi na báze syntetických kaučukov so zvýšenou adhéziou k povrchu pre aplikáciu na podošvy topánok. Analýza fyzikálno-mechanických vlastností študovaných zmesí. </t>
  </si>
  <si>
    <t>Štúdium  termických vlastností polymérnej zmesi</t>
  </si>
  <si>
    <t xml:space="preserve">Štúdium termických vlastností polymérneho prekurzorového materiálu. </t>
  </si>
  <si>
    <t>Štúdium reologických vlastností polymérnych zmesí</t>
  </si>
  <si>
    <t>Ondrušová Darina prof. Ing., PhD.</t>
  </si>
  <si>
    <t>SVENG s.r.o. Púchov</t>
  </si>
  <si>
    <t xml:space="preserve">Výskum nových polymérnych zmesí zameraný na štúdium vulkanizačných charakteristík a reológie. </t>
  </si>
  <si>
    <t>Analýza mechanických vlastností ocele pri statickej skúške ťahom a chemického zloženia ocele metódou EDS</t>
  </si>
  <si>
    <t>Dubec Andrej Ing., PhD.</t>
  </si>
  <si>
    <t>KOVAL SYSTEMS, a.s. Beluša</t>
  </si>
  <si>
    <t xml:space="preserve">Štúdium napäťovo-deformačných charakteristík pri statickej skúške ťahom, v závislosti od chemickej kompozície ocele. </t>
  </si>
  <si>
    <t>Skúmanie a testovanie bezpečnosti prevádzky jadrových elektrárni z pohľadu havárii typu straty chladiva LOCA – Loss Of Coolant Accident (analýza ICP/OES vzoriek suspenzie záťažových prvkov a chladiva)</t>
  </si>
  <si>
    <t>PČ VÚEZ</t>
  </si>
  <si>
    <t>VÚEZ, a.s. Levice</t>
  </si>
  <si>
    <t xml:space="preserve">Testovanie bezpečnosti prevádzky jadrových elektrárni z pohľadu havárii typu straty chladiva LOCA – Loss Of Coolant Accident (analýza ICP/OES vzoriek suspenzie záťažových prvkov a chladiva) </t>
  </si>
  <si>
    <t>Study of the chemical composition of borosilicate glasses using X-ray fluorescence spectroscopy</t>
  </si>
  <si>
    <t>MAM Health &amp; Innovation GmbH</t>
  </si>
  <si>
    <t>128278w</t>
  </si>
  <si>
    <t>Príprava a aplikácia experimentálnych postupov pre štúdium chemického zloženia boro-silikátových skiel za pomoci rontgen fluorescencnej spektroskopie.</t>
  </si>
  <si>
    <t>Výskum a rozbor nových vzoriek materiálu -RTG analýza</t>
  </si>
  <si>
    <t>Mikrochem spol. s r.o. Pezinok</t>
  </si>
  <si>
    <t>Kvalitatívna analýza pomocou RTG práškovej difrakcie: overenie prítomnosti požadovaných látok v dodanej organickej zlúčenine a porovnanie s dodaným štandardom.</t>
  </si>
  <si>
    <t>RONA, a.s. Lednické Rovne</t>
  </si>
  <si>
    <t xml:space="preserve">Štúdium chemického zloženia skiel a nadväzná chemická analýza skla pre potreby aplikácie v priemyselnej výrobe nápojového skla. </t>
  </si>
  <si>
    <t>Skúmanie a charakterizácia hrúbky vrstvy zlata</t>
  </si>
  <si>
    <t>PČ Mikroskop</t>
  </si>
  <si>
    <t>Home Art and Sales Service AG, Switzerland</t>
  </si>
  <si>
    <t>CH088267</t>
  </si>
  <si>
    <t xml:space="preserve">Návrh a použitie experimentálnych postupov pre identifikáciu a charakterizáciu hrúbky vrstvy zlata pomocou skenovancieho elektroónového mikroskopu v módoch LEI a EDXS. </t>
  </si>
  <si>
    <t xml:space="preserve">Vývoj a príprava špeciálnych sklenených mikrogulí </t>
  </si>
  <si>
    <t>Kraxner Jozef, Ing., PhD.</t>
  </si>
  <si>
    <t>PČ KI</t>
  </si>
  <si>
    <t>Eczacıbası Monrol Nükleer Ürünler
Sanayi ve Ticaret A.S.,</t>
  </si>
  <si>
    <t>Vývoj a príprava špeciálnych sklenených mikrogulí pre experimentálne aplikácie v oblasti biomedicíny,  Y-89</t>
  </si>
  <si>
    <t>Evantes Trading Company, India</t>
  </si>
  <si>
    <t xml:space="preserve">Vývoj z odpadového skla z dutých sférických sklených mirkoguľôčok. </t>
  </si>
  <si>
    <t>Centre for f+C3:N3unctional and surface-functionalized glasses- FUNGLASS</t>
  </si>
  <si>
    <t>H2020 739566</t>
  </si>
  <si>
    <t>na www.ec.europa.eu    vyzva: H2020-WIDESPREAD-01-2016-2017-TeamingPhase2</t>
  </si>
  <si>
    <t>Európska komisia/Research Executive Agency</t>
  </si>
  <si>
    <t>The project aims at upgrading the existing Centre of excellence for ceramics, glass and silicate materials (CEKSiM) in Trenčín, Slovakia, to internationally recognized Centre for Functional and Surface-functionalized Glasses (FunGlass) focusing on cutting edge research in the area of glasses with special functional properties and functionalization of conventional glasses to modify their properties and add new functionalities. Key activities of the project include training and applied research to tap into a local know-how in development of the competitive advantage of the region by training skilled research personnel and by pursuing opportunities to establish partnership with regional and EU glass industries and international networking to form creative international environment and close ties with project partners from leading institutes in the field of research interest in EU.The role of the Centre is seen in all stages of R&amp;D activities – solving the fundamental questions, developing new concepts and strategies, identification of their business potential, and developing laboratory-scale verified technologies (TRL 4) to technologies validated and demonstrated in relevant environments (TRL 5 and 6) in close cooperation with industrial partners including SMEs. Multidisciplinary character of the research and links for industrial cooperation are also anticipated. Detailed financial analysis and perspective of the Centre is supported by a business and revenue model presented from short/ medium term as well as the long term perspective explaining the current status, trends/development and medium/long term funding strategy of the Centre long term self-sustainability aiming at financing and functioning of the Centre beyond the Horizon 2020 funding period. It also stresses the strategic significance of the Centre that rests in its on market-oriented inventions, facilitating research/innovation activities, and contribution to conversion of research to commercial success.</t>
  </si>
  <si>
    <t>Habánik Jozef, doc. Ing. PhD.</t>
  </si>
  <si>
    <t xml:space="preserve">2020-1-SK01-KA103-077851 </t>
  </si>
  <si>
    <t>SAAIC -Národná agentúra programu Erasmus+</t>
  </si>
  <si>
    <t>projekt riadený rektorátom</t>
  </si>
  <si>
    <t>Realizácia akademických mobilít vysokoškolských študentov, učiteľov 
a zamestnancov VŠ</t>
  </si>
  <si>
    <t>2021-1-SK01-KA131-HED-000003474</t>
  </si>
  <si>
    <t>2019-1-SK01-KA107-060296</t>
  </si>
  <si>
    <t>Europe Direct TnUAD Trenčín</t>
  </si>
  <si>
    <t>101034892-ED TNUAD-Trenčín</t>
  </si>
  <si>
    <t>https://ec.europa.eu/info/index_sk</t>
  </si>
  <si>
    <t>Europe Direct</t>
  </si>
  <si>
    <t>Zriadenie informačného centra EUROPE DIRECT, ako sprostredkovateľa medzi EÚ a jej občanmi v Trenčianskom kraji s cieľom šíriť povedomie a informácie o Európskej únii a aktívne podporovať diskusiu na miestnej a regionálnej úrovni.</t>
  </si>
  <si>
    <t>Posilováním spolupráce obcí k řešení problému „Invisible border"(MOSINVI)</t>
  </si>
  <si>
    <t>Jakubčinová  Martina, Ing., PhD.</t>
  </si>
  <si>
    <t>304031R566 Interreg V-A SK-CZ/20214-2020</t>
  </si>
  <si>
    <t>https://www.itms2014.sk/projekt?id=cd0306fd-8a7e-48d6-b287-aa4fe8b6bd7b</t>
  </si>
  <si>
    <t>Interreg   SK-CZ</t>
  </si>
  <si>
    <t>Cílem projektu bude hledat a implementovat řešení a realizovat aktivity, které skrze posilování meziobecní spolupráce povedou k řešení problému „Invisible border“. Součástí projetku bude posilování kapacit, efektivnosti a kvality veřejné správy v přeshraničních územích na základě vzniklé znalostní platformy stakeholderů klíčových pro rozvoj příslušných regionů a lokalit (univerzity, obce, DSO apod.). Projekt vychází z aplikace přístupu řízení a transferu znalostí a inovací ve veřejné správě s důrazem na posilování potenciálu spolupráce obcí v ČR a SR, která je stále podhodnocená z hlediska jejího využívání. Smyslem projektu je rozvoj spolupráce s institucemi veřejné správy, tvorba partnerství přinášející inovace a rozvoj kapacit, znalostí a schopností pro subjekty veřejné správy.</t>
  </si>
  <si>
    <t>Posilnenie cezhraničného vzdelávacieho potenciálu v oblastiach inovatívnych technológií výroby (SKLOKERAM)</t>
  </si>
  <si>
    <t>304011U702 Interreg V-A SK-CZ/2018/09</t>
  </si>
  <si>
    <t>https://www.sk-cz.eu/sk/vyzvy/prioritna-os-1/2018/300-vyzva-na-predkladanie-ziadosti-o-nfp-c-interreg-v-a-sk-cz-2018-09</t>
  </si>
  <si>
    <t>Interreg V-A SK-CZ</t>
  </si>
  <si>
    <t xml:space="preserve">Projekt posilní multidisciplinárne kompetencie absolventov 3 popredných výskumno-vzdelávacích pracovísk z prihraničných regiónov na ČR-SR hranici v oblastiach technológií výroby sklených a keramických materiálov a ich plazmových úprav s cieľom zvýšenia relevantnosti obsahu vzdelávania pre potreby trhu práce s dopadom na regionálnu sklársku priemyselnú základňu.  Tieto sa dosiahnu prostredníctvom výmenných stáží študentov a odborných pracovníkov, získaním aditívnych kompetencií a zručností a zvýšením ich odbornej kvalifikácie v expert. postupoch rozvíjaných na partnerských pracoviskách,  ako aj prípravou špeciálnych učebných textov začlenených do procesu výchovy absolventov. Bude vytvorená expertná pracovná skupina.  </t>
  </si>
  <si>
    <t>Rozvoj vzdelávacej infraštruktúry Bielokarpatskej sklárskej základne (KASKLOIII)</t>
  </si>
  <si>
    <t>Liška Marek,prof. Ing. DrSc.</t>
  </si>
  <si>
    <t>304011P822 Interreg V-A SK-CZ/2016/02</t>
  </si>
  <si>
    <t>https://www.sk-cz.eu/sk/vyzvy/prioritna-os-1/2016/267-vyzva-na-predkladanie-ziadosti-o-nfp-c-interreg-v-a-sk-cz-2016-01</t>
  </si>
  <si>
    <t>Cieľom projektu je dobudovanie výskumno – vývojovej sklárskej základne na území Euroregionu Bílé – Biele Karpaty, ako tradičnom území sklárskej výroby za účelom zintenzívnenia využívania výsledkov aplikovaného výskumu hlavne MSP. Projekt si kladie za cieľ výmenu skúseností, transfer technológii a zlepšovanie siete spolupráce tradičných partnerov s MSP, ďalšími podnikmi a univerzitami, výskumnými a vedeckými strediskami, predovšetkým v rámci Českého a Moravského sklárskeho klastra, čo umožní udržateľnosť a zvýšenie konkurencieschopnosti. Realizáciou aktivít dôjde          k vytvoreniu funkčných regionálnych inovačných systémov v cezhraničnom regióne so zameraním na tvorbu mechanizmov výmeny a zdieľania informácií, definícii požiadaviek podnikateľského sektora na aplikovaný výskum a vývoj sklovín.</t>
  </si>
  <si>
    <t>Detský kútik pri Trenčianskej univerzite</t>
  </si>
  <si>
    <t xml:space="preserve">  Hanulík Tomáš, Ing.</t>
  </si>
  <si>
    <t>IMTS:312031R697</t>
  </si>
  <si>
    <t>https://www.itms2014.sk/vyzva?id=d6aa132c-e843-4aba-8b0b-28aa84a7d6f0</t>
  </si>
  <si>
    <t>Hlavným cieľom projektu je rozšíriť služby pre zamestnancov a študentov s rodičovskými povinnosťami na Trenčianskej univerzite Alexandra Dubčeka v Trenčíne (ďalej TnUAD) prostredníctvom prevádzky Univerzitného detského kútika. Poskytnutím možnosti flexibilnej starostlivosti o deti umožniť univerzitným zamestnancom s rodičovskými povinnosťami využiť flexibilné formy práce resp. preklenúť obdobia, kedy sú bežné zariadenia starostlivosti o deti mimo prevádzky a oni potrebujú mať zabezpečenú starostlivosť o deti. Zároveň poskytnúť služby študentom, ktorí sú zároveň rodičmi, aby si takto vytvorili optimálnejšie podmienky pre štúdium a pridružené aktivity (príprava seminárnych a ročníkových prác, diplomových prác, účasť na skúškach a pod.).</t>
  </si>
  <si>
    <t>Zlepšovanie praktických zručností študentov TnUNI prostredníctvom vytvorenia simulačného a
coworkingového centra</t>
  </si>
  <si>
    <t>Krajčovičová  Zdenka RNDr., PhD., MPH</t>
  </si>
  <si>
    <t>001TnUAD-2-1/2021</t>
  </si>
  <si>
    <t>https://www.minedu.sk/vyzva-na-podavanie-rozvojovych-projektov-verejnych-vysokych-skol-v-roku-2020/</t>
  </si>
  <si>
    <t>Tematická oblasť: 2020.1. Téma 5: Zlepšovanie praktických zručností študentov vysokých
škôl prostredníctvom vytvárania a rozvoja simulačných centier a coworkingových centier</t>
  </si>
  <si>
    <t>Hlavným cieľom projektu je  zlepšenie dostupnosti výkonu klinickej praxe študentov v rámci vzdelávania na FZ TnUAD vytvorením Simulačného centra pre klinickú prax. Jeho súčasťou budú interaktívne výučbové modely a špeciálne prístroje, ktorých implementáciou do výučbového procesu sa umožní realizovať/simulovať situácie z klinickej praxe v laboratórnom prostredí. Ich jedinečná paleta umožňuje komplexný multidisciplinárny prístup k podpore zdravia nielen z pohľadu kontaktnej starostlivosti o pacienta, štandardných ošetrovateľských postupov a fyzioterapeutických techník, ale aj z aspektu hodnotenia parametrov laboratórnej diagnostiky a v neposlednom rade celkový význam z pohľadu verejného zdravotníctva v nadväznosti na efektivitu terapie. Cieľom je teda zlepšenie stavu dostupnosti klinickej praxe a jej diverzifikácií vzhľadom na protipandemické opatrenia v zdravotníctve.</t>
  </si>
  <si>
    <t>Zelená revitalizácia a podpora udržateľnej mobility pre napĺňanie iniciatívy Race to Zero na Trenčianskej univerzite</t>
  </si>
  <si>
    <t>002TnUAD-2-1/2021</t>
  </si>
  <si>
    <t>Téma 6: Vznik podporných centier a rozvoj podporných služieb pre študentov v existujúcich centrách</t>
  </si>
  <si>
    <t>Cieľom iniciatívy je dosiahnuť uhlíkovú neutralitu rôznymi opatreniami prispôsobenými možnostiam signatárov. Jeden z kľúčových nástrojov je udržateľná mobilita a podpora elektromobility. Teda postupné nahrádzanie individuálnej dopravy priamo produkujúcej skleníkové plyny na dopravu uhlíkovo neutrálnu.</t>
  </si>
  <si>
    <t>Cestovná mapa integrácie Trenčianskej univerzity Alexandra Dubčeka v Trenčíne a
Vysokej školy DTI</t>
  </si>
  <si>
    <t>004TnUAD-2-1/2021</t>
  </si>
  <si>
    <t>Téma 1: Podpora aktivít vysokých škôl v Iniciatíve Európskych univerzít</t>
  </si>
  <si>
    <t>Cieľom aktivít projektu je preliminárna multifaktoriálna analýza systémov, procesov a kapacít uplatňovaných na partnerských vysokých školách, ktoré majú dominantný vplyv na proces integrácie, a to najmä analýza: a) vnútorných systémov manažérstva kvality, nakoľko sa jedná o prípravu cestovnej mapy integrácie verejnej vysokej školy so súkromnou vysokou školou; b) zavedených systémov vnútornej akreditácie študijných programov a odborov habilitačného konania a inauguračného konania, a ďalších náležitostí vyplývajúcich zo štandardov SAAVŠ SR vrátane revízie vnútorných predpisov a organizačných smerníc s tým súvisiacich; c) legislatívna – právny audit zameraný na uskutočniteľnosť budúcej integrácie;  d) implementovaných účtovných a ekonomických systémov a potrieb na ich zlúčenie;  e) IT prostredia najmä v oblasti implementovaných akademických informačných systémov;  f) ubytovacích kapacít pre študentov a z toho vyplývajúcich kvantitatívnych a kvalitatívnych požiadaviek na zvýšenie ubytovacej kapacity vrátane projektovej dokumentácie pre územné a stavebné rozhodnutie a inej dokumentácie a poplatkov s tým súvisiacich; g) poskytovaných knižničných služieb, prístupov k elektronickým databázam, implementácie spoločného antiplagiátorského systému a ďalších finančných nákladov s tým súvisiacich vrátane analýzy kapacitných potrieb priestorového zabezpečenia knižničných služieb. Predpokladom vykonania preliminárnych analýz je najmä identifikácia vnútorných a skrytých problémov a hrozieb za účelom primeranej ochrany oboch partnerských inštitúcií. Finálnym výsledkom každej analýzy bude jasne definovaná SWOT analýza pre vnútorné silné a slabé stránky oboch partnerských organizácií a príležitostí i hrozieb z vonkajšieho prostredia. Cieľový stav projektu je v danom časovom období vypracovať analýzy vyššie menovaných systémov a procesov (body a) až g)) a na základe ich výsledkov pripraviť cestovnú mapu  integrácie Trenčianskej univerzity Alexandra Dubčeka v Trenčíne a Vysokej školy DTI na následné časové obdobia, vrátane vymedzenia nevyhnutných procesov a postupov vrátane identifikácie rizík, potrieb uskutočnenia hĺbkových analýz v konkrétnych oblastiach i finančných nárokov nutných k realizácii samotnej integrácie.</t>
  </si>
  <si>
    <t>Podpora vnútorných systémov zabezpečovania kvality VŠ vzdelávania na TnUAD</t>
  </si>
  <si>
    <t>Galbová Marcela, Mgr.</t>
  </si>
  <si>
    <t>312011BFK8</t>
  </si>
  <si>
    <t>https://www.minedu.sk/operacny-program-ludske-zdroje/</t>
  </si>
  <si>
    <t xml:space="preserve">
Operačný program Ľudské zdroje</t>
  </si>
  <si>
    <t xml:space="preserve">Cieľom projektu je podpora vnútorných systémov zabezpečovania a hodnotenia kvality na univerzite a rozvoja ľudských zdrojov s cieľom implementácie prepojenie VŠ vzdelávania s potrebami trhu práce. Projekt pozostáva z realizácie hlavnej aktivity Podpora zlepšovania vnútorných systémov zabezpečovania kvality vysokoškolského vzdelávania zohľadňujúcich prepájanie s praxou prostredníctvom 4 podaktivít: 1. Tvorba a revízia vnútorných dokumentov a predpisov univerzity, vrátane zabezpečenia ich prístupnosti pre uchádzačov a študentov zo zahraničia. 2. Reprofilizácia pozícií v rámci vnútorného systému zabezpečenia a hodnotenia kvality vzdelávania. 3. Vzdelávanie zamestnancov univerzity podieľajúcich sa na zabezpečovaní štruktúr vnútorného systému zabezpečenia a hodnotenia kvality vzdelávania, vrátane spolupráce so zainteresovanými stranami. 4. Koordinácia projektu. </t>
  </si>
  <si>
    <t>Inovatívne materiálny a terapie využívajúce metódy tkanivového inžinierstva s použitím biologických matríc a bunkových kultúr na rekonštrukciu jaziev, poúrazových a iných defektov mäkkých tkanív</t>
  </si>
  <si>
    <t>Koller Ján, prof. MUDr., CSc.</t>
  </si>
  <si>
    <t>2019/17-LFUK-5</t>
  </si>
  <si>
    <t>https://www.crz.gov.sk/index.php?ID=4305970&amp;l=sk</t>
  </si>
  <si>
    <t>Výzva 2019</t>
  </si>
  <si>
    <t>Ministerstvo zdravotníctva SR</t>
  </si>
  <si>
    <t xml:space="preserve">Príprava 3D transplantátov na základe biologických matríc (acelulárna aloderma,, matrice na báze kolagénu) a autológnych buniek pacientov. Transplantáty budú pripravené pomocou unikátnej  3D kultivačnej metódy.  Pripravené biologické náhrady budú implantované pacientom po rozsiahlych popáleninách, radikálnych zákrokoch u onkologických pacientov a na korekciu jaziev a chronických defektov. </t>
  </si>
  <si>
    <t>Komplexná inovatívna diagnostika a personalizovaná liečba diabetes mellitus u detí</t>
  </si>
  <si>
    <t>Staník Juraj, doc. MUDr., PhD.</t>
  </si>
  <si>
    <t>2019/20-LFUK-8</t>
  </si>
  <si>
    <t>https://www.crz.gov.sk/index.php?ID=4305981&amp;l=sk</t>
  </si>
  <si>
    <t>Diabetes 1. typu tvorí viac ako 90 % prípadov diabetes mellitus (DM) u detí, čo výrazne ovplyvňuje diagnostiku, pretože väčšina prípadov sa považuje za diabetes 1. typu. U detí sa však manifestujú aj iné (dedičné) typy diabetu, napríklad novorodenecký diabetes, MODY a rôzne syndrómové formy DM. Navyše už ani diabetes 1. typu nie je považovaný za homogénne ochorenie. Presná identifikácia typu DM  je nevyhnutná, ak chceme poskytnúť pacientovi personalizovanú liečbu. Kým v minulosti bolo odlíšenie jednotlivých typov diabetu problematické, v súčasnosti sú dostupné inovatívne metódy diagnostiky, ktoré nám umožňujú presnú klasifikáciu typu DM. Cieľom nášho projektu je vypracovať komplexnú inovatívnu diagnostiku DM s využitím molekulovo-genetických metód a v klinickej praxi tento postup použiť u detí sledovaných v DDC SR a aplikovať u nich personalizovaný manažment na základe princípov farmakogenetiky. Zároveň sa vybuduje biobanka detí s DM, ktorá umožní flexibilnejšie reagovať na najnovšie trendy v oblasti diagnostiky a liečby.</t>
  </si>
  <si>
    <t>Somatické kmeňové bunky izolované zo synoviálnej tekutiny a ich deriváty – nová perspektíva pre liečbu pacientov s reumatoidnou a psoriatickou artritídou</t>
  </si>
  <si>
    <t>Danišovič Ľuboš, doc. RNDr., PhD.</t>
  </si>
  <si>
    <t>2019/15-LFUK-3</t>
  </si>
  <si>
    <t>https://www.crz.gov.sk/index.php?ID=4328920&amp;l=sk</t>
  </si>
  <si>
    <t xml:space="preserve">Predložený projekt predstavuje pilotnú štúdiu zameranú na podporu translácie ľudských somatických (stromálnych) kmeňových buniek (SKB)  izolovaných z punktátu synoviálnej tekutiny a ich derivátov do terapie pacientov s reumatoidnou (RA) a psoriatickou artritídou (PsA). V projekte sa zameriame na izoláciu, in vitro expanziu a komplexnú charakterizáciu týchto buniek. Okrem základných biologických, imunomodulačných a imunofenotypových vlastností bude analyzovaná najmä expresia vybraných génov asociovaných s reguláciou proliferácie, diferenciáciou, zápalovou reakciou a apoptózou. Ďalej bude analyzovaná expresia vybraných povrchových markerov typických pre mezenchýmové kmeňové bunky (napr. LNGF a NGF receptory), vybraných miRNA (napr. miR-146a a miR-155) ako aj ich chondro- a osteogénny potenciál. Veľká pozornosť bude venovaná analýze extracelulárnych vezikúl (exosómy, mikrovezikuly a apoptotické teliska), ktoré majú významnú úlohu pri regulácii tkanivovej homeostázy a patofyziológii mnohých ochorení. Získané poznatky by mali pomôcť pri následnom vývoji protokolu pre výrobu liečebného prípravku modernej terapie na báze somatických kmeňových buniek a ich derivátov.         </t>
  </si>
  <si>
    <t>Klinická evaluácia prognostickej a prediktívnej hodnoty tkanivovej a sérovej karbonickej anhydrázy IX v karcinómoch prsníka</t>
  </si>
  <si>
    <t>Pohlodek Kamil, prof. MUDr..,PhD.</t>
  </si>
  <si>
    <t>2019/26-LFUK-14</t>
  </si>
  <si>
    <t>https://www.crz.gov.sk/index.php?ID=4305992&amp;l=sk</t>
  </si>
  <si>
    <t xml:space="preserve">Vnútronádorová hypoxia má klinicky vážne dôsledky, pretože adaptácia buniek na hypoxiu zvyšuje odolnosť voči protinádorovým liečivám, rádioterapii a vedie k expanzii buniek s agresívnejším fenotypom a k zvýšeniu metastatického potenciálu nádoru. Karbonická anhydráza IX (CAIX) je transmembránový proteín, ktorého expresia je primárne indukovaná transkripčným faktorom HIF-1α počas hypoxie. CAIX sa v súčasnosti považuje za nezávislý marker zlej prognózy, celkového prežívania, marker na posúdenie rizika výskytu vzdialených metastáz. Cieľom projektu je definovanie prediktívnej a prognostickej hodnoty tkanivovo asociovanej CAIX (tCAIX) a solubilnej CAIX (sCAIX) u pacientok s karcinómom prsníka (CaMa). U pacientok s CaMa budeme v rámci skorej diagnostiky analyzovať prítomnosť tCAIX v bioptických vzorkách získaných predoperačne a v nádorovom tkanive a/alebo sentinelovej uzline získaných počas operácie. Toto vyšetrenie doplníme sledovaním hladín sCAIX v plazme pacientok, jednak pred liečbou (v čase stanovenia primárnej diagnózy), počas liečby a následne aj v rámci follow-up. sCAIX bude v plazme kvantifikovaná pomocou nového ELISA kitu. </t>
  </si>
  <si>
    <t>Experiment ALICE na LHC v CERN: štúdium exotických foriem hmoty vo vysokoenergetických zrážkach protónov a ťažkých iónov</t>
  </si>
  <si>
    <t>Sitár Stanislav, prof. RNDr., DrSc.</t>
  </si>
  <si>
    <t>0209/2016</t>
  </si>
  <si>
    <t>Internet: http://www.crz.gov.sk/index.php?ID=2431756&amp;l=sk</t>
  </si>
  <si>
    <t>KV 25000</t>
  </si>
  <si>
    <t>Skupina ALICE FMFI UK sa zaoberala predovšetkým spracovaním a analýzou veľkého množstva dát zozrážok p-p, p-Pb, Pb-Pb a Xe-Xe, ktoré boli na experimente ALICE zaregistrované v RUN 2v rokoch 2016 - 2018. Analýza sa venuje hlavne štúdiu nabitých podivných častíc prizrážkach ťažkých iónov na experimente ALICE. Analyzačná procedúra bola rozšírená za účelom štúdia zvýšenej produkcie podivných častíc. Skupina ALICE FMFI sa v rámci projektu aktívne zapájala do modernizácie (upgrade) centrálneho detektora experimentu ALICE – TPC. Podieľali sme sa na vývoji nových čítacích komôr založených na GEM (Gas Electron Multiplier) technológiách na zosilnenie primárneho elektrónového signálu. Inovácia TPC komory na experimente ALICE sa robila s cieľom zvýšiť počet spracovaných eventov zo súčasných 500/s na 5000/s. Na dosiahnutie tohoto cieľa je potrebné použiť plynové náplne s vyššími driftovými rýchlosťami ako elektrónov, tak aj iónov. V Bratislave a CERN-e sme merali závislosti od: plynového zosilnenia, intenzity elektrického poľa, intenzity zdroja ionizujúceho žiarenia, atď.</t>
  </si>
  <si>
    <t>Experiment ATLAS na LHC v CERN: hlboko-nepružné javy a nová fyzika pri TeV energiách</t>
  </si>
  <si>
    <t>Tokár Stanislav, prof. RNDr., DrSc.</t>
  </si>
  <si>
    <t>0210/2016</t>
  </si>
  <si>
    <t>Internet: https://www.crz.gov.sk/index.php?ID=2355747&amp;l=sk</t>
  </si>
  <si>
    <t>Projekt „Experiment ATLAS na LHC v CERN“, zmluva č. 0210/2016,  je orientovaný na výskum protón-protónových zrážok, protón-jadrových a jadro-jadrových zrážok pri vysokých energiách v experimente ATLAS na urýchľovači LHC v CERNe. Zameriava sa hlavne na: •	štúdium hlboko-nepružných procesov spojených s fyzikou ťažkých kvarkov - konkrétne na štúdium asociovanej produkcie top kvarkových párov a Z bozónu a na štúdium nábojovej asymetrie v produkcii top kvarkových párov;
•	tzv. mäkkú hadrónovú fyziku zameranú predovšetkým na procesy s vysokou početnosťou a Bose-Einsteinove korelácie – cieľom je  riešenie otázok spojených s uväznením kvarkov.</t>
  </si>
  <si>
    <t>Experiment CERN – ISOLDE: štúdium exotických atómových jadier s využitím rádioaktívnych zväzkov</t>
  </si>
  <si>
    <t>Antalic Stanislav, Mgr., PhD.</t>
  </si>
  <si>
    <t>0212/2016</t>
  </si>
  <si>
    <t>https://www.crz.gov.sk/2387836/</t>
  </si>
  <si>
    <t>Projekt sa zameriava na využitie rádioaktívnych zväzkov na experimente ISOLDE v CERNe na štúdium vlastností exotických izotopov prvkov v okolí olova. Projekt má za cieľ získať nové informácie najmä o štruktúre ťažkých jadier ďaleko od oblasti stability, deformácií atómových jadier, ale aj zriedkavých typoch rozpadov atómových jadier.</t>
  </si>
  <si>
    <t>Projekt má charakter základného výskumu. Výstupmi projektu sú najmä publikácie v zahraničných karentovaných časopisoch a realizované záverečné práce študentov na všetkých stupňoch štúdia v oblasti jadrovej fyziky.</t>
  </si>
  <si>
    <t>Zmluva o poskytnutí finančných prostriedkov na spolufinancovanie projektu výskumu a vývoja NA62 CERN</t>
  </si>
  <si>
    <t>Blažek Tomáš, doc. RNDr., CSc.</t>
  </si>
  <si>
    <t>0211/2016</t>
  </si>
  <si>
    <t> https://www.crz.gov.sk/zmluva/5709990/</t>
  </si>
  <si>
    <t>Podieľanie sa na zabezpečení chodu a analýzy výsledkov NA62 Experimentu v laboratóriu CERN  s hlavným cieľom detekcie a merania zriedkavých rozpadov K mezónov a prípadného objavu novej fyziky za štandardným modelom elementárnych častíc. K partikulárnym cieľom projektu patria rozvoj a poskytovanie podpory pre detektor STRAW, podsystém triggera "Local Trigger Unit", podieľanie sa na zbere a kontrole kvality získaných údajov a na ich analýze s cieľom určenia vetviaceho pomeru pre vybraný zriedkavý rozpad K mezónu, teoretické detailné štúdium zriedkavých procesov.</t>
  </si>
  <si>
    <t>Výpočtové určenie seizmického ohrozenia lokalít objektov
kritickej infraštruktúry EBO a EMO</t>
  </si>
  <si>
    <t>Moczo Peter, prof. RNDr., DrSc.</t>
  </si>
  <si>
    <t>Z/2020/1724/I/RUK/OCOZ</t>
  </si>
  <si>
    <t>internet: https://www.uvo.gov.sk/vyhladavanie-zakaziek/detail/424908
https://www.crz.gov.sk/4955304/</t>
  </si>
  <si>
    <t>iné</t>
  </si>
  <si>
    <t>Úrad jadrového dozoru SR</t>
  </si>
  <si>
    <t>Predmetom plnenia je vo všeobecnosti výpočtové určenie 
seizmického ohrozenia lokalít objektov kritickej infraštruktúry jadrových elektrární (JE).
Jaslovské Bohunice (EBO) a Mochovce (EMO). Súčasťou dodania predmetu zákazky musí byť aj kvantifikovanie väzieb medzi 
intenzitou možných následkov uvažovaného zemetrasenia v lokalite EMO/EBO 
a možných následkov toho istého zemetrasenia pre objekty kritickej infraštruktúry na 
vybraných miestach v okolí EBO/EMO. Výsledky vyplývajúce z dodania predmetu 
zákazky môžu byť podkladom pre určenie seizmickej odolnosti objektov kritickej 
infraštruktúry v záujmových regiónoch a pre optimalizáciu postupov havarijnej odozvy 
vo vzťahu k zemetraseniam (napr. určenie evakuačných trás, dopravných trás pre 
poskytnutie podpory pre JE a pod.).</t>
  </si>
  <si>
    <t>Meranie tribologických vlastností (trenie, opotrebenie) vzoriek 2D materiálov, spracovanie a analýza dát</t>
  </si>
  <si>
    <t>Mikula Marian doc. RNDr., PhD.</t>
  </si>
  <si>
    <t>Cieľom tohto projektu je vývoj technológií pre rsat 2D materiálov a nanokompozitov pre nízkotrecie povlaky, so zameraním na aplikácie v mikroškále (MEMS) ako aj centimetrovej oblasti (mikromechanika, medicínske komponenty). Pri implementácii využijeme tri rôzne techniky na veľko-plošnú (&gt;2’’) prípravu už skúmaných (grafén, MoS2, WS2) aj nových (diselenidy prechodných kovov) 2D materiálov a nanokompozitov. Ďalej sa zameriame na vývoj dedikovaných medzivrstiev B4C a oxid grafénu pre zvýšenie adhézie 2D materiálov. Budeme študovať ich nanotribologické vlastnosti s využitím mikropskopie trecích síl a opotrebenia na nanoúrovni s cieľom hlbšieho pochopenia interakcie medzi 2D materiálom a substrátom. 2D vrstvy budú zároveň charakterizované pomocou vhodnej kombinácie analytických metód za účelom sledovanie vzťahu ich štruktúry a výsledných vlastností. Najvhodnejšie technológie budú následne transferované na prakticky využiteľné substráty na mikro- a makroškále. Našou konečnoiu snahou bude vyvynúť nízkotrecie povlaky pre vybrané aplikácie.</t>
  </si>
  <si>
    <t>Výroba mnohovláknového plynového detektora</t>
  </si>
  <si>
    <t>Pikna Miroslav, RNDr., PhD.</t>
  </si>
  <si>
    <t>Fyzikálny ústav SAV</t>
  </si>
  <si>
    <t>Na KJFB boli vyrobené dva prieletové mnohovláknové detektory pre FÚ SAV. Detektory budú slúžiť na stanovovanie rýchlosti iónov na urýchlovači v Jyvaskyle vo Fínsku. Prvé testy ukázali, že detektory sú vyhovujúce a pracujú spoľahlivo.</t>
  </si>
  <si>
    <t>Zmluva o usporiadaní a spolufinancovaní krajského kola Turnaja mladých fyzikov pre súťažiacich stredných škôl v územnej pôsobnosti Okresného úradu Bratislava v roku 2021</t>
  </si>
  <si>
    <t>Kundracik František, doc. RNDr., PhD.</t>
  </si>
  <si>
    <t>Z/2021/56/III/FMFI/DEK</t>
  </si>
  <si>
    <t>https://www.crz.gov.sk/zmluva/5421733/</t>
  </si>
  <si>
    <t>Grant poskytol Regionálny úrad školskej správy v Bratislave.  Je určený na financovanie krajského kola Turnaja mladých fyzikov (súťaž vyhlasovaná Ministerstvom školstva, vedy, výskumu a športu SR) v Bratislavskom kraji, nakoľko organizáciou tohto kola je poverená Fakulta matematiky, fyziky a informatiky UK.</t>
  </si>
  <si>
    <t>Tréneri v škole</t>
  </si>
  <si>
    <t>Dovičák Martin, PaedDr., PhD.</t>
  </si>
  <si>
    <t>Tréneri v škole je program zameraný na zatraktívnenie hodiny telesnej a športovej výchovy zážitkovým spôsobom výučby, budovaní pozitívneho vzťahu k športu a prehĺbenie záujmu detí o šport a zároveň aj rozvíjanie ich všestrannej pohybovej gramotnosti na prvom stupni základných škôl. Zlepšiť vzťah detí k pohybovým návykom.</t>
  </si>
  <si>
    <t>Výskum humanizovaných protilátok v cielenej liečbe hypoxických nádorov</t>
  </si>
  <si>
    <t>Plank Lukáš, prof. MUDr., CSc.</t>
  </si>
  <si>
    <t>2018/14554:1-26C0</t>
  </si>
  <si>
    <t>https://www.vedatechnika.sk/sk/stimuly/Stranky/default.aspx</t>
  </si>
  <si>
    <t>Výzva MŠVVaŠ SR 2018</t>
  </si>
  <si>
    <t>https://www.crz.gov.sk/index.php?ID=3810441&amp;l=sk</t>
  </si>
  <si>
    <t>Projekt svojim obsahovým zameraním spáda pod doménu "Zdraie obyvateľstva a zdravotnícke technológie", ktorá má väzbu na nasledovné strategické ciele a opatrenia RIS3 SK. Realizácia projektu podporuje budovanie výskumných a inovačných kapacít v slovenských podnikoch a zároveň podporuje rozvoj excelentného výskumu, nakoško Žiadateľ v rámci projektu plánuje vytvorenie nového výskumného pracoviska, ktorého riešiteľské úlohy budú zamerané práve na napĺňanie obsahu týchto opatrení vo väzbu na RIS3 (Opatrenie 1.3 a Opatrenie 2.2). Vzľadom na skutočnosť, že projekt sa realizuje v spolupráci so spoluriešiteľskými organizáciami z univerzitného a akademického prostredia, realizáciou projektu zároveň dochádza k napĺňaniu Opatrenia 2.3., korým je prepájanie univerzít, akadémie vied, výskumných inštitúcií a partnerov z oblasti priemyslu.</t>
  </si>
  <si>
    <t>Karcinóm rekta. Implementácia parametrických ukazateľov hodnotenia radikality chirurgického výkonu. Pilotná národná štúdia</t>
  </si>
  <si>
    <t>Ferko Alexander, prof. MUDr., CSc.</t>
  </si>
  <si>
    <t>2019/64-UKMT-3</t>
  </si>
  <si>
    <t>https://www.health.gov.sk/Clanok?oznamenie-dotacie-vyskum-vyvoj-2019onko</t>
  </si>
  <si>
    <t>Verejná výzva na predkladanie žiadostí o poskytnutie dotácie v pôsobnosti Ministerstva zdravotníctva Slovenskej republiky na rok 2019 v oblasti zdravotníctva na účely výskumu a vývoja (ONKO)</t>
  </si>
  <si>
    <t>https://crz.gov.sk/4352554/</t>
  </si>
  <si>
    <t xml:space="preserve">Úspech liečby lokálne pokročilého karcinómu rekta je závislý na radikalite chirurgického výkonu. Radikalita výkonu je charakterizovaná negatívnym resekčnými okrajom a kompletnosťou excízie mezorektálneho tukovo  lymfatického tkaniva okolo rekta. Pozitívny cirkumferentný resekčný okraj (CRM) a nekompletná mezorektálna  excízia (ME) sú nezávislými prediktívnym faktorom progresie onemocnenia a nevyšetrujú sa štandardne. Tento projekt má za cieľ implementovať metódu mezorektálnej excíze a metódu jej správneho hodnotenia do klinickej praxe na vybraných pracoviskách Slovenskej republiky, súčasne iniciovať zber dát týkajúcich sa výsledkov liečby tohto závažného onemocnenia. </t>
  </si>
  <si>
    <t xml:space="preserve">Skvalitnenie starostlivosti o pacientov s diagnózou karcinóm rekta, C 20
1.	Vypracovať národný medziodborový štandard, ktorý bude okrem iného:
a.	Definovať diagnostický proces a spresnenie stagingu ochorenia
b.	Implementovať hodnotenie radikality a kvality resekátu (pCRM, kompletnosť TME), ako nezávislého ukazovateľa onkologickej radikality do pooperačného rozhodovania
c.	Definovať histopatologické spracovanie a hodnotenie resekátu
2.	Vypracovať metodiku edukačných aktivít v jednotlivých odbornostiach pre implementáciu tohoto štandardu do praxe na celonárodnej úrovni.
3.	Spolupracovať na definícii parametrov a dát, ktoré budú charakterizovať kvalitu chirurgického výkonu, pre celonárodný register. </t>
  </si>
  <si>
    <t>Vývoj inovatívnych diagnostických metód a postupov pre personalizáciu liečby extraezofágových prejavov pažerákovej refluxovej choroby</t>
  </si>
  <si>
    <t>Bánovčin Peter, MUDr. PhD.</t>
  </si>
  <si>
    <t>2019/43-UKMT-6</t>
  </si>
  <si>
    <t>https://www.health.gov.sk/Clanok?oznamenie-dotacie-vyskum-vyvoj-2019</t>
  </si>
  <si>
    <t>https://crz.gov.sk/4297553/</t>
  </si>
  <si>
    <t>Projekt je zameraný na vývoj systému, ktorý s použitím umelej inteligencie zmení diagnosticko – terapeutický proces u pacientov s extraezofágovými prejavmi pažerákovej refluxovej choroby. V súčasnosti vzhľadom na komplexnú patofyziológiu týchto prejavov nie je k dispozícii adekvátny diagnostický postup, ktorý by identifikoval pacientov, ktorí budú mať prospech z nasadenej liečby. Projekt predpokladá akvizíciu dát pomocou štandardných diagnostických modalít a tiež realizáciu vyšetrení, ktoré objasnenia patofyziológiu vzniku extraezofágových prejavov u toho – ktorého pacienta. Použijeme multimodálne testovanie pažeráka a novovyvinutý systém merania intragastrického tlaku. Údaje zo štandardných aj experimentálnych diagnostických modalít sa zanalyzujú pomocou neurónovej siete.  Keď budeme neurónovú sieť “učiť” zadávaním údajov - výsledkov klinických a experimentálnych vyšetrení, typu a úspešnosti liečby, bude počítačový program (neurónová sieť) postupne s čoraz väčšou pravdepodobnosťou schopný predpovedať, ktorá liečba bude úspešná a neskôr aj identifikovať kľúčové parametre vyšetrení (zjednodušiť diagnostiku). Je to prvá aplikácia postupov umelej inteligencie pre diagnostiku, liečbu a usmernenie výskumu extraezofágového refluxu</t>
  </si>
  <si>
    <t>Predkladaný projekt predpokladá realizáciu vzájomne sa doplňujúcich aktivít.
1. Validácia personalizovaných manometrických, pH metrických a impedančných modalít
a)	analýza konvenčných manometrických, pH metrických a impedančných parametrov
b)	analýza nových impedančných a manometrických parametrov v identifikácii rizikových faktorov extraezofágového refluxu
c)	detekcia a analýza asociácie reflux – kašeľ pomocou modelu neuronálnych sietí
2. vypracovanie modelu prediktorov úspešenosti liečby inhibítormi protónovej pumpy (PPI)
3. objasňovanie fundamentálnych mechanizmov vedúcich k symptómom mimopažerákového refluxu (translačné štúdie)
a)	stanovenie senzitivity kašľového reflexu  pred a po liečbe PPI, analýza vzťahu efektivity liečby a nových manometrických a impedančných parametrov
b)	priama multimodálna stimulácia pažerákových nociceptorov ako možnosť ovplyvnenia chronického kašľa
c)	stratifikácia pacientov podľa dominujúceho patomechanizmu tvorby symptómov ako cesta k personalizovanej terapii</t>
  </si>
  <si>
    <t>Analýza morfologických a biochemických zmien nervových vlákien v ľudskej koži pri neurodegeneratívnych ochoreniach</t>
  </si>
  <si>
    <t xml:space="preserve">Račay Peter, prof. RNDr., PhD. </t>
  </si>
  <si>
    <t>2019/47-UKMT-10</t>
  </si>
  <si>
    <t>https://crz.gov.sk/4297525/</t>
  </si>
  <si>
    <t>Projekt sa zaoberá detekciou, mapovaním a analýzou zmien nervových vlákien v ľudskej koži pri neurodegeneratívnych ochoreniach.
Hlavným cieľmi je analyzovať komplexný panel morfologických a biochemických charakteristík nervových vlákien v ľudskej koži u pacientov s neurodegeneratívnymi ochoreniami za účelom zavedenia in vivo diagnostiky a diferenciálnej diagnostiky Parkinsonovej choroby a iných neurodegeneratívnych ochorení do klinickej praxe.
Dostupné údaje týkajúce sa kožných zmien pri neurodegeneratívnych ochoreniach sú pomerne nekonzistentné a dokonca kontroverzné.
Na základe našich vedomostí dosiaľ nebolo prevedené komplexné priame porovnanie kombinujúce tak morfologickú analýzu stavu nervových vlákien ako i biochemických markerov (depozitov abnormálnych proteínov) u pacientov s Parkinsonovou chorobou voči skupine zdravých subjektov a  skupine pacientov s neurodegeneratívnym ochorením iného typu (progresívna supranukleárna obrna)  predstavujúcim diferenciálne diagnostický problém.
Dosiahnutie cieľov nášho projektu významne prispeje ku možnosti zavedenia spoľahlivej in vivo diagnostiky hlavne u Parkinsonovej choroby s potenciálom zabezpečiť pre klinickú prax efektívny a minimálne invazívny nástroj pre dramatické zlepšenie v súčasnosti nízkej presnosti klinickej diagnózy Parkinsonovej choroby.</t>
  </si>
  <si>
    <t xml:space="preserve">Ciele:
-	Analyzovať komplexný panel morfologických a biochemických charakteristík nervových vlákien v ľudskej koži u pacientov s Parkinsonovou chorobou (PCH), progresívnou supranukleárnou obrnou (PSP) a u zdravých subjektov
-	Štatisticky vyhodnotiť pozorované zmeny a rozdiely v jednotlivých skupinách
-	Vytvoriť ucelenú metodiku analýzy tkaniva získaného prostredníctvom biopsie kože za účelom zavedenia in vivo diagnostiky a diferenciálnej diagnostiky Parkinsonovej choroby a iných neurodegeneratívnych ochorení do klinickej praxe </t>
  </si>
  <si>
    <t>Endoskopická a transkutánna elastografia pankreasu pomocou shear-wave ako nová diagnostická metóda</t>
  </si>
  <si>
    <t>Uhrík Peter, MUDr.</t>
  </si>
  <si>
    <t>2019/44-UKMT-7</t>
  </si>
  <si>
    <t>https://crz.gov.sk/4297535/</t>
  </si>
  <si>
    <t>Tento projekt predkladá možnosť využitia US a EUS elastografie pankreasu pomocou shear-wave, ako úplne novej unikátnej diagnostickej metódy. Táto metóda doteraz nebola použitá pri hodnotení pankreasu ako celku, nie sú teda ani k dispozícií dáta charakterizujúce normálne Us a EUS elastrografické zobrazenie pankreasu pomocou shear-wave. V dnešnej dobre dokážeme využívať elastografické meranie v hodnotení ložiskových lézií pankreasu, kedy porovnávame rozdiel medzi patologickým ložiskom a zvyšnou časťou parenchýmu pankreasu. Na základe nameranej hodnoty vieme odhadnúť biologickú povahu lézie a riziko malignity. Pankreas ako orgán však zhodnotiť nevieme. Lipomatózu pankreasu dokážeme len predpokladať na základe ultrasonografického obrazu, avšak kvantifikovať závažnosť postihnutia pankreasu zhodnotiť nevieme, takisto ako nevieme zhodnotiť prítomnosť fibrotických zmien. Problematické je aj hodnotenie a sledovanie zmien u pacientov s chronickou pankreatitídou. Validácia novej diagnostickej metódy a zavedenie tejto metódy do praxe by vyriešilo mnohé z týchto problémov.</t>
  </si>
  <si>
    <t>Ciele:
-	Analýza shear-wave elastografických meraní pankreasu pomocou EUS u zdravých dobrovoľníkov a pacientov s neprítomnou patológiou pankreasu
-	Po zhromaždení dostatočných dát od zdravých dobrovoľníkov stanoviť ,,cut off“ hodnotu normálneho  shear-wave elastografického obrazu pankreasu
-	Na základe získaných dát štatisticky zhodnotiť a vypracovať základy hodnotenia elastografie pankreasu shear wave metódou pomocou EUS ako unikátnej diagnostickej modality
-	Vypracovanie hodnotiaceho systému patologických stavov pankreasu,  zbieranie jednotlivých elastografických meraní patologických stavov pankreasu – ložiskových procesov, chronických ochorení postihujúcich pankreas
-	Stratifikácia terapie pacientov, dispenzarizácia, sledovanie elastografických zmien jednotlivých ochorení v čase, stanovenie malígneho potenciálu a správne načasovanie chirurgickej liečby
-	Validácia tejto inovatívnej diagnostickej metódy v praxi</t>
  </si>
  <si>
    <t>Molekulárne biomarkery relapsu pri seminómoch klinického štádia I</t>
  </si>
  <si>
    <t>2019/57-BMCSAV-1</t>
  </si>
  <si>
    <t>https://crz.gov.sk/4306166/</t>
  </si>
  <si>
    <t>Pacienti so seminómami klinického štádia I (S-CS I) majú veľmi dobrú prognózu, dosahujúc 98%-né dlhodobé prežitie. Malá časť týchto pacientov však relabuje a prognóza tejto časti pacientov je výrazne horšia. V súčasnosti neexistujú spoľahlivé biomarkery, ktoré by stratifikovali S-CS I pacientov, hoci veľkosť primárneho nádoru ≥ 4cm a invázia do rete testis (RTI) sa ukazujú byť negatívne prognostické faktory. Predkladaný projekt si kladie za cieľ identifikovať molekulárne biomarkery veľmi skoro a spoľahlivo stratifikujúce S-CS I pacientov podľa rizika relapsu. Nájdeme molekulárne biomarkery RTI, ktorých expresia bude signifikantne asociovať s rizikom relapsu pri S-CS I. Faktory zlej prognózy pri S-CS I budeme ďalej hľadať v rámci procesov opravy DNA, kde expresiu proteínov opravy DNA budeme korelovať s ich reguláciou prostredníctvom epigenetických mechanizmov a hypoxie. Vyšetríme tiež proliferačnú aktivitu, ako aj lymfocytárny infiltrát u S-CS I pacientov. Na dosiahnutie spomenutých cieľov bude využitý komplexný interdisciplinárny prístup využívajúci širokú paletu metód a biologického materiálu.</t>
  </si>
  <si>
    <t xml:space="preserve">Ciele:
1. Identifikácia molekulárnych biomarkerov RTI pri S-CS I nádoroch. Ich verifikácia a klinická validácia.
2. Korelácia expresie vybraných proteínov nukleotidovej excíznej opravy (NER) a homologickej rekombinácie s prognózou S-CS I pacientov (s prednostným zameraním sa na tých, ktorí podstúpili adjuvantnú terapiu).
3. Zistenie vplyvu hypoxie a metylácie promótorových oblastí, ako aj mechanizmu ich prípadnej vzájomnej regulácie, na expresiu vybraných génov NER. Klinická validácia zistených korelácií a regulácií. 
4. Korelácia proliferačnej aktivity, ako aj denzity peritumorálneho a intratumorálneho lymfocytárneho infiltrátu s prognózou S-CS I pacientov.
5. Založenie xenograftov a bunkových kultúr z nádorov S-CS I pacientov. Ich využitie na odhalenie korelácie identifikovaných biomarkerov a mechanizmov ich regulácie s rôzne vedeným manažmentom pri S-CS I. </t>
  </si>
  <si>
    <t>Posilnenie výskumno-vývojovej kapacity Slovensko-českého cezhraničného regiónu v oblasti plazmových technológií pre medicínske použitie</t>
  </si>
  <si>
    <t>Halašová Erika, prof. RNDr., PhD.</t>
  </si>
  <si>
    <t>304011P709</t>
  </si>
  <si>
    <t>https://www.sk-cz.eu/sk/vyzvy/prioritna-os-1/2018/233-vyzva-na-predkladanie-ziadosti-o-nfp-c-interreg-v-a-sk-cz-2018-06</t>
  </si>
  <si>
    <t>https://crz.gov.sk/4173301/</t>
  </si>
  <si>
    <t>V rámci projektu bude riešený výskum a vývoj plazmového pera pre medicínske použitie, ktoré bude schopné aktívnej regenerácie tkaniva pre široký okruh pacientov bez vedľajších negatívnych účinkov s vysokou mierou spoločenského prínosu v cezhraničnom SK CZ území. Výskum v oblasti využitia technológií studenej plazmy pre medicínske použitie patrí medzi inovatívnu a perspektívnu oblasť s vysokou mierou pridanej hodnoty, čo znamená potenciál pre budúcu konkurencieschopnosť SR a ČR. V rámci projektu bude okrem samotného VaV riešený aj transfer technológií, ktorý vyústi do vzniku cezhraničného výskumného klastra plazmových technológií pre ďalší výskum, transfer technológií a najmä pre zabezpečenie interakcie medzi výskumnými pracoviskami a MSP.</t>
  </si>
  <si>
    <t>Ochrana vtákov v CHVÚ ostrovné Lúky</t>
  </si>
  <si>
    <t>Kúdela Matúš, Mgr. PhD.</t>
  </si>
  <si>
    <t>LIFE12 NAT/SK/001155</t>
  </si>
  <si>
    <t>https://www.minzp.sk/fondy/life-plus/life-2012/</t>
  </si>
  <si>
    <t xml:space="preserve">LIFE+2012 </t>
  </si>
  <si>
    <t>https://ec.europa.eu/environment/life/project/Projects/index.cfm?fuseaction=search.dspPage&amp;n_proj_id=4776</t>
  </si>
  <si>
    <t>Vrámci projektu prebiehal výskum a monitoring hniezdneho výskytu sokola červenonohého, strakoša kolesára a ľabtušky poľnej v CHVÚ Ostrovné lúky a vplyv manažmentových opatrení v poľnohospodárskej krajine na výskyt týchto cieľových druhov. Prebiehal taktiež socio-ekonomický monitoring vplyvov projektu.</t>
  </si>
  <si>
    <t>Zlepšenie zdravotného stavu obyvateľov SR prostredníctvom rekarbonizácie pitných vôd</t>
  </si>
  <si>
    <t>Rapant Stanislav, doc. RNDr., DrSc.</t>
  </si>
  <si>
    <t>LIFE17 ENV/SK/000036</t>
  </si>
  <si>
    <t>https://www.minzp.sk/life/vseobecne-informacie-spolufinancovani-projektov-life-zo-statneho-rozpoctu.html</t>
  </si>
  <si>
    <t>LIFE2017</t>
  </si>
  <si>
    <t>http://ec.europa.eu/environment/life/project/Projects/index.cfm?fuseaction=search.dspPage&amp;n_proj_id=6748</t>
  </si>
  <si>
    <t xml:space="preserve">Hlavným cieľom realizácie aktivít projektu je zlepšenie zdravotného stavu obyvateľstva pomocou zvýšenia obsahu Ca a Mg v pitnej vode na základe ich rekarbonizácie.
Špecifické ciele projektu sú nasledovné:
1) Výber dvoch vodných zdrojov pre rekarbonizáciu vôd.
2) Riziková analýza za účelom zistenia optimálneho obsahu Ca a Mg v pitných vodách.
3) Laboratórne testy karbonatických hornín, výber najvhodnejšej zmesi hornín pre rekarbonizáciu.
4) Vývoj a konštrukcia dvoch rekarbonizačných zariadení fluidným reaktorom.
5) Inštalácia dvoch prototypov do dočasnej a trvalej prevádzky.
6)  Realizácia biomonitoringu za účelom potvrdenia negatívneho vplyvu vôd s nízkym obsahom Ca a Mg na zdravotný stav obyvateľov.
</t>
  </si>
  <si>
    <t>Dynamické línie Dunaja - Dynamic LIFE Lines Danube</t>
  </si>
  <si>
    <t>Kúdela Matúš,  Mgr. PhD.</t>
  </si>
  <si>
    <t>LIFE18 NAT/AT/000733</t>
  </si>
  <si>
    <t>LIFE+2018</t>
  </si>
  <si>
    <t>https://broz.sk/projekty/dynamicke-linie-zivota-dunaja/    https://www.crz.gov.sk/zmluva/5743773/</t>
  </si>
  <si>
    <t>Vrámci projektu boli vypracované štúdie na obnovu riečnych ramien Dunaja a na obnovu lužných lesov. Na vybraných územiach prebieha botanický, ichtyologický, entomologický a ornitorogický výskum ako aj socio-ekonomický monitoring. Výstupom bude opätovné prepojenie riečnych ramien Dunaja v Bratislave a v okoli obcí Gabčíkovo, Sap, Medveďov, Klúčovec a Číčov ako aj obnova lužných lesov pozdĺž Dunaja. Výstupom bude aj databáza pôvodného genetického materiálu lužných lesov, zvyšovanie povedomia o opatreniach zameraných na obnovu biotopov.</t>
  </si>
  <si>
    <t>Projekt Q-vent zameraný vývoj a validáciu kompaktného prenosného pľúcneho ventilátora pre podporu pacientov infikovaných koronavírusom COVID-19</t>
  </si>
  <si>
    <t>Furka Daniel, Mgr. PhD.</t>
  </si>
  <si>
    <t>0095-2021</t>
  </si>
  <si>
    <t>https://www.crz.gov.sk/zmluva/5613893/</t>
  </si>
  <si>
    <t xml:space="preserve">Účelová dotácia </t>
  </si>
  <si>
    <t>Projekt sa zaoberal výskumom a výrobou moderných antimikrobiálnych materiálov využitých na vývoj ventilátora Q-VENT. Výsledkom výskumu bolo vytvorenie ventilátora so samočistiacimi povrchmi, ktorý je určený pre krízové nasadenie. Výstupom bolo 12 ventilátorov Q-VENT prvej generácie, vyžiadaných Brazíliou, Ukrainou, Indiou a Portugalskom. Cieľové určenie je podpora intubovaného pacienta s ochorením COVID-19.</t>
  </si>
  <si>
    <t>Čo ukrýva krypta pod Katedrálou Najsvätejšej Trojice v Žiline? Antropologicko-archeologický workshop</t>
  </si>
  <si>
    <t>Bodorikova Silvia, Mgr. PhD.</t>
  </si>
  <si>
    <t>MK-2381/2021-423</t>
  </si>
  <si>
    <t>https://www.culture.gov.sk/ministerstvo/dotacie-mk-sr/dotacie-2021/obnovme-si-svoj-dom-na-rok-2021/</t>
  </si>
  <si>
    <t>Dotácie MK Obnovme si svoj dom</t>
  </si>
  <si>
    <t>https://www.crz.gov.sk/zmluva/5837872/</t>
  </si>
  <si>
    <t xml:space="preserve">Cieľom projektu bola exhumácia a preskúmanie kostrových pozostatkov uložených v krypte Katedrály Najsvätejšej Trojice v Žiline formou odborného antropologicko-archeologického workshopu, ktorého sa zúčastnili študenti antropológie a príbuzných odborov. Študenti mali jedinečnú príležitosť vyskúšať a overiť si v praxi teoretické poznatky získané počas štúdia, a zapojiť sa do reálneho vedeckého výskumu. Kostrové pozostatky boli analyzované ihneď po exhumácii, čím sme z exhumovanej vzorky získali cenné informácie o počte jedincov, vekovej štruktúre a zdravotnom stave pochovaných. Na záver workshopu študenti prezentovali zistené výsledky a najzaujímavejšie nálezy laickej verejnosti na komentovaných prehliadkach krypty. </t>
  </si>
  <si>
    <t>Okrem edukačného rozmeru, bolo ďalším cieľom tohto projektu analyzovať kostrové pozostatky jedincov, zistiť základné paleodemografické charakteristiky (pohlavie a vekovú štruktúru jedincov), ale aj paleopatologické zmeny na kostiach, na základe ktorých je možné odhadnúť zdravotný stav populácie. Súbežne s antropologickým výskumom prebehol archeologický výskum krypty pod vedením Mgr. Andrey Slanej, PhD. z Považského múzea v Žiline a pamiatkový výskum pod vedením KPÚ v Žiline, ktorého cieľom je zachytiť najstaršie stavebné fázy kostola. Priebežné výsledky, či už antropologického, archeologického alebo stavebno-historického výskumu boli prezentované na konferenciách a publikované. Vo výskume by sa malo pokračovať aj v nasledujúcich rokoch.
Konferencie:
Slaná et al. (2021): Žilina 1321 – 2021 pri príležitosti 700. výročia od udelenia výsad mestu kráľom Karolom Róbertoma príležitosti jubilejného XXX. vydania Vlastivedného zborníka Považia. 17. – 18. júna, Žilina
Cekulová et al. (2022): Traumatické lézie na kostrových pozostatkoch z krypty v Katedrále Najsvätejšej Trojice v Žiline. Študentská vedecká konferencia PriF UK 2022, 22. apríla 2022, PriF UK v Bratislave
Publikácie:
Slaná et al. (2021): Objav kryptyvKatedrále Najsvätejšej Trojice vŽiline (prvá etapa výskumu). In: Vlastivedný zborník Považia, 30:119-156.
Cekulová et al. (2022): Traumatické lézie na kostrových pozostatkoch z krypty v Katedrále Najsvätejšej Trojice v Žiline. In: Študentská vedecká konferencia PriF UK 2022, Zborník recenzovaných príspevkov, 22. apríla 2022, PriF UK v Bratislave, s. 165-170.</t>
  </si>
  <si>
    <t>Dobudovanie centra NMR - Zmluva o združení prostriedkov</t>
  </si>
  <si>
    <t>Filo Juraj, Mgr. PhD.</t>
  </si>
  <si>
    <t>XIII/53/2021/KOR-ONMP</t>
  </si>
  <si>
    <t>https://www.crz.gov.sk/zmluva/6105779/</t>
  </si>
  <si>
    <t>0037869</t>
  </si>
  <si>
    <t>https://www.nmr.sk/</t>
  </si>
  <si>
    <t xml:space="preserve">Plnenie výskumných úloh v rámci Národného centra NMR na Slovensku, ktoré zabezpečuje výskum analýzy látok v tekutej, tuhej fáze a dokonca i na živých organizmoch prostredníctvom nukleárnej magnetickej rezonancie (NMR) pre potreby univerzitného, akademického, medicínskeho, premyslového i polnohospodárskeho výskumu a vývoja. </t>
  </si>
  <si>
    <t>Revitalizácia krajiny s ohľadom na dôsledky klimatickej zmeny v regióne BSK</t>
  </si>
  <si>
    <t>doc. RNDr. Eva Pauditšová, PhD.</t>
  </si>
  <si>
    <t xml:space="preserve">	Z/2020/2063/I/PRIF/TAJ</t>
  </si>
  <si>
    <t>https://www.crz.gov.sk/5017711-sk/z20202063ipriftaj/</t>
  </si>
  <si>
    <t>Cieľom projektu bolo vypracovať priestorový priemet dopadov klimatickej zmeny a odporuciť samospráve BSK, kde sa majú realizovať adaptačné opatrenia. V rámci projektu bola vytvorená vlastná metodika využívajúca GIS a bola spracovaná geodatabáza zarňajúca atribúty kľúčové pre rozhodovacie procesy. Metodika bola vypracovaná tak, aby bol aplikovteľná aj v iných územiach na účely návrhov adaptačných opatrení a opatrení na revitalizáciu krajiny.</t>
  </si>
  <si>
    <t xml:space="preserve">Výskumný charakter úlohy je deklarovaný vypracovaním novej metodiky a jej následnou verififikáciou na modelovom území. Overenie a relevancia metodických krokov pre hodnotenie krajiny s cieľom jej ochrany bolo preukázané. Metodiku je možné aplikovať aj na iných typovo rôznorodých územiach. </t>
  </si>
  <si>
    <t>Tvorba testovacej plochy na detekciu nevybuchnutej munície pomocou geofyzikálnych metód</t>
  </si>
  <si>
    <t xml:space="preserve"> Pašteka Roman, prof.RNDr. PhD.</t>
  </si>
  <si>
    <t>Z/2021/2132/III/PRIF/TAJ</t>
  </si>
  <si>
    <t xml:space="preserve">https://www.crz.gov.sk/zmluva/5961738/ </t>
  </si>
  <si>
    <t>Ministerstvo vnútra SR (Prezídium PZ)</t>
  </si>
  <si>
    <t>Projekt je aplikovaného charakteru. Cieľom projektu bolo vytvoriť prvý testovaciu základňu na Slovensku na skúšanie rôznych geofyzikálnych metód, ktoré sa používajú pri vyhľadávaní nevybuchnutej munície. Základňa bola vytvorená a odovdzaná spolu s digitálnym záznamom použitých geofyuikálnych metód do použitia Ministerstvu Vnútra a Ministerstvu Obrany SR.</t>
  </si>
  <si>
    <t>Vykonanie analýz a vyhodnotenie nameraných spektier použitím NMR spektrometra</t>
  </si>
  <si>
    <t>320/2021</t>
  </si>
  <si>
    <t>https://www.sav.sk/?lang=sk&amp;doc=ins-org-ins&amp;institute_no=36&amp;action=contracts</t>
  </si>
  <si>
    <t>Ústav anorganickej chémie SAV</t>
  </si>
  <si>
    <t>Predmetom projektu je vykonávanie výskumnej analýzy vzoriek metódou NMR spektroskopie, ich vyhodnotenie pre účel stanovenia zloženia, čistoty a štruktúry látok</t>
  </si>
  <si>
    <t>Výpočet transformácií (vyššie derivácie a ich pomery) z regionálnych máp Bouguerových, Free air a izostatických anomálií v oblasti Viedenskej panvy pomocou počítačových programov</t>
  </si>
  <si>
    <t>61/2021, 62/2021</t>
  </si>
  <si>
    <t>https://www.sav.sk/?lang=sk&amp;doc=ins-org-ins&amp;institute_no=192&amp;action=contracts&amp;type=2&amp;y=2021&amp;site=7</t>
  </si>
  <si>
    <t>Ústav vied o zemi SAV, v.v.i.</t>
  </si>
  <si>
    <t>Projekt bol zameraný na spresnenie geologickej stavby podložia východnej a centrálnej časti Viedenskej panvy. Cieľom aplikácie nových matematických postupov bolo zlepšenie interpretácie tektonickej stavby študovaného územia z hľadiska prognózovania ložísk ropy a plynu, čo prispieva malou časťou ku zlepšovaniu energetickej samostanosti Slovenskej republiky.</t>
  </si>
  <si>
    <t xml:space="preserve">Vypracovanie štúdie zhodnotenia bezpešnostných prvkov odkalísk Špania Dolina - staré a Špania Dolina - nové a možnosti reciklácie uloženia banských odpadov </t>
  </si>
  <si>
    <t>Bednarik Martin, prof. RNDr., PhD.</t>
  </si>
  <si>
    <t>99/2021</t>
  </si>
  <si>
    <t>https://rudnebane.sk/objednavky/objednavky-rok-2021/</t>
  </si>
  <si>
    <t>Rudné bane š.p.</t>
  </si>
  <si>
    <t xml:space="preserve">Tento odborný posudok bude slúžiť ako podklad pre podrobnú etapu inžinierskogeologického prieskumu, ktorého cieľom bude posúdenie stabilitných pomerov hrádzí na starom a novom odkalisku v Španej Doline na základe variantných stabilitných výpočtov, návrh a vybudovanie modernej monitorovacej siete s online kontinuálnym zberom informácií a stanovenie varovných stavov. Ďalším cieľom bude charakterizovať technologické vlastnosti materiálov v minulosti ukladaných na oboch odkaliskách so zameraním na ich ďalšie možné využitie. </t>
  </si>
  <si>
    <t>Monitorovanie biotických a abiotických ukazovateľov v rámci projektu "Monitorvanie vplyvu prevádzky SVD Gabčíkovo -Nagymaros na prírodné prostredie"</t>
  </si>
  <si>
    <t>Matečný Igor,doc. RNDr. PhD.</t>
  </si>
  <si>
    <t>217/1022/060420</t>
  </si>
  <si>
    <t>http://www.vvb.sk/cms/index.php?page=objednavky</t>
  </si>
  <si>
    <t>VODOHOSPODÁRSKA VÝSTAVBA, ŠTÁTNY PODNIK</t>
  </si>
  <si>
    <t>Monitorovanie vplyvu prevádzky SVD Gabčíkovo-Nagymaros na prírodné prostredie zahŕňalo: sledovanie fytocenóz na monitorovacích plochách, sledovanie terestrickej fauny, sledovanie makrofytov , sledovanie vodnej fauny, meranie pôdnej vlhkosti. Výsledkom bola hodnotiaca správa biotických a abiotických ukazovateľov, zhodnotenia časového priebehu a vývoja sledovaných javov s návrhmi opatrení pre riadenie hydrologického režimu v ramennej sústave.</t>
  </si>
  <si>
    <t>Zavedenie výroby a využitia slovenského pľúcneho ventilátora Q-vent pre "bridging" terapiu pacientov s COVID-19 a jednoduché lekárske zákroky</t>
  </si>
  <si>
    <t>SAMRS/2021/KE/1/5</t>
  </si>
  <si>
    <t>https://slovakaid.sk/vyzvy/samrs-2021-ke-1/</t>
  </si>
  <si>
    <t>Dotácia na realizáciu projektu rozvojovej spolupráce SR</t>
  </si>
  <si>
    <t>Slovak Aid</t>
  </si>
  <si>
    <t>https://fns.uniba.sk/prenosny_plucny_ventilator/</t>
  </si>
  <si>
    <t>Projekt skúma nasadenie nových biodegradovateľných materiálov s antivirálnymi a antimikrobiálnymi vlastnosťami pre využitie v medicíne. Zároveň bol z týchto materiálov vyvinutý kompaktný prenosný pľúcny ventilátor tretej generácie Q-VENT mini 3. Ventilátor je aktuálne implementovaný v Kenských oblastných nemocniciach v spolupráci s Kenskou Univerzitou. Cieľové určenie Q-VENT mini 3 sú dychová podpora pre jednoduché operačné zákroky a rôzne respiračné ochorenia. Vedľajším cieľom je pokles oblastnej úmrtnosti a pedagogicko-humanitárne vzdelanie domácej komunity v tematike medicínskeho výskumu.</t>
  </si>
  <si>
    <t>Centrum aktívneho starnutia - kompetenčné centrum pre pohybovú aktivitu, prevenciu a podporu zdravia seniorov</t>
  </si>
  <si>
    <t>Cvečka Ján, Mgr. PhD.</t>
  </si>
  <si>
    <t>305041X157</t>
  </si>
  <si>
    <t>https://www.sk-at.eu/sk/vyzvy/2016-sk</t>
  </si>
  <si>
    <t>INTERREG V-A SK-AT</t>
  </si>
  <si>
    <t>KV 46886 boli obstarávané aj pristroje a zariadenia na vedecký výskum</t>
  </si>
  <si>
    <t>Projekt zahŕňa výstavbu infraštruktúry a aktivity v oblasti preventívnej starostlivosti a zlepšovania kvality žiovata ľudí nad 60 rokov.</t>
  </si>
  <si>
    <t>Ambulantná remobilizácia po totálnej endoprotéze kolenného a bedrového kĺbu</t>
  </si>
  <si>
    <t>305011AXY3</t>
  </si>
  <si>
    <t xml:space="preserve">https://www.sk-at.eu/files/1002/8-kolo/2869/FactSheetAMB-REMOBSK.pdf </t>
  </si>
  <si>
    <t>INTERREG - AMB.REMOB</t>
  </si>
  <si>
    <t>april 2021</t>
  </si>
  <si>
    <t>projekt je financovaný formou refundácie, v roku 2021 nebol na projekte žiaden príjem, iba vlastné zdroje</t>
  </si>
  <si>
    <t>Projekt sa zaberá výskumom v oblasti obnovy funkcie doklných končatín po výmene kolenného a bedrového kĺbu.</t>
  </si>
  <si>
    <t>Global Entrepreneurship Monitor</t>
  </si>
  <si>
    <t>Pilková Anna, prof. Ing., PhD., MBA</t>
  </si>
  <si>
    <t>451/2020/KGR</t>
  </si>
  <si>
    <t>Zmluva o partnerstve
https://www.crz.gov.sk/4852142/</t>
  </si>
  <si>
    <t>neurčito</t>
  </si>
  <si>
    <t>10 890</t>
  </si>
  <si>
    <t>Globálny monitor podnikania (Global Entrepreneurship Monitor - GEM) je najrozsiahlejšou akademickou štúdiou o podnikaní na svete. GEM realizuje konzorcium národných tímov pôsobiacich predovšetkým na prestížnych akademických inštitúciách, ktoré realizuje výskum založený na vlastnom prieskume zameranom na oblasť podnikania. GEM je jediným globálnym výskumom, ktorý zbiera dáta o podnikaní priamo od jednotlivcov. GEM pozostáva z dvoch hlavných prieskumov: prieskum dospelej populácie (Adult Popualtion Survey – APS) a národný expertný prieskum (National Expert Survey – NES). Kým APS poskytuje poznatky o charakteristikách, motiváciách a ambíciách jednotlivcov zapojených v podnikaní, ako aj o spoločenských postojoch k podnikaniu, NES sa zameriava na národný kontext, teda podmienky, v ktorých je podnikanie realizované. GEM poskytuje cenné poznatky viacerým zainteresovaným skupinám, medzi ktorých patria aj tvorcovia politík. Tí môžu vďaka poznatkom z GEM prijímať lepšie informované rozhodnutia, ktoré napomôžu rozvíjať ich podnikateľské ekosystémy. GEM na Slovensku už od roku 2011 korodinuje a každoročne realizuje Fakulta managementu Unvierzity Komenského v Bratislave.</t>
  </si>
  <si>
    <t>Výživa a zdravé starnutie / Ernährung und gesundes Altern</t>
  </si>
  <si>
    <t>Muchová Jana, doc. RNDr., PhD.</t>
  </si>
  <si>
    <t>305011Q905</t>
  </si>
  <si>
    <t>https://www.crp.gov.sk//data/att/80766.pdf</t>
  </si>
  <si>
    <t>22.10.2018</t>
  </si>
  <si>
    <t>Neustály nárast strednej dĺžky života v strednej Európe, sprevádzaný chorobami spojenými s vekom predstavuje spoločensko-ekonomickú výzvu, ktorá bude v budúcnosti predstavovať pre zdravotníctvo značnú finančnú záťaž.
Zvlášť cezhraničný región medzi Viedňou a Bratislavou je charakteristický najvyšším výskytom ochorení ako je diabetes, demencia, rakovina alebo kardiovaskulárne ochorenia. Priemerná dĺžka života na Slovensku je 73,2 rokov (muži) /80 rokov (ženy) (SO SR, 2014) a v Rakúsku 78,0 rokov (muži) /83,3 rokov (ženy) (Statistik Austria, 2015). Obyvatelia SR sú lídrami v najkratšom zdravom životnom štýle v EÚ. Príčiny sú rôzne, ale za hlavné môžeme pokladať nedostatok investícií do zdravotníctva, nevhodné stravovacie návyky, ako aj nevhodný životný štýl.
Zdravý životný štýl, vrátane stravy a fyzickej aktivity, prispievajú k výraznému zníženiu chronických ochorení a k zvýšeniu kvality života, vrátane duševného zdravia. Zistilo sa, že najmä niektoré živiny (vitamín D, bielkoviny, omega-3 mastné kyseliny) sa v strave seniorov vyskytujú v znížených množstvách. Okrem toho je vhodná strava v geriatrickej starostlivosti a inštitúciách pre seniorov veľmi často zanedbávaná a nevenuje sa jej dostatočná pozornosť, hoci jej dôležitosť je vedecky podložená.
Preto je nutné zvýšiť povedomie seniorov a budúcich seniorov o výžive a strave a rovnako tak aj všetkých ľudí, ktorí seniorov podporujú v ich životnej situácii.</t>
  </si>
  <si>
    <t>Preradené z T3</t>
  </si>
  <si>
    <t>Climate resilient Bratislava – pilot projects for decarbonisation, energy effectiveness of buildings and sustainable rainwater management in urban space</t>
  </si>
  <si>
    <t>Pauditšová Eva, doc. RNDr. PhD.</t>
  </si>
  <si>
    <t>ACC01P03</t>
  </si>
  <si>
    <t>https://www.minzp.sk/eea/vyzvy/</t>
  </si>
  <si>
    <t>Finančný mechanizmus EHP a NFM</t>
  </si>
  <si>
    <t>EHP a NFM, MŽP SR</t>
  </si>
  <si>
    <t>číslo zmluvy 5/2021/7.7, link na zmluvu: https://www.crz.gov.sk/zmluva/5540472/                   https://www.crz.gov.sk/zmluva/5566565/</t>
  </si>
  <si>
    <t>V rámci projektu sa vývíjajú modely zraniteľnosti územia voči zmene klímy, modely vo forme kartografických diel sú verifikované na území mesta Bratislava. Tvorba dopadových reťazcov zmeny klímy v urbánnom prostredí, tvorba metodických postupov, získavanie vstupov sociologickými a kartograficko-matematickými metódami.</t>
  </si>
  <si>
    <t>Mitochondriové funkcie u pacientov s malignitou a ich možná úloha v patogenéze zhubných nádorov</t>
  </si>
  <si>
    <t>Palacka Patrik, MUDr. ,PhD., MPH, MBA</t>
  </si>
  <si>
    <t>Z/2021/634/VIII/LF/OPP</t>
  </si>
  <si>
    <t>https://www.crz.gov.sk/zmluva/5675197/</t>
  </si>
  <si>
    <t>Darovacia zmluva č. 2020/16 DZG</t>
  </si>
  <si>
    <t>Roche Slovensko, s.r.o.</t>
  </si>
  <si>
    <t>Projekt predstavuje prospektívnu, hypotézy generujúcu štúdiu potenciálnych biomarkerov u pacientov s urotelovými karcinómami. Dizajn štúdie je postavený na priamej komparácii dvoch skupín- jedinci so svolinu-infiltrujúcimi karcinómami močového mechúra, ktorí sú chemoterapia- naivný a kontrolná skupina ľudí bez známej nádorovej choroby a významných komorbidít.</t>
  </si>
  <si>
    <t>Možnosti lekárnika pri zlepšovaní starostlivosti o pacienta s diabetes mellitus</t>
  </si>
  <si>
    <t>Masaryková Lucia, PharmDr., PhD.</t>
  </si>
  <si>
    <t>21/2020/SLeK-01</t>
  </si>
  <si>
    <t>https://www.slek.sk/</t>
  </si>
  <si>
    <t>VÝZVA NA PREDKLADANIE PROJEKTOV Slovenskej lekárnickej komory 2020</t>
  </si>
  <si>
    <t>15.6.2020</t>
  </si>
  <si>
    <t xml:space="preserve">Diabetes mellitus (DM) 2. typu je choroba, ktorá v súčasnosti nadobúda pandemický charakter. Na celom svete sa stáva závažným sociálnym a ekonomickým problémom. Cieľom projektu bolo získať informácie o pôsobení lekárnika v starostlivosti o pacienta trpiaceho diabetes mellitus. Prostredníctvom dotazníka určeného pre pacientov s diabetes mellitus sa identifikujú najčastejšie chyby, ktorých sa dopúšťajú v rámci svojej farmakologickej a nefarmakologickej terapie. </t>
  </si>
  <si>
    <t>Pharmaceutical care na Slovensku - výzva alebo utópia?</t>
  </si>
  <si>
    <t>Szmicseková Kristína, PharmDr.</t>
  </si>
  <si>
    <t>01/2021/SLeK-01</t>
  </si>
  <si>
    <t>VÝZVA NA PREDKLADANIE PROJEKTOV Slovenskej lekárnickej komory 2021</t>
  </si>
  <si>
    <t>16.9.2021</t>
  </si>
  <si>
    <t>Optimalizácia farmakoterapie polymorbídnych pacientov je skutočná výzva pre všetkých zdravotníckych pracovníkov. Moderný výskum a vývoj liekov vytvoril nespočetné množstvo molekúl, čo umožňuje ešte viac špecifickú terapiu rôznych ochorení. Na druhej strane, súbežné užívanie viacerých liekov na rôzne diagnózy skrýva v sebe veľké riziká. Preto včasná a správna identifikácia liekových interakcií, liekových duplicít a potenciálne nevhodných liekov pre rôzne skupiny pacientov je nevyhnutnosťou, nakoľko práve týmto môžeme zabrániť nežiaducim a závažným komplikáciám. Počítačové softvéry na liekové interakcie síce slúžia ako referenčné zdroje, ale treba zdôrazniť nutnosť kritického preverovania týchto generovaných odporúčaní odborníkmi. Práve farmaceuti sú tí, čo majú vedomostí a schopnosť spájať neočakávané symptómy prejavujúce sa z dôvodu nevhodnej farmakoterapie a odhaliť možné riziká liekového režimu, teda majú nezastupiteľnú úlohu v prevencii, odhalení a hlásení chýb vo farmakoterapii pacientov.</t>
  </si>
  <si>
    <t>Profesionálne vzdelávanie učiteľov so zameraním na uplatňovanie učebných pomôcok LEGO Education MINDSTORMS EV3 na stredných školách</t>
  </si>
  <si>
    <t>Petrovič Pavel, RNDr., PhD.</t>
  </si>
  <si>
    <t>Z/2021/800/IX/FMFI/DEK</t>
  </si>
  <si>
    <t>https://www.crz.gov.sk/zmluva/5726022/</t>
  </si>
  <si>
    <t>EDUXE Slovensko, s.r.o.</t>
  </si>
  <si>
    <t>Predmetom zmluvy je vykonávanie školení k robotickým stavebniciam LEGO MINDSTORMS, LEGO WeDo a iným vzdelávacím učebným pomôckam, ktoré sa nasadzujú do slovenských základných,  stredných a vysokých škôl. Firma EDUXE Slovensko, s.r.o. je dodávateľom týchto stavebníc na slovenskom trhu, Fakulta matematiky, fyziky a informatiky má bohaté skúsenosti s vyučovaním a používaním vzdelávacích robotických stavebníc v rámci predmetov riadnej výuky vo svojich bakalárskych a magisterských programoch ako i odborných študentských prácach - bakalárskych i  magisterských i v rámci svojho výskumu.</t>
  </si>
  <si>
    <t>Zmluva o spoločnom vedecko-výskumnom pracovisku zameranom na vedecko-výskumnú a koncepčnú prípravu vývoja informatického vzdelávacieho obsahu pre deti predprimárneho veku a pre žiakov primárneho vzdelávania</t>
  </si>
  <si>
    <t>Kalaš Ivan, prof. RNDr., DrSc.</t>
  </si>
  <si>
    <t>D/2021/2362/XIV/FMFI/DEK</t>
  </si>
  <si>
    <t>https://www.crz.gov.sk/zmluva/6006745/</t>
  </si>
  <si>
    <t>Indícia, n.o.</t>
  </si>
  <si>
    <t>Projekt sa zameriava na oblasť vedecko-výskumnej a koncepčnej prípravy vývoja informatického vzdelávacieho obsahu pre deti predprimárneho veku a pre žiakov primárneho vzdelávania a na vedecko-výskumnú a didaktickú podporu takéhoto vývoja a ďalších súvisiacich úloh, ktoré vyplývajú zo spolupráce medzi FMFI UK ako akademickým partnerom a Indícia, n.o. v oblasti vyučovania informatiky a rozvoja informatického myslenia.</t>
  </si>
  <si>
    <t>Analýza a testovanie konštrukcie chladiacej komory</t>
  </si>
  <si>
    <t>Gašparik-Hložan Peter, Ing.</t>
  </si>
  <si>
    <t>SOTER spol. s r.o.</t>
  </si>
  <si>
    <t>Cieľ: Analýza a testovanie konštrukcie povrchovej vrstvy chladiacej komory</t>
  </si>
  <si>
    <t>Spoločný vedecký výskum a vývoj v oblasti využitia plazmových a katalytických tecnológií v zariadenia na čistenie a dekontamináciu vzduchu vnútorných priestorov tybu BEEwair.</t>
  </si>
  <si>
    <t xml:space="preserve">Machala Zdenko, doc. RNDr., PhD. </t>
  </si>
  <si>
    <t>Z/2021/1043/I/FMFI/DEK</t>
  </si>
  <si>
    <t>https://www.crz.gov.sk/zmluva/5788437/</t>
  </si>
  <si>
    <t>IQ capital s.r.o.</t>
  </si>
  <si>
    <t xml:space="preserve">Cieľ: optimalizácia procesu tvorby studenej plazmy v dekontaminačných zariadeniach vzduchu vznútorných priestorov. FMFI UK v rámci výskumu skúma optimálne nastavenie parametrov a geometrie bariérového výboja, produkciu ozónu, oxidov dusíka a iných aktívnych látok a ich vplyv na chemickú dekontamináciu vzduchu od uhľovodíkov a optimalizuje parametre nastavenia studenej plazmy a fotokatalýzy. </t>
  </si>
  <si>
    <t>Výskum a vývoj využitia plazmových a katalytických technológií v zariadeniach na čistenie a dekontamináciu vzduchu vnútorných priestorov</t>
  </si>
  <si>
    <t>Vytvorenie spoločnej seizmologickej databázy pre Región EMO a EBO: spracovanie záverečnej správy</t>
  </si>
  <si>
    <t>Z/2019/1767/III/FMFI/CPP</t>
  </si>
  <si>
    <t>https://www.crz.gov.sk/4138395/</t>
  </si>
  <si>
    <t>Centrum pre vedu a výskum, s.r.o.</t>
  </si>
  <si>
    <t xml:space="preserve">Predmet plnenia tvorí záväzok dodávateľa vykonať pre objednávateľa dielo "Vytvorenie spoločnej seizmologickej databázy pre Región EMO+EBO, Blízky región EMO a Blízky región EBO. Plnenie dodávateľa v roku 2021 pozostávalo zo spracovania záverečnej správy.
</t>
  </si>
  <si>
    <t>Konštrukcia seizmotektonického modelu - model seizmických zdrojových zón JE EMO a JE EBO</t>
  </si>
  <si>
    <t>Z/2020/1616/XIV/FMFI/OCOZ</t>
  </si>
  <si>
    <t>https://crz.gov.sk/4938334/</t>
  </si>
  <si>
    <t>Predmet plnenia tvorí záväzok dodávateľa vykonať pre objednávateľa dielo „Konštrukcia
seizmotektonického modelu - model seizmických zdrojových zón JE EBO a JE EMO”. Plnenie Dodávateľa pozostávalo zo spracovania konštrukcie seizmotektonického modelu - model
seizmických zdrojových zón JE EBO a JE EMO.</t>
  </si>
  <si>
    <t>Optická bezkontaktná detekcia defektov a konštrukčných prvkov v priemyslenej výrobe</t>
  </si>
  <si>
    <t>Kúš Peter, prf. RNDr., drSc.</t>
  </si>
  <si>
    <t>KVANT</t>
  </si>
  <si>
    <t>Cieľ:Využitím optických mikroskopov rôzneho typu detekovať defekty konštrukčných prvkov bez priameho kontaktu s analyzovanov vzorkou.</t>
  </si>
  <si>
    <t>P3-SST-III Robotic Telescopes Demonstration</t>
  </si>
  <si>
    <t xml:space="preserve">Tóth Juraj, doc. RNDr.  PhD. </t>
  </si>
  <si>
    <t>ZZ/2021/2237/IX/FMFI/DEK</t>
  </si>
  <si>
    <t>https://www.crz.gov.sk/zmluva/5982348/</t>
  </si>
  <si>
    <t>Astros Solutions s.r.o</t>
  </si>
  <si>
    <t>Štúdia - sieť slovenských ďalekohľadov a kapacít na pozorovanie kozmickeho odpadu, zapojenie AMOS systémov, formát dát a pozorovania.</t>
  </si>
  <si>
    <t>Slovakia National Space Safety Programme (S2P)Study</t>
  </si>
  <si>
    <t>Matlovič Pavol, RNDr., PhD.</t>
  </si>
  <si>
    <t>Z/2021/2725/IX/FMFI/DEK</t>
  </si>
  <si>
    <t>https://www.crz.gov.sk/zmluva/6062788/</t>
  </si>
  <si>
    <t>Cieľom projektu je identifikovať a charakterizovať aktivity a potenciálne kapacity slovenských výskumných inštitúcií a firiem pre zapojenie sa do výskumného programu vesmírnej bezpečnosti Európskej vesmírnej agentúry (ESA Space Safety Programme). V projekte sa popisuje charakter a mapuje možnosť zapojenia inštrumentov, služieb a špecifickej expertízy v oblastiach Space Debris, Space Weather, Near-Earth Objects a Fireballs and Impacts</t>
  </si>
  <si>
    <t>Retrospektivne testovanie  NTRK  fúzii v solídnych nádoroch skríningovou metódou IHCH a následným potvrdením pozitivity vhodnou NGS technológiou</t>
  </si>
  <si>
    <t>Z/2021/1302/XIV/JLF/KD</t>
  </si>
  <si>
    <t>https://crz.gov.sk/zmluva/5830483/</t>
  </si>
  <si>
    <t>Roche Slovensko</t>
  </si>
  <si>
    <t>Ciele projektu:
a/  overiť   incidenciu   NTRK   fúzii   v definovaných   súboroch   archívnych   vzoriek   slovenských onkologických  pacientov  pomocou  skríningového  testovania a následne  overiť pozitívne  výsledky metódou NGS
b/ umožniť  riadený  tréningový proces  skríningového  testovania  v zmysle  osvojenia  metodol6gie
testov a ich interpretácie s vytvorením protokolov skríninigových  aj verifikačných testov,
c/  digitalizovať  všetky  pozitívne  vzorky  a ponúknuť'  ich  Slovenskej  spoločnosti  patológov  ako materiál ďalšieho vzdelávania a diseminovat' skúsenosti na ostatné pracoviská patológie,
d/ po skončení vyšetrení centrálne vyhodnotiť' získané výsledku aj s podporou štatistických  analýz a pripraviť publikačný výstup o výskyte NTRK mutácii v slovenskej populácii, výsledky prezentovať na odborných patologických a onkologických fórach na národnej aj medzinárodnej úrovni.</t>
  </si>
  <si>
    <t>Zaobstaranie diagnostických esejí a k tomu potrebných kitov na izoláciu DNA a testovanie tkanivových a tekutých biopsií pacientov s NSCLC metódou RT-PCR pre identifikáciu mutácií génu EGFR, aktivujúcich verzus rezistentných na liečbu TKI.</t>
  </si>
  <si>
    <t>Z/2021/840/VIII/JLF/KD</t>
  </si>
  <si>
    <t>https://crz.gov.sk/zmluva/5734092/</t>
  </si>
  <si>
    <t>AstraZeneca Slovakia</t>
  </si>
  <si>
    <t>Podpora vykonávania prognosticky a prediktívne relevantnej stratifikácie veľkobunkových lymfómov B-pôvodu pomocou FISH diagnostiky v Konzultačnom centre bioptickej diagnostiky ochorení krvotvorby v ÚPA JLF UK a UN Martin.</t>
  </si>
  <si>
    <t>Z/2021/1586/VIII/JLF/KD</t>
  </si>
  <si>
    <t>https://crz.gov.sk/zmluva/5881262/</t>
  </si>
  <si>
    <t>Lymfómová skupina Slovenska</t>
  </si>
  <si>
    <t>Oblasť koagulačných vlastností krvi pacientov podstupujúcich veľké operačné výkony</t>
  </si>
  <si>
    <t>Osinová Denisa, MUDr., PhD.</t>
  </si>
  <si>
    <t>Z/2021/351/VIII/JLF/KT</t>
  </si>
  <si>
    <t>https://crz.gov.sk/zmluva/5552697</t>
  </si>
  <si>
    <t>CSL Behring Slovakia s.r.o.</t>
  </si>
  <si>
    <t>zabezpečenie nákupu reagencií pre ROTEM – k analýze viskoelastických a koagulačných vlastností krvi
- nákup spotrebného materiálu (kyvety, špičky, skúmavky a iné)
- Spracovanie získaných dát
- platby za publikovanie v renomovaných časopisoch s impakt faktorom v oblasti anesteziológie, resuscitácie a intenzívnej medicíny
- platby za prístup k vedeckých publikáciám</t>
  </si>
  <si>
    <t>Genetické pozadie vrodených krvácavých porúch hemostázy (hemofília, von Willebrandová
choroba, poruchy fibrinogénu)</t>
  </si>
  <si>
    <t>Staško Ján, prof. MUDr., PhD.</t>
  </si>
  <si>
    <t>Z/2021/439/VIII/JLF/KD</t>
  </si>
  <si>
    <t>https://crz.gov.sk/zmluva/5578838/</t>
  </si>
  <si>
    <t>zabezpečenie nákupu reagencií ku genetickej analýze génov kódujúcich jednotlivé vrodené krvácavé poruchy hemostázy
- nákup spotrebného materiálu (kyvety, špičky, skúmavky a iné)
- bioštatistické spracovanie získaných dát
- validácia prístrojov použitých v diagnostike vrodených koagulopatií
- platby za publikovanie článku v renomovaných časopisoch s impakt faktorom v oblasti hemostázy a trombózy
- platby za prístup k vedeckých publikáciám
- členstvo v medzinárodných organizáciách napr. The European Association for Haemophilia and Allied Disorders (EAHAD), International Fibrinogen Research Society a iné</t>
  </si>
  <si>
    <t>Darovacia zmluva - príspevok na podporu mladých vedcov a študentov v súvislosti s projektom 810701 LAMatCU</t>
  </si>
  <si>
    <t>Noga Jozef, prof. RNDr. DrSc.</t>
  </si>
  <si>
    <t>Z/2021/1282/VIII/PRIF/TAJ</t>
  </si>
  <si>
    <t>https://www.crz.gov.sk/zmluva/5827323/</t>
  </si>
  <si>
    <t>dar</t>
  </si>
  <si>
    <t>Anton Zajac</t>
  </si>
  <si>
    <t xml:space="preserve"> The key objective of project  810701 — LAMatCU — H2020-WIDESPREAD-2016-2017/H2020-WIDESPREAD-03-2017-
ERAChairs  is to establish a new Laboratory for Advanced Materials (LAM) at Comenius University (CU) under the direction of the appointed ERA Chair holder. LAM is meant to be a world-class research interdisciplinary
laboratory focused on advanced materials research, particularly for applications in the areas such as energy conversion and
storage, electronics, and optoelectronics. Existence of LAM will:
- strengthen the potential and the contribution of CU to this area of research in the wider ERA in tight connection to the
central idea of the Work Programme - Spreading Excellence and Widening Participation
- help counteracting the eminent brain drain Slovakia is experiencing by attracting brilliant young researchers from both
Slovakia and abroad
- consequently strengthen the position of CU as a leading research and educational institution in Slovakia as well as raise its
significance in Europe</t>
  </si>
  <si>
    <t>Geophysikalische Untersuchung untergegangener Befestigungsanlagen und Innenbebauung der Stadt Marchegg aus der Zeit der Gründung unter dem Böhmenkönig Přemysl Otakar II.“</t>
  </si>
  <si>
    <t>Pašteka Roman, prof. RNDr. PhD.</t>
  </si>
  <si>
    <t>2021-05-15-003</t>
  </si>
  <si>
    <t>Akcia Rakúsko-Slovensko</t>
  </si>
  <si>
    <t>Projekt je aplikovaného charakteru, v spolupráci s Technickou Univerzitou Viedeň a Meststkým Úradom v rakúskom meste Marchegg. Cieľom projektu je študovať základy histroických stavieb v severnej časti mesta s ohľadom na výstavbu, presavbu a archeologický prieskum v tejto časti mesta.</t>
  </si>
  <si>
    <t>Výskum a prezentácia výsledkov výskumu Katedry environmetálnej ekológie a manažmentu krajiny</t>
  </si>
  <si>
    <t>Zvaríková Martina, RNDr. PhD.</t>
  </si>
  <si>
    <t>Z/2021/2254/VIII/PRIF/TAJ</t>
  </si>
  <si>
    <t>https://www.crz.gov.sk/zmluva/5984325/</t>
  </si>
  <si>
    <t>GRANVIA, a.s.</t>
  </si>
  <si>
    <t>Výskumné aktivity UK v rámci tohto projektu sú zamerané na analýzu biodiverzity (opeľovače, epigeické článkonožce a flóra) v rámci diaľničného napájača Nitra Selenec, kde boli vysadené kvitnúce lúky. Výsledky výskumu môžu pomôcť nasmerovať manažment ciest a diaľníc smerom k podpore biodiverzity článkonožcov a zároveň môžu odhaliť mechanizmy šírenia nepôvodných druhov rastlín a živočíchov</t>
  </si>
  <si>
    <t>Analýza mikrobiálnych a proteínových markerov neplodnosti žien v IVF procese.</t>
  </si>
  <si>
    <t>Šoltýs Katarína, RNDr. PhD.</t>
  </si>
  <si>
    <t>RD/2021/2163/IX/VP/CTT</t>
  </si>
  <si>
    <t>https://www.crz.gov.sk/zmluva/5968542/</t>
  </si>
  <si>
    <t>Digital Investments Group, s.r.o.</t>
  </si>
  <si>
    <t>44942451</t>
  </si>
  <si>
    <t>V projekte sa skúma mikrobióm urogenitálneho traktu, s cieľom stanovenia variabilnej zložky biologickej vzorky a určenia biomarkerových mikroorganizmov alebo ich kombinácie potenciálne asociovaných s neplodnosťou.</t>
  </si>
  <si>
    <t xml:space="preserve">Vykonávanie výskumnej  služby analýzy vzoriek metódou NMR spektroskopie,  HPLC-MS a MS analýzya ich  vyhodnotenie pre účel stanovenia zloženia, čistoty  a štruktúry  látok </t>
  </si>
  <si>
    <t>Z/2020/2741/I/PRIF/TAJ</t>
  </si>
  <si>
    <t>https://www.crz.gov.sk/zmluva/5331154/</t>
  </si>
  <si>
    <t>SYNKOLA, s.r.o.</t>
  </si>
  <si>
    <t>Predmetom projektu je vykonávanie výskumnej analýzy vzoriek metódou NMR spektroskopie, HPLC-MS a MS analýzy, a ich vyhodnotenie pre účel stanovenia zloženia, čistoty a štruktúry látok. Z nameraných experimentov poskytnúť riešenie štruktúry a návrh možností ďalších NMR/HPLC experimentov pre jednoznačné určenie štruktúry. Výstupy budú použité do aplikačnej praxe.</t>
  </si>
  <si>
    <t>Z/2020/2263/I/PRIF/TAJ</t>
  </si>
  <si>
    <t>https://www.crz.gov.sk/zmluva/5057742/</t>
  </si>
  <si>
    <t xml:space="preserve">Štúidia Zhodnotenie stability územia v trase vedení V409 na úseku Est Lemešany (p. b. Č. 1) - Dvorianky (p, b. Č. 125). </t>
  </si>
  <si>
    <t>Z/2020/2082/I/PRIF/TAJ</t>
  </si>
  <si>
    <t xml:space="preserve">https://www.crz.gov.sk/zmluva/5020416/ </t>
  </si>
  <si>
    <t>35829141</t>
  </si>
  <si>
    <t xml:space="preserve">Terénna časť prác zahŕňala rekognoskáciu terénu v trase vedenia, identifikáciu lokalít s možným ohrozením zariadení na prenos elektrickej energie svahovými pohybmi, zhodnotenie miery ohrozenia, zhotovenie záznamových listov svahových deformácií, zhotovenie fotografickej a mapovej dokumentácie svahových deformácií. Výstupmi boli záverečná správa obsahujúca záznamové listy, fotografickú a mapovú dokumentáciu, ako aj návrh opatrení, dátový nosič so spracovaním mapových podkladov vo formáte vhodnom na implementovanie do geografického informačného systému SEPS, a.s. </t>
  </si>
  <si>
    <t>Stanovenie vplyvu živých mikrobiálnych biohnojív na výnosnosť vybraných poľnohospodárskych plodín.</t>
  </si>
  <si>
    <t>Z/2021/647/III/PRIF/TAJ</t>
  </si>
  <si>
    <t xml:space="preserve">https://www.crz.gov.sk/zmluva/5679875/ </t>
  </si>
  <si>
    <t>Nitroterra Technology j.s.a.</t>
  </si>
  <si>
    <t>V projekte sa skúma pôdny mikróbom poľnohospodársky využívaných plôch s cieľom analýzy variabilnej zložky pôdneho mikrobiomu a jeho metabolickej aktivity.  Na základe nových poznatkov o pôsobení pôdnych mikróbov budú výsledky aplikovateľné v poľnohospodárstve napr. pre ďalšiu analýzu výnosnosti.</t>
  </si>
  <si>
    <t>Analýza rádioaktívnych plynných a kvapalných výpustí, vzoriek monitorovania podzemných vôd, vzoriek životného prostredia</t>
  </si>
  <si>
    <t xml:space="preserve"> Galamboš Michal, doc. RNDr. PhD</t>
  </si>
  <si>
    <t>Z/2020/859/I/PriF/TAJ</t>
  </si>
  <si>
    <t>Jadrová chémia a rádioekológia</t>
  </si>
  <si>
    <t>Slovenské elektrárne, a.s.</t>
  </si>
  <si>
    <t>Skúmali sa zmesi rádioaktívnych plynných a kvapalných výpustí, vzoriek monitorovania podzemných vôd, vzoriek životného prostredia. Ciele projektu boli zamerané na vývoj, resp. optimalizáciu metodík separácie a následne na stanovenie rádiotoxicky významných rádionuklidov a ich izotopov, ako: Sr-89,90, Pu-238,239,240, Am-241 a pod. Projekt bol ukončený záverečnou výskumnou správou a jej obhajobou.</t>
  </si>
  <si>
    <t>Stanovenie aktivít vo vzorkách výpustí RA látok a životného prostredia</t>
  </si>
  <si>
    <t>Z/2020/860/I/PriF/TAJ</t>
  </si>
  <si>
    <t>V rámci projektu bol realizovaný výskum rádioaktívnych plynných – aerosólových a kvapalných výpustí. Ciele projektu boli zamerané na vývoj a validáciu metód (spracovanie, rádiochemická separácia, príprava zdroja na meranie, meranie rádioaktivity, analýza spektier, komparácia). Realizoval sa výskum rádioekologicky významných RN, ako Sr-89, Sr-90, Pu-238, Pu-239+240, Am-241). Monitoring podzemných vôd – alfaspektrometrické a gamaspektrometrické stanovenie, stanovenie celkovej beta-aktivity. Ďalšie skúmané matrice: články potravového reťazca, mlieko, pitné vody, povrchové vody, pôdy, spady, tráva. Aktualizácia výpočtov korelačných koeficientov pre deklarovanie rádioekolgicky významných RN a analýza korelačných vzťahov. Výstupom  bola záverečná výskumná správa.</t>
  </si>
  <si>
    <t>Výskum aerosolových filtrov a spádov z okolia jadrovo-energetických zariadení</t>
  </si>
  <si>
    <t>Z/2020/901/I/PriF/TAJ</t>
  </si>
  <si>
    <t>https://www.crz.gov.sk/4654333/</t>
  </si>
  <si>
    <t>V rámci monitorovacieho programu radiačnej kontroly okolia AE Bohunice a Mochovce bola skúmaná prítomnosť vybraných rádioekologicky výnamných RN vo vzorkách aerosolových filtrov a spádov. Ciele boli zamerané na gamaspektrometrickú analýzu filtrov z vybraných staničiek, ktoré boli ďalej upravené do formy vhodnej na rádiochemickú analýzu. Boli stanovené RN, ako Sr-90 a prítomnosť alfa-rádioaktívnych nuklidov Am-241, Pu-238,240. Projekt bol ukončený záverečnou výskumnou správou.</t>
  </si>
  <si>
    <t>Výskum  rádioaktívnych plynných a kvapalných výpustí, vzoriek
monitorovania podzemných vôd, vzoriek životného prostredia.</t>
  </si>
  <si>
    <t>Z/2021/2762/I/PriF/TAJ</t>
  </si>
  <si>
    <t>https://www.crz.gov.sk/zmluva/5349961/</t>
  </si>
  <si>
    <t xml:space="preserve">V rámci výskumného projektu bol realizovaný vývoj a validácia metód (spracovanie, rádiochemická separácia, príprava zdroja na meranie, meranie rádioaktivity, analýza spektier, komparácia). Odber vzoriek bol realizovaný v okolí AE Bohunice a ciele boli zamerané na: stanovenie rádioaktivity Sr-89,90, Pu-238,239,240, Am-241 v aerosólových filtroch, Sr-89,90, Pu-238,239,240, Am-241 v kvapalných vzorkách a C-14 vo vzorkách NaOH z ventilačného komína. Odber vzoriek bol realizovaný v okolí JE Mochovce a ciele boli zamerané na stanovenie rádioaktivity Pu-238, 239, 240, Am-241 v povrchových vodách, pôdach a sedimentoch, C-14 v článkoch potravového reťazca, vodných rastlinách a povrchovej vode a stanovenie Sr-90 v aerosólových filtroch, mlieku, článkoch potravového reťazca. V rámci projektu boli aktualizované výpočty korelačných koeficientov pre deklarovanie rádioekolgicky významných RN a analýza korelačných vzťahov. Projekt bol ukončený záverečnou výskumnou správou a jej obhajobou. </t>
  </si>
  <si>
    <t>Rádiochemický výskum - stanovenie a hodnotenie aktivity vybraných ťažkomerateľných
rádionuklidov v RAO</t>
  </si>
  <si>
    <t>Z/2020/855/I/PriF/TAJ</t>
  </si>
  <si>
    <t>https://www.crz.gov.sk/4617434/</t>
  </si>
  <si>
    <t>V rámci výskumného projektu bol realizovaný vývoj a validácia metód (spracovanie, rádiochemická separácia, príprava zdroja na meranie, meranie rádioaktivity, analýza spektier, komparácia). Ciele boli zamerané na rádiochemické stanovenie a hodnotenie rádioaktivity vybraných ťažkomerateľných RN C-14, Ca-41, Ni-59, Co-60, Ni-63, Se-79, Sr-90, Mo-93, Zr-93, Nb-94, Tc-99, Pd-107, Sn-126, I-129, Cs-135, Cs-137, Sm-151, Pu-238, Pu-239,240, Am-241 v kvapalných a pevných vzorkách pre potreby deklarovania rádioaktivity RAO ukladaných v RÚ RAO v Mochovciach. Boli aktualizované výpočty korelačných koeficientov pre deklarovanie rádioekolgicky významných dlhožijúcich ťažko merateľných RN v RAO a analýza korelačných vzťahov. Výstupom  bola záverečná výskumná správa a jej obhajoba.</t>
  </si>
  <si>
    <t>Vykonanie biostratigrafického a paleoekologického vyhodnotenia vzoriek z výplachovýcvh úlomkov vrtu Bečič 1</t>
  </si>
  <si>
    <t>Hlavatá Hudáčková Natália, doc.Mgr.PhD.</t>
  </si>
  <si>
    <t>Projekt bol zameraný na určenie veku a paleoprostredia neogénnych vzoriek z vrtu Becic-1 vyvŕtanom v  drávskej panve. Počas prieskumných prác v oblasti drávskej panvy bol spoločnosťou Nafta a.s. vyvŕtaný vrt Bečič-1. ktoré podľa predbežných štúdií zahňovali sedimenty tohoto veku.  Analýzy asociácie dierkavcov boli zamerané aj na porovnanie s charakterom rovnakovekých sedimentov v našej oblasti (dunajská a iedenská panva). Získali sme vedomosti o paleoekológii a paleoklimatických podmiekach sedimentácie počas najspodnejšieho bádenu. Získanie porovávacieho materiálu je veľmi cenným produktom vedeckej spolupráce.</t>
  </si>
  <si>
    <t>Projekt okrem praktickej servisnej časti pre objednávateľa priniesol významné vedecké výsledky. Nakoľko v súčasnosti prebieha vo vedeckých kruhoch debata o priebehu hranice karpat/báden (burdigal/lang) a pripravuje sa predstavenie nového stratotypu tejto hranice v mediteránnej oblasti, Porovnanie materiálu zo západnej časti Centrálnej Paratetýdy s našou oblasťou umožní širšie paleogeografické korelácie,</t>
  </si>
  <si>
    <t>Výskum zloženia produktov rozkladu plastov z elektrodpadu na zložky motorových palív, pokročilých biopalív zo surovín niologického pôvodu pomocou metódy GC-MS</t>
  </si>
  <si>
    <t>Blaško Jaroslav, RNDr. PhD.</t>
  </si>
  <si>
    <t>VÚRUP a.s.</t>
  </si>
  <si>
    <t>Pri spracovani elektronického odpadu je snaha okrem klasického získavania recyklovaných kovov, využiť aj plastové súčasti a premeniť ich na využiteľné organické látky, použitelné ako prídavok do motorových palív. Rôzne plastové odpady pri recyklacii elektroodpadu poskytujú pri spracovaní rôzne zmesi organických látok, ktoré je nevyhnutné charakterizovať (identifikovať a kvantifikovať) a následne optimalizovať proces na získanie cielených zložiek využiteľných do nafty. Využívajú sa pokročilé chromatografické metódy s detekčnými a identifikačnými technikami na spracovanie a analýzu jednotlivých frakcií vznikajúcich pri zhodnocovaní plastov z elektroodpadu ako aj produktov spracovania surovín biologického odpadu na palivá druhej generácie.</t>
  </si>
  <si>
    <t>Analýza vzorky na obsah klinoptilolitu</t>
  </si>
  <si>
    <t>Uhlík Peter, doc. Mgr. PhD.</t>
  </si>
  <si>
    <t>59/2021/HM</t>
  </si>
  <si>
    <t>VSK PRO-ZEO s.r.o.</t>
  </si>
  <si>
    <t>Vo vzorke zeolitu 1g568 dodanej spoločnosťou VSK PRO -  ZEO s.r.o. bol identifikovaný XRD kvantitatívnou analýzou klinoptilolit ako hlavná minerálna fáza s obsahom 75±5  hm.%. Druhou fázou s najväčším obsahom (17 hm. %) bol mikrokryštalický SiO2 (predovšetkým opal-C alebo opal-CT, menej cristobalit). Zeolit je nerudná surovina s unikátnymi vlastnosťami, čím viac zeolitových minerálov (napr. klinoptilolit) obsahuje tým je žiadanejšia.</t>
  </si>
  <si>
    <t>Petrografický rozbor kameniva podľa STN EN 932-3 - zjednodušený (makroskopický) opis</t>
  </si>
  <si>
    <t>Durmekova Tatiana, RNDr. PhD.</t>
  </si>
  <si>
    <t>200/339/Bi/20</t>
  </si>
  <si>
    <t>QUALIFORM SLOVAKIA s.r.o.</t>
  </si>
  <si>
    <t>Riešenie úlohy je príspevkom do databázy údajov o minerálnom zložení u nás ťažbou získavaného kameniva, ktoré má rozhodujúci vplyv na možné negatívne reakcie kameniva s alkáliami prítomnými v cementoch pri jeho použití v betónoch. Získané poznatky prispejú k regionálnej analýze o množstve nežiadúcich kremičitých komponentov v kamenive v rámci Slovenska v budú použité publikačných výstupoch.</t>
  </si>
  <si>
    <t>Laboratórne práce na stanovenie vybraných fyzikálno-mechanických vlastností skalných hornín a zemín</t>
  </si>
  <si>
    <t>2020-169-VYD-DL</t>
  </si>
  <si>
    <t xml:space="preserve">VYDRICA DEVELOPMENT a.s. </t>
  </si>
  <si>
    <t>Táto výskumná úloha je postavená na získanie nových informácií o indexových, fyzikálno-mechanických, deformačných a opisných vlastnostiach hornín bratislavského horninového masívu. Výsledky budú spracované vo forme odbornej publikácie.</t>
  </si>
  <si>
    <t>Laboratórne skúšky - Poind load test na atanovenie indexovej pevnosti sklaných hornín s prepočtom na pevnosť v prostom tlaku v rozsahu 9 súborov vzoriek</t>
  </si>
  <si>
    <t>DRILL s.r.o.</t>
  </si>
  <si>
    <t>Požiadavka stavebnej praxe poznať korelačný koeficient, empiricky
stanovenú hodnotu medzi pomerne ľahko získateľným indexom
pevnosti Is(50) a pevnosťou v jednoosovom tlaku σc pre málo
pevné poloskalné horniny je vysoko aktuálna. Výsledky experimentálnych skúšok budú slúžiť pre zostavenie odbornej publikácie.</t>
  </si>
  <si>
    <t>doplniť  Vykonávanie laboratórnych skúšok na stanovenie pevnosti v prostom tlaku skalnćh hornín</t>
  </si>
  <si>
    <t>100/2021</t>
  </si>
  <si>
    <t>KELLER s.r.o.</t>
  </si>
  <si>
    <t>Výskumná úloha je zameraná na hodnotenie pevnosti v prostom tlaku pri rôznych materiáloch, hodnotené sú tu cementové suspenzie, betónové zmesy a skalné horniny. Výsledky experimentálnych skúšok budú slúžiť pre zostavenie odbornej publikácie.</t>
  </si>
  <si>
    <t>Petrografický opis kameniva podľa STN EN 932-3(vizuálne pomocou lupy a mikroskopické posúdenie petrografického preparátu) pre AKR podľa STN 72 1179</t>
  </si>
  <si>
    <t>200/284/Bi/21</t>
  </si>
  <si>
    <t>Úloha je súčasťou postupného zhromažďovania údajov o minerálnom zložení kameniva ťaženého u nás. Prítomnosť nežiadúcich komponentov vplýva na reakcie kameniva v betónoch a životnosť použitých betónov na stavbách. Poznatky budú využité pri príprave odborných a vedeckých publikácií.</t>
  </si>
  <si>
    <t>FoitEl: Fotochémia a elektrochémia vo vyučovacom procese</t>
  </si>
  <si>
    <t>Májek Michal Ing., Dr.rer.nat.</t>
  </si>
  <si>
    <t>2021VZDinst068</t>
  </si>
  <si>
    <t>https://www.crz.gov.sk/zmluva/6043906/</t>
  </si>
  <si>
    <t>Nadácia Tatra Banky</t>
  </si>
  <si>
    <t>Grant slúži na zavedenie fotochémie a elektrochémie do výučby organickej chémie. Vytvorí sa nový predmet (Organická fotochémia a elektrochémia), kde sa študenti stretnú s teoretickými poznatkami tohoto odboru - predmet bude zavedený do magisterského štúdia. Existujúci praktický predmet (Pokročilé cvičenie) bude modifikovaný tak, aby si v ňom študenti mohli odskúšať aktuálne experimentálne techniky z fotochémie elektrochémie.</t>
  </si>
  <si>
    <t>Stanovenie hmotnostnej aktivity v magnezitovej matrici</t>
  </si>
  <si>
    <t>MREY-DO-696/2020</t>
  </si>
  <si>
    <t>Slovenské magnezitové závody a.s.</t>
  </si>
  <si>
    <t>V rámci projektu bol realizovaný výskum magnezitovej matricie. Ciele boli zamerané na vývoj a validácia metódy na stanovenie RN, ako Cs-134, Cs-137</t>
  </si>
  <si>
    <t>Gamaspektrometrická analýza vybraných rádionuklidov</t>
  </si>
  <si>
    <t>DO20003694</t>
  </si>
  <si>
    <t>SLOVMAG, a.s.</t>
  </si>
  <si>
    <t>V rámci výskumu bol realizovaný vývoj a validácia metód pre stanovenie prítomnosti RN v stavebných materiáloch a surovinách. Počítala sa  hmotnostná aktivita, ktorá bola komparovaná v kontexte platnej legislatívy SR.</t>
  </si>
  <si>
    <t xml:space="preserve">GUESSS - Global University Entrepreneurial Spirit Students‘ Survey </t>
  </si>
  <si>
    <t>Holienka Marian, doc. PhDr., PhD.</t>
  </si>
  <si>
    <t>Z/2021/1485/VIII/FM/TJ</t>
  </si>
  <si>
    <t>https://www.crz.gov.sk/data/att/2955331.pdf</t>
  </si>
  <si>
    <t>Ernst &amp; Young, s. r. o.</t>
  </si>
  <si>
    <t>Projekt GUESS predstavuje výskumnú platformu podnikania v univerzitnom kontexte. Zameriava sa na tri hlavné oblasti - proces vytvárania start-upov, rolu univerzít a individuálne charakteristiky študentov. Z hľadiska start-upov ide o systematické mapovanie zakladateľských zámerov a činností študentov. GUESSS ďalej skúma univerzity z hľadiska ich úlohy v rámci podnikateľského vzdelávania a ponuky študijných programov a kurzov v tejto oblasti. Jednotlivci sú v ňom skúmaní z hľadiska individuálnych vlastností, ktoré ovplyvňujú ich zámery zakladať podnikanie ako aj ďalšiu aktivitu študentov v oblasti podnikania. Zástupcom projektu GUESSS a jeho realizátorom na Slovensku je Univerzita Komenského v Bratislave, Fakulta managementu. Zber dát prebieha na dvojročnej báze, pričom FM UK už koordinovala výskum na Slovensku v rokoch 2016, 2018 a 2021. Projekt GUESSS vedie tím na čele s prof. Dr. Philippom Siegerom z University of Bern, v spolupráci s Unviersity of St. Gallen.</t>
  </si>
  <si>
    <t xml:space="preserve">reradené do T1 - výskumné z verejnej správy. </t>
  </si>
  <si>
    <t>Evaluation of Magnesium  bioavailability/bioaccessibility from  different Magnesium salts using the human intestinal epithelial  Caco-2 cell line model</t>
  </si>
  <si>
    <t>Kyselovič Ján, prof. PharmDr., CSc.</t>
  </si>
  <si>
    <t>O-18-101/0001-00</t>
  </si>
  <si>
    <t>https://www.crz.gov.sk/3493408/</t>
  </si>
  <si>
    <t xml:space="preserve">Spolupráca pri výskume, RD/2018/942/XIV/LF/PR  </t>
  </si>
  <si>
    <t>Sanofi-Aventis</t>
  </si>
  <si>
    <t>Experimental data concerning the bioavailability of the different Mg-salts in human organism is inconsistent. Mg-absorption reported by clinical studies largely varies depending on the method used for evaluation. The aim of this study was to evaluate the bioavailability and accessibility of magnesium bound in different Mg-salt compounds, using an in vitro model of intestinal cell barrier. The study included a variety of inorganic (oxide, sulphate, chloride, carbonate) and organic salts (lactate, citrate, pidolate). Caco-2 cells were cultivated in a complete culture medium with different magnesium salts treatments in ascending concentrations. The viability and quantity of cells was analysed by FACS. Mg-absorption was analysed by a direct colorimetric assay, measured by spectrometry. T-test identified a significant decrease in cell count treatment with mg-lactate compared with citrate. Mg-pidolate showed a significantly higher cell viability compared with Mg-citrate, Mg-lactate and Mg-chloride. Even though the difference was not significant, we showed that an increase in Mg2+ salt concentration progressively decreased the cell count and the viability and the effect was universal for all the used Mg-salt treatments. Mg-citrate, chloride, and sulphate showed a significantly lower absorption compared to Mg-carbonate, pidolate and oxide. Our in vitro monolayer model of human intestinal transport showed that viability and quantity of cell decreased with increasing Mg-concentration. We admit that our experiment model may have some limitations in accurately describing an in vivo Mg2+ absorption. Moreover, it is also necessary to assess the relevance of our data in vivo and especially in clinical practice.</t>
  </si>
  <si>
    <t>Systematic review of published systematic reviews to assess the effectiveness of interventions to improve long-term sequelae in patients with head and neck cancer</t>
  </si>
  <si>
    <t>Tedla Miroslav MUDr.,Doc.,Phd.,MPH</t>
  </si>
  <si>
    <t>Z/2021/966/XIII/LF/OPP</t>
  </si>
  <si>
    <t>https://www.crz.gov.sk/zmluva/5766446/</t>
  </si>
  <si>
    <t>Research for Patient Benefit Grant (RfPB Grant), Award ID : NIHR 200577</t>
  </si>
  <si>
    <t>National Institute of Health Research, United Kingdom</t>
  </si>
  <si>
    <t xml:space="preserve">Research for Patient Benefit (RfPB) Programme: NIHR200577 – Systematic review of published systematic reviews to assess the effectiveness of interventions to improve long-term sequelae in patients with head and neck cancer.
The project has been running as planned, regular meetings with the team at the University of Birmingham has been held online as per the situation with the Covid-19 pandemics. I have overseen the project from the point of medical expertise in head and neck cancer and the sequalae of long-term effects.
Patient and Public Involvement group was organized with the Head and Neck Cancer survivors from different countries and backgrounds. The translation of the publication Laryngectomy Guide for the HNC patients have been supported with the support of the grant. Conference fee for the annual Slovak national ENT conference has been paid for, project will be presented there. </t>
  </si>
  <si>
    <t>Smart Patch for Life Support Systems (SP4LIFE)</t>
  </si>
  <si>
    <t>prof. MUDr. Oto Masár,CSc.</t>
  </si>
  <si>
    <t>G5825</t>
  </si>
  <si>
    <t>https://www.nato.int/cps/en/natohq/topics_85373.htm</t>
  </si>
  <si>
    <t>NATO Science for Peace and Prosperity</t>
  </si>
  <si>
    <t>NATO Emerging Security Challenges  Division,SPS Programme, Brusel,Belgicko</t>
  </si>
  <si>
    <t>Wearable real-time systems collecting and smartly analysing information on respiration, heartbeat, SpO2, blood pressure and body temperature could help medical personnel adopting most suitable countermeasure in case of highly stressful situations in military and civil scenarios as a result of terrorist attacks, IEDs’ or rescue operations. The system gives an alert if the health status of a person is changed to prevent overlook of critical health changes. We propose design and development of a patch-like device prototypes and methodology enabling continuous evaluation of personnel or victims’ vital parameters, using Artificial Intelligence to create software capable of real-time diagnostics and rapid countermeasures’ selection.</t>
  </si>
  <si>
    <t>Equal4Europe: Gender Equality Standards for AHMSSBL institutions throughout Europe</t>
  </si>
  <si>
    <t>Szapuová Mariana, doc. PhDr., PhD.</t>
  </si>
  <si>
    <t>Internet: https://ec.europa.eu</t>
  </si>
  <si>
    <t xml:space="preserve">Projekt má za cieľ identifikovať a využiť nástroje, ktoré umožnia začleniť rod do vzdelávania a výskumu, znížiť rodovú nerovnováhu v rozhodovacích orgánoch inštitúcií vysokoškolského vzdelávania a odstrániť pretrvávajúce prekážky v kariérnom postupe žien na týchto inštitúciách. Projekt sa zameria na niekoľko výskumných tém aj praktických akcií, do ktorých zapojí nielen vyučujúcich a výskumníkov a výskumníčky, ale aj študentov a študentky a manažment inštitúcií. </t>
  </si>
  <si>
    <t>Promotion of rural museums and heritage sites  in the vicinity of European pilgrimage routes</t>
  </si>
  <si>
    <t>Deptová Tatiana, Mgr., PhD.</t>
  </si>
  <si>
    <t>Cieľom projektu je vytvoriť sieť inštitúcií, ktoré budú spoločne propagovať kultúrne ustanovizne či miesta kultúrneho dedičstva nachádzajúce sa na európskom vidieku v blízkosti významných pútnických trás. Medzi počiatočné aktivity projektu patrí vypracovanie historických, kultúrnych, sociologických a ekonomických štúdií, zameraných na analýzu príležitostí spojených s propagovaním vidieckeho kultúrneho dedičstva. Na tomto základe vzniknú konkrétne stratégie a odporúčania šité na mieru prednostiam jednotlivých lokalít. Členovia konzorcia tiež pripravia rozsiahlu geolokačnú databázu a interaktívnu mapu miest kultúrneho dedičstva na európskom vidieku, ktoré sú blízko pútnických trás. Údaje z databázy budú využívať aj mobilné aplikácie vyvinuté v rámci projektu, ktoré pútnikom umožnia objaviť významné miesta kultúrneho dedičstva.</t>
  </si>
  <si>
    <t>The implementation of Digital Mobile Mental Health in clinical care pathways:  Towards person-centered care in psychiatry</t>
  </si>
  <si>
    <t>Heretik Anton ml., prof. Mgr,. PhD.</t>
  </si>
  <si>
    <t>Cieľom projektu je transformovať metodológiu Experience Sampling Methodology do podoby inovatívneho klinického digitálneho nástroja zdravotnej starostlivosti v duchu princípov digitálneho mobilného duševného zdravia (DMMH). Prostredníctvom dôkladnej implementačnej štúdie DMMH do oblasti rutinnej klinickej starostlivosti o duševné zdravie v štyroch európskych krajinách.</t>
  </si>
  <si>
    <t>EUROfusion</t>
  </si>
  <si>
    <t>Matejčík Štefan, prof. Dr., DrSc.</t>
  </si>
  <si>
    <t>Výskum v oblasti termonuklárnej fúzie, konzorcium EUROFusion, výskum a diagnostika plazmy</t>
  </si>
  <si>
    <t>ALgorithms for PAngenome Computational Analysis</t>
  </si>
  <si>
    <t xml:space="preserve">Vinař Tomáš, doc. Mgr. PhD. </t>
  </si>
  <si>
    <t>Grafové dátové štruktúry majú viacero výhod oproti štruktúram založeným na lineárnych sekvenciách pri reprezentácii pan-genómov (veľkých koherentných kolekcií individuálnych genómov). Idea použitia grafov namiesto reťazcov čerpá svoju podporu v základných zákonoch genetiky: evolučne príbuzné genómy sa líšia len v malom množstve báz, pričom väčšina sekvencie bude zdieľaná. Grafové štruktúry umožňujú znížiť redundanciu reprezentácie bez toho, aby sme zanedbávali individuálne rozdiely. V tomto projekte plne zrealizujeme posun od lineárnych reprezentácií ku grafovým, čo nám umožní zefektívniť praktickú analýzu pan-genómov. Očakávame, že prechod od lineárnych ku grafovým reprezentáciám tiež otvorí nový zdroj inšpirácie pre vývoj nových dátových štruktúr v informatike. Na naplnenie týchto cieľov, naša sieť pracovísk (i) zvýši množstvo vedeckej spolupráce a vytvorí nové väzby medzi participujúcimi pracoviskami, (ii) bude riešiť vedecké problémy na všetkých frontoch problematiky a (iii) zvýši spoluprácu a výmenu znalostí medzi akademickým a podnikateľským sektorom. V rámci projektu tiež vyškolíme novú generáciu výskumných pracovníkov v oblasti výpočtovej genomiky, ktorá sa bude touto problematikou zaoberať.</t>
  </si>
  <si>
    <t>Innovative technology for milk safety</t>
  </si>
  <si>
    <t>Hianik Tibor, prof. RNDr., DrSc.</t>
  </si>
  <si>
    <t>Projekt je zameraný na vývoj inovatívnych biosenzorov na báze DNA aptamérov na detekciu antibiotík a patogénnych baktérií. Na projekte sa podieľa 8 vedeckých inštitúcií a 3 firmy z Grécka, Maďarska, Slovenska, Kanady a USA. Cieľom projektu je vývoj biosenzorov na báze DNA aptamérov imobilizovaných na povrchoch zložených z nanomateriálov takých ako uhlíkové nanorúrky, grafén a iné. Cieľom projektu je taktiež vývoj a syntéza špeciálnych linkerov, ktoré umožnia imobilizáciu aptamérov pre použitie biosenzorov v komplexných vzorkách potravín. Cieľom projektu je aj optimalizácia spôsobu detekcie pomocou progresívnych akustických, elektrochemických a optických metód. Významným cieľom projektu je vývoj prenosného elektromagnetického piezoelektrického akustického senzora (EMPAS). Výstupom projektu bude sada špecifických a citlivých biosenzorov, ktoré umožnia rýchlu detekciu kontaminácie potravín antibiotikami a patogénnymi baktériami.</t>
  </si>
  <si>
    <t>Fast and Sensitive Detection of Plant Hormones by Ion Mobility Spectrometry</t>
  </si>
  <si>
    <t>H202 MCSA Individual Marie-Curie fellowship, detekcia rastlinných hormónov pomocou IMS tecniky</t>
  </si>
  <si>
    <t>Per aspera ad astra simul (Through difficulties to the stars together)</t>
  </si>
  <si>
    <t xml:space="preserve">Tóth Juraj, RNDr.  PhD. </t>
  </si>
  <si>
    <t>2017-1-CZ01-KA203-035562</t>
  </si>
  <si>
    <t>https://www.muni.cz/vyzkum/projekty/39906</t>
  </si>
  <si>
    <t>Erasmus+, KA2</t>
  </si>
  <si>
    <t>The European Space Agency</t>
  </si>
  <si>
    <t>21.12.201</t>
  </si>
  <si>
    <t>Mobilitný projekt, študentská a výskummná výmena medzi CZ, SK a ES astrofyzikálnymi inštitúciami. Vedecká spolupráca a popularizačné aktivity.</t>
  </si>
  <si>
    <t>Potential solid lubricant for extreme temperatures based on vanadium boride</t>
  </si>
  <si>
    <t xml:space="preserve">Roch Tomáš, doc. Dr.. Tech., PhD.; </t>
  </si>
  <si>
    <t>4000132355/20/NL/SC</t>
  </si>
  <si>
    <t>https://www.esa.int/  https://www.crz.gov.sk/4995034/</t>
  </si>
  <si>
    <t>The Euroepan Space Agency</t>
  </si>
  <si>
    <t xml:space="preserve">Cieľom je určiť a vyvinúť nový vysokoteplotný tuhý klzný povlak na báze diboridu vanádu, ktorý bude legovaný prvkami prechodových kovov s vysokou teplotou topenia. Hlavnou náplňou projektu je experimentálna príprava povlakov na báze VB2 a ich detailná mikroštruktúrna analýza a testovanie tribologických vlastností v laboratórnych podmienkach. Výstupom je sumarizácia a rozširenie poznatkov o diboride vanádu legovanom prechodovými kovmi. V prípade splnenia požiadaviek sa ponúka implementácia nového materiálu v priemysle. Očakáva sa aj zvýšenie počtu PhD a diplomových prác, ktoré sa venujú základnému a aplikovanému výskumu. </t>
  </si>
  <si>
    <t>Study of meteoroid composition by meteor spectroscopy and simulated ablation of meteorites</t>
  </si>
  <si>
    <t xml:space="preserve"> 4000128930/19/NL/SC</t>
  </si>
  <si>
    <t>https://www.esa.int/   https://www.crz.gov.sk/4325363/</t>
  </si>
  <si>
    <t>Vedecký projekt so zameraním na pozorovanie meteorov a simuláciu meteoritov v plazmovom veternom tuneli. Výstupom sú vedecké publikácie a nová metodika určovania zloženia meteoroidov. V rámci spolupráce sa zapojili sukromné spoločnosti v SR a vedecké zahraničné inštitúcie.</t>
  </si>
  <si>
    <t>Improvement of European capabilities for LEO objects tracking with optical passive sensors</t>
  </si>
  <si>
    <t>Šilha Jiří Mgr., PhD.</t>
  </si>
  <si>
    <t>4000126272/18/NL/SC</t>
  </si>
  <si>
    <t>https://www.esa.int/
Internet - https://www.crz.gov.sk//index.php?ID=3858643&amp;l=sk</t>
  </si>
  <si>
    <t>The Europan Space Agency</t>
  </si>
  <si>
    <t>Vylepšenie funcionalít ďalkehľadu so 70-cm priemerom zrkadla a umiestneným na observatóriu v Modre za účeľom sledovania kozmického odpadu umiestneného na nízkych dráhach.</t>
  </si>
  <si>
    <t>Single microwawe photon counter based on tunable flux qubit (NATO)</t>
  </si>
  <si>
    <t xml:space="preserve">Grajcar Miroslav, prof. RNDr., DrSc.; </t>
  </si>
  <si>
    <t>G7596</t>
  </si>
  <si>
    <t>Emerging Security Challenges Division</t>
  </si>
  <si>
    <t xml:space="preserve">NATO Emerging Security Challenges Division, </t>
  </si>
  <si>
    <t xml:space="preserve">Návrh a numerické simulácie mikrovlnného jednofotónového detektora. Mikrovlnné merania supravodivého qubitu v refrigerátore pri teplotách 10-20 mK. 
Návrh, realizácia a optimalizácia meracieho systému mikrovlnného jednofotónového detektora. </t>
  </si>
  <si>
    <t>CA19110-Plasma applications for smart and sustainable agriculture</t>
  </si>
  <si>
    <t>Institute of Physics Belgrade</t>
  </si>
  <si>
    <t>Organizácia online stretnutia core group skupiny  a lídrov pracovných skupín COST akcie CA19110 PlAgri (Plasma applications for smart and sustainable agriculture), ktoré sa konalo 13-14.9.2021</t>
  </si>
  <si>
    <t>COST akcia CA19110 PlAgri (Plasma applications for smart and sustainable agriculture) je zameraná na základný a aplikovaný výskum využitia plazmových technológií v zelenom poľnohospodárstve a potravinárstve</t>
  </si>
  <si>
    <t>We charge you for 3H, 14C and 180 analyses of Red Sea water samples.</t>
  </si>
  <si>
    <t>Povinec Pavel, prof., RNDr., DrSc.</t>
  </si>
  <si>
    <t>King Abdullah University</t>
  </si>
  <si>
    <t>Cieľom projektu je výskum rádioaktivity vody z červeného mora za účelom spresnenia transportu vody z Arabského mora a zo Stredizemného mora do Červeného mora. Súčasťou budú analýzy trícia a rádiouhlíka spoločne so stabilnými izotopmi vodíka a kyslíka.</t>
  </si>
  <si>
    <t>Meranie seizmického šumu v oblasti Malých Karpát</t>
  </si>
  <si>
    <t>Paulech Tomáš, RNDr. PjD.</t>
  </si>
  <si>
    <t>Ústav struktury a mechaniky</t>
  </si>
  <si>
    <t>Cieľom bolo meranie seizmického šumu v oblasti Malých Karpát</t>
  </si>
  <si>
    <t>Services to document the technical development of Seismic Geophysical Technoloques for OSI-TASKS 1 AND 2</t>
  </si>
  <si>
    <t>CTBTO Preparatory Commission</t>
  </si>
  <si>
    <t>22:4.2021</t>
  </si>
  <si>
    <t>Predmetom diela bolo vypracovať dve správy o vývoji seizmických geofyzikálnych techník pre inšpekcie na mieste pre Organizáciu na sledovanie dodržiavania zákazu jadrových skúškok (CTBTO). Správy sa týkali historického vývinu a rozpracovania aktívnych seizmických metód a metód reznančnej seizmometrie v rámci činností CTBTO.</t>
  </si>
  <si>
    <t>Jadrová elektráreň: posúdenie seizmického ohrozenie</t>
  </si>
  <si>
    <t>Seismik s.r.o.</t>
  </si>
  <si>
    <t>24779334 </t>
  </si>
  <si>
    <t>Predmetom diela je posúdenie seizmického ohrozenia pre prírodnú seizmicitu v dvoch oblastiach vybraných pre potenciálnu jadrovú elektráreň v Poľskej republike. Práce zahŕňali štandardizáciu magnitúdovej škály katalógu seizmických javov z makroregiónu, ohodnotenie seizmického potenciálu a zdrojových zónach pre jadrovú elektráreň, určenie seizmického ohrozenia v zadaných oblastiach Poľska pravdepodobnostnou a deterministickou metódou a interpretácia výsledkov seizmického ohrozenia v kontexte bezpečnosti atómovej elektrárne.</t>
  </si>
  <si>
    <t>External supervision of student in 2020/21</t>
  </si>
  <si>
    <t>Papp Peter, doc. RNDr., PhD.</t>
  </si>
  <si>
    <t>The Open University</t>
  </si>
  <si>
    <t>Experiemntálny a teoretický výskum tvorby molekulových klastrov, neutrálnych polárnych zlúčenín, iónových klastrov po disociatívnom elektrónovom záchyte. Porovnanie oboch experimentálnych prístupov, interpretácia pomocou štandardných kvantovochemických výpočtov ako aj rozptylovej teórie.</t>
  </si>
  <si>
    <t>Na základe uvedenej dohody s Open University ide o externé školenie PhD študenta na uvedenej tému.</t>
  </si>
  <si>
    <t>Strengthening and spreading international partnership activities  of the Faculty of Biology and Enviromental Protection for interdisciplinary research and innovation of the Uniersity of Lodz</t>
  </si>
  <si>
    <t>Waczuliková Iveta, doc.. RNDr., CSc.</t>
  </si>
  <si>
    <t>Z/2019/1384/XI/FMFI/CPP</t>
  </si>
  <si>
    <t>https://www.crz.gov.sk/4068028/</t>
  </si>
  <si>
    <t>Polish National Agency for Academic Exchange</t>
  </si>
  <si>
    <t>NAWA International Academic Partnership Programme</t>
  </si>
  <si>
    <t>Strategický tím EUROPARTNER pozostáva zo zástupcov každého partnera alebo osôb oprávnených ich zastupovať. Zodpovední partneri posilňujú existujúce a rozvíjajú nové formy spolupráce, koordinujú výskumné aktivity v rámci vytvorenej spolupráce, sú zodpovední za výstupy z výskumu a predkladajú nové výskumné projekty. SK tím za dobu riešenia úspešne predložil dva bilaterálne projekty a tretí projekt je vo fáze hodnotenia.</t>
  </si>
  <si>
    <t>Zámerom tohto projektu je vytvoriť medzinárodný strategický tím (EUROPARTNER Strategy Cooperation Team) pre výskumnú spoluprácu – v širšom kontexte v univerzitnom prostredí na posilnenie a rozšírenie tohto partnerstva na ďalšie fakulty a ústavy partnerských inštitúcií v súlade s ich stratégiami rozvoja výskumu; v užšom kontexte v oblasti výskumu a vývoja polymérnych nanočastíc s využitím v medicíne. Úlohou sovenského tímu v rámci konzorcia je výskum biofyzikálnych charakteristík syntetizovaných amfifilných nanočastíc na báze dendrónov a testovanie ich biokompatibility s krvou.</t>
  </si>
  <si>
    <t>Delivering Good Governance in Slovakia</t>
  </si>
  <si>
    <t>Staroňová Katarína, doc., PhD.</t>
  </si>
  <si>
    <t>Z-19-111/0004-00</t>
  </si>
  <si>
    <t>Medzinárodná organizácia si vybrala dané pracovisko</t>
  </si>
  <si>
    <t>Spoločný projekt EÚ a Rady Európy</t>
  </si>
  <si>
    <t>Council of Europe</t>
  </si>
  <si>
    <t>Princípy dobrého spravovania sú základným hodnotovým východiskom pre moderný štát súčasnosti. Tento projekt sa zameriaval na úroveň miestnej samosprávy na Slovensku a kvalitu úradníkov a úradníčok, ktorí zabezpečujú jej každodenné fungovanie v kontexte vzdelávania zamestnancov vo verejnej správe. Prvá časť projektu mapovala potreby prostredia, ktorej výstupom bola Analýza potrieb vzdelávania prie miestnu samosprávu. Zároveň slúžila ako východiskový dokument pre vypracovanie Národnej stratégie vzdelávania pre miestnu samosprávu, ktorá bola druhým výstupom projektu.</t>
  </si>
  <si>
    <t>Delivering Good Governance in Slovakia - II Phase</t>
  </si>
  <si>
    <t>Poláková Suchalová Alexandra, Mgr., PhD.</t>
  </si>
  <si>
    <t>Z-21-111/0001-00</t>
  </si>
  <si>
    <t>Nadväzujúci projekt - Medzinárodná organizácia si vybrala dané pracovisko</t>
  </si>
  <si>
    <t>Projekt obsahovo nadväzuje na jeho prvú časť Delivering Good Governance in Slovakia I, pričom sa orientuje na dve základné problematiky. V prvej časti pracuje s témou verejnej etiky a jeho cieľom je vytvorenie nástroja, ktorý pomôže samospráve na základe samohodnotenia identifikovať jej úroveň verejnej etiky a oblasti, v ktorých existuje priestor na zlepšenie. Druhá časť je zameraná na vytvorenie vzdelávacích modulov pre profesionálov, ktorí lektorujú zamestnankyne a zamestnancov miestnych lokálnych samospráv za účelom skvalitnenia poskytovaného vzdelávania.</t>
  </si>
  <si>
    <t xml:space="preserve">Integrating Diversity in the European Union ( inDivEU) </t>
  </si>
  <si>
    <t>Mokrá Lucia, doc. JUDr. PhDr., PhD.</t>
  </si>
  <si>
    <t>https://ec.europa.eu/info/funding-tenders/opportunities/portal/screen/opportunities/topic-details/governance-02-2018-2019;callCode=H2020-SC6-GOVERNANCE-2018-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t>
  </si>
  <si>
    <t>Horizon2020</t>
  </si>
  <si>
    <t>Európska komisia - REA</t>
  </si>
  <si>
    <t>0459.192.456</t>
  </si>
  <si>
    <t>Integrácia rozmanitosti v Európskej únii (InDivEU) je výskumný projekt financovaný z programu Horizont 2020, ktorého cieľom je konkrétne prispieť k súčasnej diskusii o "budúcnosti Európy" prostredníctvom hodnotenia, vývoja a testovania rôznych modelov a scenárov pre rôzne úrovne integrácie medzi členskými štátmi EÚ. Výskum InDivEU je organizovaný v štyroch vzájomne prepojených blokoch, ktoré zahŕňajú normatívnu teóriu, právo, politológiu, verejnú politiku a ekonómiu: Základy: analýza filozofických základov legitímnej diferencovanej integrácie (DI), právnej a ústavnej prijateľnosti DI a dôkladný prieskum preferencií občanov, vlád a strán v oblasti DI; Vývoj: výskum modelov, príčin a účinkov DI;Priblíženie: výskum vnútornej a vonkajšej diferenciácie, diferenciácie prostredníctvom flexibilného vykonávania a alternatívnymi formami diferenciácie;  Výstupy: závery a odporúčania založené na dôkazoch o navrhovaní budúcej DI. Výskumníci FSEV UK spracovali výskum na národnej úrovni – národnú štúdiu a národné dáta pre porovnávaciu štúdiu v projekte. Okrem toho získali a spracovali dáta pre InDivEU databázu o preferenciách občanov, politických strán, vlád a ďalších aktérov v procesoch európskej integrácie.  </t>
  </si>
  <si>
    <t>TENSION. Efficacy and safety of thrombectomy in stroke with extended lesion and extended time window: a randomized, controlled trial</t>
  </si>
  <si>
    <t>Zeleňák Kamil, doc. MUDr., PhD.</t>
  </si>
  <si>
    <t>https://www.crz.gov.sk/3274729/</t>
  </si>
  <si>
    <t>The vision of TENSION is to reduce the burden of death and disability from stroke by providing innovative effective treatment to severe stroke patients for whom currently no effective treatment is available. Stroke is a major cause of death and disability in Europe with a large social and economic impact on patients, families, and society. The burden of stroke is in large parts determined by severe strokes resulting from the occlusion of large brain-supplying arteries. About 1.5 million people suffer from stroke in the EU each year with 10-20% severe strokes that might be candidates for thrombectomy, but in whom the benefit of treatment is uncertain. Based on current knowledge, no effective treatment is available for these patients, if brain lesions resulting from stroke are already extended and if patients arrive late in hospital, i.e. up to 12 hours of symptom onset. As a consequence from demographic changes with increasing number of elderly people, the number of strokes and severe strokes in Europe will increase, resulting in an increased demand for effective treatment for these patients in the near future. The central objective of TENSION is to assess whether stroke treatment using an existing currently available intervention, i.e. thrombectomy, improves clinical outcome, survival and quality of life in severe stroke patients with extended lesions and in an extended time window, as well. By this, TENSION will increase the population of stroke patients that may effectively be treated with thrombectomy. The larger demand for stroke thrombectomy together with the unequivocal demonstration of clinical benefit in a randomized controlled trial will foster area-wide implementation of thrombectomy and support establishment of interventional stroke in all European countries. Therefore, the key objectives of TENSION are defined as follows:
- Assess efficacy and safety of mechanical thrombectomy in severe stroke patients with extended stroke lesions in an extended time window in a European, multicentre, randomized, controlled, open label, clinical trial with blinded endpoint assessment.
- Assess the benefit of the treatment tested on a comprehensive array of relevant health outcomes including functional outcome, survival, and quality of life; by this, TENSION will provide the evidence to guide recommendations for thrombectomy in acute stroke treatment and change clinical practice.
- Inclusion of patient perspective into evaluation of outcome and treatment effects by use of patient reported outcome measures (PROM) as a key outcome parameter in short- and longterm follow-up evaluation in order to provide the basis for patient centred value-based healthcare in stroke treatment.
- Help avoid harm and unnecessary cost by identifying subgroups of patients with no treatment effect.
- Assess the effects of thrombectomy for severe stroke on socio-economic outcomes and test whether the treatment will lead to reduction in costs for society across different countries and health care systems.
- Provide strategies for standardization of diagnostics and intervention in severe stroke and a pathway of rapid transfer of results into clinical practice across national and economic borders.
- Support the area-wide implementation of thrombectomy for stroke across all European countries and regions</t>
  </si>
  <si>
    <t>Clinical Education in Selected Areas of European Union's Internal Market</t>
  </si>
  <si>
    <t>Kováčiková Hana, JUDr., PhD.</t>
  </si>
  <si>
    <t>600587-EPP-1-2018-1-SK-EPPJMO-MODULE</t>
  </si>
  <si>
    <t>https://erasmus-plus.ec.europa.eu/sk/opportunities/organisations/jean-monnet-actions/moduly-jean-monnet</t>
  </si>
  <si>
    <t>Jean Monnet Module</t>
  </si>
  <si>
    <t>Cieľom Modulu bolo komplexnejšie skvalitniť výučbu vybraných oblastí práva vnútorného trhu EÚ v rámci študijných programov Právnickej fakulty Univerzity Komenského v Bratislave, keďže vzdelávanie založené na klinickej výučbe má potenciál čo najlepšie priblížiť štúdium praxi. Racio tohto projektu sa spája s potrebou prehĺbenia vedomostí a zručností budúcej generácie právnych špecialistov o spôsoboch dopadu a aplikácie pravidiel práva EÚ. Dobrá znalosť pravidiel vnútorného trhu EÚ prehĺbi študentom porozumenie fungovania EÚ a fungovania konceptu “integration-through-law”. Dôkladné pochopenie základných aspektov vnútorného trhu EÚ uľahčí študentom práva a budúcim právnikom čeliť zložitým právnym problémom s rozmermi vnútorného trhu EÚ v ich nadchádzajúcej každodennej praxi. Cieľ a princíp modulu sa premietli do nasledujúcich vyučovacích aktivít:
a. Právna klinika súťažného práva
b. Právna klinika verejného obstarávania
c. Právna klinika o vplyve finančnej krízy na sektorovú reguláciu</t>
  </si>
  <si>
    <t>Theory and Methods of Application of EU Law for Better Practice</t>
  </si>
  <si>
    <t>Hamuľák Ondrej, JUDr., PhD.</t>
  </si>
  <si>
    <t>600432-EPP-1-2018-1-SK-EPPJMO-MODULE</t>
  </si>
  <si>
    <t>Cieľom projektu je zlepšiť výučbu procesného a ústavného práva EÚ v komplexnom režime v rámci všetkých pregraduálnych študijných programov na Právnickej fakulte Univerzity Komenského a podporiť výskum v oblasti vnútroštátnej aplikácie európskeho práva. Projekt je zameraný na podporu inovácie a zavádzania nových špecializovaných predmetov, prostredníctvom ktorých absolventi získajú hlbšie povedomie, vedomosti a zručnosti potrebné pre správnu prácu s právom EU a jeho aplikáciu v ich budúcej praxi. Projekt reaguje na požiadavky právnej praxe (advokácia, súdy), ktorá volá po väčšom zameraní na základné procesné inštitúty a princípy aplikácie práva EÚ v každodennej praxi.</t>
  </si>
  <si>
    <t>Implementation of activities described in Roadmap to fusion during Horizon 2020 through a Joint programme of the members of the EUROfusion consortium: Work package Heating and Current Drive. Task: "Computational Modelling of Cs-Mo interactions in NBI sources"</t>
  </si>
  <si>
    <t>Černušák Ivan, prof. RNDr. DrSc.</t>
  </si>
  <si>
    <t>H&amp;CD-3.2.1-03</t>
  </si>
  <si>
    <t>https://ec.europa.eu/info/funding-tenders/opportunities/portal/screen/opportunities/topic-search;callCode=EURATOM-Adhoc-2014-20
 https://cordis.europa.eu/project/rcn/193159/factsheet/en</t>
  </si>
  <si>
    <r>
      <t xml:space="preserve">Publikácie: 
</t>
    </r>
    <r>
      <rPr>
        <b/>
        <sz val="10"/>
        <rFont val="Arial"/>
        <family val="2"/>
      </rPr>
      <t>1)</t>
    </r>
    <r>
      <rPr>
        <sz val="10"/>
        <rFont val="Arial"/>
        <family val="2"/>
        <charset val="238"/>
      </rPr>
      <t xml:space="preserve"> J. Škoviera, I. Černušák, F. Louis, P. Neogrády, MS-CASPT2 study of the ground and low lying states of CsH+, J. Mol. Model. 23, 339 (2017). 
</t>
    </r>
    <r>
      <rPr>
        <b/>
        <sz val="10"/>
        <rFont val="Arial"/>
        <family val="2"/>
      </rPr>
      <t>2)</t>
    </r>
    <r>
      <rPr>
        <sz val="10"/>
        <rFont val="Arial"/>
        <family val="2"/>
        <charset val="238"/>
      </rPr>
      <t xml:space="preserve"> J. Škoviera, P. Neogrády, F. Louis, M. Pitoňák, I. Černušák, Caesium hydride: MS-CASPT2 potential energy curves and absorption/emission spectroscopy, J. Chem. Phys. 146, 104304 (2017). 
</t>
    </r>
    <r>
      <rPr>
        <b/>
        <sz val="10"/>
        <rFont val="Arial"/>
        <family val="2"/>
      </rPr>
      <t>3)</t>
    </r>
    <r>
      <rPr>
        <sz val="10"/>
        <rFont val="Arial"/>
        <family val="2"/>
        <charset val="238"/>
      </rPr>
      <t xml:space="preserve"> T. Bučko, M. Novotný, I. Černušák, On the work function of the surface Mo(0 0 1) and its temperature dependence: an ab initio molecular dynamics study, J. Phys.: Condensed Matt. 30, 505001 (2018).
</t>
    </r>
    <r>
      <rPr>
        <b/>
        <sz val="10"/>
        <rFont val="Arial"/>
        <family val="2"/>
      </rPr>
      <t>4)</t>
    </r>
    <r>
      <rPr>
        <sz val="10"/>
        <rFont val="Arial"/>
        <family val="2"/>
        <charset val="238"/>
      </rPr>
      <t xml:space="preserve"> H. Said, M. Novotný, I. Černušák, T. Bučko, Ab initio molecular dynamics investigation of Cs adsorption on Mo(0 0 1): Beyond a single monolayer coverage, Appl. Surf. Sci. 559, 149822 (2021).
</t>
    </r>
    <r>
      <rPr>
        <b/>
        <sz val="10"/>
        <rFont val="Arial"/>
        <family val="2"/>
      </rPr>
      <t>5)</t>
    </r>
    <r>
      <rPr>
        <sz val="10"/>
        <rFont val="Arial"/>
        <family val="2"/>
        <charset val="238"/>
      </rPr>
      <t xml:space="preserve"> H. Said, M. Novotný, I. Černušák, T. Bučko, Effect of molecular impurities on properties of clean and cesiated Mo(001) surface: A DFT study of the low coverage limit, submitted to Chem. Phys. </t>
    </r>
  </si>
  <si>
    <t xml:space="preserve">DFT modelling  indicates that the most favourable sites available for adsorption of O2, H2 and H2O on cesiated Mo(001) are located on the Mo substrate. In contrast, the impurities will adsorb with a greatest likelihood on the sites close to the uppermost Cs layers if the Mo sites are not accessible. These results directly imply that, unless the diffusion of the impurity particles is fast, the order in which the Mo surface is exposed to the Cs and impurities matters in co-adsorption experiments. Indeed, both the order dependent and independent adsorption regimes were observed in O2 and Cs coadsorption experiments with Mo(001) and W(001). From the point of the plasma unit operation, our results have the following practical implications. If the impurities are present at the plasma grid before the cesiation and the experiment is realized at ultra high vacuum conditions, the impurities are expected to have a rather modest effect on the work function since the latter will be largely determined by the Cs depositions, unaffected by impurities residing mostly at Mo. In contrast, if the experimental conditions are such that the Cs overlayers are exposed to impurities and the thickness of the Cs deposition is relatively large, the impurities will reside with a greatest likelihood within the top Cs layers where their effect on  ϕ is, according to our results, most significant. </t>
  </si>
  <si>
    <t>Ab initio Molecular Dynamics Investigation of the Reactivity of Zeolites</t>
  </si>
  <si>
    <t xml:space="preserve"> Bučko Tomáš, doc. Ing. PhD.</t>
  </si>
  <si>
    <t>2020-0365</t>
  </si>
  <si>
    <t>https://www.crz.gov.sk/4958077/</t>
  </si>
  <si>
    <t>IFP Energies nouvelles</t>
  </si>
  <si>
    <t xml:space="preserve">V rámci tohto projektu skúmame metódami kvantovej mechaniky a štatistickej fyziky katalytickú konverziu alkoholov na alkény, čo je dôležitý spôsob valorizácie biomasy. Pokúsime sa vysvetliť mechanizmy transformacie izobutanolu na na vetvené a lineárne alkény a tiež vplyv topológie zeolitu na selektivitu vzhľadom k možným produktom. Primárnymi výstupmi projektu budú vedecké články publikované v medzinárodných odborných časopisoch. </t>
  </si>
  <si>
    <t>R-loops at the telomere as a toxic source of genomic instability</t>
  </si>
  <si>
    <t>Tomáška Ľubomír, prof. RNDr., DrSc.</t>
  </si>
  <si>
    <t>R01ES031635</t>
  </si>
  <si>
    <t>https://www.crz.gov.sk/4824876/</t>
  </si>
  <si>
    <t>NIH (National Institutes of Health)</t>
  </si>
  <si>
    <t xml:space="preserve">25.6.2020
</t>
  </si>
  <si>
    <t>Partnerskou inštitúciou je University of North Carolina, Chapel Hill, USA</t>
  </si>
  <si>
    <t>Teloméry sú nukleo-proteínové štruktúry, ktorých úlohou je ochrana koncov lineárnych chromozómov pre degradáciou a nepatričnou aktivitou DNA opravných mechanizmov. Cieľom projektu je popísať mechanizmy, ktoré sú túto úlohu telomér umožňujú realizovať. Konkrétny zámer je študovať úlohu RNA transkriptov v (de)stabilizácii telomér. Projekt využíva komplementárne expertízy slovenského laboratória (vedúci prof. Ľ. Tomáška) a amerického pracoviska (vedúci prof. J. Griffith)</t>
  </si>
  <si>
    <t>Role of the Natura 2000 network and management of some prioritized habitats in the integrated landscape protection in the Slovak Republic</t>
  </si>
  <si>
    <t>Bohuš Mirko, RNDr. PhD.</t>
  </si>
  <si>
    <t>LIFE19 IPE/SK/000003</t>
  </si>
  <si>
    <t>https://cinea.ec.europa.eu/programmes/life/life-calls-proposals/2019-life-calls-proposals_en</t>
  </si>
  <si>
    <t>LIFE Integrated projects 2019</t>
  </si>
  <si>
    <t>https://www.crz.gov.sk/zmluva/5352048/                                https://webgate.ec.europa.eu/life/publicWebsite/project/details/5426</t>
  </si>
  <si>
    <t>Výskumné aktivity UK v rámci tohto projektu ponímajú systematický monitoring chránených druhov a cieľových biotopov Natura 2000 na celom Slovensku s cieľom vyhodnotenia vplyvu manažmentu na tieto indikátiry. Tím UK sa zároveň podieľa aj na analýze socio-ekonomických ukazovateľov vyplývajúcich z aktivít projektu ako aj na výskume reziliencie vybraných biotopov voči klimatickej zmene. Výsledky výskumov budú slúžiť ako podklad pre nastavenie praktickej ochrany území NATURA 2000 v budúcnosti.</t>
  </si>
  <si>
    <t>Geminal-based references in explicitly correlated frameworks / Referenčné funkcie založené na gemináloch v rámci prístupov
s explicitne korelovanými elektrónmi</t>
  </si>
  <si>
    <t>Noga Jozef, prof. RNDr. DrSc.;  Zsuzsanna Mihálka Éva, Mgr. PhD.</t>
  </si>
  <si>
    <t xml:space="preserve"> č. 3154/01/02</t>
  </si>
  <si>
    <t>https://ec.europa.eu/info/funding-tenders/opportunities/portal/screen/opportunities/topic-details/msca-cofund-2019</t>
  </si>
  <si>
    <t>SASPRO 2 — H2020-MSCA-COFUND-2019, dohoda o grante č. 945478</t>
  </si>
  <si>
    <t>https://www.crz.gov.sk/zmluva/5973296/</t>
  </si>
  <si>
    <t>Podstatou tohto projektu je skĺbenie dvoch súčasných metodológií pre riešenie problému elektrónovej korelácie, s cieľom vyvinúť nové, efektívnejšie prístupy. Navrhovaný model kombinuje metódy s explicitným zahrnutím elektrónovej korelácie
(označované ako F12) s referenčnými funkciami na báze elektrónových párov. F12 metodológia je známa tým, že explicitným zahrnutím medzielektrónovej koordináty do vlnovej funkcie sa výrazne zvyšuje numerická presnosť výsledkov. Dôsledkom takéhoto vylepšenia kvality vlnovej funkcie je dosahovanie vysokej presnosti s významnou úsporou strojového času oproti štandardným
metodológiám založeným na rozvojoch v báze jednoelektrónových funkcií. F12 prístupom sa
efektívne popíše tzv. dynamická časť elektrónovej korelácie. Na druhej strane modely založené na párových funkciách (gemináloch) umožňujú efektívne popísať „statický“ príspevok do elektrónovej
korelácie. Referenčné funkcie, ktoré sa získajú ako antisymetrizované produkty geminálov, presne popisujú medzi-párovú koreláciu.  Projekt má za cieľ zaviesť a vyšetriť výhody spomenutého zjednoteného prístupu, pričom sa predpokladá synergický efekt zo skúseností tútora v oblasti vývoja metód s explicitným zahrnutím elektrónovej korelácie s vedomosťami a skúsenosťami
postdoktorandky v oblasti teórií založených na báze geminálov.</t>
  </si>
  <si>
    <t>The heterogeneous multidimensional relational model for mineralogical data analysis</t>
  </si>
  <si>
    <t>Putiš Marián, prof. RNDr. DrSc.; Gavryliv Liubomyr, PhD.</t>
  </si>
  <si>
    <t xml:space="preserve"> č. 3007/01/01</t>
  </si>
  <si>
    <t>https://www.crz.gov.sk/zmluva/5973263/</t>
  </si>
  <si>
    <t>Viac ako 100 nových minerálov sa objaví každý rok,  pričom celkový počet minerálov, schválených Komisiou pre nové minerály, nomenklatúru a klasifikáciu (CNMNC) Medzinárodnej mineralogickej asociácie (IMA) k decembru 2020 , je viac ako 5600. Toto číslo môže presiahnuť 15 000, ak sa berú do úvahy synonymá minerálov, odrody a poly typy. Aj keď sa množstvo týchto údajov každým rokom enormne zvyšuje, stále zostáva nespracované, neklasifikované, neštruktúrované, a preto je pre geovednú komunitu nedostupné. V podstate každý geovedec sa postupne zapája do problematiky analýzy komplexných vedeckých údajov, vrátane celoživotného cyklu údajov – od zberu údajov po ich spracovanie a archiváciu, ktoré spravidla vyžadujú pokročilé znalosti programovania. Projekt sa zameriava na vytvorenie voľne dostupnej interoperatívnej platformy, ktorá by umožnila preskúmať viaceré skupiny mineralogických údajov, vysvetliť vzťahy medzi minerálnymi druhmi a odhaliť skryté vzťahové vzorce v týchto veľkých balíkoch údajov. Cieľom modelu je uviesť znalosti z mineralógie do praxe aby sa geovedci mohli sústrediť na svoj výskum a delegovať komplexné úlohy výpočtu a transformácie údajov na samotný kompozitný model. Ten má mať nasledujúce charakteristiky: jednoduchý - pochopiteľný pre geológov; prispôsobiteľný - ktorý reaguje na potreby výskumníka; ako otvorená a vzájomne prepojená databáza - údaje sú usporiadané do oddelených domén so vzťahmi v rámci samotnej domény a medzi doménami; FAIR - spĺňa zásady otvorenosti, prístupnosti, interoperatívnosti a opätovného použitia. Aplikovaním algoritmov analýzy údajov a sieťovej analýzy na model, ktorý kóduje inverzné minerálne vzťahy sa poskytnú zásadne nové informácie o minerálnej diverzite, distribúcii, vzácnosti a odhalia sa predtým nepoznané vzťahy medzi skupinami minerálov.</t>
  </si>
  <si>
    <t>Quantification of melatonin concentrations in plasma samples</t>
  </si>
  <si>
    <t>Zeman Michal, prof. RNDr. DrSc.</t>
  </si>
  <si>
    <t>Z/2021/1208/IX/PRIF/TAJ</t>
  </si>
  <si>
    <t>https://www.crz.gov.sk/zmluva/5813948/</t>
  </si>
  <si>
    <t>Open University of Israel,</t>
  </si>
  <si>
    <t xml:space="preserve">Spolupráca pri štúdiu negatívnych dôsledkov svetelnj kontaminácie na živočíchy. Základný výskum, pokračovanie predchádzajúcj spolupráce. </t>
  </si>
  <si>
    <t>Analýza dôsledkov chronodisrupcie na nervový systém a hodnotenie neurogenézy u dospelých jedincov zebričky červenozobej  (Poecilla guttata). Projekt je komplementárny k našim projektom riešeným v rámci národných grantov, pretože rozširuje štúdium o možných negatívnych dôsledkoch svetelnej kontaminácie prostredia na denné živočíchy. Naše doterajšie výsledky ukázali vysokú citlivosť skúmaného druhu na kontaminujúce svetlo v prostredí. Výsledky boli prezentovane v spolupráci s izraelským pracoviskom na medzinárodnej konferencii a v jednom vedeckom článku. V roku 2022 trávi dvojmesačný „sabatical“ pobyt na našom pracovisku profesorka Anat Barnea, ktorá je riešiteľkou za izraelskú stranu a pripravujeme spoločný článok a rámec ďalšej spolupráce.</t>
  </si>
  <si>
    <t>Projekt základného výskumu, výstupom budú vedecké články</t>
  </si>
  <si>
    <t>From conservation of the Norik of Muran -an endangered Central European horse breed to hippotherapy and traditional countryside sustainability</t>
  </si>
  <si>
    <t>Fedor Peter, prof. RNDr., PhD.</t>
  </si>
  <si>
    <t>3145</t>
  </si>
  <si>
    <t>https://www.crz.gov.sk/zmluva/5809150/</t>
  </si>
  <si>
    <t>The Prince Albert II of Monaco Foundation</t>
  </si>
  <si>
    <t>Tento projekt pod záštitou Prírodovedeckej fakulty UK je zameraný jenak na reštitúciu plemena Norik muránsky, na poskytnutie pastvín koňom slovenského chovu a na obnovu biodiverzity NPR Jurský Šúr. PriFUK sa podieľa na výskumných aktivitách v rámci areálu biologickej stanice a NPR Jurský Šúr, ktorých cieľom je analýza biodiverzity so zretľom na ekosozologické aspekty. V NPR Jurský Šúr a teda aj v areáli biologickej stanice sa totiž nachádza množstvo chránených druhov rastlín a živočíchov. Výsledky výskumu v areáli stanice majú určiť smer podpory, obnovy a cielenej ochrany pôvodnej biodoverzity tejto lokality.</t>
  </si>
  <si>
    <t>Kúdela Matúš, Mgr., PhD.</t>
  </si>
  <si>
    <t>LIFE12 NAT/SK/001155_1</t>
  </si>
  <si>
    <t>https://environmentalrisks.danube-region.eu/life-2012-call-for-proposals-is-now-published/</t>
  </si>
  <si>
    <t>https://webgate.ec.europa.eu/life/publicWebsite/index.cfm?fuseaction=search.dspPage&amp;n_proj_id=4776</t>
  </si>
  <si>
    <t>https://ec.europa.eu/environment/archives/life/funding/life2018/index.htm</t>
  </si>
  <si>
    <t>https://webgate.ec.europa.eu/life/publicWebsite/index.cfm?fuseaction=search.dspPage&amp;n_proj_id=7218</t>
  </si>
  <si>
    <t>Restoration of habitats for root vole *Microtus
oeconomus mehelyi</t>
  </si>
  <si>
    <t>Life17NAT/SK/000621</t>
  </si>
  <si>
    <t>https://ec.europa.eu/environment/archives/life/funding/life2017/index.htm</t>
  </si>
  <si>
    <t>LIFE+2017</t>
  </si>
  <si>
    <t>https://webgate.ec.europa.eu/life/publicWebsite/project/details/4867</t>
  </si>
  <si>
    <t xml:space="preserve">Univerzita Komenského v Bratislave rieši aktivity, ktorých náplňou je výskum rozšírenia, ekológie a genetiky cieľového druhu hraboša severského panónskeho, vypracovanie odbornej štúdie s cieľom navrhnúť vhodné a efektívne riešenia pri ostatných ochranárskych opatreniach. Vrámci projektu bol vypracovaný návrh siete biokoridorov, ktoré by pomohli k prirodzenej migrácií cieľového druhu projektu a k zachovaniu jeho populácie v projektovom území. Prebieha monitorovanie populácie a priestorovej aktivity, ako aj stavu biotopov a ich využívanie hrabošom severským v projektovom území. V rámci projektu je vykonávaný aj socio-ekonomický monitoring. </t>
  </si>
  <si>
    <t>Performanceof analyses and evaluation of the content of DINCH metabolites and determination of creatinine in urine samples</t>
  </si>
  <si>
    <t>Górová Renáta, RNDr. PhD.</t>
  </si>
  <si>
    <t>Z/2020/2333/I/PriF/TAJ</t>
  </si>
  <si>
    <t>https://www.crz.gov.sk/zmluva/5073858/</t>
  </si>
  <si>
    <t>Department of Medicine, University of Udine</t>
  </si>
  <si>
    <t>28.10.2020</t>
  </si>
  <si>
    <t>V rámci riešenej aktivity bola vyvinutá metóda na stanovenie oxidovaných metabolitov plastifikátora diizononylesteru kyseliny 1,2-dikaroboxylovej (DINCH), vo vzorkách moču a aplikovaná na kohortu talianskej populácie. Cieľom je získať poznatky o miere a spôsobe expozície, ako aj zdravotných dopadoch ich koreláciou so socio-ekonomickými a zdravotnými údajmi respondentov. Rovnako sa uskutočnila štúdia aj na slovenskej populácii v rôznych kohortách, významné je aj porovnanie v rámci krajín EU za účelom zhodnotenia expozície medzi jednotlivými krajinami.</t>
  </si>
  <si>
    <t>Cielom projektu bol vývoj a validácia metódy na stanovenie biomarkerov expozície environmentálnemu polutantu, plastifikátoru Hexamoll DINCH, vo vzorkách moču. Stanovenie týchto biomarkerov v rôznych kohortách umožňuje ich vzájomné porovnanie, pričom údaje sú porovnávateľné aj v rámci jednotlivých krajín EU. Výsledkami budú vedecké publikácie s vyhodnotením expozície tomuto plastifikátoru ako aj jeho zdravotnými dopadmi a porovnanie s kohortami z iných európských krajín, vrátane Slovenska.</t>
  </si>
  <si>
    <t>TESEUS - Training on Entrepreneurial Skills for EU Startups</t>
  </si>
  <si>
    <t>2018-1-RO01-KA202-049281</t>
  </si>
  <si>
    <t>ERASMUS+ 2018 Strategic Partnerships KA2</t>
  </si>
  <si>
    <t>Popis projektu: 
Zámerom projektu TESEUS je podporiť tvorbu začínajúcich podnikateľských aktivít v prostredí odborného vzdelávania (initial vocational education and training - IVET), a to prostredníctvom prípravy:
•    nástrojov pre učiteľov a mentorov, pomocou ktorých budú môcť podporovať podnikateľský talent študentov,
•    súboru praktických tréningových materiálov pre študentov k vytváraniu podnikateľských aktivít.
Obsahom projektu sú nasledovné aktivity:
•    mapovanie situácie a potrieb v odbornom vzdelávaní a následné vymedzenie podpory začínajúcich podnikateľských aktivít,
•    vytvorenie inovatívneho súboru nástrojov a tréningových materiálov na podporu tvorby začínajúcich podnikateľských aktivít v prostredí odborného vzdelávania a ich distribúcia v jazykových verziách partnerských krajín projektu cez otvorenú vzdelávaciu platformu,
•    testovať a validovať vytvorené nástroje a vzdelávacie materiály na cieľových skupinách učiteľov, mentorov a žiakov.</t>
  </si>
  <si>
    <t>IDEA - Inspiring Digital Entrepreneurship and Awareness in H</t>
  </si>
  <si>
    <t>Pilková Anna, prof. Ing., PhD. MBA</t>
  </si>
  <si>
    <t>HR01-KA203-060992</t>
  </si>
  <si>
    <t xml:space="preserve">Projekt IDEA má nasledovné ciele: 
Zmapovať dynamiku digitálneho podnikania jednak v krajinách, ktoré participujú na projekte ako aj celkovo v Európe so zámerom identifikovať spoločné trendy, výzvy, najlepšie praktiky a používané nástroje. 
Podporiť digitálne a podnikateľské zručnosti študentov vysokých škôl a to tým, že sa pre nich vytvorí sada inovatívnych materiálov a zdrojov, ktoré prispejú k rozvoju ich digitálnych zručností tak, aby ich mohli aplikovať v podnikaní. 
Zvýšiť povedomie medzi vysokoškolskými vzdelávacími inštitúciami o potenciáli digitálnych a podnikateľských zručností a ich úlohách ako kľúčových faktorov úspechu. </t>
  </si>
  <si>
    <t xml:space="preserve">C-TRENDS Erasmus+ SPORT 2020 Trendy vo vzdelávaní, športovej príprave a diagnostike v cyklistike </t>
  </si>
  <si>
    <t xml:space="preserve">Belás Martin, PaedDr. PhD. </t>
  </si>
  <si>
    <t>622680-EPP-1-2020-1-SK-SPO-SCP</t>
  </si>
  <si>
    <t>Call for proposals 2020 — EAC/A02/2019 Erasmus+ Programme2019/C 373/06 - Publications Office of the EU (europa.eu)</t>
  </si>
  <si>
    <t>Erasmus+ Sport 2020</t>
  </si>
  <si>
    <t>EU/Brussel</t>
  </si>
  <si>
    <t>EAC-A02-2019-SPO</t>
  </si>
  <si>
    <t>Cieľom cyklistických trendov vo vzdelávaní, tréningu a diagnostike je navrhovať, vyvíjať a testovať atraktívne a interaktívne tréningové materiály o športovom výkone v rôznych cyklistických disciplínach špecificky prispôsobené súčasnému technickému vybaveniu a pravidlám.  Projekt prinesie tieto výsledky:
IO1 – Digitálna platforma a interaktívne zdroje poskytujúce trénerom a cyklistom všetkých vekových kategórií a výkonnostných úrovní OER v piatich disciplínach a obsahujúce relevantné a aktualizované informácie v rôznych oblastiach cyklistiky;
IO2 – Metodická elektronická príručka pre trénerov obsahujúca metodické usmernenia pre trénerov a profesionálnych cyklistov na zlepšenie ich tréningu a športového výkonu;
IO3 – Software Development pozostávajúci zo softvérového riešenia, ktoré pomáha profesionálnym športovcom lepšie a presnejšie plánovať tréning s ohľadom na maximalizáciu ich výkonu.</t>
  </si>
  <si>
    <t>Rektorát UK</t>
  </si>
  <si>
    <t>ENLIGHT-RISE: RESEARCH AND INNOVATION AGENDA WITH AND FOR SOCIETY: Leveraging digital innovation for a greener and healthier Europe</t>
  </si>
  <si>
    <t xml:space="preserve">Masarik Jozef, prof. RNDr., DrSc., Lisoňová Zuzana, Mgr. </t>
  </si>
  <si>
    <t>http://ec.europa.eu/</t>
  </si>
  <si>
    <t>Horizont 2020-IBA-SwafS-Support-2-2020</t>
  </si>
  <si>
    <t xml:space="preserve">PROJEKT JE MULTIDISCIPLINÁRNY: zhŕňa vedy lekárske, prírodné, spoločenské aj humanitné. </t>
  </si>
  <si>
    <r>
      <t>Úlohou projektu ENLIGHT-RISE je rozšíriť charakter aliancie európskych univerzít - ENLIGHT na spoločné výskumno-inovačne aktivity v 5 flagship témach (zdravie, digitalizácia, klimatická zmena, energia a obehové hospodárstvo, slušnosť a spravodlivosť). Cieľom projektu je rozvíjať výskum a inovácie aj v spolupráci so samosprávami a súkromným sektorom a vytvoriť tak ekologickejšiu, zdravšiu, spravodlivejšiu a udržateľnejšiu Európu. Tento program podporí rozvoj spoločných stratégií a formulovanie vízií, ako aj konkrétnych akčných plánov</t>
    </r>
    <r>
      <rPr>
        <b/>
        <sz val="8"/>
        <rFont val="Arial"/>
        <family val="2"/>
        <charset val="238"/>
      </rPr>
      <t xml:space="preserve">, </t>
    </r>
    <r>
      <rPr>
        <sz val="8"/>
        <rFont val="Arial"/>
        <family val="2"/>
        <charset val="238"/>
      </rPr>
      <t>ktoré vdýchnu život spoločnej výskumno-vývojovej oblasti ako aj podpore talentov vo výskume a inováciách.</t>
    </r>
  </si>
  <si>
    <t>Konfuciov Inštitút</t>
  </si>
  <si>
    <t xml:space="preserve">Benická, Janka, prof. Mgr., PhD. </t>
  </si>
  <si>
    <t>Z-14-105/0001-00</t>
  </si>
  <si>
    <t>Internet: http://english.hanban.org/</t>
  </si>
  <si>
    <t>Podpora výučby čínštiny vo svete</t>
  </si>
  <si>
    <t>HANBAN, Čína</t>
  </si>
  <si>
    <t>Grant je určený na rozvoj výučby čínskeho jazyka a kultúry na FiF UK.</t>
  </si>
  <si>
    <t>Age Management Uptake</t>
  </si>
  <si>
    <t>Šilhár Klaudius, Mgr., PhD.</t>
  </si>
  <si>
    <t>2017-1-SK01-KA204-035420</t>
  </si>
  <si>
    <t>https://eacea.ec.europa.eu/erasmus-plus/funding_en</t>
  </si>
  <si>
    <t>ERASMUS+ KA2 - Strategic Partnerships</t>
  </si>
  <si>
    <t>Cieľom projektu je rozvíjať kompetencie pedagógov v oblasti vekového manažmentu. Výstupom projektu sú inovované kurikulá v oblasti vekového manažmentu a študjiné materiály pre kombinované vzdelávanie (blended learning).</t>
  </si>
  <si>
    <t>Praxisorientierte Erweiterung der Curricula im Fach Deutsche Philologie</t>
  </si>
  <si>
    <t>Tancer, Jozef, doc., Mgr., PhD.</t>
  </si>
  <si>
    <t>2019-1-AT01-KA203-051233</t>
  </si>
  <si>
    <t>Cieľom projektu je inovácia vysokoškolských kurikúl v oblasti nemeckej filológie, resp. nemeckého jazyka a kultúry, na troch partnerských univerzitách. V projekte vzniknú výučbové materiály zamerané na obsahové rozšírenie a internacionalizáciu študijných programov v oblasti germanistiky.</t>
  </si>
  <si>
    <t>European Network for Storytelling Towns</t>
  </si>
  <si>
    <t>Ulašin Bohdan, doc. Mgr., PhD.</t>
  </si>
  <si>
    <t>https://www.eacea.ec.europa.eu/grants/2014-2020/creative-europe/support-european-cooperation-projects-2020_en</t>
  </si>
  <si>
    <t>Creative Europe</t>
  </si>
  <si>
    <t>Seminario de Literatura Infantil y Juvenil de Guadalajara</t>
  </si>
  <si>
    <t>Hlavným cieľom projektu ENST je vytvorenie siete "Európske mesto príbehov", zameranej na rozvoj ľudovej slovesnosti v Európe. Hlavnými výstupmi projektu sú: databáza European Story Places, turné predstavení založených na európskych rozprávkach a mobilné aplikácie zamerané na rozprávačstvo.</t>
  </si>
  <si>
    <t>Business Agreement on the Establishment and Operation of the King Sejong Institute</t>
  </si>
  <si>
    <t>Procházka Miloš, Mgr., PhD.</t>
  </si>
  <si>
    <t>Z/2020/1274/IX/FiF/OE</t>
  </si>
  <si>
    <t>https://overseas.mofa.go.kr/sk-sk/index.do</t>
  </si>
  <si>
    <t>Business Agreement</t>
  </si>
  <si>
    <t>Veľvyslanectvo Kórejskej republiky</t>
  </si>
  <si>
    <t>Grant je určený na rozvoj výučby koréjského jazyka a koreanistiky na FiF UK.</t>
  </si>
  <si>
    <t>Teachers of English for Future Europe (TEFE): EU mobility and employability through the Internationalisation of Teaching Practice</t>
  </si>
  <si>
    <t>Lacko Ivan, Mgr., PhD.</t>
  </si>
  <si>
    <t>2020-1-CZ01-KA203-078201</t>
  </si>
  <si>
    <t>ec.europa.eu</t>
  </si>
  <si>
    <t>Erasmus+ KA2 – Strategické partnerstvá v oblasti vysokoškolského vzdelávania</t>
  </si>
  <si>
    <t>Cieľom projektu je inovácia kurikúl v oblasti výučby anglického jazyka so zameraním na internacionalizáciu a mobilitu.</t>
  </si>
  <si>
    <t>NTL Nederlandse Taalunie</t>
  </si>
  <si>
    <t>Štefková Markéta, Doc. Mgr., PhD.</t>
  </si>
  <si>
    <t>VI/12/2012</t>
  </si>
  <si>
    <t>Internet: http://taalunieversum.org/inhoud/financieringen</t>
  </si>
  <si>
    <t>Basissubsidie</t>
  </si>
  <si>
    <t>Nederlandse Taalunie (NTL), Univerzita Haag, Nederland</t>
  </si>
  <si>
    <t>RSIN: 007480283L01</t>
  </si>
  <si>
    <t>Grant je určený na rozvoj výučby holandského jazyka a nederlandistiky na FiF UK.</t>
  </si>
  <si>
    <t>Galerijná a múzejná pedagogika vo Visegrádskom regióne</t>
  </si>
  <si>
    <t>Kolbiarz Chmelinová Katarína, Mgr., PhD.</t>
  </si>
  <si>
    <t>Internet: visegradfund.org</t>
  </si>
  <si>
    <t xml:space="preserve">36060356
</t>
  </si>
  <si>
    <t>Cieľom projektu je inovácia výučby múzejnej a galerijnej pedagogiky v sieti partnerských inštitúcií so zameraním na internacionalizáciu a medzigeneračné vzdelávanie.</t>
  </si>
  <si>
    <t xml:space="preserve">Chinese Language Teaching Corpora in Slovakia and Czech Republic and the Teaching Methods of Chinese Language Based on Local Media Language </t>
  </si>
  <si>
    <t>SKCIUK/2020b</t>
  </si>
  <si>
    <t>Projekt sa zameriava na inovovanie kurikúl v oblasti sinológie.</t>
  </si>
  <si>
    <t>Professional Accessible Community Interpreting – a Gateway to Migrant Integration</t>
  </si>
  <si>
    <t>Štefková, Markéta, Doc. Mgr., PhD.</t>
  </si>
  <si>
    <t>2017-1-SK01-KA203-035412</t>
  </si>
  <si>
    <t xml:space="preserve">Projekt je zameraný na vzdelávanie tlmočníkov v oblasti komunitného tlmočenia v málo rozšírených jazykových kombináciách, ako sú holandčina a stredoeurópske jazyky; najmä v českom, slovenskom a poľskom jazyku, ktoré nedisponovali možnosťou vysokoškolského vzdelávania. </t>
  </si>
  <si>
    <t>Improving academic teaching and internationalisation through enhanced competences of university teachers</t>
  </si>
  <si>
    <t>Pleschová, Gabriela, Mgr., MSc., PhD.</t>
  </si>
  <si>
    <t>2019-1-SK01-KA203-060671</t>
  </si>
  <si>
    <t>Cieľom projektu je zvyšovanie kompetencií učiteľov na partnerských inštúticiách v oblasti internacionalizácie a učenia zameraného na študentov, a to najmä prostredníctvom kurzov profesijného rozvoja.</t>
  </si>
  <si>
    <t>Interaktívna mapa/Interaktive Karte der deutschen Mundarten in der Slowakei</t>
  </si>
  <si>
    <t>Tancer Jozef, doc. Mgr., PhD.</t>
  </si>
  <si>
    <t>Z/2021/1844/XI/FIF/PC</t>
  </si>
  <si>
    <t>https://www.crz.gov.sk/zmluva/5920232/</t>
  </si>
  <si>
    <t>Goethe-Institut Bratislava</t>
  </si>
  <si>
    <t>Projekt má za cieľ vytvoriť interaktívnu mapu nemeckých nárečí na území Slovenska.</t>
  </si>
  <si>
    <t>Podpora výučby taliančiny na FiF UK</t>
  </si>
  <si>
    <t>Katedra romanistiky</t>
  </si>
  <si>
    <t>904/b</t>
  </si>
  <si>
    <t>Pridelenie príspevku</t>
  </si>
  <si>
    <t>Veľvyslanectvo Talianska v SR</t>
  </si>
  <si>
    <t>Grant je zameraný na rozvoj výučby talianskeho jazyka a kultúry na FiF UK.</t>
  </si>
  <si>
    <t>Contract on the Lump Sum related to the Visegrad Scholarship, Ludanyi Zsofia</t>
  </si>
  <si>
    <t>Dekanát</t>
  </si>
  <si>
    <t>Štipendium na podporu stáže zahraničnej výskumníčky v oblasti lingvistiky.</t>
  </si>
  <si>
    <t>Contract on the Lump Sum related to the Visegrad Scholarship, Kavalevich Yahor</t>
  </si>
  <si>
    <t>Štipendium na podporu stáže zahraničného doktoranda v oblasti histórie.</t>
  </si>
  <si>
    <t>Enhancing the role of integrity and ethics in the selection procedure of judges in Slovakia</t>
  </si>
  <si>
    <t>Láštic Erik, doc. Mgr., PhD.</t>
  </si>
  <si>
    <t>Small Projects</t>
  </si>
  <si>
    <t>Veľvyslanectvo Holandského kráľovstva, Foreign Policy Support Programme, The Government of Netherlands</t>
  </si>
  <si>
    <t>Cieľom projektu je vypracovať konkrétne odporúčana pre Ministerstvo spravodlivosti zamerané na zvýšenie transparentnosti, etickosti a integrity procesu výberu sudcov.</t>
  </si>
  <si>
    <t>DLIT: Dutch Literature in Translation</t>
  </si>
  <si>
    <t>Bossaert Benjamin, Mgr., PhD.</t>
  </si>
  <si>
    <t>Z-21-105/0001-00</t>
  </si>
  <si>
    <t>spolupráca na grante od holandskej organizácie Taalunie</t>
  </si>
  <si>
    <t>Universität Wien</t>
  </si>
  <si>
    <t>Projekt skúma úlohu nederlandistiky v medzinárodnom kontexte a má za cieľ prispieť k lepšiemu prepojeniu inštitútov a vedcov pôsobiacich v tejto oblasti na partnerských inštitúciách.</t>
  </si>
  <si>
    <t>COUNTER EUROSCEPTICISM WITH YOU VOTE</t>
  </si>
  <si>
    <t>Miškolci Jozef, Mgr. PhD.</t>
  </si>
  <si>
    <t>615308-CITIZ-1-2019-1-SI-CITIZ-CIV</t>
  </si>
  <si>
    <t>Internet: https://eacea.ec.europa.eu/europe-for-citizens_en</t>
  </si>
  <si>
    <t>Europe for Citizens Programme</t>
  </si>
  <si>
    <t>TREND-PRIMA, Zavod za raziskave in razvoj znanja, Maribor</t>
  </si>
  <si>
    <t>This project addresses important social issues: active citizenship, Euroscepticism, the state of democracy in partner countries, the next EU elections and the future of the EU.
Rising Euro-skepticism and distrust in national control structures demotivate people to participate in the election process. The turnout for the elections to the European Parliament in 2014 was 43%, in 2019 it was 51% and in many EU countries the turnout is still below 30%. This project includes six organizations from Slovenia, Croatia, Slovakia, the Czech Republic, Hungary and Austria, which had the lowest voter turnout and an increase in euroscepticism. Project partners will together explore the reasons for the low turnout and develop strategies to fight Euro-skepticism.</t>
  </si>
  <si>
    <t>"OEMONOM – Open access Educational Materials On Naturally Occurring Molecules - sources, biological activity and use"</t>
  </si>
  <si>
    <t>Nagy Milan, prof. Ing, CSc.</t>
  </si>
  <si>
    <t>2020-1-CZ01-KA203-078218</t>
  </si>
  <si>
    <t>Grant Erasmus+</t>
  </si>
  <si>
    <t xml:space="preserve">11.11.2020,                      26.5.2021 (FaF )                    </t>
  </si>
  <si>
    <t xml:space="preserve">Cieľom projektu je vypracovanie výučbových materiálov súvisiacich s biologickými účinkami prírodných zlúčenín (v anglickom a slovenskom jazyku) a súvisiace odborné články v open access forme. </t>
  </si>
  <si>
    <t>ARTCademy: Arts &amp; Traditional Crafts Academy</t>
  </si>
  <si>
    <t>2018-1-ES01-KA202-050514</t>
  </si>
  <si>
    <t>Internet: ec.europa.eu</t>
  </si>
  <si>
    <t>Popis projektu
Umelecké a tradičné remeslá predstavujú cenný prvok európskeho dedičstva, ktorý je potrebné opatrovať a chrániť, čo vyžaduje jednak uchovanie remeselných znalostí, zručností a schopností, ako aj zabezpečenie ekonomickej a komerčnej životaschopnosti, ktorá by zabezpečila ich prevádzkovateľom zdroj živobytia.
Projekt ARTCademy je projektom založeným na znalostiach a za cieľ si kladie ochranu a posilnenie európskeho sektora tradičných a umeleckých remesiel dvoma spôsobmi:
•    uchovávaním a ochranou znalostí našich predkov vo vzťahu k tradičným remeslám, a
•    poskytovaním nástrojov a zručností pre podporu prežitia a rozvoja profitabilného podnikania podnikateľských aktivít založených na týchto remeslách.
Obsahom projektu sú nasledovné aktivity:
•    Vytvorenie otvorenej vzdelávacej platformy a virtuálnej znalostnej komunity
•    Vytvorenie tzv. „CRAFTpedia“ - repozitára umeleckých znalostí
•    Vytvorenie inovatívneho viacjazyčného tréningového obsahu zameraného na biznis tréning
•    Testovanie a validácia vytvorených tréningových materiálov</t>
  </si>
  <si>
    <t>Business in the European Economic Area - the Present and Future of EU Integration</t>
  </si>
  <si>
    <t>Nováčková Daniela, prof. JUDr., PhD.</t>
  </si>
  <si>
    <t>600433-EPP-1-2018-1-SK-EPPJMO-MODULE</t>
  </si>
  <si>
    <t>ERASMUS+ 2018 Jean Monnet</t>
  </si>
  <si>
    <t>Cieľom projektu je inovácia výchovno- vzdelácieho procesu a prispôsobenie vzdelávania požiadavkám hospodárskej praxe,  pripraviť kvalifikovaných manažérov európskej úrovne na riadenie slovenských  i zahraničných obchodných spoločností. V rámci projektu sa kladie dôraz na viacjazyčné vzdelávanie. Vďaka teoretickým znalostiam  (nie enyklopedickým),  poznatkom získaných priamo od odborníkov z praxe, sa absolventi výborne zorientujú v problematike podnikania v  európskom hospodárskom prostredí  a naučia sa správne implentovať relevantné právne predpisy EÚ v praxi (štátna pomoc, hospodárska súťaž, finančné a manažérske účtovníctvo).</t>
  </si>
  <si>
    <t>Grebečiová Ľubica, Mgr.</t>
  </si>
  <si>
    <t>MK-20-514-04239 UK</t>
  </si>
  <si>
    <t>https://www.fpu.sk/sk/</t>
  </si>
  <si>
    <t>neurčené</t>
  </si>
  <si>
    <t xml:space="preserve">Akvizícia publikácií v printovej i elektronickej forme, pôvodnej i prekladovej literatúry z oblasti humanitných, spoločenskovedných, umenovedných, pedagogických, farmaceutických, medicínskych, prírodovedných, informatických, teologických vedných disciplín, práva, ekonómie a manažmentu a vied o športe. </t>
  </si>
  <si>
    <t>New Health 2022</t>
  </si>
  <si>
    <t xml:space="preserve">Antala Branislav, doc. PaedDr. PhD. </t>
  </si>
  <si>
    <t>Project Reference Number: 613045-EPP-1-2019-1-NL-SPO-SCP; Grant Agreement Number: 613 045</t>
  </si>
  <si>
    <t>EU/New Health Foundation</t>
  </si>
  <si>
    <t>TR7810570895</t>
  </si>
  <si>
    <t>V projekte Nové zdravie 2022 používame medzinárodné smernice a odporúčania pre zdravý život od WHO a najnovšie výskumy o zdravom životnom štýle a medicínskom poradenstve. Tieto informácie budú transferované do zdravého bývania prostredníctvom ľahko použiteľného e-learningového a znalostného centra. Poradca pre životný štýl a lekárske poradenstvo môže byť športový profesionál, zdravotnícky pracovník, učiteľ, ale aj komunitný pracovník, člen športovej organizácie alebo dobrovoľník. Nové Zdravie im bude poskytovať poznatky o zdravej výžive, športe, rizikách nezdravého života a používaní dopingu. Vytvoríme a podporíme európsku sieť – spoluprácu v oblasti životného štýlu a lekárskych odporúčaní. Týmto spôsobom chceme zabezpečiť, aby dokumenty WHO a Rady pre zdravie o cvičeniach pre zdravie a zdravých potravinách, ale aj poznatky o pozitívnych zdravotných a behaviorálnych účinkoch, boli známe a uplatňovali sa v susedných krajinách Európy. Výstupom bude publikácia venovaní problematike, vzdelávacie aktivity a vytvorenie APP pre mobily.</t>
  </si>
  <si>
    <t>Seniors Learning in the Digital Society - SELID</t>
  </si>
  <si>
    <t xml:space="preserve">Hrapková Nadežda, PhDr. PhD. </t>
  </si>
  <si>
    <t>2019-1-SK01-KA204-060649</t>
  </si>
  <si>
    <t xml:space="preserve">SAAIC pre ERASMUS+ </t>
  </si>
  <si>
    <t>8.480</t>
  </si>
  <si>
    <t>cieľom projektu bolo otvorené vzdelávanie pre starších dospelých a inovatívne praktiky v digitálnej ére. Výmena osvedčených postupov a rozvoj digitálnych zručností seniorov</t>
  </si>
  <si>
    <t>ENLIGHT: European University Network to promote Equitable Quality of Life, Sustainability, and Global Engagement through Higher Education Transformation</t>
  </si>
  <si>
    <t>Tancer Jozef, doc. Mgr. PhD.</t>
  </si>
  <si>
    <t>Európska komisia - EACEA</t>
  </si>
  <si>
    <t>Projekt nie je viazaný na špecifickú oblasť výskumu, je multidisciplinárny. Zahŕňa PRÍRODNÉ, LEKÁRSKE, SPOLOČENSKÉ A HUMNINÉ VEDY z perspektívy edukačnej činnosti. Tvorba študijných programov, kurzov a prepájanie univerzít z aliancie za účelom zvýšenia mobilít a zintenzívnenia spolupráce v oblasti vzdelávania.</t>
  </si>
  <si>
    <t>Superuniverzita ENLIGHT umožní voľný pohyb študentov a zamestnancov medzi deviatimi partnerskými inštitúciami. Umožní tiež zdieľať materiálne zdroje, systémy zabezpečenia kvality, prehlbovať medzinárodné renomé svojich členov a podporovať globálne zapojenie, hľadať talentovaných ľudí a investovať do spoločnej vzdelávacej a výskumnej infraštruktúry. Projekt je financovaný z programu ERASMUS+.</t>
  </si>
  <si>
    <t>Idea to impact (i2i)</t>
  </si>
  <si>
    <t>Lisoňová Zuzana, Mgr.</t>
  </si>
  <si>
    <t>https://eit.europa.eu/our-activities</t>
  </si>
  <si>
    <t>Innovation Capacity Building for Higher Education</t>
  </si>
  <si>
    <t>European Institute of Innovation and Technology (EIT)</t>
  </si>
  <si>
    <t>PROJEKT MÁ  MULTIDISCIPLINÁRNY ROZMER: podstatou je preniesť poznatky a prax z odboru medz. podnikania a inovácií do prírodných a technckých vied.</t>
  </si>
  <si>
    <t>Cieľom projektu je podporiť podnikateľské myslenie v rámci vysokoškolského vzdelávania. Viac ako 800 študentov a 300 zamestnancov sa bude učiť, ako sa pozrieť za hranice svojich vlastných odborov, inovatívne zmýšľať a podporiť tak vznik nových start-upov v sieti univerzít a vysokých škôl. Projekt zahŕňa taktiež vypracovanie spoločného akčného plánu pre inovácie (Innovation Vision Action), ktorého cieľom bude identifikovať zlepšenia pre každú zúčastnenú vysokú školu a eliminovať tak nedostatky prostredníctvom výmeny znalostí, spolupráce, programov a partnerstva.</t>
  </si>
  <si>
    <t>Supporting internationalization of HE through professionalizing services for mobile academic staff</t>
  </si>
  <si>
    <t>2020-1-SK01-KA203-078369</t>
  </si>
  <si>
    <t>Cieľom projektu je vytvoriť praktické nástroje na uľahčenie rozvoja podporných služieb pre zamestnancov v súvislosti s akademickými mobilitami v podmienkach VŠ sektora a cieľového regiónu, v súlade s už existujúcimi podpornými službami na inštitucionálnej, miestnej alebo regionálnej úrovni. Ambíciou riešiteľského tímu je, aby výsledky projektu neboli určené  len pre riešiteľské inštitúcie a krajiny, ale závery majú byť  implementované v rámci celej centrálnej a východnej Európy.</t>
  </si>
  <si>
    <t>doc. RNDr. Tomáš Szemes, PhD.</t>
  </si>
  <si>
    <t>0298/2021</t>
  </si>
  <si>
    <t>https://crz.gov.sk/zmluva/5758511/  a https://crz.gov.sk/zmluva/6035165/</t>
  </si>
  <si>
    <t xml:space="preserve">Účelom je vytvoriť podmienky a sústrediť špičkové výskumné, technické a realizačné kapacity pre uskutočňovanie sekvenovania celého genómu SARS-CoV-2 z pozitívnych vzoriek na identifikáciu mutácií vírusu a následný transfer výsledkov a získaných poznatkov do vedeckej a vzdelávacej praxe v oblasti biomedicíny. </t>
  </si>
  <si>
    <t>Výskumno-edukačný pobyt  "Ruth Crawford Mitchell Fellowship (RCM)”, University of Pittsburgh,USA</t>
  </si>
  <si>
    <t>Rejleková Katarína, MUDr.,PhD</t>
  </si>
  <si>
    <t>Z/2021/1927/VIII/LF/OPP</t>
  </si>
  <si>
    <t>https://www.crz.gov.sk/zmluva/5933934/</t>
  </si>
  <si>
    <t>Edukačný grant</t>
  </si>
  <si>
    <t>PFIZER LUXEMBOURG SARL</t>
  </si>
  <si>
    <t>Dofinancovanie cestovných náhrad v rámci  Edukačného vedecko-výskumný pobytu:
 “Ruth Crawford Mitchell Fellowship (RCM)” – ktorý získala MUDr. Rejleková z University of Pitsburgh 
Miesto edukačného pobytu : University of Pittsburgh, Pennsylvania, USA (financie získané z Univerzity of Pittsburgh - 8000,- USD)</t>
  </si>
  <si>
    <t>Kontinuálne prehlbovanie znalostí v oblasti diagnostiky a liečby urogenitálnych nádorov a nádorov z germinatívnych buniek na jednom zo svetovo najvýznamnejších  centier pre liečbu a výskum uroginálnych nádorov v University of Pittsburgh,implementácia nadobudnutých skúseností na zdokonalenie výskumu na II. onkologickej klinike LF UK a NOÚ v Bratislave, nadviazanie spolupráce s perspektívou dlhodobej kolaborácie, ktorá je jednou z ciest k tzv."best clinical practical experience exchange"</t>
  </si>
  <si>
    <t>Z/2021/2319/XIV/LF/OPP</t>
  </si>
  <si>
    <t>https://www.crz.gov.sk/zmluva/5996431/</t>
  </si>
  <si>
    <t>Johnson  &amp; Johnson, s.r.o.</t>
  </si>
  <si>
    <t>Z/2021/1926/VIII/LF/OPP</t>
  </si>
  <si>
    <t>https://www.crz.gov.sk/zmluva/5933910/</t>
  </si>
  <si>
    <t xml:space="preserve">Ipsen Pharma SAS </t>
  </si>
  <si>
    <t>Chcem (sa) učiť nemčinu</t>
  </si>
  <si>
    <t>Šajánková Monika, Mgr., PhD.</t>
  </si>
  <si>
    <t>003/2020</t>
  </si>
  <si>
    <t>https://www.nadacia-volkswagen.sk/grantove-programy/</t>
  </si>
  <si>
    <t>Zmluva o poskytnutí grantu</t>
  </si>
  <si>
    <t>Cieľom projektu je motivovať mladých ľudí k štúdiu a výučbe nemčiny. Projekt má prispieť k rozvoju jazykovej a komunikačnej kompetencie v nemeckom jazyku, ale aj k zlepšeniu digitálnej kompetencie u študentov učiteľstva nemeckého jazyka.</t>
  </si>
  <si>
    <t>Globálne vzdelávanie pre budúcich novinárov</t>
  </si>
  <si>
    <t>Hacek Ján, doc. Mgr., PhD.</t>
  </si>
  <si>
    <t>SAMRS/2021/RV/1/11, č. zml. Z/2021/1179/IX/FIF/TAJ</t>
  </si>
  <si>
    <t>https://www.crz.gov.sk/zmluva/5810006/</t>
  </si>
  <si>
    <t>Človek v ohrození</t>
  </si>
  <si>
    <t>Projekt má za cieľ začleniť princípy a témy globálneho a rozvojového vzdelávania do študijného programu Žurnalistika.</t>
  </si>
  <si>
    <t>Prestavba bývalej koniarne na kultúrno-spoločenské centrum UNIVERSAAL - obnova národnej kultúrnej pamiatky</t>
  </si>
  <si>
    <t>Števčík Radoslav, Mgr.</t>
  </si>
  <si>
    <t>MK-2780/2021-423</t>
  </si>
  <si>
    <t>Dotácia je určená na rekonštrukciu objektu bývalej koniarne v areáli FiF UK na Gondovej ulici č. 2 a jeho prestavbu na kultúrno-spoločenské centrum.</t>
  </si>
  <si>
    <t>Obnova vstupnej brány budovy Filozofickej fakulty UK na Gondovej 2</t>
  </si>
  <si>
    <t>Z/2021/2222/XIV/FIF/TAJ</t>
  </si>
  <si>
    <t>https://www.crz.gov.sk/zmluva/5979040/</t>
  </si>
  <si>
    <t>Fond architekta Weinwurma n.f</t>
  </si>
  <si>
    <t>Dar je určený na renováciu vstupných priestorov v objekte FiF UK na Gondovej ulici č. 2.</t>
  </si>
  <si>
    <t>Inovácia a skvalitnenie získavania praktických zručností
študentov predškolskej a elementárnej pedagogiky s akcentom na adaptačný proces detí</t>
  </si>
  <si>
    <t>Žilková Katarína, prof. PaedDr. PhD.</t>
  </si>
  <si>
    <t>312011Z694</t>
  </si>
  <si>
    <t>https://www.minedu.sk/2672019-vyzva-na-prepojenie-vysokoskolskeho-vzdelavania-s-potrebami-praxe-skvalitnenie-pripravy-buducich-pedagogickych-a-odbornych-zamestnancov-oplz-po12019dop131-01-vyzva-uzavreta/</t>
  </si>
  <si>
    <t>Ľudské zdroje</t>
  </si>
  <si>
    <t xml:space="preserve">Projekt je zameraný na inováciu a skvalitnenie pedagogickej praxe študentov odboru predškolská a elementárna pedagogika. Ciele projektu reflektujú súčasné požiadavky na zvýšenie miery prepojenia teoretického a praktického vzdelávania s dôrazom na prax študentov vrátane mentoringu. </t>
  </si>
  <si>
    <t>Skvalitnenia prípravy budúcich pedagogických
zamestnancov v oblasti vzdelávania humanitných a
spoločenských vied, jazykov a umeleckých vied</t>
  </si>
  <si>
    <t>Hamranová Anežka, PaedDr. PhD.</t>
  </si>
  <si>
    <t>312011AFX7</t>
  </si>
  <si>
    <t>Príprava budúcich učiteľov v jednotlivých predmetových oblastiach má počas vysokoškolského štúdia za cieľ sprostredkovať študentom najnovšie odbornépoznatky vedy z príslušnej oblasti v súčinnosti s poznatkami pedagogickej vedy. Študenti by osvojené poznatky mali transformovať do didaktickej podobyadekvátnej pre žiakov základných a stredných škôl. Tieto didaktické a metodické kompetencie a zručnosti získavajú po predošlej teoretickej príprave najmäpriamou skúsenosťou v školskej praxi, ktorá je zahrnutá do ich študijného plánu.</t>
  </si>
  <si>
    <t>Barrierefrei studieren - Inklusion im tertiären Bildungsbereich</t>
  </si>
  <si>
    <t>Schmidtová Margita, doc. Mgr. PhD.</t>
  </si>
  <si>
    <t>BS-IITB</t>
  </si>
  <si>
    <t>https://www.daad.de/de/infos-services-fuer-hochschulen/weiterfuehrende-infos-zu-daad-foerderprogrammen/ppp/</t>
  </si>
  <si>
    <t>Programm des Projektbezogenen Personenaustauschs (PPP) mit Slowakischen Repubik</t>
  </si>
  <si>
    <t>Program podporuje mobilitu a krátkodobé pobyty na výmenu vysokoškolských členov zúčastnených partnerských inštitúcií. Finančné prostriedky projektu sú určené na medzinárodné náklady na mobilitu, ktoré vznikli účastníkom projektu vo výskumnom projekte realizovanom spoločne so zahraničným partnerom a slúžia najmä na to, aby mladí vedci zapojení do projektu mohli stráviť výskumný pobyt v zahraničnej partnerskej inštitúcii.</t>
  </si>
  <si>
    <t>001/2020_NJ_S</t>
  </si>
  <si>
    <t>Nadácia Volkswagen</t>
  </si>
  <si>
    <t>Projekt Nadácie Volkswagen Slovakia Chcem (sa) učiť nemčinu (2020 – 2021) vznikol v roku 2019 na základe intenzívnej spolupráce projektových partnerov Pedagogickej fakulty UK, Filozofickej fakulty UK a Goetheho inštitútu. Cieľom projektu je motivovať študentov stredných škôl študovať učiteľstvo nemeckého jazyka a zároveň motivovať študentov vysokých škôl, aby pôsobili ako učitelia nemeckého jazyka.</t>
  </si>
  <si>
    <t>Advanced Training in Pharmaceutical Care.</t>
  </si>
  <si>
    <t>Mináriková Daniela, doc., PharmDr., PhD.</t>
  </si>
  <si>
    <t>D-16-103/0001-00</t>
  </si>
  <si>
    <t>http://atip.woerwagpharma.sk/</t>
  </si>
  <si>
    <t>externý sponzor projektu</t>
  </si>
  <si>
    <t>WORWAG Pharma GmbH &amp; CO, KG</t>
  </si>
  <si>
    <t>Cieľom projektu je edukácia študentov v oblasti správnej dispenzačnej a poradenskej praxe orientovanej na pacienta, týkajúcej sa liekov vydávaných na lekársky predpis aj bez lekárskeho predpisu (OTC) a samoliečby, skvalitnenie dispenzačnej a poradenskej činnosti verejných lekárnikov na Slovensku, realizácia ďalšej formy vzdelávania študentov FaF UK v Bratislave a získavanie údajov na vedecko-publikačné aktivity. Za účasť a splnenie podmienok získava študent Certifikát. Projekt má už dlhoročnú tradíciu a v akademickom roku 2020/2021 sa konal už jeho 6. ročník.</t>
  </si>
  <si>
    <t xml:space="preserve">MATTHIAS – Modelling and Approximation Tools and Techniques for Hamilton-Jacobi-Bellman equations in finance and Innovative Approach to their Solution
</t>
  </si>
  <si>
    <t>Mgr. Soňa Kilianová, PhD.</t>
  </si>
  <si>
    <t>0113/2020/D3</t>
  </si>
  <si>
    <t>https://www.daad.de/en/the-daad/   http://www-amna.math.uni-wuppertal.de/~ehrhardt/Projects/MATTHIAS.html</t>
  </si>
  <si>
    <t xml:space="preserve">DAAD </t>
  </si>
  <si>
    <t xml:space="preserve">DAAD-MŠVaŠ SR     </t>
  </si>
  <si>
    <t>The project deals with qualitative and numerical analysis of nonlinear partial differential equations arising in mathematical finance. The main purpose is to develop new or to extend existing dynamic portfolio optimization models based on solving Hamilton-Jacobi-Bellman (HJB) equations, Black-Scholes equations for pricing financial instruments, as well as free boundary problems for advection-diffusion equations arising in financial mathematics. Specific research objectives include: 
1.Comparison of different numerical methods for solving Hamilton-Jacobi-Bellman equations. Qualitative and quantitative evaluation of various numerical methods. 2.Investigating the viability of extending Hamilton-Jacobi-Bellman equation-based models from one-dimensional underlying process to a multi-dimensional one. 
3.Analysing nonlinear option pricing extensions based on Black-Scholes partial differential equation, Frey-Stremme partial integro-differential equations and free-boundary problems. 4. Development and analysis of efficient numerical schemes for solving linear and nonlinear models with emphasis on models based on fully nonlinear parabolic PDEs including non-smooth diffusion terms.</t>
  </si>
  <si>
    <t>Príspevok na podporu podujatia Falling Walls Lab Slovakia 2021</t>
  </si>
  <si>
    <t>prof. RNDr. Peter Moczo, DrSc.</t>
  </si>
  <si>
    <t xml:space="preserve">Dodatkom č. 9 k DZ 0095/2021 </t>
  </si>
  <si>
    <t>https://www.crz.gov.sk/zmluva/6022200/</t>
  </si>
  <si>
    <t>Iné</t>
  </si>
  <si>
    <t>Príspevok podporil organizáciu interdisciplinárneho formátu Falling Walls Lab, ktorý ponúka príležitosť vynikajúcim akademickým pracovníkom a odborníkom prezentovať svoje inovatívne nápady, výskumné projekty a sociálne iniciatívy.</t>
  </si>
  <si>
    <t>Príspevok na podporu projektu s názvom - Zahraničný záujem o šport</t>
  </si>
  <si>
    <t>doc. RNDr. Richard Kollár, PhD.</t>
  </si>
  <si>
    <t>Predmetom tohto projektu je optimalizácia použitej metodiky, vypracovanie metodického materiálu a verejného dátového uložiska s verejne kontrolovanými dátami. Výsledkom bude priamo aj kvantitatívne hodnotenie zahraničného záujmu o jednotlivé športy (podľa národných športových zväzov) pre rok 2021, medzinárodného publikovania výsledkov. Použité finančné prostriedky budú použité na podporu výskumnej kapacity riešiteľského pracoviska, vrátane ľudských zdrojov.</t>
  </si>
  <si>
    <t>Príspevok pre UK v Bratislave, FMFI UK na zostrojenie dvoch prototypov prístroja MCC-GC-IMS na detekciu vírusu SARS-CoV-2 a ochorenia COVID-19 z dychu pacientov pre potreby základného výskumu v spolupráci s LF UK a na vypracovanie klinickej štúdie porovnávania výsledkov z IMS, PCR, AG testov a iných laboratórnych metód</t>
  </si>
  <si>
    <t>prof. RNDr. Štefan Matejčik, DrSc.</t>
  </si>
  <si>
    <t xml:space="preserve">Dodatkom č. 1 k DZ 0095/2021 </t>
  </si>
  <si>
    <t>Výskum zameraný na detekciu ochorenia covid z dych pacienta.</t>
  </si>
  <si>
    <t>Dotácia z Fondu na podporu umenia</t>
  </si>
  <si>
    <t>PhDr. Adriana Gersová</t>
  </si>
  <si>
    <t>Zmluva č. 20-514-04239</t>
  </si>
  <si>
    <t>https://crz.gov.sk/zmluva/5448731/</t>
  </si>
  <si>
    <t>Oblasť výskumu bol určený podľa podielu najviac zakúpených kníh z oblasti didadktiky, ale v rámci grantu bola kúpená literatúra aj pre iné oblasti prírodných a informatických vied : fyzika, informatika, matematika.</t>
  </si>
  <si>
    <t xml:space="preserve">Hlavným cieľom projektu bolo získať najmä knižnú literatúru vedeckého a odborného charakteru z oblasti pedagogických a prírodných vied a tak posilniť zákonnú povinnosť knižníc v oblasti doplňovania knižnicného fondu, ktorý je používaný na zabezpečenie vzdelávania, vedeckého bádania pre akreditované študijné programy na FMFI UK. Vhodnou akvizíciou sa skvalitní výučbový proces, zvýši sa záujem čitateľov o služby knižníc. </t>
  </si>
  <si>
    <t>SEESAME</t>
  </si>
  <si>
    <t>Klunin Artsiom</t>
  </si>
  <si>
    <t>Z/2021/1269/III/FSEV/UVP</t>
  </si>
  <si>
    <t>https://www.crz.gov.sk/zmluva/5824411/</t>
  </si>
  <si>
    <t>Objednávka zo súkromného sektora</t>
  </si>
  <si>
    <t>Seesame s.r.o.</t>
  </si>
  <si>
    <t>Cieľom projektu je vytvoriť a implementovať behaviorálne intervencie, ktoré postrčia cieľovú skupinu k zmene správania (prevencia vzniku voľne pohodeného odpadu). Cieľovou skupinou tohto projektu sú návštevníci verejných priestranstiev. V danom prípade ide o realizáciu behaviorálnych intervencií pod vedením Ústavu verejnej politiky FSEV UK. Konkrétne ide o dve lokality: Štrkovecké jazero v bratislavskom Ružinove a Námestie sv. Rozálie v Ivanke pri Dunaji.</t>
  </si>
  <si>
    <t>Stratégia rozvoja kultúry v Bratislavskom samosprávnom kraji na roky 2021-2027 s výhľadom do roku 2030</t>
  </si>
  <si>
    <t>Beblavá Emília,prof. Ing.  PhD.</t>
  </si>
  <si>
    <t>O-21-111/0001-00</t>
  </si>
  <si>
    <t xml:space="preserve">Spolupracujeme s Bratislavským samosprávnym krajom na tvorbe Stratégie rozvoja kultúry. Cieľom stratégie je definovanie unikátnosti subregiónov ako aj absencie a potrieb územia k jednotlivým žánrom umenia, ako aj rozvoja kultúrneho a kreatívneho priemyslu, umeleckého školstva a rozvoja kultúrneho dedičstva. </t>
  </si>
  <si>
    <t>XXVII. Martinský bioptický seminár Slovenskej divízie Medzinárodnej akadémie patológie (SD-IAP)</t>
  </si>
  <si>
    <t>Z/2021/1451/VIII/JLF/KD</t>
  </si>
  <si>
    <t>https://crz.gov.sk/zmluva/5856881/</t>
  </si>
  <si>
    <t>Hermes LabSystems</t>
  </si>
  <si>
    <t>Organizácia podujatia "XXVII. Martinský bioptický seminár Slovenskej divízie Medzinárodnej akadémie patológie (SD-IAP)"</t>
  </si>
  <si>
    <t>Edukačný grant pre 42. Študentskú vedeckú konferenciu</t>
  </si>
  <si>
    <t>Šimera Michal, doc. RNDr., PhD.</t>
  </si>
  <si>
    <t>Z/2021/793/XIV/JLF/KD</t>
  </si>
  <si>
    <t>https://crz.gov.sk/zmluva/5723842/</t>
  </si>
  <si>
    <t xml:space="preserve">Organizácia podujatia "42. Študentská vedecká konferencia" </t>
  </si>
  <si>
    <t>Z/2021/1585/VIII/JLF/KD</t>
  </si>
  <si>
    <t>https://crz.gov.sk/zmluva/5881247/</t>
  </si>
  <si>
    <t>BD Bamed</t>
  </si>
  <si>
    <t>Z/2021/2650/VIII/JLF/KD</t>
  </si>
  <si>
    <t>https://crz.gov.sk/zmluva/6049290/</t>
  </si>
  <si>
    <t>ZENA-R Slovakia s.ro.</t>
  </si>
  <si>
    <t>Z/2021/2563/VIII/JLF/KD</t>
  </si>
  <si>
    <t>https://crz.gov.sk/zmluva/6039258</t>
  </si>
  <si>
    <t>Boehringer Ingelheim</t>
  </si>
  <si>
    <t>Z/2021/2535/VIII/JLF/KD</t>
  </si>
  <si>
    <t>https://crz.gov.sk/zmluva/6034990/</t>
  </si>
  <si>
    <t>Intes Bohemia</t>
  </si>
  <si>
    <t>Učenie pre život - hodnotenie dopadov, nastavenie indikátorov a vyhodnotenie výsledkov projektu</t>
  </si>
  <si>
    <t>Mikuš Juraj, Mgr., PhD.</t>
  </si>
  <si>
    <t>Z/2020/1440/VIII/FM/TJ</t>
  </si>
  <si>
    <t>Darovacia zmluva
https://www.crz.gov.sk/4894361/</t>
  </si>
  <si>
    <t>Únia materských centier/ Generali, a.s.</t>
  </si>
  <si>
    <t>Únia materských centier</t>
  </si>
  <si>
    <t>vzájomná spolupráca zmluvných strán pri podpore vedecko-výskumnej a vzdelávacej aktivity spojenej s projektom „Učenie pre život“, ktorý je realizovaný UMC v partnerstve s Poisťovňou Generali.</t>
  </si>
  <si>
    <t>Nové knihy pre knižnice = skvalitnenie knižničného fondu a podpora rôznych zložiek slovenského knižného trhu</t>
  </si>
  <si>
    <t>Badura Ján, Mgr.</t>
  </si>
  <si>
    <t>Z/2021/103/XI/RUK/OPV</t>
  </si>
  <si>
    <t>https://www.crz.gov.sk/zmluva/5448731/</t>
  </si>
  <si>
    <t>Nové knihy pre knižnice 
Skvalitnenie knižničného fondu a podpora rôznych zložiek slovenského knižného trhu</t>
  </si>
  <si>
    <t>Akreditovaný kurz Sladovník - pivovarník</t>
  </si>
  <si>
    <t>doc. Ing. Ján Mareček, PhD.</t>
  </si>
  <si>
    <t>261/2014/SPU</t>
  </si>
  <si>
    <t>vzdelávanie - hlavná činnosť</t>
  </si>
  <si>
    <t>Slovenská živnostenská komora</t>
  </si>
  <si>
    <t>Zabezpečenie kompletnej výučby v rámci vzdelávacieho programu akreditovaného kurzu .</t>
  </si>
  <si>
    <t>Vypracovanie projektového návrhu na zriadenie operačnej skupiny EIP v oblasti protimrazovej ochrany ovocných sadov</t>
  </si>
  <si>
    <t>doc. Ing. Ján Mezey, PhD.</t>
  </si>
  <si>
    <t>NI/1-24/2021/SPU</t>
  </si>
  <si>
    <t>Zmluva o poskytnutí služby</t>
  </si>
  <si>
    <t>Danube S3 Cluster</t>
  </si>
  <si>
    <t>Bioeconomy Cluster</t>
  </si>
  <si>
    <t>Vypracovanie projektu na zriadenie  operačnej skupiny  EIP v obklasti  protimrazovej  ochrany ovocných  sadov za využitia digitálnych technológií.</t>
  </si>
  <si>
    <t>Detekcia používaných informačných systémov a poskytnutie podpory vzdelávania</t>
  </si>
  <si>
    <t>Ing. Peter Stuchlý, PhD.</t>
  </si>
  <si>
    <t>NI/1-213/2021/SPU</t>
  </si>
  <si>
    <t>Predmetom predkladaného projektu bolo vykonať analýzu v oblasti najčastejšie využivaných informačných systémov v podmienkach Slovenskej samosprávy a v náväznosti na to poskytnúť podporu vzdelávania vybraných informačných systémov. Samotnú detekciu informačných systémov a hardvéru bolo potrebné pre zapojené subjekty zisťovať priamo na mieste. Ďalej bolo potrebné špecifikovať minimálne požiadavky na hardvér a dátový prístup pre samosprávy. V náväznosti na to sme vypracovali a dodali školiace materiály pre zvolené systémy využívané v samospráve a poskytli podporu vzdelávania pre tieto systémy v rozsahu 12 hodín.</t>
  </si>
  <si>
    <t>NI/1-214/2021/SPU</t>
  </si>
  <si>
    <t>NI/1-215/2021/SPU</t>
  </si>
  <si>
    <t>NI/1-216/2021/SPU</t>
  </si>
  <si>
    <t>NI/1-217/2021/SPU</t>
  </si>
  <si>
    <t>Retail Academy - prierezová osnova tréningov a teória špeciálne upravená podľa požiadaviek spoločnosti Lidl v rámci výúčby študentov na FEM SPU v Nitre</t>
  </si>
  <si>
    <t>Dr.h.c. prof.Dr.Ing. Elena Horská</t>
  </si>
  <si>
    <t>NI/1-308/2019/SPU</t>
  </si>
  <si>
    <t>Zmluva o vzájomnej spolupráci</t>
  </si>
  <si>
    <t>Lidl Slovenská republika v. o. s.</t>
  </si>
  <si>
    <t xml:space="preserve">Projekt Retail Academy predstavuje prierezovú osnovu tréningov a teórie špeciálne upravených podľa požiadaviek spoločnosti  Lidl v rámci výučby študentov FEM. Cieľom je pripraviť vybraných študentov na prípravu marketingových projektov, koordináciu podporných aktivít, logistické riešenia, category management, projekty spoločenskej zodpovednosti a ostatné zručnosti podľa požiadaviek spoločnosti Lidl.  </t>
  </si>
  <si>
    <t>SaveBees - Save endangered bees to improve nutrition, health and life quality of human</t>
  </si>
  <si>
    <t>doc. Ing. Ján Brindza, PhD</t>
  </si>
  <si>
    <t>Visegrad scholarships program</t>
  </si>
  <si>
    <t>Cieľom projektu bola prezentácia možností riešenia výskumných, vzdelávacích a  poradenských projektov na uchovanie opeľovačov a včiel. Výskumné projekty bolo orientovanié na štúdium kvality včelích produktov a to hlavne včelích peľových obnôžok a pergy. V projekte sa kladol dôraz na aplikovaný výskum a prenos získaných poznmatkov pre včelársku verejnosť.</t>
  </si>
  <si>
    <r>
      <t xml:space="preserve">International Master of Science in Rural Development - </t>
    </r>
    <r>
      <rPr>
        <b/>
        <sz val="10"/>
        <color theme="1"/>
        <rFont val="Arial"/>
        <family val="2"/>
        <charset val="238"/>
      </rPr>
      <t>IMRD</t>
    </r>
  </si>
  <si>
    <t>prof.Ing.Pavol Schwarcz,PhD.</t>
  </si>
  <si>
    <t>10590-EPP-1-2019-1-BE-EPPKA1-JMD-MOB</t>
  </si>
  <si>
    <t>výzva č. EAC/A03/2018</t>
  </si>
  <si>
    <t>Erasmus+ KA1 Mobility of individuals, EMJMD</t>
  </si>
  <si>
    <t>Cieľom International Master of Rural Development je vyškoliť odborníkov, ktorí prispievajú k riešeniu sociálno-ekonomických, prírodných zdrojov a poľnohospodárskych výziev vo vidieckych komunitách. Multidisciplinárny prístup, porovnávacie štúdium modelov EÚ a krajín mimo EÚ, flexibilný študijný program a jedinečné požiadavky na mobilitu stimulujú študentov, aby získali širokú perspektívu rozvoja vidieka a vybudovali medzinárodnú sieť. Inžiniersky študijný program spoločne organizuje 6 hlavných európskych partnerov a 9 pridružených partnerov z krajín mimo Európy.</t>
  </si>
  <si>
    <t>Let's Have Fun with the Business Start-up (BIZ4FUN)</t>
  </si>
  <si>
    <t>prof. Ing. Zuzana Palková, PhD.</t>
  </si>
  <si>
    <t>2018-1-SK01-KA202-046271</t>
  </si>
  <si>
    <t>https://www.erasmusplus.sk/index.php?sw=41&amp;submenu=520&amp;vyzva=0</t>
  </si>
  <si>
    <t>Erasmus Plus KA2 - Strategic Partnerships</t>
  </si>
  <si>
    <t>1.10.2018-2020</t>
  </si>
  <si>
    <t>V Európe v posledných rokoch výrazne narastá nezamestnanosť mladých ľudí všetkých vekových skupín. Je to jeden z najzávažnejších problémov, s ktorým sa stretávajú všetky členské krajinyEÚ. Slovensko, ako člen Európskej únie, má šiestu najvyššiu nezamestnanosť spomedzi ostatných krajín EÚ a vysoká miera nezamestnanosti mladých ľudí odzrkadľuje ťažkosti, s ktorými samladí ľudia stretávajú pri hľadaní zamestnania. To má za následok ich ekonomické a sociálne vylúčenie, pretože mladí ľudia sa nedokážu plnohodnotne zaradiť do spoločnosti.
Jednou z možností, ako znížiť vysoký počet nezamestnaných mladých ľudí, je pomôcť im začať podnikať. Je nevyhnutné inšpirovať a motivovať mladých ľudí, aby začali s vlastnýmipodnikateľskými aktivitami, pomôcť im získať silné podnikateľské schopnosti a kompetencie a zaistiť, aby budúca generácia profesionálov mala silné znalosti a podnikateľského ducha.
Jednou z možností, ako nájsť riešenie z vyššie uvedenej situácie, sú nové spoločnosti, tzv. start-upy. Technologické inkubátory vytvárajú pre začínajúce podniky prostredie, ktoré mladýmpodnikateľom pomôže pri rozbehnutí technologických spoločností v počiatočných fázach, a to poskytovaním odborného vzdelávania v oblasti podnikania v kombinácii s nízkymi nákladmi a nízkymrizikom prístupu k spoločným a komerčným technickým zdrojom a/alebo technickým zdrojom špecifickým pre priemysel. Ich cieľom je pomôcť rastu miestnej ekonomiky vytvorením komunitypodpory technologických podnikateľov a kultivovaním prostredia, v ktorom sa začínajúci podnikatelia môžu učiť, testovať, vytvárať, škálovať a prosperovať.
Na základe vyššie popísaných skutočností projekt Biz4Fun sledoval konkrétne ciele:
- Vytvoriť a publikovať obsah kurzu a otvorené vzdelávacie zdroje (OER), viesť mladých odborníkov z praxe k témam a schopnostiam, ktoré sú potrebné na založenie a riadenie obchodnejspoločnosti.
- Vytvoriť 3D virtuálny svet a sociálnu hru - takú, v ktorej by bolo možné zdieľať podnikateľský pokrok a porovnávať ho s rovesníkmi - ktorá by podporovala a nadväzovala na OER s cieľom posilniťvýsledky vzdelávania.</t>
  </si>
  <si>
    <t>New Approach In Educational Technology (NET)</t>
  </si>
  <si>
    <t xml:space="preserve">prof. Ing. Zuzana Palková, PhD. </t>
  </si>
  <si>
    <t>2019-1-SK01-KA201-060658</t>
  </si>
  <si>
    <t xml:space="preserve">Erasmus Plus KA2 </t>
  </si>
  <si>
    <t>1. 12. 2019-2021</t>
  </si>
  <si>
    <t>E+ projekt NET predstavuje najnovšie  vyučovacie metódy a didaktické prístupy podporujúce efektívne využívanie IKT vo vzdelávaní.
IKT vzdelávacie  materiály, nástroje a činnosti napomáhajú k rozvíjaniu tvorivosti, kritického myslenia  a projektového vyučovania a smerujú k využívaniu interaktívnych metód  s ohľadom na individualitu študentov.</t>
  </si>
  <si>
    <t>Training of Farmers V4 in Techniques for Environmental Protection and Soil Water Management</t>
  </si>
  <si>
    <t>prof. h. c. prof. Ing. Pavol Findura, PhD.</t>
  </si>
  <si>
    <t>22020162</t>
  </si>
  <si>
    <t>2020-2022</t>
  </si>
  <si>
    <t>Navrhovaný projekt si kladie prioritne ambíciu v praktickom rozšíření teoretických poznatkov do cieľovej skupiny nielen drobných a stredných poľnohospodárov, ale aj veľkých poľnohospodárskych komplexov. Štruktúra poľnohospodárstva a jeho postavenie je však v jednotlivých krajinách V4 značně rozdielna. Vytvorenie teoreického základu vo forme komplexných agrotechnických, technických a organizačných opatrení k efektívnejšiemu manažmentu vody a vodných zdrojov.</t>
  </si>
  <si>
    <t>doc. Ing. Klaudia Halászová, PhD.</t>
  </si>
  <si>
    <t>2021-1-SK01-KA131-HED-000005483</t>
  </si>
  <si>
    <t>Erasmus+ KA1</t>
  </si>
  <si>
    <t>Program Erasmus+ je zameraný na modernizáciu a zvyšovanie kvality vysokoškolského vzdelávania v Európe a inde vo svete. Študentom a zamestnancom vysokých škôl dáva možnosť zlepšiť si svoje zručnosti a rozšíriť si možnosti zamestnania sa po skončení štúdia. Pre študentov zahŕňa možnosť absolvovať  v zahraničí časť štúdia alebo stáž, resp. absolventskú stáž. Pre zamestnancov  poskytuje možnosť výučby alebo školenia na zahraničnej partnerskej inštitúcii.</t>
  </si>
  <si>
    <t>2020-1-SK01-KA103-077758</t>
  </si>
  <si>
    <t>Central European Network for Sustainable and Innovative Economy (CENETSIE)</t>
  </si>
  <si>
    <t>Dr.h.c. prof. Dr. Ing. Elena Horská</t>
  </si>
  <si>
    <t>PPI/APM/2019/1/00047/U/00001/SUA</t>
  </si>
  <si>
    <t>https://nawa.gov.pl/programy-nawa</t>
  </si>
  <si>
    <t>NAWA</t>
  </si>
  <si>
    <t>Poznan University of Economics and Business</t>
  </si>
  <si>
    <t>CENETSIE je projekt, ktorého cieľom je vytvoriť komunitu výskumných pracovníkov a študentov na základe dvoch základných konceptov: udržateľnosť a inovácie. Plánom je tiež diseminácia nového myslenia o zdrojoch, podnikaní a ekonomike všeobecne prostredníctvom tejto siete. Webová stránka projektu: http://cenetsie.ue.poznan.pl/</t>
  </si>
  <si>
    <t>Viability of small farms managed by young farmers under new "farm-to-fork" strategy (VISYFARM)</t>
  </si>
  <si>
    <t>doc. Ing. Patrik Rovný, PhD.</t>
  </si>
  <si>
    <t>2020-1-CZ01-KA203-078495</t>
  </si>
  <si>
    <t>https://www.naerasmusplus.cz/</t>
  </si>
  <si>
    <t>Česká zemědelská univerzita v Praze</t>
  </si>
  <si>
    <t>Projekt VISYFARM je zameraný na dlhodobú udržateľnosť malých fariem riadených mladými poľnohospodármi v kontexte novej stratégie EÚ, t.j. stratégie od poľnohospodárov k spotrebiteľom (farm-to-fork), ktorá je súčasťou ambicióznej Green Deal for Europe. Medzinárodný tím pripraví prehlaď a hodnotenie minulých a nových politík v štátoch konzorcia zameraných na mladých poľnohospodárov hospodáriacich na malých farmách. Budú predstavené príklady dobrej praxe spolupráce v celej potravinovej vertikále, ktoré majú prispieť k dlhodobej životaschopnosti poľnohospodárov. V závere budú vytvorené elektronické nástroje, ktoré umožnia efektívne ekonomické plánovanie a rozhodovanie. Webová stránka projektu: https://visyfarm.pef.czu.cz/</t>
  </si>
  <si>
    <t>Teaching Sustainability in Higher Education in the Field of Economics and Management (SUSTA)</t>
  </si>
  <si>
    <t>Ing. Jana Gálová, PhD.</t>
  </si>
  <si>
    <t>2020-1-PL01-KA203-081980</t>
  </si>
  <si>
    <t>Projekt SUSTA si kladie za cieľ vytvoriť koncepciu výučby trvalej udržateľnosti pre študentov ekonomických štúdií, ktorá povedie k zvýšeniu povedomia a zapojenia do problematiky udržateľnosti. Koordinátorom projektu je Poznan University of Economics and Business (PUEB, Poľsko). Partnermi je 5 univerzít z krajín, ktoré sa líšia z hľadiska ochrany životného prostredia: Slovenská poľnohospodárska univerzita v Nitre (SPU, Slovensko), Universidad Miguel Hernandez de Elche (UMH, Španielsko), Česká zemědělská univerzita v Praze (CULS, Česká republika), University of Zagreb (UZ, Chorvátsko) a University of Szeged (US, Maďarsko). Webová stránka projektu: https://ue.poznan.pl/en/university,c13/projects,c15039/erasmus-strategic-partnership,c14814/</t>
  </si>
  <si>
    <t>Building adult competences in Zero Waste circular economy in Europe (Zero Waste)</t>
  </si>
  <si>
    <t>2017-1-TR01-KA203-045990</t>
  </si>
  <si>
    <t>IZMIR DEMOCRACY UNIVERSITY</t>
  </si>
  <si>
    <t>E10026616</t>
  </si>
  <si>
    <t>Cieľom projektu je identifikovať súčasný stav rozvoja bezodpadovej obehovej ekonomiky (CE) v zóne EÚ, vytvoriť inovatívne učebné osnovy a navrhnúť príručku na zvýšenie kompetencií dospelých učiacich sa v oblasti bezodpadového CE vrátane metód recyklácie, aby sa splnili požiadavky trhu práce a samospráv, ktoré pomôžu samosprávam pri prechode na bezodpadové mestá. Ciele Zero Waste: Cieľom projektu je zmeniť správanie a zabezpečiť, aby regióny čo najefektívnejšie recyklovali prostredníctvom kombinácie výučby, vzdelávacích zdrojov a IKT.</t>
  </si>
  <si>
    <t>Sustainable Smallholders EU</t>
  </si>
  <si>
    <t>2020-1-UK01-KA204-079239</t>
  </si>
  <si>
    <t>Trade Management Services Ltd</t>
  </si>
  <si>
    <t>E100005294</t>
  </si>
  <si>
    <t>Umožniť malým poľnohospodárom získať zručnosti na zlepšenie životaschopnosti ich podnikov presadzovaním hodnoty dedičstva ich produkcie, transformáciou riadenia ich dodávateľského reťazca a zvyšovaním ich prínosu k životnému prostrediu.</t>
  </si>
  <si>
    <t>Visegrad-Water-Security</t>
  </si>
  <si>
    <t>prof. Ing. Ľuboš Jurík, PhD.</t>
  </si>
  <si>
    <t>Visegrad +</t>
  </si>
  <si>
    <t>Príprava  workshopov  pre študentov stredných a vysokých škôl  v rámci  priestoru V4 s odborníkmi na tému
vody, organizovanie letnej školy.</t>
  </si>
  <si>
    <t>Inovácia štruktúry a obsahového zamerania študijných programov profilujúcich potravinárske študijné odbory s ohľadom na digitalizáciu výučby</t>
  </si>
  <si>
    <t>prof. Ing. Jozef Golian, Dr.</t>
  </si>
  <si>
    <t xml:space="preserve">Európska komisia  prostredníctvom SAAIC Bratislava </t>
  </si>
  <si>
    <t>Cieľom projektu je: a) vytvoriť kvalitné elektronické učebné materiály s inovovaným obsahom pre potravinárske študijné programy b) vytvoriť spoločné moduly prednášok a workshopov renomovaných odborníkov na špecifické témy kvality a bezpečnosti potravín, c) aplikovať informatizáciu a digitalizáciu v potravinárskom priemysle, ako nástroj zvyšovania kvality vzdelávania, d) zvýšiť kvalitu, integritu a efektivitu postgraduálneho vzdelávania, e) zvýšiť odborný potenciál vysokoškolských učiteľov a ich pedagogické a didaktické zručnosti. Do projektu sú okrem predkladateľa zapojené tri univerzity.</t>
  </si>
  <si>
    <t>COVID-19 pandemic as an "opportunity window" for the transition towards new and more inclusive internationalisation through virtual mobility</t>
  </si>
  <si>
    <t>prof. Ing. Adriana Kolesárová, PhD.</t>
  </si>
  <si>
    <t>2020-1-CZ01-KA226-HE-094453</t>
  </si>
  <si>
    <t>https://www.czu.cz/cs</t>
  </si>
  <si>
    <t>Konzorcium projektu COVIMO je vratne našej univerzity tvorené zástupcami týchto univerzít: Czech University of Life Sciences Prague - Koordinátor, University of Natural Resources and Life Sciences, Warsaw University of Life Sciences Hungarian University of Agriculture and Life Sciences, University of Zagreb), University of Sarajevo, State Agrarian University of Moldova. Projekt sa v konečnom dôsledku zameriava na testovanie rôznych prvkov virtuálnej mobility v rámci reálneho medzinárodného spoločného programu zúčastnených univerzít. Spolupráca univerzít pôsobiacich v rôznych národných kontextoch má takýto prechod uľahčiť. Podporí študentov a zamestnancov z 9 univerzít v strednej a východnej Európe (vrátane krajín mimo EÚ, ktoré však vzhľadom na svoje špecifiká významne prispievajú k plneniu úloh projektu) zameraných na prírodné vedy a príbuzné disciplíny (vrátane spoločenských vied), aby využívali on-line vzdelávanie a virtuálnu mobilitu v situácii, keď je to vhodné a potrebné (hlavne keď je potrebné nahradiť aktivity na akademickej pôde on-line aktivitami).</t>
  </si>
  <si>
    <t>Fostering Internationalisation in Higher Education by BioFood Virtual Labs</t>
  </si>
  <si>
    <t>2021-1-SK01-KA220-HED-000032062</t>
  </si>
  <si>
    <t>Hlavným cieľom projektu BioFoodVirLabs je podpora vysokoškolského vzdelávania prostredníctvom rozvoja a podpory nových foriem diaľkového a dištančného vzdelávania, nových vzdelávacích a vyučovacích metód a prístupov zameraných na odborné vysokoškolské vzdelávanie v oblasti biológie, biotechnológie a potravinárstva. Na splnenie prioritného cieľa sú potrebné 4 čiastkové ciele projektu: (1) prieskum a porovnanie učebných a vyučovacích metód a prístupov s využitím informačných a komunikačných technológií vo vyučovacom procese na partnerských univerzitách; (2) návrh inovatívnych on-line foriem vzdelávania, učebných a vyučovacích metód a prístupov; (3) tvorba digitálnych materiálov, ich zber a výmena/sprostredkovanie medzi partnermi v rámci virtuálnej platformy; (4) koncepcia spoločnej praktickej výučby a laboratórnych kurzov s využitím moderných digitálnych technológií prostredníctvom virtuálnych laboratórií.</t>
  </si>
  <si>
    <t>Strengthening Technology Transfer Infrastructures for Thematic Universities and Innovation Infrastructures - 3TforUni</t>
  </si>
  <si>
    <t>prof. JUDr. Eleonóra Marišová, PhD.</t>
  </si>
  <si>
    <t>2020-1-TR01-KA203-094707</t>
  </si>
  <si>
    <t>https://ua.gov.tr/</t>
  </si>
  <si>
    <t>ERASMUS+KA2 Strategické partnerstvo</t>
  </si>
  <si>
    <t>THE CENTRE FOR EUROPEAN UNION EDUCATION AND YOUTH PROGRAMMES (CEUEYP), Turecko</t>
  </si>
  <si>
    <t>TR01</t>
  </si>
  <si>
    <t xml:space="preserve">Projekt 3TforUni má silnú štruktúru partnerstva pozostávajúcu z poľnohospodárskych sektorov a prepojení na univerzity, ktoré v procese vzdelávania zohrávajú aktívnu úlohu.
V rámci projektu sa bude diskutovať o sektoroch, štruktúrach prepojení a procesoch prenosu technológií na univerzitách  v kontexte zameranom na potraviny a súvisiace pododvetvia, ktoré sú tematickými oblasťami zameranými na projekt. Údaje získané zo štúdií, ktoré sa majú vykonať počas projektu, sa prenesú do všetkých príslušných štruktúr , najmä  na univerzity, kde sa informácie vytvárajú, čo je východiskovým bodom znalostnej ekonomiky a prenosu technológií. </t>
  </si>
  <si>
    <t>The Pathway to European Smart Education in the Agri-Environmental Law under the COVID-19 Crisis</t>
  </si>
  <si>
    <t>doc. JUDr. Lucia Palšová, PhD.</t>
  </si>
  <si>
    <t>2020-1-SK01-KA226-HE-094316</t>
  </si>
  <si>
    <t>Cieľom projektu je zlepšenie výučby agroenvironmentálnej legislatívy prostredníctvom novej smart aplikácie a e-learningovej platformy. Partnermi projektu sú inštitúcie a univerzity z Talianska, Portugalska, Poľska a Slovenska a partneri spoločne vytvárajú a implementujú inovatívne didaktické materiály s praktickými príkladmi s využitím moderných e-learningových nástrojov. Významným výstupom projektu je spoločná monografia porovnávajúca vybrané prvky agroenvironmentálnej legislatívy v partnerských krajinách.</t>
  </si>
  <si>
    <t>Economic and Legal Basics of Entrepreneurship in Agrifood Industry</t>
  </si>
  <si>
    <t>doc. Mgr. Ing. Ondrej Beňuš, PhD.</t>
  </si>
  <si>
    <t>600459-EPP-1-2018-1-SK-EPPJMO-MODULE</t>
  </si>
  <si>
    <t>https://www.eacea.ec.europa.eu/</t>
  </si>
  <si>
    <t>JM Module</t>
  </si>
  <si>
    <t>Podnikanie podporujú nielen národné subjekty, ale aj orgány EÚ. Cieľom Komisie je „podnecovať ľudí, aby sa stali podnikateľmi“. Tento cieľ podporuje Akčný plán pre podnikanie 2020. Predstavuje pohľad Komisie na podnikanie na európskej úrovni. Podnikateľské vzdelávanie je jedným z kľúčových cieľov tejto akcie. Jednotný trh poskytovaný Európskou úniou ponúka široký prístup na národné trhy všetkých členských štátov za rovnakých podmienok. Znalosť fungovania a výhod jednotného trhu je jedným zo základných predpokladov úspešného podnikateľa na európskej úrovni. Tieto informácie by mali byť zahrnuté do podnikateľského vzdelávania. Hlavným cieľom projektu je poskytnúť prvý kontakt podnikateľského a právneho prostredia agropotravinárskeho priemyslu v EÚ, čo odráža úlohu SPU v Nitre ako jedinej inštitúcie svojho druhu v SR.</t>
  </si>
  <si>
    <t>EU Intellectual Property</t>
  </si>
  <si>
    <t>prof. JUDr. Ing. Jarmila Lazíková, PhD.</t>
  </si>
  <si>
    <t>599683-EPP-1-2018-1-SK-EPPJMO-MODULE</t>
  </si>
  <si>
    <t>Projekt Jean Monnet Module je zameraný na tvorbu nového predmetu Duševné vlastníctvo v EU určeného pre inžiniersky stupeň štúdia. Študenti a budúci absolventi univerzity žijúci v EÚ by mali poznať aspoň základy duševného vlastníctva, jeho význam na vnútornom trhu EÚ a jeho vplyv na ostatné politiky EÚ. Nový predmet poskytne študentom poznatky zo špecifickej oblasti práva EÚ, z oblasti duševného vlastníctva, ktorá umožní študentom a budúcim pracovníkom alebo podnikateľom na vnútornom trhu EÚ lepšie si uvedomiť hodnotu duševného vlastníctva, ako aj poznať spôsoby a možnosti jeho právnej ochrany v EÚ.</t>
  </si>
  <si>
    <t>Sustainable Management of Cultural Landscapes (SUMCULA)</t>
  </si>
  <si>
    <t>Ing. Norbert Floriš, PhD.</t>
  </si>
  <si>
    <t>2017-1-SE01-KA203-034570</t>
  </si>
  <si>
    <t>https://www.gu.se/en</t>
  </si>
  <si>
    <t>University of Gothenburg</t>
  </si>
  <si>
    <t>202100-3153</t>
  </si>
  <si>
    <t>Z hľadiska manažmentu krajiny mala vždy veľký význam potreba zachovávať prírodné, kultúrne a nehmotné hodnoty, ako aj ich rozvoj do trvalo udržateľného životného prostredia z evolučnej perspektívy, a to aj pre mimoriadne citlivé kultúrne krajiny, ktoré sa neustále menia a musia byť vyvinuté tak, aby spĺňali požiadavky súčasnej spoločnosti. Okrem toho si rýchlo rastúce odvetvie cestovného ruchu vyžaduje udržateľné manažérske postupy vrátane využívania a rozvoja kultúrnej krajiny na produkty cestovného ruchu bez kompromisov v otázkach udržateľnosti, aby sa predišlo nepriaznivým vplyvom masového turizmu.
Vďaka úzkej spolupráci prostredníctvom partnerstva univerzít, profesijných organizácií a siete vedeckých pracovísk budú v rámci projektu SUMCULA vytvorené študijné programy na magisterskom stupni štúdia, ktoré uľahčia mobilitu študentov a zamestnancov univerzít a zároveň vytvoria úzke väzby na odbornú oblasť.</t>
  </si>
  <si>
    <t>Improving the professional development opportunities in the Apitherapy sector in terms of health</t>
  </si>
  <si>
    <t>2018-1-SK01-KA204-046285</t>
  </si>
  <si>
    <t>Vypracovanie učebných osnov založených na apiterapii a včelých produktoch a vytvorenie vzdelávacích materiálov o použití včelých produktoch v alternatívnej medicíne.</t>
  </si>
  <si>
    <t>AgroBioTech</t>
  </si>
  <si>
    <t xml:space="preserve">Algae4IBD - From nature to bedside - Algae based BIO compound for prevention and treatment of inflamation, pain and IBD </t>
  </si>
  <si>
    <t>Ing. Lucia Gabríny, PhD.</t>
  </si>
  <si>
    <t>101000501-Algae4IBD</t>
  </si>
  <si>
    <t>https://ec.europa.eu/info/departments/european-research-executive-agency_sk#latest</t>
  </si>
  <si>
    <t>European Commission - Research Executive Agency</t>
  </si>
  <si>
    <t>Detekcia vplyvu rias na liečbu IBD (inflammatory bowel disease)</t>
  </si>
  <si>
    <t>Stanovenia antimikrobiálnej aktivity a zapracovanie rastlinného materiálu využitím novej technológie - enkapsulácie</t>
  </si>
  <si>
    <t>EIT Food Consumer Engagement Labs</t>
  </si>
  <si>
    <t>Prof.Ing.Adriana Kolesárová, PhD.</t>
  </si>
  <si>
    <t>NI/1-191/2020/SPU</t>
  </si>
  <si>
    <t>https://www.eitfood.eu/regional-innovation-scheme/eit-food-hubs</t>
  </si>
  <si>
    <t>EIT FOOD CLC NORTH-EAST SP.Z o. o. Varšava Poľsko</t>
  </si>
  <si>
    <t>PL5213800253</t>
  </si>
  <si>
    <t>Kvalitné potraviny a zdravá výživa a sú jedným zo základných faktorov ľudského zdravia. Fakulta biotechnológie a potravinárstva SPU v Nitre v spolupráci s Výskumným centrom AgroBioTech ako subdodávatelia spoločnosti EIT Food realizujú v spolupráci s Varšavskou univerzitou, vedúcou projektu, procesy spolutvorby inovatívnych potravín, určených predovšetkým špecifickej skupine starších spotrebiteľov, ktorí sú do procesu návrhov aktívne zapojení. Predmetom výskumu je nielen štúdium špecifickej skupiny konzumentov, ich spotrebiteľských zvyklostí a preferencií, ale aj spolupodieľanie sa na návrhu inovatívneho produktu, ktorého ambíciou je uplatnenie sa na trhu. Požiadavky kladené na produkt zohľadňujú špecifické potreby cieľovej skupiny konzumentov – starších spotrebiteľov, ktoré spočívajú v zdraviu prospešných prínosoch navrhovaného produktu a prispôsobeniu sa chuťovým preferenciám.</t>
  </si>
  <si>
    <t>Zmluva o spolupráci s EIT,EIT FOOD HUB AKTIVITY</t>
  </si>
  <si>
    <t>prof.Ing.Adriana Kolesárová, PhD.</t>
  </si>
  <si>
    <t>NI/1-333/2019/SPU</t>
  </si>
  <si>
    <t>EIT Food Hub na SPU v Nitre podnecuje podnikateľský talent a umožňuje rozvíjanie inovácií a podnikania na svetovej úrovni. Od roku 2021 v spolupráci so SBA pomáha nielen vytvárať priaznivé prostredie pre tvorivé myšlienky a hodnotné nápady, ale umožňuje podnikateľom a inovátorom transformovať ich na produkty alebo služby a poskytuje podporu v oblasti startupov a začínajúcich ekosystémov podnikania v agropotravinárskom sektore. V súlade s poslaním EIT, EIT Food Hub na SPU v Nitre zvyšuje konkurencieschopnosť Európy, podporuje ciele EÚ zamerané na vytváranie trvalo udržateľného hospodárskeho rastu a pracovných miest podporovaním a posilňovaním synergií a spolupráce medzi podnikmi, vzdelávacími inštitúciami a výskumnými organizáciami.</t>
  </si>
  <si>
    <t>i2Connect-Inovatívne spájanie pre udržateľné poľnohospodárstvo</t>
  </si>
  <si>
    <t>prof. Ing. Zuzana Kapsdorferová, PhD.</t>
  </si>
  <si>
    <t>i2connect - Home - i2connect (i2connect-h2020.eu)</t>
  </si>
  <si>
    <t>EC Tender (Tender Európskej komisie)</t>
  </si>
  <si>
    <t>Poľnohospodárstvo a lesníctvo - základ pre potraviny, krmivá a nespočetné množstvo ďalších výrobkov na uspokojenie spotrebiteľských a priemyselných požiadaviek - sú neoddeliteľnou súčasťou európskeho hospodárstva a spoločnosti. Kľúčom sú inovácie a spolupráca medzi rôznymi aktérmi. Program i2connect financovaný EÚ bude vychádzať z existujúcich sietí poradcov - zdroja viac ako 40 000 poradcov a kritických aktérov - s cieľom vytvoriť širšiu sieť. Jeho cieľom je podpora novej kultúry podpory inovácií zdola nahor. Projekt vytvorí súpis poradenských postupov v Európe. Osvedčené postupy sa preskúmajú a preštudujú v rámci vzdelávacieho programu. Celkovo projekt spojí 32 organizácií a podporí ich prostredníctvom moderovanej online platformy na vzájomné koučovanie a zdieľanie skúseností. </t>
  </si>
  <si>
    <t>POWER4BIO - H2020</t>
  </si>
  <si>
    <t>doc. Mgr. Ing. Danka Moravčíková, PhD.</t>
  </si>
  <si>
    <t>818351-POWER4BIO</t>
  </si>
  <si>
    <t>https://cordis.europa.eu</t>
  </si>
  <si>
    <t xml:space="preserve">28. 11. 2018 -2021 </t>
  </si>
  <si>
    <t>Cieľom projektu POWER4BIO je posilnenie
a podpora regionálnych aktérov pri prechode na biohospodárstvo prostredníctvom participatívnych metód a nástrojov potrebných na vypracovanie a implementáciu spoľahlivých a udržateľných regionálnych biohospodárskych stratégií. V rámci projektu sa s využitím metodologického inštrumentária sociálnych vied analyzoval biohospodársky potenciál regiónov s cieľom vypracovania zdieľanej regionálnej
biohospodárskej vízie.</t>
  </si>
  <si>
    <t>Communities on Food Consumer Science (COMFOCUS)</t>
  </si>
  <si>
    <t>https://ec.europa.eu/info/departments/research-and-innovation_en</t>
  </si>
  <si>
    <t>COMFOCUS spája, integruje v európskom meradle a otvára kľúčové národné a regionálne výskumné infraštruktúry v interdisciplinárnej oblasti spotrebiteľskej vedy o potravinách pre všetkých európskych výskumných pracovníkov z akademickej i hospodárskej sféry, pričom zabezpečuje ich optimálne využitie a spoločný rozvoj. Poslaním je rozvíjať komunitu spotrebiteľskej vedy o potravinách nad jej súčasnú úroveň fragmentácie, ktorá jej bráni v tom, aby bola vedeckou oblasťou bohatou na dáta, ktorá prispievajú k spoločenskému problému (ne)zdravého výberu potravín. Webová stránka projektu: https://comfocus.eu/</t>
  </si>
  <si>
    <t>Green Awareness in Action</t>
  </si>
  <si>
    <t>ENI/2019/408-058</t>
  </si>
  <si>
    <t>https://www.entwicklung.at/en/</t>
  </si>
  <si>
    <t>Austrian Development Agency</t>
  </si>
  <si>
    <t>Zhodnotiť  väzby medzi vládou, akadémiou a súkromným sektorom na Slovensku. Zistiť osvedčené postupy a výzvy v tomto procese. Praktická implementácia smerníc EÚ v požiadavkách na vyšpecifikovanú technológiu na národnej úrovni a zistenie lokalizačných procesov. Oboznámiť sa s regulačnými, kontrolnými, monitorovacími a hodnotiacimi mechanizmami.</t>
  </si>
  <si>
    <t>Regional Cirular Economy Models and Best Available Rechnologies for Biological Streams</t>
  </si>
  <si>
    <t>BIOREGIO, PG101963</t>
  </si>
  <si>
    <t>http://www.interregeurope.eu/news-and-events/news/55/second-call-figures/</t>
  </si>
  <si>
    <t xml:space="preserve">Cieľom projektu BIOREGIO je posilniť európske obehové hospodárstvo v oblasti biologických materiálov. Konzorcium plánuje ovplyvňovať politiky zdrojovo efektívneho hospodárstva a posilňovať regionálne biohospodárstvo.  Partneri si budú vymieňať poznatky o najlepších dostupných technológiách a modeloch spolupráce. Výsledkom projektu bude lepšia pripravenosť partnerských regiónov na rozvoj  príslušných regionálnych politík na podporu obehového hospodárstva so zameraním sa na uzavretie kolobehu biologických materiálov. Projekt sa realizuje v úzkej spolupráci s Úradom Nitrianskeho samosprávneho kraja a ďalšími regionálnymi partnermi. </t>
  </si>
  <si>
    <t>EC Tender Slovak Youth and their Future in the Light of the Common Agricultural Policy -SKYCAP</t>
  </si>
  <si>
    <t>prof. Ing. Pavol Schwarcz, PhD.</t>
  </si>
  <si>
    <t>ERASMUS+ A1</t>
  </si>
  <si>
    <t>Poľnohospodársky sektor v súčasnosti čelí viacerým výzvam, ako je zvýšenie domácej produkcie, zvýšenie zamestnanosti v poľnohospodárstve, či zatraktívnenie vidieckych oblastí pre mladých ľudí. Hlavným cieľom projektu bolo na základe výsledkov výskumu zvyšovať povedomie o poľnohospodárstve a SPP, poskytovať  komplexné informácie o SPP a vytvárať platformy a klastre pre ďalší výskum v tejto oblasti.</t>
  </si>
  <si>
    <t>Expertné služby týkajúce sa "zaberania pôdy" v rámci vykonávaného auditu v oblasti podvodov v SPP</t>
  </si>
  <si>
    <t>doc. Ing. Ivan Takáč, PhD.</t>
  </si>
  <si>
    <t>SG1123934EN01</t>
  </si>
  <si>
    <t>www.eur-lex.europa.eu</t>
  </si>
  <si>
    <t>Fraud in CAP</t>
  </si>
  <si>
    <t>European Court of Auditors</t>
  </si>
  <si>
    <t>Európsky dvor audítorov (EDA) vykonáva audit možného zneužitia v oblasti spoločnej poľnohospodárskej politiky (SPP). Cieľom auditu je posúdiť, či Komisia prijala vhodné opatrenia na boj proti podvodom vo výdavkoch na SPP, a preskúmať tiež otázku „zaberania pôdy“.</t>
  </si>
  <si>
    <t>Wind erosion in the Pannonian region: A major  threat arable souls current and future climate conditions?</t>
  </si>
  <si>
    <t xml:space="preserve">doc. Ing.Lackoóvá Lenka,  PhD. </t>
  </si>
  <si>
    <t>NI/1-395/2019/SPU</t>
  </si>
  <si>
    <t>https://www.klimafonds.gv.at/report/acrp-11th-call-2018/</t>
  </si>
  <si>
    <t>Climate and Energy Fund</t>
  </si>
  <si>
    <t>Federal Agency  for Water Management  (BAW-IKT), Petzenkirchen (Austria)</t>
  </si>
  <si>
    <t>Cieľom výskumného projektu EROWIN je zvýšenie súčasných poznatkov o priestorovom rozložení a závažnosti úbytku pôdy v dôsledku veternej erózie a o opatreniach proti veternej erózii (vetrolamy) vo východnom Rakúsku.                                        V rámci projektu sa riešia budúce trendy vývoja rizika veternej erózie a potenciálna potreba prispôsobiť opatrenia voči veternej erózie v dôsledku klimatických zmien. Výskumné aktivity sú realizované:  terénnymi prieskumami (prierezové merania),  experimentami v aerodynamickom tuneli a  modelovaním. Ciele tohto projektu sú:  identifikovať priestorové rozloženie a závažnosť potenciálnej straty pôdy v dôsledku veternej erózie pre záujmový región „Pannonisches Tief- und Hügelland“ a overiť výsledky priamymi meraniami;  zaznamenávať umiestnenie, štruktúru a stav existujúcich vetrolamov a hodnotiť ich ochranný účinok; posúdiť posuny v priestorovej distribúcii a zmeny v závažnosti potenciálnej straty pôdy v dôsledku veternej erózie v záujmovom regióne pre podmienky zmeny klímy v rokoch 2050 a 2100;  vypracovať odporúčania pre výsadbu, t. j. umiestnenie a štruktúru vetrolamov v cieľovom regióne."</t>
  </si>
  <si>
    <t>Learning Landscapes (2020-1-SK01-KA203-078379)</t>
  </si>
  <si>
    <t>doc. Ing. Attila Tóth, PhD.</t>
  </si>
  <si>
    <t>2020-1SK01-KAA203-078379</t>
  </si>
  <si>
    <t>https://ec.europa.eu/programmes/erasmus-plus/projects/</t>
  </si>
  <si>
    <t xml:space="preserve">Erasmus </t>
  </si>
  <si>
    <t>Výskum sa uskutočňuje v 3 ťažiskových krajinárskych laboratóriách (Learning Landscapes Lab) na Slovensku (Nitra + Bratislava), v Chorvátsku (Záhreb) a v Poľsku (Gdansk). Hlavnými aplikovanými výskumnými metódami sú výskum cez tvorbu, terénny výskum a zber dát v teréne, analýza, syntéza a interpretácia mapových podkladov, kvalitatívne naratívne rozhovory s obyvateľmi a iné. Plánovaným aplikovaným výstupom projektu sú digitálne laboratóriá krajinotvorby a manuál inovatívnej tvorby krajiny a otvorených priestorov.</t>
  </si>
  <si>
    <t>Projekt  je vedecko-výskumne zameraný na oblasť krajinnej architektúry, s užšou špecializáciou na procesy participatívneho plánovania a co-design prístupu k tvorbe verejných mestských a vidieckych priestorov.</t>
  </si>
  <si>
    <t>Višegrad - Zelená univerzita</t>
  </si>
  <si>
    <t>Ing. Andrej Tárník, PhD.</t>
  </si>
  <si>
    <t xml:space="preserve">Visegrand Grant No 21930029/               NI/1-45/2021/SPU </t>
  </si>
  <si>
    <t>Visegrad</t>
  </si>
  <si>
    <t>International Visegrad Fund´s prostredníctvom University of Pécs</t>
  </si>
  <si>
    <t xml:space="preserve">Príprava  enviroprojektov a ich následná prezentácia na  spoločnej  konferencii partnerských univerzít ako i aj ďalších  univerzít v Európe, príprava videokampane s cieľom šíriť  povedomie  o témach  kvality životného prostredia, o aktuálnych otázkach  klimatických zmien a  enviromentálnej stope. </t>
  </si>
  <si>
    <t>ADAPTAN II - Integrované přístupy adaptace krajiny Moravskoslezskéh kraje na změnu klimatu</t>
  </si>
  <si>
    <t>prof. Ing. Zlatica Muchová, PhD.</t>
  </si>
  <si>
    <t>https://www.vut.cz/</t>
  </si>
  <si>
    <t>Nórske fondy - Bergen</t>
  </si>
  <si>
    <t>Vysoké učení technické v Brně</t>
  </si>
  <si>
    <t xml:space="preserve">Predmetom riešenia  projektu  je implementácia  vybraných  prírode blízkych  adaptačných a mitigačných  opatrení na území Moravskoslezského  kraja. Projekt rieší najmä ochranu  pred suchom a eróziou, znižovanie látkových  odtokov,  zlepšovanie zelenej infraštruktúry krajiny.  Ciele projektu sú:  vzorové vypracovanie  postupu implementácie  prírode blízkých  adaptačných  opatrení pre voľnú krajinu a prímestské zóny, vymedzenie  vhodných  zraniteľných plôch, realizácia demonštráciou  na pilotných  územiach  na báze integrovaných postupov.       </t>
  </si>
  <si>
    <t>Invest for Excellence in Regional Sastainability (INVEST4EXCELLENCE)</t>
  </si>
  <si>
    <t>doc. Ing. Drahoslav Lančarič, PhD.</t>
  </si>
  <si>
    <t>Cieľom projektu INVEST4EXCELLENCE je vyvinúť integrovanú a dlhodobú spoločnú stratégiu pre výskum a inovácie v súlade so vzdelávacími stratégiami univerzitnej aliancie INVEST. Aliancia INVEST sa tematicky zameriava na oblasť udržateľného rozvoja ako jednej z najdôležitejších globálnych výziev.Projekt prichádza s viacerými kľúčovými podpornými vzdelávacími a digitálnymi technológiami, ktoré môžu optimalizovať všetky aspekty výskumu a inovácie. INVEST4EXCELLENCE integruje rozsiahlu európsku vzdelávaciu komunitu, ktorá bude aktívne spolupracovať a maximalizovať vzdelávacie dopady projektu.</t>
  </si>
  <si>
    <t>Future Oriented Collaborative Policy Development for Rural Areas and People (POLIRURAL)</t>
  </si>
  <si>
    <t>Portál EK Funding &amp; tender opportunities
https://ec.europa.eu/info/funding-tenders/opportunities/portal/screen/home</t>
  </si>
  <si>
    <t xml:space="preserve">Horizont 2020
H2020-RUR-2018-2020 </t>
  </si>
  <si>
    <t>1.6.2019-2022</t>
  </si>
  <si>
    <t xml:space="preserve">Hlavným cieľom projektu PoliRural je zatraktívniť európske vidiecke miesta a povolania pre usadené vidiecke obyvateľstvo a pre nových alebo potencionálnych nováčikov. Zmeny vo vidieckych oblastiach, ako sú vyľudňovanie, opúšťanie pôdy a strata biodiverzity, môžu síce prebiehať postupne pomaly, ale majú často nezvratný charakter. Tvorcovia politík môžu riadiť tento vývoj s cieľom zníženia negatívnych dopadov. Za týmto účelom potrebujú poznať efektívnosť v súčasnosti používaných nástrojov politík, ako aj to kto z nich v skutočnosti profituje a v akom rozsahu, aké budú hlavné hnacie sily ovplyvňujúce ďalší vývoj a ako ovplyvnia ľudí, planétu, príjmy a využitie pôdy. Ak majú byť tieto poznatky skutočne užitočné musia prekonať tradičné sektorové myslenia a pretaviť sa do spoločného úsilia zjednocujúceho rôznych aktérov pod spoločným cieľom. </t>
  </si>
  <si>
    <t>An Innovative Collaborative Circular Food System to Reduce Food Waste and Losses in the Agri-food Chain (FOODRUS)</t>
  </si>
  <si>
    <t>1. 11. 2020-31. 5. 2022</t>
  </si>
  <si>
    <t>FoodRUs pracuje na návrhoch riešení pre znižovanie potravinového odpadu a strát vytvorením odolných potravinových systémov v deviatich európskych regiónoch. Projekt bol zahájený v polovici novembra minulého roka a je zameraný na vývoj inovatívneho kolaboratívneho cirkulárneho potravinového systému na zníženie potravinového odpadu a strát v poľnohospodársko-potravinárskom reťazci. 
Projekt si kladie za cieľ implementovať 23 technologických, sociálnych, finančných, právnych, vzdelávacích, politických a organizačných inovácií, ktoré predstavujú aktívnu účasť viac ako 40 aktérov, ktorí budú zapojení do konkrétnych výziev v rámci vybraných pilotných potravinových reťazcov a pilotných regiónov.</t>
  </si>
  <si>
    <t>AgriHub CZ&amp;SK - Agrihub made in Czechoslovakia</t>
  </si>
  <si>
    <t>2282300254-EXPAND-6</t>
  </si>
  <si>
    <t>https://www.plan4all.eu/</t>
  </si>
  <si>
    <t>Plan4all z.s.</t>
  </si>
  <si>
    <t>Projekt AgriHub CZ&amp;SK, zaradený do celoeurópskej siete SmartAgriHubs, podporuje aktivity digitálnych inovačných hubov v Českej republike a na Slovensku. Umožní rýchlejší rozvoj digitálnych inovácií v oblasti agropotravinárskeho sektora a uľahčí realizáciu inovatívnych experimentov v regióne spolu s pomocou na zabezpečenie ich financovania. Hlavnou ideou dvanásťmesačného pilotného projektu je integrovať existujúce digitálne inovačné huby v Česku a na Slovensku so špecializáciou na poľnohospodársky a potravinársky sektor do celoeurópskej siete podobne zameraných organizácií. Tým sa umožní interakcia medzi hráčmi v oblasti digitálnych inovácií so zainteresovanými stranami v poľnohospodárskom výrobnom reťazci (poľnohospodári, poradcovia, predajcovia a prevádzkovatelia poľnohospodárskej techniky, výskumníci a vývojári) s cieľom smerovať české a slovenské poľnohospodárstvo bližšie k Poľnohospodárstvu 4.0.</t>
  </si>
  <si>
    <t>Co-operative Programme: Sustainable Agricultural and Food Systems (CRP) OECD</t>
  </si>
  <si>
    <t>Ing. Marcela Chreneková, PhD.</t>
  </si>
  <si>
    <t>Webové sídlo CRP OECD https://www.oecd.org/agriculture/crp/applications/</t>
  </si>
  <si>
    <t>OECD</t>
  </si>
  <si>
    <t>PO500105230.</t>
  </si>
  <si>
    <t>17/12/2020</t>
  </si>
  <si>
    <t xml:space="preserve">Cieľom projektu bolo prispieť k rozvoju sociálneho poľnohospodárstva na Slovensku a začať diskusiu o jeho faktoroch a bariérach. Bola zorganizovaná medzinárodná vedecká konferencia Poľnohospodárstvo ako aktér sociálnej inklúzie“ (AGASI), ktorá sa uskutočnila 14. a 15. októbra 2021. Súčasťou boli 3 diskusné panely - fokusové skupiny k trom hlavným témam. Hlavnými témami boli: 1. Rozvoj politík vytvárajúcich vhodné podmienky pre sociálne
poľnohospodárstvo 2. Pridaná hodnota sociálneho poľnohospodárstva 3. Sociálne poľnohospodárstvo ako priestor pre zavádzanie inovácií 4. Sociálne poľnohospodárstvo ako súčasť sociálnej ekonomiky a sociálneho systému 5. Vízia sociálneho poľnohospodárstva na Slovensku.
</t>
  </si>
  <si>
    <t>Agrochemické skúšanie pôdy</t>
  </si>
  <si>
    <t>prof. Ing. Ladislav Ducsay, Dr.</t>
  </si>
  <si>
    <t>email.objednávka</t>
  </si>
  <si>
    <t>Janove Sady s. r. o.</t>
  </si>
  <si>
    <t>Stanovenie a vyhodnotenie základných agrochemických vlastností pôd a rastlinného materiálu a overovanie účinnosti hnojív pre poľnohospodársku prax</t>
  </si>
  <si>
    <t>Agrochemický rozbor rastlinného materiálu</t>
  </si>
  <si>
    <t>Farma Majcichov, a. s.</t>
  </si>
  <si>
    <t>ROD Skalica, a. s.</t>
  </si>
  <si>
    <t>Agrochemický rozbor vzorky pestovateľského substrátu</t>
  </si>
  <si>
    <t>Schetelig CE s. r. o.</t>
  </si>
  <si>
    <t>Analýza germinačného potenciálu zaslepených/anonymných vzoriek semien záhradníckych plodín</t>
  </si>
  <si>
    <t>Ing. Marcel Golian, PhD.</t>
  </si>
  <si>
    <t>Asociácia spotrebieľov v SR</t>
  </si>
  <si>
    <t>Analýza germinačného potenciálu zaslepených anonymných vzoriek semien záhradníckych plodín,   spracovanie   podľa vybraných kvantitatívnych a kvalitatívných parametrov a vyhodnotenie analýzy.</t>
  </si>
  <si>
    <t>Analýza parametrov pôdnej organickej hmoty a humusu</t>
  </si>
  <si>
    <t>doc. Ing. Juraj Chlpík, PhD.</t>
  </si>
  <si>
    <t>Poľnohospodárske družstvo Krakovany - Stráže</t>
  </si>
  <si>
    <t>Analýza plynatosti kuchynského odpadu</t>
  </si>
  <si>
    <t>prof. Ing. Ján Gaduš, PhD.</t>
  </si>
  <si>
    <t>Alternative Energy, s. r. o.</t>
  </si>
  <si>
    <t>Boli realizované analýzy dodaných vzoriek vstupných materiálov - kuchynské odpady pre BPS Bošany a zrealizovaný aj jeden fermentačný pokus v dĺžke 15 dní. Z analýz boli spracované správy na základe obojstranne schválenej metodiky.</t>
  </si>
  <si>
    <t>Analýza plynatosti materiálu biokaly</t>
  </si>
  <si>
    <t>Bola realizovaná analýza dodanej vzorky alternatívneho vstupného materiálu - biokal pre BPS Bošany. Z analýzy bola spracovaná správa na základe obojstranne schválenej metodiky.</t>
  </si>
  <si>
    <t>Analýza plynatosti materiálu kal z výroby želatíny</t>
  </si>
  <si>
    <t>Bola realizovaná analýza dodanej vzorky alternatívneho vstupného materiálu - kal z výroby želatíny pre BPS Bošany. Z analýzy bola spracovaná správa na základe obojstranne schválenej metodiky.</t>
  </si>
  <si>
    <t>Analýza plynatosti materiálu rybacia múčka</t>
  </si>
  <si>
    <t>Bola realizovaná analýza dodanej vzorky alternatívneho vstupného materiálu - rybacia múčka pre BPS Bošany. Z analýzy bola spracovaná správa na základe obojstranne schválenej metodiky.</t>
  </si>
  <si>
    <t>Analýza rastlinných vzoriek</t>
  </si>
  <si>
    <t>AGROMARKT - Nýrovce, s. r. o.</t>
  </si>
  <si>
    <t>Analýza viničov</t>
  </si>
  <si>
    <t>VIŇA VINICOLA SK s. r. o.</t>
  </si>
  <si>
    <t>Analýza vzorky digestátu z bioplynovej stanice</t>
  </si>
  <si>
    <t>Bioplyn Budča, s. r. o.</t>
  </si>
  <si>
    <t>Boli realizované analýzy dodanej vzorky digestátu z bioplynovej stanice Bioplyn Budša. Z experimentu bola spracovaná záverečná správa rozšírená o informácie z vedeckých publikácií týkajúcich sa aplikačných možností digestátu z BPS na základe obojstranne schválenej metodiky.</t>
  </si>
  <si>
    <t>Analýzy pôdnych vzoriek</t>
  </si>
  <si>
    <t>AZOTER Trading s.r.o.</t>
  </si>
  <si>
    <t>Aplikačný výskum a vývoj nových typov hnojív, vykonanie analýz pôd</t>
  </si>
  <si>
    <t>NI/1-449/2020/SPU</t>
  </si>
  <si>
    <t>Rámcová zmluva o spolupráci v aplikačnom výskume a vývoji, v prednáškovej a gestorskej činnosti</t>
  </si>
  <si>
    <t>Duslo, a. s.</t>
  </si>
  <si>
    <t>Poradenská činnosť v oblasti racionálnej výživy a hnojenia poľ.plodín na základe agrochemických rozborov pôdy a rastlín.</t>
  </si>
  <si>
    <t>Areál zdravia Dudince</t>
  </si>
  <si>
    <t>doc. Ing. Ján Brindza, CSc.</t>
  </si>
  <si>
    <t>NI/1-35/2021/SPU</t>
  </si>
  <si>
    <t>Oblastná organizácia cestovného ruchu Dudince</t>
  </si>
  <si>
    <t>neurčitý</t>
  </si>
  <si>
    <t>V rámci riešenia projektu sa plánuje zriadenie živých expozícií vo forme špecializovaného botanického sadu s výsadbou genofondu z vybraných tradičných, menej známych a málo využívaných úžitkových druhov rastlín pre zlepšenie výživy, zdravia a kvality života.</t>
  </si>
  <si>
    <t xml:space="preserve">Rozvoj regiónu Hont v oblasti využitia    kultúrneho dedičstva, prírodného bohatstva a tradičných agrosystémov a využívania menej známych druhov rastlín pre zlepšenie výživy, zdravia, kvality života a sociálno-ekonomického rozvoja v rámci  projektu realizovaného  v podmienkach kúpeľného komplexu a  areálu v Dudinciach a jeho okolia s rozšírením rehabilitačných a terapeutických  aktivít kúpeľných hostí  a  aktívnejšieho   cestovného ruchu </t>
  </si>
  <si>
    <t xml:space="preserve">V rámci riešenia projektu sa zabezpečuje aplikovaný výskum z oblasti floristiky, pôdoznalectva, genofondu starých a krajových odrôd, agrobiodiverzity, bioklimatológie. </t>
  </si>
  <si>
    <t>Exkluzívny kvalitatívny ad-hoc prieskum vnímania a chápania informácií uvedených na podstránke objednávateľa Nutri-Score</t>
  </si>
  <si>
    <t>doc.Ing. Radovan Savov, PhD.</t>
  </si>
  <si>
    <t>NI/1-552/2020/SPU</t>
  </si>
  <si>
    <t>Kaufland SR v. o. s.</t>
  </si>
  <si>
    <t>Cieľom projektu je zistiť vnímanie a chápanie webovej podstránky Nutri-Score, ktorá obsahuje základné informácie o tomto nástroji, výpočet, ale aj doplňujúce informácie. Parciálne ciele projektu sú: zmerať vizuálnu pozornosť pri čítaní informácií o Nutri-Score – podrobný pohľad na prezerané a prehliadané časti, spoznať prvky vizuálnej atraktívnosti jednotlivých komponentov webovej podstránky, definovať komplexné emocionálne vnímanie jednotlivých UX a UI prvkov v rámci podstránky, porovnať vedomé a nevedomé vnímanie zákazníkov, cieľových segmentov spoločnosti. Na splnenie cieľov sú využité moderné metódy získania spätnej väzby od respondentov, najmä použitie očnej kamery (Eye tracker) a tvárovej biometrie (Facereadingu). Na základe zistených výsledkov boli spoločnosti Kaufland odprezentované odporúčania na zlepšenie webovej podstránky NUtriscore a propagácie označovania Nutriscore na obaloch potravín pre lepšie vnímanie a pochopenie totho nutričného značenia.</t>
  </si>
  <si>
    <t>Hromadné listové analýzy</t>
  </si>
  <si>
    <t>AGRO ALIANCE SK, s. r. o.</t>
  </si>
  <si>
    <t>Charakteristika a aplikácie produktov alginitu v poľnohospodárstve</t>
  </si>
  <si>
    <t>doc. Ing. Ján Brindza, CSc,</t>
  </si>
  <si>
    <t>NI/1-407/2021/SPU</t>
  </si>
  <si>
    <t>Zmluva  o prevode vlastníckeho práva a udelení výhradnej licencie na dosiahnuté výsledky základného a aplikovaného výskumu pre ich praktické využitie</t>
  </si>
  <si>
    <t>Zmluva o spolupráci vo výskume</t>
  </si>
  <si>
    <t>Geocomplex, a. s.</t>
  </si>
  <si>
    <t xml:space="preserve">Riešenie projektu sa súbežne zabezpečuje na úrovni základného a aplikovaného výskumu, vývoja nových originálnych produktov, vývoja technológie výroby produktov a ich praktického overovania v laboratórnych a poľných podmienkach za účasti agronomickej verejnosti.  </t>
  </si>
  <si>
    <t>Determinácia vlastností a účinkov prírodnej bituminóznej horniny - alginitu a z nej vytvorených produktov na klíčenie, vzchádzanie, rast, vývin, produkciu a kvalitu hospodársky významných častí rastlín obilnín, kukurice,  olejnín, zemiakov, zeleniny overovaných v laboratórnych a poľných podmienkach</t>
  </si>
  <si>
    <t>Chemické analýzy vzoriek pôdy</t>
  </si>
  <si>
    <t>ISATmaps, s. r. o.</t>
  </si>
  <si>
    <t>Chemický rozbor pôdnych vzoriek</t>
  </si>
  <si>
    <t>AGROFARM HM s. r. o.</t>
  </si>
  <si>
    <t>Krajinárska štúdia vybraných častí mesta Košice</t>
  </si>
  <si>
    <t>Ing. Mária Bihuňová, PhD.</t>
  </si>
  <si>
    <t>NI/1-122/2021/SPU</t>
  </si>
  <si>
    <t>Ateliér Dobrucká, s.r.o.</t>
  </si>
  <si>
    <t xml:space="preserve">umelecko-tvorivý projekt </t>
  </si>
  <si>
    <t xml:space="preserve">Projekt rieší  analýzu súčasného stavu vybraných plôch zelene a následne návrh na úpravu územia v kontexte  urbanistických vzťahov, architektúry a klimatických zmien území: Botanická záhrada Košice,  územie sídliska KVP - Povrazová ulica, Košice, Wuppertálská úl. Košice,  Kačinec - Košická Nová Ves. </t>
  </si>
  <si>
    <t>Projekt tvorivého umeleckého charakteru v oblasti krajinnej architektúry zameraný na aplikovanie moderných princípov tvorby zelenej infraštruktúry, diela krajinárskej architektúry sú chápané ako tvorivá umelecká činnosť.</t>
  </si>
  <si>
    <t>Laboratórne analýzy</t>
  </si>
  <si>
    <t>01-06/2020</t>
  </si>
  <si>
    <t>BONAVITA SERVIS spol. s r. o.</t>
  </si>
  <si>
    <t>Analýza dodaných vzoriek výrobkov na stanovenie celkového obsahu tuku.</t>
  </si>
  <si>
    <t>Laboratórne analýzy vzoriek sušienok</t>
  </si>
  <si>
    <t>ACTION &amp; HEALTH, s. r. o.</t>
  </si>
  <si>
    <t>Vývoj receptúry sušienok obohatených o kelový prášok</t>
  </si>
  <si>
    <t>Optimalizácia technologického procesu spracovania rastlinného materiálu, vývoj a detekcia nutričnej hodnoty finálneho produktu</t>
  </si>
  <si>
    <t>Laboratórne rozbory pôdy a rastlín</t>
  </si>
  <si>
    <t>TIMAC - AGRO SLOVAKIA s. r. o.</t>
  </si>
  <si>
    <t>Listová diagnostika na zistenie množstva živín viniča</t>
  </si>
  <si>
    <t>Ostrožovič spol. s r. o.</t>
  </si>
  <si>
    <t>Maloparclkové poľné testy Aquaholderu na plodine kapusta repková</t>
  </si>
  <si>
    <t>P e W a S, s. r. o.</t>
  </si>
  <si>
    <t xml:space="preserve">Meranie a dendrometrické vyhodnotenie vybraných stromov s aplikáciou terestrického laserového skenovania a 3D grafického postprocesingu </t>
  </si>
  <si>
    <t xml:space="preserve">doc.Ing.Moravčík  Ľuboš, PhD. </t>
  </si>
  <si>
    <t>DENDRO/2021/</t>
  </si>
  <si>
    <t xml:space="preserve">Objednávka </t>
  </si>
  <si>
    <t>výskum v rámci podnikateľskej činnosti</t>
  </si>
  <si>
    <t>Creative Energy, s.r.o.</t>
  </si>
  <si>
    <t>Meranie a dendrometrické vyhodnotenie vybraných stromov  v lokalite Šahy  s aplikáciou terestrického laserového skenovania a 3D grafického postprocesingu, výskum dendrologického potenciálu vybraných stromov a návrh opatrení.</t>
  </si>
  <si>
    <t>Mikrobiologická analýza</t>
  </si>
  <si>
    <t>022/21</t>
  </si>
  <si>
    <t>Slovenské liehovary a likérky a. s.</t>
  </si>
  <si>
    <t xml:space="preserve">Detekcia anaeróbnych a aeróbnych organizmov ako aj ďalších mikroorganizmov ako aj mikroskopických húb a kvasiniek vo vzorke </t>
  </si>
  <si>
    <t xml:space="preserve">Izolácia bakérií zo vzorky a ich následná identifikácia na hmotnostnej spektrometrii MALDI-TOF MS. </t>
  </si>
  <si>
    <t>Mikrobiologický rozbor piva</t>
  </si>
  <si>
    <t>prof. Ing. Soňa Javoreková, PhD.</t>
  </si>
  <si>
    <t>0111/1</t>
  </si>
  <si>
    <t>SAWPI, s. r. o.</t>
  </si>
  <si>
    <t>Mikrobiologický rozbor vzoriek piva.</t>
  </si>
  <si>
    <t>Mikrobiologický rozbor vody</t>
  </si>
  <si>
    <t>ZoborFruit s. r. o.</t>
  </si>
  <si>
    <t>Mikrobiologická analýza vzoriek vody určenej na závlahu.</t>
  </si>
  <si>
    <t>Monitoring funkčnosti SO 103 Biokoridoru</t>
  </si>
  <si>
    <t>Ing. Jaroslav Andreji, PhD.</t>
  </si>
  <si>
    <t>NI/1-138/2019/SPU</t>
  </si>
  <si>
    <t>ENNERGY s.r.o.</t>
  </si>
  <si>
    <t>Cieľom projektu je odloviť a značkami typu FloyTag označiť cieľové druhy rýb za účelom vyhodnotenia účinnosti novovybudovaného rybovodu na MVE Podtureň - Liptovský Ján, najmä z pohľadu druhovej a veľkostnej selektivity a odovzdanie záverečnej správy.</t>
  </si>
  <si>
    <t>Návrh bylinných výsadieb so včelárskou tematikou</t>
  </si>
  <si>
    <t>doc. Ing. Hillová Dagmar, PhD.</t>
  </si>
  <si>
    <t>NI/1-263/2021/SPU</t>
  </si>
  <si>
    <t>Zmluva o vytvorení diela</t>
  </si>
  <si>
    <t>Ekofond SPP, n.o.</t>
  </si>
  <si>
    <t>Dielom pre účely zmluvy bolo vypracovanie dispozično-architektonického stvárnenia vybraných objektov v 6 alternatývnych riešeniacha projektovej dokumentácie pre sadové úpravy  s manažerským zhrnutím a vyhodnotením jednotlivých navrhnutých alternatívnych riešení, podľa odsúhlasenej architektonickej štúdie.</t>
  </si>
  <si>
    <t>umelecký charakter projektu - spracovanie alternatívnych riešení bylinných kompozícií s cieľom podpory biodiverzity v riešenom území.</t>
  </si>
  <si>
    <t>Odlov a značenie rýb v rámci Monitoringu funkčnosti rybovodu VS Veľké Kozmálovce v roku 2021 a 2022</t>
  </si>
  <si>
    <t>NI/1-341/2021/SPU</t>
  </si>
  <si>
    <t>Zmluva na odlov a značenie rýb</t>
  </si>
  <si>
    <t>Slovenský vodohospodársky podnik, š.p. Banská Štiavnica</t>
  </si>
  <si>
    <t>Cieľom projektu je odloviť a PIT značkami označiť zadávateľom určené počty a druhy rýb za účelom vyhodnotenia účinnosti novovybudovaného rybovodu na VS Veľké Kozmálovce, najmä z pohľadu druhovej a veľkostnej selektivity. Zistené výsledky budú odovzdané zadávateľovi v zmysle podpísanej zmluvy.</t>
  </si>
  <si>
    <t>Online spotrebiteľský prieskum v oblasti označovania potravín na prednej strane obalu na vzorke, vrátane analýzy výsledkov prieskumu</t>
  </si>
  <si>
    <t>doc. Ing. Radovan Savov, PhD.</t>
  </si>
  <si>
    <t>NI/1-99/2021/SPU</t>
  </si>
  <si>
    <t>DANONE, spol. s r. o.</t>
  </si>
  <si>
    <t xml:space="preserve">Cieľom prieskumu bolo zistiť vnímanie a pochopenie Front of pack labelling (FoPL) označenia výživovej hodnoty potravín, ako aj jeho vplyv na výber potravín. Prieskumu sa zúčastnilo 1000 ľudí vzorka ekonomicky aktívnej populácie obyvateľstva na Slovensku vo veku 18-70 rokov , ktorá kopíruje rozloženie populácie z hľadiska pohlavia, veku, príjmu, demografického členenia. Preto daný výskum je reprezentatívny a považovaný za jedinečný v SR. Z výsledkov možno vidieť jednoznačne pozitívny efekt vplyvu označovania FoPL na spotrebiteľský výber. Zároveň bola zisťovaná korelácia medzi vybranými premennými. Výsledky výskumu potvrdili slabú pozitívnu koreláciu pri premenných príjem a vzdelanie. Ľudia s vyšším príjmom resp. vzdelaním majú väčší sklon zlepšiť výber produktu ako ľudia s nižším príjmom/vzdelaním. </t>
  </si>
  <si>
    <t>Ide o výskummý projekt na základe zadania spoločnosti Danone. Výskum bol realizovaný na reprezentatívnej vzorke, bol štatisticky vyhodnotený a výsledky výskumu boli prezentované spoločnostiam zapojeným v Pro Nutriscore Aliancii. Išlo o exkluzívny výskum realizovaný v SR, čím sa Slovensko pripojilo k štátom ako Francúzsko, Švajčiarsko, Španielsko, Nemecko a iné, v ktorých bol podobný výskum realizovaný už skôr. Na podobnej báze, ako bol tento výskum, bol následne realizovaný aj výskum v ČR. Výsledky výskumu boli spracované aj do vedeckých článkov, ktorých vydanie sa očakáva do konca roka 2022, boli prezentované aj na konferenciách, ako aj na stretnutí zástupcov ministerstiev, NR SR, Francúzskej obchodnej komory a iných stavovských organizácií a združení.</t>
  </si>
  <si>
    <t>Optimalizácia znižovania tepelnej záťaže zvierat nových technickým riešením</t>
  </si>
  <si>
    <t>doc. Ing. Jana Lendelová, PhD.</t>
  </si>
  <si>
    <t>NI/1-708/2020/SPU</t>
  </si>
  <si>
    <t xml:space="preserve">Tepelná záťaž dojníc pri neustálom zvyšovaní teplôt v lete sa stala veľmi vážnym problémom slovenských chovateľov. V lete dochádza k zníženiu dojnosti o 15 až 30 %.
Chovatelia to riešia inštaláciou rôznych vetracích a ochladzovacích zariadení. Limitom sú finančné prostriedky, ktoré má chovateľ k dispozícii. Preto sa nákupy zariadení, prípadne úprava stavby maštale realizujú v obmedzenom rozsahu. To sa potom prejaví v následnom správaní dojníc. Ak sú prívod vzduchu, či dodávanie chladiacej vody nedostatočné, zvieratá sa zhlukujú do jednej časti maštale (tej chladnejšej), málo ležia a predovšetkým počas horúcich dní menej žerú.
V takom prípade je potrebné presnejšie charakterizovať aktuálne podmienky a technické vybavenie doplniť, resp. optimalizovať jeho chod a ak je potrebné, upraviť stavbu. Očakávaným výsledkom bolo vyhodnotiť údaje o farme a o súčasných životných podmienkach dojníc (vrátane klimatických, ustajňovacích podmienok a pod.) a vypracovať návrh nového technického riešenia podľa požiadavky zadávateľa obsahujúce relevantné opatrenia na optimalizáciu súčasného technicko-prevádzkového riešenia. </t>
  </si>
  <si>
    <t>Poľné pokusy</t>
  </si>
  <si>
    <t>BASF Slovensko, spol. s r. o.</t>
  </si>
  <si>
    <t>Prieskum trhu, testovanie produktov</t>
  </si>
  <si>
    <t>NI/1-301/2021/SPU</t>
  </si>
  <si>
    <t>Rámcová zmluva</t>
  </si>
  <si>
    <t>Cieľom výskumu je zhodnotenie vybraných prémiových produktov K Favourites spoločnosti Kaufland prostredníctvom senzorického hodnotenia, využitia očnej kamery a tvárovej biometrie. Súčasťou výskumu bolo zistenie organoleptického profilu prémiového produktu, spoznanie senzorických preferencií a definovať smer modifikácie receptúry. V rámci výskumu sa merala aj polarita emocionálnej odozvy po ochutnaní výrobku a odhaľovalo sa vzrušenie vo vzťahu k testovaným produktom. Výsledky výskumu boli odprezentované zástupcom spoločnosti Kaufland a boli navrhnuté aj vylepšenia pre 10 vybraných produktov.</t>
  </si>
  <si>
    <t xml:space="preserve">Realizácia vedeckovýskumných činností v oblasti overovania účinkov produktu "Polyfenoly" </t>
  </si>
  <si>
    <t>NI/1-738/2020/SPU</t>
  </si>
  <si>
    <t>Slovak Wine, s. r. o.</t>
  </si>
  <si>
    <t>Predmetom projektu bola realizácia vedeckovýskumnej činnosti v oblasti overovania účinkov produktu "Polyfenoly" spoločnosti SLOVAK WINE. Realizácia projektu pozostávala z prípravy pekárenských a pečivárenských produktov zakomponovaním produktu Polyfenol, ich senzorického hodnotenia a skladovania. Cieľom bolo overenie protektívnych a antioxidačných účinkov produktu Polyfenol na životaschopnosť samčích reprodukčných buniek a overenie účinkov produktu na výkonnosť koní.</t>
  </si>
  <si>
    <t>Realizovanie pokusu výskumu vplyvu úpravy nádoby a spôsobu ukladania biologicky rozložiteľného kuchynského odpadu na stratu hmotnosti a kvality biomasy</t>
  </si>
  <si>
    <t>CMT Group s. r. o.</t>
  </si>
  <si>
    <t>Bol sledovaný vplyv konštrukčnej úpravy odpadových nádob 120 l (4 ks) nádob na stratu hmotnosti a degradáciu triedeného, biologicky rozložiteľného kuchynského odpadu v reálnych podmienkach v exteriéri. Z experimentu bola spracovaná záverečná správa  na základe obojstranne schválenej metodiky. Takto skladovaný bioodpad bol analyzovaný aj na produkciu bioplynu.</t>
  </si>
  <si>
    <t>Rozbor kompostu</t>
  </si>
  <si>
    <t>KOW s. r. o.</t>
  </si>
  <si>
    <t>Rozbor odpadovej vody</t>
  </si>
  <si>
    <t>Poľnohospodárske družstvo so sídlom v Žemberovciach</t>
  </si>
  <si>
    <t>Rozbor pôdnych vzoriek</t>
  </si>
  <si>
    <t>ECOPHYTA s. r.o .</t>
  </si>
  <si>
    <t>FAFOKAN, s. r. o.</t>
  </si>
  <si>
    <t>PSDSA2021V0050</t>
  </si>
  <si>
    <t>Poľnohospodárska spoločnosť Dolné Saliby, s. r.o.</t>
  </si>
  <si>
    <t>AGRO MEDOVARSKY MILAN s. r. o.</t>
  </si>
  <si>
    <t>MEDOVARSKÝ s. r. o.</t>
  </si>
  <si>
    <t>SOVEX - BC, spol. s r. o.</t>
  </si>
  <si>
    <t>Venturi s. r. o.</t>
  </si>
  <si>
    <t>Insol, s. r. o.</t>
  </si>
  <si>
    <t>KWS OSIVA s. r. o.</t>
  </si>
  <si>
    <t>panonia fruit s. r. o. &amp; co., k. s.</t>
  </si>
  <si>
    <t>TIP - TOP Van, s. r. o.</t>
  </si>
  <si>
    <t>Bylinková záhrada, s. r. o.</t>
  </si>
  <si>
    <t>ELESKO, a. s.</t>
  </si>
  <si>
    <t xml:space="preserve">Poľnohospodárske družstvo Radošinka </t>
  </si>
  <si>
    <t>AGRO LADZANY</t>
  </si>
  <si>
    <t xml:space="preserve">Shebo Winery, a. s. </t>
  </si>
  <si>
    <t>KLASY, s. r. o.</t>
  </si>
  <si>
    <t>ABHSV2020V0020</t>
  </si>
  <si>
    <t>AGRO - BIO HUBICE</t>
  </si>
  <si>
    <t>ViaJur Agricultura s. r. o.</t>
  </si>
  <si>
    <t>Marta Kozárová</t>
  </si>
  <si>
    <t>AGRONATUR s. r. o.</t>
  </si>
  <si>
    <t>Rozbor pôdnych vzoriek a listové analýzy</t>
  </si>
  <si>
    <t>B. C. INVEST, a. s.</t>
  </si>
  <si>
    <t>Rozbor pôdy a rastlín</t>
  </si>
  <si>
    <t>Poľnohospodárske družstvo VINOHRADY Choňkovce</t>
  </si>
  <si>
    <t>Rozbor pôdy rastlín</t>
  </si>
  <si>
    <t>Rozbor separátu na obsah celkového NPK</t>
  </si>
  <si>
    <t>Rozbor vzoriek listov orechov</t>
  </si>
  <si>
    <t>AMV Slovakia s. r. o.</t>
  </si>
  <si>
    <t>Rozbor vzoriek rastlinného materiálu</t>
  </si>
  <si>
    <t>PARTNER - vetagro spol. s r. o.</t>
  </si>
  <si>
    <t xml:space="preserve">Rozbor vzoriek sena </t>
  </si>
  <si>
    <t>AGROSPOL</t>
  </si>
  <si>
    <t>Senzorické hodnotenie súboru vzoriek</t>
  </si>
  <si>
    <t>689/2016/SPU</t>
  </si>
  <si>
    <t>Rámcová zmluva o zabezpečení senzorického hodnotenia</t>
  </si>
  <si>
    <t>Príprava vzoriek, tvorba experimentálneho dizajnu, skladovanie, monitoring a likvidácia vzoriek po hodnotení. Vlastná analýza, spracovanie dát.</t>
  </si>
  <si>
    <t>Spotrebiteľský prieskum v oblasti označovania potravín na prednej strane obalu.</t>
  </si>
  <si>
    <t>MUDR. Peter Chlebo, PhD.</t>
  </si>
  <si>
    <t>NI/1-126/2021/SPU</t>
  </si>
  <si>
    <t>Poradenská, edukačná a osvetová činnosť v oblasti FOPL označenia - systém nutričného označenia potravín na prednej strane obalov.</t>
  </si>
  <si>
    <t>Stanovenie antioxidačnej aktivity a obsahu celkových polyfenolov vo vybraných vzorkách liehovín</t>
  </si>
  <si>
    <t>VV-01/2021</t>
  </si>
  <si>
    <t>Tatranská likérka s. r. o.</t>
  </si>
  <si>
    <t>Detekcia antioxidačnej aktivity a obsahu celkových polyfenolov vo vzrokách liehovín</t>
  </si>
  <si>
    <t>Špecifikácia laboratórnych aktivít spojených s vývojom a produkciou hrachového proteínového izolátu</t>
  </si>
  <si>
    <t>NI/1-579/2020/SPU</t>
  </si>
  <si>
    <t>Rámcová zmluva o poskytnutí výskumu</t>
  </si>
  <si>
    <t>MAXIM PHARM s. r. o.</t>
  </si>
  <si>
    <t xml:space="preserve">Vývoj a optimalizácia metodických postupov pre izoláciu hrachovéhu proteínu a detekcia základných parametrov izolátu. </t>
  </si>
  <si>
    <t>Izolácia hrachového proteínu</t>
  </si>
  <si>
    <t>Testovanie účinnosti prípravkov Energen Fulhum, Energen Fruktus a Humix na vybrané kvantitatívne a kvalitatívne parametre rajčiaka jedlého, dyne červenej, jahody a papriky koreninovej</t>
  </si>
  <si>
    <t>1102021</t>
  </si>
  <si>
    <t>AGROCULTUR BIO, s.r.o.</t>
  </si>
  <si>
    <t>Testovanie účinnosti prípravkov Energen Fulhum, Energen Fruktus a Humix na paprike koreninovej,rajčiaku, dyne červenej a  jahodách,  spracovanie  výsledkov údajov  z testovania podľa vybraných kvantitatívnych a kvalitatívných parametrov a vyhodnotenie testovania.</t>
  </si>
  <si>
    <t>Úprava pôdnej vzorky</t>
  </si>
  <si>
    <t>EXGRO2021V0368</t>
  </si>
  <si>
    <t>EXATA GROUP, a. s.</t>
  </si>
  <si>
    <t>EXGRO2021V0446</t>
  </si>
  <si>
    <t>ABHSV2021V0004</t>
  </si>
  <si>
    <t>PDDST2021V0058</t>
  </si>
  <si>
    <t>Poľnohospodárske družstvo Dolný Štál</t>
  </si>
  <si>
    <t>Úprava pôdnej vzorky - pokus ATS</t>
  </si>
  <si>
    <t>PDTVR2021V0238</t>
  </si>
  <si>
    <t>Poľnohospodárske družstvo Tvrdošovce</t>
  </si>
  <si>
    <t>Úprava pôdnej vzorky a analytický rozbor</t>
  </si>
  <si>
    <t>RDRUM2021V0005</t>
  </si>
  <si>
    <t>Roľnícke družstvo Rumanová</t>
  </si>
  <si>
    <t>Vplyv biologického materiálu vybraných druhov plodín na ich úrodu a technologickú kvalitu</t>
  </si>
  <si>
    <t>doc.Ing. Ivan Černý, PhD.</t>
  </si>
  <si>
    <t>NI/1-713/2020/SPU</t>
  </si>
  <si>
    <t>Zmluva o riešení a spolufinancovaní úlohy výskumu</t>
  </si>
  <si>
    <t>SAATBAU Slovensko, s. r. o.</t>
  </si>
  <si>
    <t>Založenie  a vyhodnotenie  experimentov so slnečnicou ročnou, kukuricou siatou a sójou fazuľovou. Stanovenie základných úrodotvorných prvkov, úrody a technologickej kvality.</t>
  </si>
  <si>
    <t>Vplyv poveternostných podmienok, aplikácie rastových stimulátorov a listových hnojív na úrodu a kvalitu obilnín</t>
  </si>
  <si>
    <t>NI/1-730/2020/SPU</t>
  </si>
  <si>
    <t>Fritz Mauthner Handelsgesellschaft m.b.H</t>
  </si>
  <si>
    <t>ATU57066668</t>
  </si>
  <si>
    <t>Založenie  a vyhodnotenie  experimentov s pšenicou letnou, formou ozimnou. Stanovenie základných úrodotvorných prvkov, úrody a technologickej kvality.</t>
  </si>
  <si>
    <t>Vplyv poveternostných podmienok, aplikácie rastových stimulátorov a listových hnojív na úrodu buliev a technologickú kvalitu repy cukrovej</t>
  </si>
  <si>
    <t>NI/1-41/2021/SPU</t>
  </si>
  <si>
    <t xml:space="preserve">Považský cukor a. s. </t>
  </si>
  <si>
    <t>Založenie  a vyhodnotenie  experimentov s repou cukrovou. Stanovenie základných úrodotvorných prvkov, úrody a technologickej kvality.</t>
  </si>
  <si>
    <t>Vplyv poveternostných podmienok, aplikácie rastových stimulátorov na úrodu a kvalitu slnečnice ročnej, repy cukrovej a kukurice siatej</t>
  </si>
  <si>
    <t>NI/1-48/2021/SPU</t>
  </si>
  <si>
    <t>ENERGEN SK, s. r. o.</t>
  </si>
  <si>
    <t>Založenie  a vyhodnotenie  experimentov so slnečnicou ročnou, kukuricou siatou a repou cukrovou. Stanovenie základných úrodotvorných prvkov, úrody a technologickej kvality.</t>
  </si>
  <si>
    <t>Vypracovanie inventarizácie drevín na pozemkoch 2389, 2383/3-stav C</t>
  </si>
  <si>
    <t>Rímskokatolícka cirkev Biskupstvo Nitra</t>
  </si>
  <si>
    <t>Analýza drevín v katastrálnom území Zobor - Kláštorná ulica,  výskum  a vypracovanie návrhu opatrení  pre dreviny v prevádzkovej náročnosti.</t>
  </si>
  <si>
    <t>Vypracovanie vedeckej štúdie, zber údajov a ich vyhodnotenie za účelom komparácie prezenčnej výúčby a online výúčby</t>
  </si>
  <si>
    <t>Ing. Marcela Hallová, PhD.</t>
  </si>
  <si>
    <t>NI/1-18/2021/SPU</t>
  </si>
  <si>
    <t>Ing. Zuzana Pogranová, PhD.</t>
  </si>
  <si>
    <t>S vývojom informačných a komunikačných technológií sa zmenil aj spôsob vzdelávania. Hoci bola doteraz stále uprednostňovaná prezenčná forma vzdelávania, rok 2020 výrazne toto zmenil. Celosvetová pandémia vírusu Covid-19 znamenala rázny nástup dištančnej formy vzdelávania. Zo dňa na deň bolo potrebné prejsť do online priestoru. Každý typ vzdelávania prináša svoje výhody ale aj nevýhody. Rovnako forma, ktorá sa využíva. Táto štúdia prináša prehľad o formách a typoch vzdelávania, ich výhodách a nevýhodách. Hlavný prínosom sú výsledky získané dotazníkovým prieskumom, v ktorom sa zisťovali názory študentov SPU v Nitre na formy vzdelávania v komparácii s názormi respondentov z praxe. Okruh respondentov z SPU tvoria študenti 1. a 2. ročníka na druhom stupni vysokoškolského štúdia z Fakulty ekonomiky a manažmentu, konkrétne odbor Kvantitatívne metódy v ekonómii. Zameranie štúdie a požiadavka z praxe je zisťovanie názorov hlavne na výučbu počítačových predmetov, a odbor KME má najviac počítačových predmetov, preto boli vybratí títo študenti.</t>
  </si>
  <si>
    <t>Výskum a vývoj inovatívnych technológií pre výrobu biouhlia</t>
  </si>
  <si>
    <t>NI/1-119/2021/SPU</t>
  </si>
  <si>
    <t>Zmluva o dielo -  spolupráca s praxou</t>
  </si>
  <si>
    <t>SlovSETRA, s.r.o.Slovenské Pravno</t>
  </si>
  <si>
    <t>Boli realizované experimenty s dodanými druhmi biomasy využívajúc pyrolýznu jednotku.  Okrem toho boli uskutočnené koncepčné návrhy pre karbonizačnú jednotku na základe parametrov zadaných objednávateľom. Úlohy vyplývajúce zo zmluvy o dielo boli splnené, objednávateľovi bola odovzdaná záverečná správa.</t>
  </si>
  <si>
    <t>Výskum rozložiteľnosti vzoriek bioplastu NONOILEN v procese kompostovania a posúdenie možností aplikácie výsledného kompostu na poľnohospodársku pôdu</t>
  </si>
  <si>
    <t>doc. Ing. Lucia Tátošová, PhD.</t>
  </si>
  <si>
    <t>NI/1-414/2020/SPU</t>
  </si>
  <si>
    <t>Laboratórny výskum rozložiteľnosti vzoriek bioplastu Nonoilen v procese kompostovania a posúdenie možností aplikácie výsledného kompostu na poľnohospodársku pôdu.</t>
  </si>
  <si>
    <t>Výskum výroby biouhlia termochemickou konverziou biomasy</t>
  </si>
  <si>
    <t>NI/1-292/2020/SPI</t>
  </si>
  <si>
    <t>Boli realizovaný výskum využitím termochemickej konverzie s cieľom nájsť optimálne prevádzkové parametre pre výrobu biouhlia z dodanej biomasy: peliet z pšeničnej slamy a separátu digestátu z bioplynovej stanice. Úlohy vyplývajúce zo zmluvy o dielo boli splnené, objednávateľovi bola odovzdaná záverečná správa.</t>
  </si>
  <si>
    <t>Založenie maloparcelových poľných pokusov s hnojivami</t>
  </si>
  <si>
    <t>NOBJ210210</t>
  </si>
  <si>
    <t>Stercorat SLOVAKIA, s. r. o.</t>
  </si>
  <si>
    <t>Zhodnotenie indikátorov transformácie výsledku hospodárenia na základ dane z príjmov právnických osôb a vývoj dane z príjmov právnických osôb vo vybraných krajinách EÚ</t>
  </si>
  <si>
    <t>Dr. habil. Ing. Renáta Krajčírová, PhD.</t>
  </si>
  <si>
    <t>NI/1-360/2021/SPU</t>
  </si>
  <si>
    <t>Zmluva o diela</t>
  </si>
  <si>
    <t xml:space="preserve">CONSULTAX, k. s. </t>
  </si>
  <si>
    <t>Jedným z dôsledkov zjednocovania daňových politík členských štátov Európskej únie v rámci uskutočnených daňových reforiem je harmonizácia daňových systémov. V oblasti dane z príjmov ide najmä o zjednocovanie základu dane a znižovanie sadzby dane z príjmov právnických osôb. Cieľom projektu je identifikovať indikátory transformácie výsledku hospodárenia na základ dane z príjmov právnických osôb a zistiť vzájomné závislosti medzi nimi. Za účelom posúdenia daňového zaťaženia sa hodnotí vývoj sadzby dane z príjmov právnických osôb vo vybraných krajinách EÚ a jej vplyv na výpočet daňovej povinnosti. Na základe štatistického zhodnotenia sme identifikovali významnú závislosť medzi celkovými výnosmi a daňou z príjmov právnických osôb, ako aj medzi celkovými výnosmi a základom dane z dôvodu, že celkové výnosy sú súčasťou výsledku hospodárenia, z ktorého sa generuje základ dane pri výpočte dane z príjmov právnických osôb.</t>
  </si>
  <si>
    <t>Zhodnotenie rastového potenciálu starých a krajových odrôd ovocia v tvare štíhle vreteno</t>
  </si>
  <si>
    <t>NI/1-231/2020/SPU</t>
  </si>
  <si>
    <t>Zmluva o realizácii aplikovaného výskumu</t>
  </si>
  <si>
    <t>Centrum environmentálnej a etickej výchovy ŽIVICA</t>
  </si>
  <si>
    <t>Realizácia  aplikovaného výskumu zhodnotenia rastového  potenciálu starých a krajových  odrôd ovocia  v   tvare  štíhle vreteno spočíva v : lokalizácií vhodnej parcely,  predvýsadbovej  príprave pôdy,  dopestovaniu výpestkov, realizácie výsadby, výskum a vyhodnotenie výsledkov výskumu.</t>
  </si>
  <si>
    <t>Ichtyologický prieskum na vybraných lokalitách rieky Rudava</t>
  </si>
  <si>
    <t>OBJ/0106/0011/21</t>
  </si>
  <si>
    <t xml:space="preserve">Cieľom prieskumu bolo zistiť aktuálny stav ichtyofauny a vypočítať kvalitatívne a kvantitatívne parametre v korelácii s rýchlostnými a prietokovými pomermy na zadávateľom vopred definovaných lokalitách rieky Rudava z dôvodu plánovanej revitalizácie toku.Zistené údaje poslúžia zadávateľovi ako podklad pre návrh najoptimálnejšieho riešenia revitalizácie. </t>
  </si>
  <si>
    <t>Stanovenie organického uhlíka oxidimetricky podľa Ťurina, stanovenie zrnitostného zloženia pôdy pipetovacou metódou</t>
  </si>
  <si>
    <t>Univerzita Konštantína Filozofa</t>
  </si>
  <si>
    <t>Cieľomm analýzy bolo stanovenie organického uhlíka oxidimetricky podľa Ťurina, stanovenie zrnitostného zloženia pôdy pipetovacou metódou.</t>
  </si>
  <si>
    <t>Program hospodárskeho rozvoja a sociálneho rozvoja NSK do roku 2030</t>
  </si>
  <si>
    <t>doc. Ing. Jana Jarábková, PhD.</t>
  </si>
  <si>
    <t>2210/2020/OSČ</t>
  </si>
  <si>
    <t>Cieľom projektu je vypracovanie dokumentu „Program hospodárskeho rozvoja a sociálneho rozvoja NSK do roku 2030 “, v súlade s návrhom „Metodiky tvorby a implementácie programov hospodárskeho rozvoja a sociálneho rozvoja regiónov, programov rozvoja obcí a skupín obcí s uplatnením princípov udržateľného smart rozvoja“. Strategický dokument bude spracovaný participatívnym spôsobom a bude plniť zároveň funkciu integrovanej územnej stratégie NSK pre nové programovacie obdobie. Uvedený projekt je hlavnou aktivitou projektu „Inteligentný a lepší Nitriansky samosprávny kraj“, realizovaného v rámci OP Efektívna verejná správa „Inteligentnejší a lepší samosprávny kraj“, kód výzvy : OP EVS DOP-PO1-SC1.1-2019.1</t>
  </si>
  <si>
    <t>Zhodnotenie vhodnosti úprav kontajnerov a rôzneho spôsobu uskladnenia triedeného biologicky rozložiteľného odpadu</t>
  </si>
  <si>
    <t>12550/SL</t>
  </si>
  <si>
    <t>Bol sledovaný vplyv konštrukčnej úpravy odpadových nádob 120 l (7 ks) a maloobjemových nádob na stratu hmotnosti a degradáciu triedeného, biologicky rozložiteľného kuchynského odpadu v ideálnych podmienkach pri takmer konštantnej teplote v hale. Z experimentu bola spracovaná záverečná správa  na základe obojstranne schválenej metodiky.</t>
  </si>
  <si>
    <t>Rozbory biomasy energetických plodín v prevádzkových podmienkach experimentálnej bioplynovej stanice v Kolíňanoch</t>
  </si>
  <si>
    <t>985/21</t>
  </si>
  <si>
    <t xml:space="preserve">Národné poľnohospodárske a potravinárske centrum </t>
  </si>
  <si>
    <t>Bol realizovaný fermentačný pokus s využitím 100 l experimentálnych fermentorov so vzorkou biomasy – zasilážovaná Sida hermafrodita v trvaní 25 dní. Z experimentu bola spracovaná záverečná správa  na základe obojstranne schválenej metodiky.</t>
  </si>
  <si>
    <t>Krajinno-architektonická štúdia parkového námestia a kostolnej záhrady v obci Poľný Kesov</t>
  </si>
  <si>
    <t>NI/1-723/2020/SPU</t>
  </si>
  <si>
    <t>Zmluva o dielo a licenčná zmluva</t>
  </si>
  <si>
    <t>umelecko-tvorivý projekt</t>
  </si>
  <si>
    <t>Predmentom projektu je analýza stavu, návrh  na úpravu, vrátane  samotnej realizácie verejného priestoru zelene v okolí kultúrneho domu a kostola, a to na parcelách č. 2728/2 (parkové námestie) a 2719/6 (kostolná záhrada) a dotknuté a/alebo súvisiace časti parciel č. 2828, 2829, 2830/1, 2830/2, 2830/6, 2728/1 v konteaxte  urbanistických vzťahov, architektúry a klimatických zmien.</t>
  </si>
  <si>
    <t>Krajinno-architektonická štúdia v Parku Višňovského vo Zvolene</t>
  </si>
  <si>
    <t>0654/2021</t>
  </si>
  <si>
    <t>Projekt rieší  analýzu súčasného stavu vybraných plôch zelene a následne návrh na úpravu územia v kontexte  urbanistických vzťahov, architektúry a klimatických zmien  na území Parku Višňovského  vo Zvolene.</t>
  </si>
  <si>
    <t>Projekt tvorivého umeleckého charakteru v oblasti krajinnej architektúry zameraný na aplikovanie moderných princípov tvorby zelenej infraštruktúry, diela krajinárskej architektúry sú chápané ako tvorivá umelecká činnosť</t>
  </si>
  <si>
    <t>Stanovenie prevádzkových ukazovateľov (normatívov) nasadenia strojov a nákladových ukazovateľov v rastlinnej výrobe</t>
  </si>
  <si>
    <t>doc. Ing. Jozef Ďuďák, CSc.</t>
  </si>
  <si>
    <t>NI/1-154/2020/SPU</t>
  </si>
  <si>
    <t>Cieľom úlohy odbornej pomoci „Stanovenie prevádzkových ukazovateľov (normatívov) nasadenia strojov a nákladových ukazovateľov v rastlinnej výrobe“ (ÚOP č. 39) bolo nadviazať na II. etapu úlohy odbornej pomoci s názvom „Informačný systém o vybavenosti poľnohospodárstva Slovenskej republiky strojovou technikou“  (ÚOP č.40) riešenú v roku 2018 pod názvom „Analýza prevádzkových ukazovateľov (normatívov) nasadenia strojov a nákladových ukazovateľov“. 
V roku 2020 bolo v rámci riešenia úlohy odbornej pomoci požadované vypracovanie normatívov spotreby nafty a zostavenie technologických kariet pre ďalších 84 plodín vybraných podľa požiadavky MPRV SR – Sekcie poľnohospodárstva. Karty majú obsahovať objektivizované podklady na stanovenie noriem času a noriem spotreby pohonných hmôt pri vykonávaní vybraných pracovných operácií navrhnutými strojovými súpravami. 
V rámci riešenia úlohy odbornej pomoci bolo požadované rozšírenie v predchádzajúcom riešení navrhnutého modulu počítačového programu pre výpočet vybraných prevádzkových ukazovateľov pre hodnotenie efektívnosti využívania strojov. Zároveň uvedený modul nájde uplatnenie v etape plánovania poľných mechanizovaných prác (modul na zostavovanie vzorových technologických kariet vybraných plodín). V predchádzajúcom riešení bol uvedený modul navrhnutý a boli zostavené technologické karty pre 110 plodín. 
Rozšírenie už existujúceho počítačového programu vo forme jednoduchého kalkulátora v programe Excel, umožňuje analyzovať vplyv technicko-exploatačných ukazovateľov strojov na efektívnosť pracovných procesov pri pestovaní vybraných plodín v rastlinnej výrobe. Ekonomickou analýzou štruktúry vlastných nákladov na jednotku plochy a jednotku produkcie možno získať prehľad o pracovných a materiálových nákladoch, na základe ktorých je možné charakterizovať úlohu poľnohospodárskej techniky, ako aj ďalších výrobných vstupov v rámci poľnej rastlinnej výroby.
Údaje deklarovanej výmery plodiny spolu s normatívom spotreby nafty na jej pestovanie slúžia k výpočtu „normatívu hospodárskej skupiny plodín“ a predpokladanej celkovej spotreby nafty, ako aj predpokladanej potreby dotačných prostriedkov pre opatrenie ZELENÁ NAFTA. Tak, ako predchádzajúca úloha, aj úloha za rok 2020 bola riešená v spolupráci s SPU v Nitre - Technickou fakultou - Katedrou strojov a výrobných biosystémov.</t>
  </si>
  <si>
    <t>Zelená infraštruktúra pre zlepšenie ekologickej stability územia územia k.ú. Trnava - Štrky</t>
  </si>
  <si>
    <t>Ing. Jozefína Pokrývková, PhD.</t>
  </si>
  <si>
    <t>NI/1-505/2021/SPU</t>
  </si>
  <si>
    <t>Zmluva o vytvorení diela a licenčná zmluva</t>
  </si>
  <si>
    <t>Vyhotovenie projektovej dokumentácie pre zlepšenie ekologickej stability územia k.ú. Trnava-Štrky, tj. Geodetické domeranie a  krajinno-archittektonický koncept</t>
  </si>
  <si>
    <t>Výskumný charakter spočíva v navrhnutí a určení druhovej skladby drevín a nedrevinných vegetačných plôch na základe komplexného zmapovania krajinno-ekologických prvkov v krajine</t>
  </si>
  <si>
    <t>Transfer na prevádzku BZ SPU v Nitre</t>
  </si>
  <si>
    <t>doc. Ing. Dagmar Hillová, PhD.</t>
  </si>
  <si>
    <t>NI/1-433/2021/SPU</t>
  </si>
  <si>
    <t>Zmluva o poskytnutí transferu</t>
  </si>
  <si>
    <t>Transfer z Mesta Nitra na podporu budovania inovatívnych expozícií bylinných výsadieb s vedecko-popularizačnou tematikou</t>
  </si>
  <si>
    <t>Umelecký charakter projektu - vybudovanie  expozícií  s alternatívnou náplňou zelených riešení negatívnych dôsledkov klimatickej zmeny v parku Botanickej záhrady.</t>
  </si>
  <si>
    <t>Nové cesty a výzvy v pedagogickej diagnostike</t>
  </si>
  <si>
    <t>Borbély Diana, PaedDr., PhD.</t>
  </si>
  <si>
    <t xml:space="preserve"> 21-230-00211</t>
  </si>
  <si>
    <t>https://www.kultminor.sk/sk/</t>
  </si>
  <si>
    <t>neperiodická tlač</t>
  </si>
  <si>
    <t>FPKNM</t>
  </si>
  <si>
    <t>23.09.2021</t>
  </si>
  <si>
    <t>vydanie vedeckej monografie</t>
  </si>
  <si>
    <t>Nemá výskumný charakter (publikácie, vzdelávacie podujatia, konferencie).</t>
  </si>
  <si>
    <t xml:space="preserve">Online vyučovanie – kontaktné vyučovanie. Vyučovacie procesy počas COVID 19 </t>
  </si>
  <si>
    <t>Istók Vojtech, Mgr., PhD.</t>
  </si>
  <si>
    <t>21-230-00318</t>
  </si>
  <si>
    <t>vydanie odbornej publikácie</t>
  </si>
  <si>
    <t xml:space="preserve">Kultúra – Umenie – Vzdelávanie; Interkultúrne dedičstvo v kontexte maďarsko-slovenských väzieb </t>
  </si>
  <si>
    <t>doc. Dr. univ. Csehiová Agáta, PhD.</t>
  </si>
  <si>
    <t>21-120-01351</t>
  </si>
  <si>
    <t>neprofesionálne umenie</t>
  </si>
  <si>
    <t>Kultúra-umenie-vzdelávanie - jednodňové podujatie</t>
  </si>
  <si>
    <t xml:space="preserve">Kisebbségi attitűdök és az identitás vizsgálata a Kárpát-medencei pedagógusok körében </t>
  </si>
  <si>
    <t>Dr. habil. PaedDr. Melinda Nagy, PhD.</t>
  </si>
  <si>
    <t>HR-29/2021.</t>
  </si>
  <si>
    <t>https://mta.hu/</t>
  </si>
  <si>
    <t>DOMUS</t>
  </si>
  <si>
    <t>MTA (HU)</t>
  </si>
  <si>
    <t>15736527-8411-341-01</t>
  </si>
  <si>
    <t>01.12.2021</t>
  </si>
  <si>
    <t>Skúmanie menšinových postojov a identity medzi učiteľmi v Karpatskej kotline</t>
  </si>
  <si>
    <t>Romani Digitális Tudástér: Innovatív romani–magyar digitális oktatási-kulturális kompetenciafejlesztés és segédanyag-csomag létrehozása regionális modellek alkalmazásával</t>
  </si>
  <si>
    <t>Lőrincz Gábor PhD.</t>
  </si>
  <si>
    <t>2020-1-HU01-KA226-SCH-094146</t>
  </si>
  <si>
    <t>https://www.erasmusplus.sk</t>
  </si>
  <si>
    <t>KA2</t>
  </si>
  <si>
    <t>01-01-0006170</t>
  </si>
  <si>
    <t>06.08.2021</t>
  </si>
  <si>
    <t>Rómsky digitálny znalostný priestor: Rozvoj inovatívneho rómsko-maďarského digitálneho rozvoja vzdelávacích a kultúrnych kompetencií a súboru zdrojov využívajúcich regionálne modely</t>
  </si>
  <si>
    <t>Enhancing volunteering and its recognition in higher education curricula and on the labour market in Eastern Europe</t>
  </si>
  <si>
    <t>2020-1-RO01-KA203-079899</t>
  </si>
  <si>
    <t>11.03.2020</t>
  </si>
  <si>
    <t>Posilnenie dobrovoľníctva a jeho uznanie v osnovách vysokoškolského vzdelávania a na trhu práce vo východnej Európe</t>
  </si>
  <si>
    <t xml:space="preserve">Poly-Universe in Teacher Training Education </t>
  </si>
  <si>
    <t>Fehér Zoltán RNDr. PhD.</t>
  </si>
  <si>
    <t>2020-1-HU01-KA203-078810</t>
  </si>
  <si>
    <t>10.09.2020</t>
  </si>
  <si>
    <t>cieľom projektu je aplikovať do vyučovania matematiky hru Poly-Universe, ktorú vytvoril János Szász Saxon</t>
  </si>
  <si>
    <t xml:space="preserve">Developing Flipped Methods for Teaching </t>
  </si>
  <si>
    <t>Mgr. Tóth - Bakos Anita, PhD.</t>
  </si>
  <si>
    <t>2020-1-HU01-KA203-078844</t>
  </si>
  <si>
    <t>15.09.2021</t>
  </si>
  <si>
    <t>Rozvíjanie prevrátených metód výučby - Prevrátená metóda vo výchovno-vzdelávacom procese</t>
  </si>
  <si>
    <t xml:space="preserve">Podpora pre účely prevádzkových nákladov UJS </t>
  </si>
  <si>
    <t>Juhász György, Dr. habil., PaedDr., PhD.</t>
  </si>
  <si>
    <t>BGA/93/4/2021</t>
  </si>
  <si>
    <t>https://bgazrt.hu/tamogatasok/</t>
  </si>
  <si>
    <t xml:space="preserve">podpora prevádzky </t>
  </si>
  <si>
    <t>Fond Gábora Bethlena</t>
  </si>
  <si>
    <t>23300576-2-41</t>
  </si>
  <si>
    <t>31.03.2021</t>
  </si>
  <si>
    <t>projekt je celouniverzitný</t>
  </si>
  <si>
    <t xml:space="preserve">Podpora prevádzkových nákladov UJS </t>
  </si>
  <si>
    <t xml:space="preserve">Program Makovecz 2020/2021 </t>
  </si>
  <si>
    <t>FEIF/463-4/2021</t>
  </si>
  <si>
    <t>https://kormany.hu/innovacios-es-technologiai-miniszterium</t>
  </si>
  <si>
    <t>mobilita Makovecz</t>
  </si>
  <si>
    <t>Ministerstvo MR</t>
  </si>
  <si>
    <t>01-01-000000</t>
  </si>
  <si>
    <t>31.08.2021</t>
  </si>
  <si>
    <t xml:space="preserve">Program moblity Makovecz 2020/2021 </t>
  </si>
  <si>
    <t xml:space="preserve">Program Makovecz 2021/2022 vrátene podpory prevádzkových nákladov študentskej organizácie - HÖK UJS a na marketing  </t>
  </si>
  <si>
    <t>EG-00169-002/2021</t>
  </si>
  <si>
    <t xml:space="preserve">
https://www.tka.hu</t>
  </si>
  <si>
    <t>Nadácia Tempus</t>
  </si>
  <si>
    <t>20.12.2021</t>
  </si>
  <si>
    <t xml:space="preserve"> 2021-1-SK01-KA131-HED-000012630</t>
  </si>
  <si>
    <t>https://www.saiac.sk/</t>
  </si>
  <si>
    <t>Erasmus+ mobilita</t>
  </si>
  <si>
    <t>Agentúra SAAIC</t>
  </si>
  <si>
    <t>13.09.2021</t>
  </si>
  <si>
    <t xml:space="preserve">Contract on the Lump Sum related to the Visegrad Scholarship </t>
  </si>
  <si>
    <t>Mgr. Lőrincz Gábor, PhD.</t>
  </si>
  <si>
    <t>program Visegrad</t>
  </si>
  <si>
    <t>16.06.2020</t>
  </si>
  <si>
    <t>podpora  súvisiaca s Višegrádskym štipendiom</t>
  </si>
  <si>
    <t>Contract on the Lump Sum related to the Visegrad Scholarship</t>
  </si>
  <si>
    <t>28.09.2021</t>
  </si>
  <si>
    <t xml:space="preserve">Program excelentného štipendia pre študentov EF UJS 2021/22   </t>
  </si>
  <si>
    <t>Csiba Peter, RNDr., PhD.</t>
  </si>
  <si>
    <t>83/2021 (07.29.)</t>
  </si>
  <si>
    <t>https://www.pallasalapitvanyok.hu/</t>
  </si>
  <si>
    <t>podpora excel. štipendia</t>
  </si>
  <si>
    <t>Nadácia PADME</t>
  </si>
  <si>
    <t>18908903-8559 569-01</t>
  </si>
  <si>
    <t>29.09.2021</t>
  </si>
  <si>
    <t>Workforce pipelin</t>
  </si>
  <si>
    <t>Mgr. Ištvánik Norbert</t>
  </si>
  <si>
    <t>SKHU/1802/3.1/051</t>
  </si>
  <si>
    <t>https://www.skhu.eu/?lang=hu</t>
  </si>
  <si>
    <t>program Interreg SK-HU</t>
  </si>
  <si>
    <t>30244186-9499-952-11</t>
  </si>
  <si>
    <t>24.08.2020</t>
  </si>
  <si>
    <t>WORKFORCE PIPELINE plánuje vytvoriť služby s cieľom zabezpečiť kohéziu medzi vedomosťami a zručnosťami poskytované vzdelávacími inštitúciami a odbornými požiadavkami výrobných a vývojových firiem s vyššou pridanou hodnotou v oblasti automobilového a technologického sektoru v regióne Pons Danubii.</t>
  </si>
  <si>
    <t>Teacher Mobility CIII-Freemover-2021</t>
  </si>
  <si>
    <t>Mgr. Adriana Kinczer</t>
  </si>
  <si>
    <t>CIII-2021-136203</t>
  </si>
  <si>
    <t>Agentúra SAIAC</t>
  </si>
  <si>
    <t>Mobilita učiteľov CIII-Freemover-2021</t>
  </si>
  <si>
    <t xml:space="preserve">Denný tábor speváckeho zboru Cantus Iuventus a koncerty/vystúpenia realizované v roku 2021 </t>
  </si>
  <si>
    <t>Mgr. Orsovics Yvette, PhD.</t>
  </si>
  <si>
    <t>21-110-00212</t>
  </si>
  <si>
    <t>záujmová umel. činnosť</t>
  </si>
  <si>
    <t>dvojdňový denný tábor pre spevácky zbor UJS</t>
  </si>
  <si>
    <t xml:space="preserve">Eruditio-Educatio 2021 </t>
  </si>
  <si>
    <t>Vajda Barnabás, Dr. habil., Mgr., PhD.</t>
  </si>
  <si>
    <t>21-220-00168</t>
  </si>
  <si>
    <t>periodická tlač</t>
  </si>
  <si>
    <t>vydanie periodickej publikácie</t>
  </si>
  <si>
    <t xml:space="preserve">Nová, kvalitná literatúra do knižničného fondu Univerzitnej knižnice UJS </t>
  </si>
  <si>
    <t>Valach Andrea, Mgr.</t>
  </si>
  <si>
    <t>21-214-00174</t>
  </si>
  <si>
    <t>podpora knižníc</t>
  </si>
  <si>
    <t>zaobstaranie kníh do knižnice UJS</t>
  </si>
  <si>
    <t xml:space="preserve">Budovanie, skvalitnenie knižničného fondu Univerzitnej knižnice UJS </t>
  </si>
  <si>
    <t>PaedDr. Andrea Valach</t>
  </si>
  <si>
    <t>21-514-05015</t>
  </si>
  <si>
    <t>https://www.fpu.sk/</t>
  </si>
  <si>
    <t>09.09.2021</t>
  </si>
  <si>
    <t>Zdieľaná predstava</t>
  </si>
  <si>
    <t>Mgr. Mgr. art. Jana Kapelová, ArtD.</t>
  </si>
  <si>
    <t>DOT/2021/0002</t>
  </si>
  <si>
    <t>https://bratislavskykraj.sk/wp-content/uploads/2022/02/brds-na-podporu-kultury-2021.pdf</t>
  </si>
  <si>
    <t>BRATISLAVSKÁ REGIONÁLNA DOTAČNÁ SCHÉMA NA PODPORU KULTÚRY V ROKU 2021</t>
  </si>
  <si>
    <t>Projekt umeleckej činnosti</t>
  </si>
  <si>
    <t>Cieľom projektu "Zdieľaná predstava" je tvorba individuálnych umeleckých diel a príprava a realizácia komplexného výstavného projektu. Téma sa týka spoločenských konštruktov, cez ktoré sa zkadlia individuálne reality a sprostredkovávajú kritické pohľady na zdieľané predstavy.</t>
  </si>
  <si>
    <t>Legnica Jewellery Festival SILVER 2021</t>
  </si>
  <si>
    <t>Mgr.art Kristýna Španihelová, ArtD.</t>
  </si>
  <si>
    <t>21-147-03170</t>
  </si>
  <si>
    <t xml:space="preserve">1.4.7 Medzinárodné mobility a prezentácie – vizuálne umenie (1. výzva) </t>
  </si>
  <si>
    <t>Projekt sa zameriava na tvorbu mladšej a strednej generácie v oblasti umeleckého šperku a ich konfrontáciu na medzinárodnom poli na Festivale Legnica Jewellery Festival SILVER 2021</t>
  </si>
  <si>
    <t xml:space="preserve">SKlársky dizajn ( Ateliér Sklo VŠVU 2010 – 2020 + ) </t>
  </si>
  <si>
    <t>doc. Mgr. art. Patrik Illo</t>
  </si>
  <si>
    <t xml:space="preserve">21-144-02141 </t>
  </si>
  <si>
    <t xml:space="preserve">1.4.4 Individuálne a kolektívne výstavné a prezentačné
aktivity – dizajn </t>
  </si>
  <si>
    <t>Cieľom projektu je reflektovať širokú škálu tvorivých možností média skla od priemyselného dizajnu, autorského a experimentálneho dizajnu a remesla až po voľnú tvorbu.</t>
  </si>
  <si>
    <t>ČAS VEREJNÉHO PRIESTORU</t>
  </si>
  <si>
    <t>doc. MgA. Jozef Sedlák</t>
  </si>
  <si>
    <t>21-143-01161</t>
  </si>
  <si>
    <t xml:space="preserve">1.4.3 Individuálne a kolektívne výstavné a prezentačné
aktivity – vizuálne umenie </t>
  </si>
  <si>
    <t>Projekt sa zameriava na vizuálnu topografiu Hviezdoslavovho námestia v Bratislave ako platformy subjektívneho, konceptuálneho a sociologického dokumentu. Je historicky reflektované cez rôzne politické, kultúrne a spoločenské udalosti. Cieľom je predstaviť nové umelecké stratégie, ktoré analyzujú daný priestor progresívnym spôsobom.</t>
  </si>
  <si>
    <t xml:space="preserve">Tri historické vrstvy Piešťany a okolie. </t>
  </si>
  <si>
    <t>prof. Mgr. Ľubo Stacho</t>
  </si>
  <si>
    <t>21-143-01175</t>
  </si>
  <si>
    <t xml:space="preserve">Výstupom projektu je umelecká sonda do troch historických vrstiev lokality Piešťan a okolia cez médium fotografie. Jedným je moravanská Venuša, druhým architektonické realizácie z 19. storočia a  medzivojnová funkcionalistická architektúra a tretím je fenomén výstav Socha piešťanských parkov. Cieľom je zvýšiť povedomie odbornej aj laickej verejnosti o danej lokalite. </t>
  </si>
  <si>
    <t>Presadenie</t>
  </si>
  <si>
    <t>doc. Mgr. art. Klaudia Kosziba, ArtD</t>
  </si>
  <si>
    <t xml:space="preserve">21-143-01181 </t>
  </si>
  <si>
    <t>Projekt sa zameriava na cielený výber individuálnych umeleckých prístupov mladých umelkýň a umelcov, ktorí si overujú vlastné schopnosti a možnosti cez variabilné aj reverzibilné metódy tvorby. Výber sleduje množstvo zámerných paradoxov, ktoré sa otvárajú nielen maľbe a jej vzťahu k iným médiám, ale aj intermedialite jej sociálneho a inštitucionálneho rozmeru. Mapuje tiež existenciálnu situáciu spojenú s karanténnym režimom a jej vplyv na tvorivý proces.</t>
  </si>
  <si>
    <t>Spleen</t>
  </si>
  <si>
    <t>Mgr. art.  Andrea Pézman, ArtD.</t>
  </si>
  <si>
    <t>21-143-01186</t>
  </si>
  <si>
    <t xml:space="preserve">Hlavnou tematickou líniou projektu je otázka istoty, ktorá je spracovávaná v diele vybraných autoriek. Cez vnímanie časovosti, generačno-osobnostnej identity, skúmaním otázky domáceho priestoru alebo tvorbou iluzórneho priestoru bezpečia. Cieľom je konfrontácia rôznych oblastí vizuálneho umenia cez spoločnú tému. </t>
  </si>
  <si>
    <t>Prezentácia VŠVU na Dubaj EXPO  2020</t>
  </si>
  <si>
    <t>doc. Mgr. Bohunka Koklesová, PhD.</t>
  </si>
  <si>
    <t>DOT/2021/0494</t>
  </si>
  <si>
    <t>https://www.crz.gov.sk/data/att/3032024.pdf</t>
  </si>
  <si>
    <t>BSK dotačná schéma / Individuálna dotácia z BSK 2021</t>
  </si>
  <si>
    <t>VŠVU predstavila na Dubaj Expo 2020 kolekciu modelov dopravných prostriedkov na vodíkový pohon, ktoré boli výsledkom dlhodobejšieho projektu zameraného na uplatňovanie ekologických pohonov.</t>
  </si>
  <si>
    <t>Reštaurovanie umeleckého diela Apolka - pastel, autora Janka Alexyho z roku 1950 - 1955</t>
  </si>
  <si>
    <t>prof. Boris Kvasnica, akad. mal.</t>
  </si>
  <si>
    <t>objednávka č. F01/4500338326</t>
  </si>
  <si>
    <t>https://cr.iedu.sk/univerzita-komenskeho-v-bratislave/objednavky/4500338326/</t>
  </si>
  <si>
    <t>Univerzita Komenského v Bratislave, Filozofická fakulta</t>
  </si>
  <si>
    <t>Výstupom projektu bol reštaurátorský výskum a reštaurovanie umeleckého diela Janka Alexyho "Apolka", prevedeného technikou pastelu na papieri z roku 1950 - 1955. Súčasťou bolo aj reaštaurovanie pôvodného dreveného rámu.</t>
  </si>
  <si>
    <t>Návrhy vizuálnej identity podujatia "Ateliér Múzeum má budúcnosť"</t>
  </si>
  <si>
    <t>prof. Stanislav Stankoci, akad. mal.</t>
  </si>
  <si>
    <t>zmluva č. AF2-5/2020</t>
  </si>
  <si>
    <t>https://www.crz.gov.sk/data/att/4988097_dokument1.pdf</t>
  </si>
  <si>
    <t>Cieľom projektu návrhu vizuálnej identity pre Ateliér Múzeum má budúcnosť prevádzkovaný Múzeom mesta Bratislavy bolo preskúmať možnosti komunikácie jeho aktivít smerom k verejnosti. Výstupom boli návrhy nových foriem komunikačných a propagačných materiálov a kompletného dizajn manuálu.</t>
  </si>
  <si>
    <t>Reštaurovanie diel moderného umenia /9 ks</t>
  </si>
  <si>
    <t>Ľuba Wehlend, akad. mal.</t>
  </si>
  <si>
    <t>zmluva č. ZoR č. KR/3/2018 + Dodatok č. 1 k zmluve č. ZoR č. KR/3/2018</t>
  </si>
  <si>
    <t>https://www.crz.gov.sk/data/att/3814929_dokument1.pdf</t>
  </si>
  <si>
    <t>Západočeská univerzita v Plzni, Fakulta designu a umění</t>
  </si>
  <si>
    <t>Dodatok č. 1 k zmluve https://www.crz.gov.sk/data/att/4942486_dokument1.pdf  Projekt umeleckej činnosti</t>
  </si>
  <si>
    <t>Výstupom projektu bol reštaurátorský výskum a reštaurovanie 9 kusov diel moderného umenia s kompletnou dokumentáciou. Reštaurovanie moderného umenia je špecifickým výskumným problémom v rámci reštaurátorských výkonov, nakoľko sa potýka s iným druhom materiálov a umeleckých techník.</t>
  </si>
  <si>
    <t>Kompletné zreštaurovanie archeologických nálezov vrátane reštaurátorskej dokumentácie - Hrobové textílie z Baziliky sv. Egídia v Bardejove</t>
  </si>
  <si>
    <t>doc. Mgr. art. Sylvia Birkušová</t>
  </si>
  <si>
    <t>zmluva č. KR/2/2017 + Dodatok č. 1</t>
  </si>
  <si>
    <t>https://www.crz.gov.sk/data/att/2904485_dokument1.pdf</t>
  </si>
  <si>
    <t>Pamiatkový úrad SR</t>
  </si>
  <si>
    <t>Dodatok č. 1 k zmluve https://www.crz.gov.sk/data/att/4844184_dokument1.pdf Projekt umeleckej činnosti - podľa dodatku č. 1 k zmluve bolo ododvzdanie predmetu zmluvy posunuté na koniec roka 2020 a fakturácia, teda príjem prostriedkov na účet školy prebehol v roku 2021</t>
  </si>
  <si>
    <t xml:space="preserve">Výstupom projektu bol reštaurátorský výskum a reštaurovanie archeologických nálezov hrobových textílií z Baziliky sv. Egídia v Bardejove z archeologického výskumu 2008 - 2009. </t>
  </si>
  <si>
    <t>Reštaurovanie zbierkových predmetov (Kazula - omšové rúcho 18. stor., Manipulus 18. stor.)</t>
  </si>
  <si>
    <t>zmluva č. VŠVU ZoR KR 5/2020</t>
  </si>
  <si>
    <t>https://www.crz.gov.sk/data/att/2481002.pdf</t>
  </si>
  <si>
    <t>Šarišské múzeum Bardejov</t>
  </si>
  <si>
    <t>Výstupom projektu bol reštaurátorský výskum a reštaurovanie zbierkových predmetov Šarišského múzea v Bardejove, konkrétne Kazuly - omšového rúcha z 18. storočia a Manipulu z 18. storočia s kompletnou reštaurátorskou dokumentáciou.</t>
  </si>
  <si>
    <t>Príprava a realizácia architektonického dizajnu výstavy "Nikdy to tak nebude: Umenie a kultúra okolo roku 1989"</t>
  </si>
  <si>
    <t>doc. Mgr. art. Marcel Benčík, ArtD.</t>
  </si>
  <si>
    <t>zmluva o dielo č. 21/2021</t>
  </si>
  <si>
    <t>https://www.crz.gov.sk/data/att/3034771.pdf</t>
  </si>
  <si>
    <t>Galéria Miloša A. Bazovského v Trenčíne</t>
  </si>
  <si>
    <t xml:space="preserve">Výstupom projektu bola príprava a komplexné architektonické riešenie a dizajn výstavy "Nikdy to tak nebude: Umenie a kultúra okolo roku 1989". </t>
  </si>
  <si>
    <t>Reštaurovanie diela "Mariánsky stĺp so sochou panny Márie Immaculaty"</t>
  </si>
  <si>
    <t>doc. Mgr. art. Gabriel Strassner</t>
  </si>
  <si>
    <t>Zmluva o dielo č. ZoD KR/6/2021</t>
  </si>
  <si>
    <t>https://www.crz.gov.sk/data/att/3034766.pdf</t>
  </si>
  <si>
    <t>Výstupom projektu bol reštaurátorský výskum, komlexná reštaurátorská dokumentácia a reštaurovanie diela "Mariánsky stĺp so sochou panny Márie Immaculaty" v obci Jablonica.</t>
  </si>
  <si>
    <t>Z dreva stvorené - oživenie verejných priestorov funkčnými dizajnovými prvkami ukotvenými v tradičnom remesle</t>
  </si>
  <si>
    <t>doc. Mgr. Miroslav Debnár</t>
  </si>
  <si>
    <t>Zmluva o dielo a licenčná zmluva č. 414/2021</t>
  </si>
  <si>
    <t>https://www.crz.gov.sk/data/att/3103878.pdf</t>
  </si>
  <si>
    <t>Výstupom projektu boli štyri výtvarno - architektonické návrhy riešenia Dvora remesiel ÚĽUV na Obchodnej ulici v Bratislave a technická dokumentácia riešenia. Ďalšími výstupmi boli návrhy  a realizácie funkčných dizajnérskych prvkov s technickou dokumentáciou.</t>
  </si>
  <si>
    <t>Okamžitá fotografia</t>
  </si>
  <si>
    <t>doc. Mgr. art. Silvia Saparová, ArtD.</t>
  </si>
  <si>
    <t>2021um032</t>
  </si>
  <si>
    <t>Grantový program umenie 2021</t>
  </si>
  <si>
    <t>Doklad o podporení projektu je vo Výročnej správe Nadácie tatra banka na str. 68, https://www.nadaciatatrabanky.sk/wp-content/uploads/2022/06/www.nadaciatatrabanky.sk-vyrocna-sprava-ntb-2021.pdf</t>
  </si>
  <si>
    <t>Zámerom projektu je umelecké prehodnotenie toho, čo v súčasnosti reprezentuje okamžitú fotografiu, či už ide o instantný materiál polaroidového typu, alebo fotografiu cez mobilný telefón. Konfrontácia dvoch typov okamžitej fotografie - digitálneho záznamu s možnosťou dodávania rôznych filtrov a dodatočnej manipulácie a zdieľania cez sociálne siete a fyzicky hmatateľnou fotografiou cez polaroid, ktorá akúkoľvek manipuláciu neumožňuje - otvára nové možnosti a stratégie narábania s fotografickým obrazom.</t>
  </si>
  <si>
    <t>presunuté z T1</t>
  </si>
  <si>
    <t>KA 131 - HED - Mobility of higher education students and staff</t>
  </si>
  <si>
    <t>Mgr. Zuzana Wallnerová</t>
  </si>
  <si>
    <t>2021-1-SK01-KA131-HED-000004743</t>
  </si>
  <si>
    <t>https://www.crz.gov.sk/zmluva/5970303/</t>
  </si>
  <si>
    <t>Projekt predstavuje hlavnú schému financovania študentských a zamestnaneckých mobilít programu Erasmus+ na VŠVU. Hlavným cieľom je umožniť získavanie cenných skúseností z pobytu v zahraničí, rozvinúť nové prístupy a vedomosti a obohatiť tak vlastnú umeleckú tvorbu. V prípade zamestananeckých mobilít ide tiež o konfrontáciu pedagogických prístupov v rámci umeleckého školstva.</t>
  </si>
  <si>
    <t>Absolventská prehliadka</t>
  </si>
  <si>
    <t>doc. Mgr. art. Barbora Peuch, ArtD.</t>
  </si>
  <si>
    <t>2021um059</t>
  </si>
  <si>
    <t>Viac dizajnu 2021</t>
  </si>
  <si>
    <t>Doklad o podporení projektu je vo Výročnej správe Nadácie tatra banka na str. 75, https://www.nadaciatatrabanky.sk/wp-content/uploads/2022/06/www.nadaciatatrabanky.sk-vyrocna-sprava-ntb-2021.pdf</t>
  </si>
  <si>
    <t>Primárnym cieľom projektu je verejná prezentácia absolventských prác mladých odevných dizajnérov a nadobudnutie skúseností pri organizácii podujatia. Prináša prehľad originálnej tvorby a je odrazovým mostíkom pre ich profesionálnu kariéru.</t>
  </si>
  <si>
    <t>Dokončenie modernizácie fondu umenovednej knižnice</t>
  </si>
  <si>
    <t>Mgr. Zuzana Lapitková</t>
  </si>
  <si>
    <t>21-514-05685</t>
  </si>
  <si>
    <t>Projekt nadväzuje na proces modernizácie a aktualizácie fondu Akademickej knižnice VŠVU. Vďaka podpore sa podarilo získať ďalšie publikácie, ktoré svojim zameraním pokrývajú celé spektrum študijných programov na VŠVU.</t>
  </si>
  <si>
    <r>
      <t xml:space="preserve">Výška finančných prostriedkov v kategórii </t>
    </r>
    <r>
      <rPr>
        <b/>
        <sz val="10"/>
        <color indexed="60"/>
        <rFont val="Arial"/>
        <family val="2"/>
        <charset val="238"/>
      </rPr>
      <t xml:space="preserve">BV </t>
    </r>
    <r>
      <rPr>
        <b/>
        <sz val="10"/>
        <rFont val="Arial"/>
        <family val="2"/>
        <charset val="238"/>
      </rPr>
      <t xml:space="preserve">prijatých vysokou školou na jej účet v období </t>
    </r>
    <r>
      <rPr>
        <b/>
        <sz val="10"/>
        <color indexed="60"/>
        <rFont val="Arial"/>
        <family val="2"/>
        <charset val="238"/>
      </rPr>
      <t>od 1.1. do 31.12.2021</t>
    </r>
    <r>
      <rPr>
        <b/>
        <sz val="10"/>
        <rFont val="Arial"/>
        <family val="2"/>
        <charset val="238"/>
      </rPr>
      <t xml:space="preserve">
(uviesť v eurách v celých jednotkách)</t>
    </r>
  </si>
  <si>
    <r>
      <t xml:space="preserve">Vzhľadom na výskumný charakter diela, ktoré bolo realizované v rámci ZoD PA05 ako súčasť širšieho výskumného programu s názvom “ Monitoring mosta M137 na Bojnickej ulici v Bratislave počas jeho prevádzky” (zodpovedný riešiteľ prof. Jaroslav Halvonik),  týmto žiadame o jeho zaradenie do výskumných úloh. </t>
    </r>
    <r>
      <rPr>
        <sz val="10"/>
        <color rgb="FF000000"/>
        <rFont val="Arial"/>
        <family val="2"/>
        <charset val="238"/>
      </rPr>
      <t>Most M 137 bol v decembri 2019 na základe Mimoriadnej prehliadky klasifikovaný z hľadiska hodnotenia stavebno-technického stavu stupňom VII. Havarijný. Vážnosť situácie podčiarkol aj fakt, že most bol na určitý čas uzavretý pre dopravu.</t>
    </r>
    <r>
      <rPr>
        <sz val="10"/>
        <rFont val="Arial"/>
        <family val="2"/>
        <charset val="238"/>
      </rPr>
      <t xml:space="preserve"> </t>
    </r>
    <r>
      <rPr>
        <sz val="10"/>
        <color rgb="FF000000"/>
        <rFont val="Arial"/>
        <family val="2"/>
        <charset val="238"/>
      </rPr>
      <t>Nakoľko most je jedinou plnohodnotnou spojnicou priemyselnej oblasti Žabí Majer s okolím, magistrát mesta Bratislavy požiadal o možnosť predĺženia prevádzky mosta. Pre tento účel bol vypracovaný program  monitoringu statického pôsobenia mosta. Jedná sa o náročne a vysokoodborné práce, ktorých cieľom je vyšetrovať a skúmať meniace sa statické správanie mosta počas prevádzky pomocou dynamických a obzervačných metód vrátane počítačových simulácií a na základe získaných informácií rozhodnúť o jeho ďalšom prevádzkovaní alebo uzavretí.  Dielo je aplikačným výstupom, ktoré svojim charakterom spadá aj pod riešenie projektu APVV-17-0204 Zvyšovanie trvanlivosti a konštrukčnej spoľahlivosti nových a existujúcich betónových mostov, na ktorom sa podieľali aj riešitelia tejto úloh</t>
    </r>
  </si>
  <si>
    <r>
      <t xml:space="preserve">Vzhľadom na výskumný charakter diela, ktoré bolo realizované v rámci ZoD PA38 pod názvom “ Monitoring mosta M137 na Bojnickej ulici v Bratislave počas jeho prevádzky” (zodpovedný riešiteľ prof. Jaroslav Halvonik),  týmto žiadame o jeho zaradenie do výskumných úloh. </t>
    </r>
    <r>
      <rPr>
        <sz val="10"/>
        <color rgb="FF000000"/>
        <rFont val="Arial"/>
        <family val="2"/>
        <charset val="238"/>
      </rPr>
      <t>Most M 137 bol v decembri 2019 na základe Mimoriadnej prehliadky klasifikovaný z hľadiska hodnotenia stavebno-technického stavu stupňom VII. Havarijný. Vážnosť situácie podčiarkol aj fakt, že most bol na určitý čas uzavretý pre dopravu. Nakoľko most je jedinou plnohodnotnou spojnicou priemyselnej oblasti Žabí Majer s okolím, magistrát mesta Bratislavy požiadal o možnosť predĺženia prevádzky mosta. Pre tento účel bol vypracovaný program  monitoringu statického pôsobenia mosta. Jedná sa o náročne a vysokoodborné práce, ktorých cieľom je vyšetrovať a skúmať meniace sa statické správanie mosta počas prevádzky pomocou dynamických a obzervačných metód vrátane počítačových simulácií a na základe získaných informácií rozhodnúť o jeho ďalšom prevádzkovaní alebo uzavretí.  Dielo je aplikačným výstupom, ktoré svojim charakterom spadá aj pod riešenie projektu APVV-17-0204 Zvyšovanie trvanlivosti a konštrukčnej spoľahlivosti nových a existujúcich betónových mostov, na ktorom sa podieľali aj riešitelia tejto úlohy</t>
    </r>
  </si>
  <si>
    <r>
      <t xml:space="preserve">Dielo je kombináciu priestorového digitálneho zamerania nosných konštrukcií, vytvorenie VD existujúceho stavu nosných konštrukcií, nedeštruktívneho materiálového prieskumu, definovanie porúch, zostatkovej životnosti,  ich posúdenie a návrh na riešenie – rekonštrukciu/výmenu. Riešenie bolo spojené s “historickým prieskumom” existujúcich prefabrikovaných prvkov, nakoľko objekty boli projektované v 60-tych rokoch a v archívoch nezostala žiadna stopa ani výkres ani technický popis. </t>
    </r>
    <r>
      <rPr>
        <b/>
        <sz val="10"/>
        <rFont val="Arial"/>
        <family val="2"/>
        <charset val="238"/>
      </rPr>
      <t>Výstup bude slúžiť ako podklad k verejnej  súťaži na projekt revitalizácie objektov   v majetku Hlavného mesta SR Bratislavy</t>
    </r>
  </si>
  <si>
    <r>
      <t xml:space="preserve">Vzhľadom na výskumný charakter diela, ktoré bolo realizované v rámci ZoD PB30 pod názvom “ </t>
    </r>
    <r>
      <rPr>
        <b/>
        <sz val="10"/>
        <rFont val="Arial"/>
        <family val="2"/>
        <charset val="238"/>
      </rPr>
      <t>Prieskum lávky na Karloveskej ulici</t>
    </r>
    <r>
      <rPr>
        <sz val="10"/>
        <rFont val="Arial"/>
        <family val="2"/>
        <charset val="238"/>
      </rPr>
      <t>” (zodpovedný riešiteľ prof. Jaroslav Halvonik),  týmto žiadame o jeho zaradenie do výskumných úloh. Lávka pre peších na Karloveskej ulici pri Jurigovom námestí bola realizovaná v 70 rokoch minulého storočia pričom v súčasnosti nespĺňa požiadavky zaťažiteľnosti pre tento druh konštrukcie z hľadiska jej dlhodobého užívania. Cieľom úlohy je na základe cieleného monitoringu a spresnených statických analýz podporených výsledkami tohto monitoringu preukázať vyššiu zaťažiteľnosť a v prípade potreby navrhnúť opatrenia, ktoré zaistia dosiahnutie cieľovej zaťažiteľnosti požadovanej pre tento typ konštrukcie. Pri diagnostických prácach budú použité najmodernejšie metódy, ktorých cieľom je odhaliť prípadne korozívne procesy na predpínacej výstuži.  Na základe stavu predpínacej výstuže potom stanoviť teoretickú zaťažiteľnosť lávky tak aby sa zohľadnil stupeň korózie výstuže. V prípade nepriaznivých výsledkov bude potrebné navrhnúť také statické opatrenia aby sa dosiahla požadovaná zaťažiteľnosť lávky.   Dielo je aplikačným výstupom, ktoré svojim charakterom spadá aj pod riešenie projektu APVV-17-0204 Zvyšovanie trvanlivosti a konštrukčnej spoľahlivosti nových a existujúcich betónových mostov, na ktorom sa podieľali aj riešitelia tejto úlohy</t>
    </r>
  </si>
  <si>
    <r>
      <t xml:space="preserve">Dielo je kombináciu priestorového digitálneho skenovania a následného  zamerania nosných konštrukcií, generovanie 3D modelu a  výkresovej dokumentácie  existujúceho stavu nosných konštrukcií, nedeštruktívneho materiálového prieskumu, definovanie porúch, zostatkovej životnosti,  ich posúdenie a návrh na riešenie – rekonštrukciu/výmenu. Dielo je doplnené o návrh a RD  prútových prefabrikátov, ktoré musia byť vymenené. Unikátnym prínosom  je, že dielo rieši aj vodozádržné opatrenia, výpočet a návrh retenčnej nádrže, v kooperácii s MIB aj architektonické dotvárnenie terasy. </t>
    </r>
    <r>
      <rPr>
        <b/>
        <sz val="10"/>
        <rFont val="Arial"/>
        <family val="2"/>
        <charset val="238"/>
      </rPr>
      <t>Výstup bude slúžiť ako podklad k  verejnej  súťaži na projekt revitalizácie  terás    v Petržalke – najväčšom sídlisku  Hlavného mesta SR Bratislavy</t>
    </r>
  </si>
  <si>
    <r>
      <t xml:space="preserve">Dielo je kombináciu priestorového digitálneho skenovania a následného  zamerania nosných konštrukcií, generovanie 3D modelu a  výkresovej dokumentácie  existujúceho stavu nosných konštrukcií, nedeštruktívneho materiálového prieskumu, definovanie porúch, zostatkovej životnosti, preverenie korozívnych úbytkov OK a následné posúdenie na seizmické účinky a návrh na riešenie bez 1NP, ktoré bude vyhradené na parkovanie pod rekonštruovaným objektom. </t>
    </r>
    <r>
      <rPr>
        <b/>
        <sz val="10"/>
        <rFont val="Arial"/>
        <family val="2"/>
        <charset val="238"/>
      </rPr>
      <t xml:space="preserve">Výstup bude slúžiť ako podklad k  verejnej  súťaži na projekt revitalizácie objektu. </t>
    </r>
  </si>
  <si>
    <r>
      <t xml:space="preserve">Náplňou diela s názvom </t>
    </r>
    <r>
      <rPr>
        <b/>
        <i/>
        <sz val="10"/>
        <rFont val="Arial"/>
        <family val="2"/>
        <charset val="238"/>
      </rPr>
      <t>„Expertné posúdenie príčin vzniku zosuvov na stavbe D1 Hubová – Ivachnová a analýza rizík vybraných zosuvných území.“  “</t>
    </r>
    <r>
      <rPr>
        <sz val="10"/>
        <rFont val="Arial"/>
        <family val="2"/>
        <charset val="238"/>
      </rPr>
      <t xml:space="preserve">  je analyzovať a zhodnotiť experimentálne merania geotechnického monitoringu vybraných lokalít na D1 Hubová Ivachnová , vypracovať prognózu ďalšieho vývoja stability vybraných zosuvných lokalít, analyzovať a vypracovať rizikovú analýzu zosuvných území z pohľadu stavebnej činnosti. Okrem  vedeckých výstupov tohto aplikovaného výskumu má uvedená ZOD aj význam pre ekonomiku národného hospodárstva v zmysle bezpečnej prevádzky diaľničných úsekov, ohrozovaných zosuvmi.</t>
    </r>
  </si>
  <si>
    <r>
      <t xml:space="preserve">Dielo je kombináciu digitálneho skenovania priestoru, vektorizácie skenovaných dát, vytvorenie VD existujúceho stavu nosných konštrukcií, nedeštruktívneho materiálového prieskumu, definovanie porúch, ich posúdenie a návrh na riešenie – rekonštrukciu/výmenu nosných prvkov.Budova a veža je historický objekt a je zaradený do kultúrneho dedičstva UNESCO. Číslo kultúrnej pamiatky v ústrednom zozname pamiatkového fondu: 10168/2. Dielo s definovanou úlohou, v takomto rozsahu a na  konštrukciách historického pamiatkovo chráneného objektu, bez dostupnej výkresovej dokumentácie,  nebolo ešte v odbornej praxi v SR nikdy riešené s takýmto výstupom.  </t>
    </r>
    <r>
      <rPr>
        <b/>
        <sz val="10"/>
        <rFont val="Arial"/>
        <family val="2"/>
        <charset val="238"/>
      </rPr>
      <t>Výstup bude slúžiť ako podklad k  archtektonickej štúdii a realizačného projektu rekonštrukcie objektu.</t>
    </r>
  </si>
  <si>
    <t>GLOBE Foundation for Research &amp; Education</t>
  </si>
  <si>
    <t>Urban&amp;Partner, s.r.o., Bratislava</t>
  </si>
  <si>
    <r>
      <rPr>
        <b/>
        <sz val="10"/>
        <rFont val="Arial"/>
        <family val="2"/>
        <charset val="238"/>
      </rPr>
      <t xml:space="preserve">Projekt je interdisciplinárny, pričom ekonomické vedy sú len  jednou z oblastí výskumu, ktorý projekt rieši. Vo výbere pri oblasti výskumu odporúčame do budúcna doplniť možnosť: interdisciplinárny výskum.                   </t>
    </r>
    <r>
      <rPr>
        <sz val="10"/>
        <rFont val="Arial"/>
        <family val="2"/>
        <charset val="238"/>
      </rPr>
      <t>Finančný manažment projektu R-UMB.</t>
    </r>
  </si>
  <si>
    <r>
      <t>Parciálny výstup k projektu Interreg V-A Poľsko - Slovensko 2014- 2020:</t>
    </r>
    <r>
      <rPr>
        <b/>
        <sz val="10"/>
        <rFont val="Arial"/>
        <family val="2"/>
        <charset val="238"/>
      </rPr>
      <t xml:space="preserve"> </t>
    </r>
    <r>
      <rPr>
        <sz val="10"/>
        <rFont val="Arial"/>
        <family val="2"/>
        <charset val="238"/>
      </rPr>
      <t>„Pilotný projekt vzdelávania zamestnancov samospráv s prepojením na príklady dobrej praxe“</t>
    </r>
  </si>
  <si>
    <t>akceptované po verifikácii</t>
  </si>
  <si>
    <t>Finančná poddpora pre študentov  a zamestnancov na mobilitu v rámci   programu ERASMUS+</t>
  </si>
  <si>
    <t>Výskum tavenia rádioaktivitou kontaminovaných materiálov pochádzajúcich z fragmentácie parogenerátorov. Výsledky projektu podliehajú utajovanému režimu, preto nie je možné poskytnúť podrobnejšie informácie.</t>
  </si>
  <si>
    <t>Akceptované po verifikácii</t>
  </si>
  <si>
    <t>Výskumné správy, ktoré sa zaoberali výskumom a vývojom v oblasti prírodných, technických a environmentálnych vied. Išlo o vedecké a vývojové projekty, analýzy, expertízy, kde sa vyžaduje výskumná činnosť. Ide o otvorenú zmluvu o dielo prostredníctvom ktorej sa realizujú rôzne úlohy z praxe v súlade s rozsahom živnosti. V danom období sa realizovali rôzne výskumné úlohy pre partnerov z praxe. Boli zamerané na problematiku obrobiteľnosti ťažkoobrobiteľných materiálov na báze Ni a Ti, ďalej výskum životnosti a opotrebenia monolitných rezných nástrojov ako aj nástrojov s VRP. Výskum vzťahoval vplyv rezných procesných parametrov, rezného nástroja, opracovávaného materiálu na kvalitu povrchu a presnosť výroby.</t>
  </si>
  <si>
    <t>Presunuté do T3 po verifikácii</t>
  </si>
  <si>
    <t>Cieľ projektu: 
Výskum a implementácia nových metód riadenia automotive komponentov pre elektro mobilitu budúcnosti (riadenie batériového systému BMS, riadenie elektronického diferenciálu, výskum SAFETY) 
Úloha: Modifikácia sériovo vyrábaného vo vozidla e-UP s pohonom prednej nápravy na vozidlo s pohonom prednej a zadnej nápravy s prídavným batériovým boxom a elektronickým diferenciálom</t>
  </si>
  <si>
    <t>presunuté do T2, nie je zahraničná grantová schéma</t>
  </si>
  <si>
    <t>Slovak Academic and Scientific PROgramme for
experienced researchers — SASPRO 2</t>
  </si>
  <si>
    <t>Búciová Mária, Ing. Mgr.; Takáč Andrej, Ing.</t>
  </si>
  <si>
    <t>H2020 MSCA</t>
  </si>
  <si>
    <t>Európska Komisia prostredníctvom SAV</t>
  </si>
  <si>
    <t>00037869</t>
  </si>
  <si>
    <t>Suma zahŕňa náklady na manažment projektu H2020 MSCA.</t>
  </si>
  <si>
    <t>Komplexná analýza zdravotných dopadov pandémie COVID-19 a ich prediktorov v regiónoch Slovenska ako model pre zlepšenie pripravenosti pre budúce pandémie</t>
  </si>
  <si>
    <t>https://www.nadaciaeset.sk/downloads/grantova-vyzva_2020_fond-na-podporu-diagnostiky-a-prevencie-ochorenia-covid-19.pdf</t>
  </si>
  <si>
    <t>Fond na podporu účinnej diagnostiky a prevencie ochorenia, COVID-19</t>
  </si>
  <si>
    <t>42258910</t>
  </si>
  <si>
    <t>Inštitút pre vzdelávanie v paliatívnej starostlivosti, o.z.</t>
  </si>
  <si>
    <t>Fakulta má učiteľské odbory, ktoré sa podieľajú na príprave turnaja mladých fyzikov a ich výsledky sú súčasťou výskumu učiteľského odboru fyziky.</t>
  </si>
  <si>
    <t>prof. RNDr. Erika Halašová, PhD.</t>
  </si>
  <si>
    <t xml:space="preserve">doplnené pri verifikácii
</t>
  </si>
  <si>
    <t>edukačný, nevýskumný charakter, preradené do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</si>
</sst>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0\ &quot;€&quot;;[Red]\-#,##0.00\ &quot;€&quot;"/>
    <numFmt numFmtId="165" formatCode="_-* #,##0.00\ &quot;€&quot;_-;\-* #,##0.00\ &quot;€&quot;_-;_-* &quot;-&quot;??\ &quot;€&quot;_-;_-@_-"/>
    <numFmt numFmtId="166" formatCode="d/m/yy;@"/>
    <numFmt numFmtId="167" formatCode="_(* #,##0.00_);_(* \(#,##0.00\);_(* &quot;-&quot;??_);_(@_)"/>
    <numFmt numFmtId="168" formatCode="_-* #,##0\ _€_-;\-* #,##0\ _€_-;_-* &quot;-&quot;??\ _€_-;_-@_-"/>
    <numFmt numFmtId="169" formatCode="#,##0.00\ &quot;€&quot;"/>
    <numFmt numFmtId="170" formatCode="yyyy"/>
    <numFmt numFmtId="171" formatCode="dd\.mm\.yyyy"/>
    <numFmt numFmtId="172" formatCode="#,##0_ ;\-#,##0\ "/>
    <numFmt numFmtId="173" formatCode="_-* #,##0.00\ [$€-41B]_-;\-* #,##0.00\ [$€-41B]_-;_-* &quot;-&quot;??\ [$€-41B]_-;_-@_-"/>
    <numFmt numFmtId="174" formatCode="[$-41B]d/m/yyyy"/>
    <numFmt numFmtId="175" formatCode="00000000"/>
  </numFmts>
  <fonts count="90">
    <font>
      <sz val="10"/>
      <name val="Arial"/>
      <charset val="238"/>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8"/>
      <name val="Arial"/>
      <family val="2"/>
      <charset val="238"/>
    </font>
    <font>
      <sz val="12"/>
      <name val="Times New Roman"/>
      <family val="1"/>
      <charset val="238"/>
    </font>
    <font>
      <b/>
      <sz val="12"/>
      <name val="Times New Roman"/>
      <family val="1"/>
      <charset val="238"/>
    </font>
    <font>
      <sz val="10"/>
      <color indexed="8"/>
      <name val="Arial"/>
      <family val="2"/>
      <charset val="238"/>
    </font>
    <font>
      <b/>
      <sz val="10"/>
      <name val="Arial"/>
      <family val="2"/>
      <charset val="238"/>
    </font>
    <font>
      <sz val="10"/>
      <name val="Arial"/>
      <family val="2"/>
      <charset val="238"/>
    </font>
    <font>
      <b/>
      <sz val="10"/>
      <color indexed="60"/>
      <name val="Arial"/>
      <family val="2"/>
      <charset val="238"/>
    </font>
    <font>
      <b/>
      <sz val="14"/>
      <name val="Arial"/>
      <family val="2"/>
      <charset val="238"/>
    </font>
    <font>
      <sz val="9"/>
      <color indexed="81"/>
      <name val="Tahoma"/>
      <family val="2"/>
      <charset val="238"/>
    </font>
    <font>
      <sz val="12"/>
      <color theme="1"/>
      <name val="Times New Roman"/>
      <family val="2"/>
      <charset val="238"/>
    </font>
    <font>
      <b/>
      <sz val="12"/>
      <name val="Arial"/>
      <family val="2"/>
      <charset val="238"/>
    </font>
    <font>
      <b/>
      <sz val="12"/>
      <color indexed="60"/>
      <name val="Arial"/>
      <family val="2"/>
      <charset val="238"/>
    </font>
    <font>
      <sz val="10"/>
      <color theme="1"/>
      <name val="Arial"/>
      <family val="2"/>
      <charset val="238"/>
    </font>
    <font>
      <b/>
      <sz val="10"/>
      <color theme="1"/>
      <name val="Arial"/>
      <family val="2"/>
      <charset val="238"/>
    </font>
    <font>
      <i/>
      <sz val="10"/>
      <name val="Arial"/>
      <family val="2"/>
      <charset val="238"/>
    </font>
    <font>
      <i/>
      <sz val="10"/>
      <color rgb="FFFF0000"/>
      <name val="Arial"/>
      <family val="2"/>
      <charset val="238"/>
    </font>
    <font>
      <b/>
      <sz val="10"/>
      <color theme="6" tint="-0.249977111117893"/>
      <name val="Arial"/>
      <family val="2"/>
      <charset val="238"/>
    </font>
    <font>
      <sz val="10"/>
      <color theme="6" tint="-0.249977111117893"/>
      <name val="Arial"/>
      <family val="2"/>
      <charset val="238"/>
    </font>
    <font>
      <sz val="10"/>
      <name val="Arial"/>
      <family val="2"/>
      <charset val="238"/>
    </font>
    <font>
      <sz val="11"/>
      <color theme="1"/>
      <name val="Calibri"/>
      <family val="2"/>
      <charset val="238"/>
    </font>
    <font>
      <u/>
      <sz val="10"/>
      <color theme="10"/>
      <name val="Arial"/>
      <family val="2"/>
      <charset val="238"/>
    </font>
    <font>
      <u/>
      <sz val="10"/>
      <color theme="10"/>
      <name val="Arial"/>
      <family val="2"/>
      <charset val="238"/>
    </font>
    <font>
      <sz val="10"/>
      <name val="Calibri"/>
      <family val="2"/>
      <charset val="238"/>
    </font>
    <font>
      <b/>
      <sz val="10"/>
      <color rgb="FFFF0000"/>
      <name val="Arial"/>
      <family val="2"/>
      <charset val="238"/>
    </font>
    <font>
      <sz val="10"/>
      <color theme="1"/>
      <name val="Arial"/>
      <family val="2"/>
    </font>
    <font>
      <sz val="10"/>
      <name val="Arial"/>
      <family val="2"/>
    </font>
    <font>
      <b/>
      <sz val="10"/>
      <name val="Arial"/>
      <family val="2"/>
    </font>
    <font>
      <u/>
      <sz val="10"/>
      <color theme="10"/>
      <name val="Arial"/>
      <family val="2"/>
    </font>
    <font>
      <u/>
      <sz val="10"/>
      <name val="Arial"/>
      <family val="2"/>
    </font>
    <font>
      <sz val="10"/>
      <color rgb="FF000000"/>
      <name val="Arial"/>
      <family val="2"/>
    </font>
    <font>
      <sz val="10"/>
      <color indexed="8"/>
      <name val="Arial"/>
      <family val="2"/>
    </font>
    <font>
      <b/>
      <sz val="10"/>
      <color indexed="8"/>
      <name val="Arial"/>
      <family val="2"/>
    </font>
    <font>
      <sz val="8"/>
      <color rgb="FF222222"/>
      <name val="Arial"/>
      <family val="2"/>
    </font>
    <font>
      <b/>
      <sz val="8"/>
      <name val="Arial"/>
      <family val="2"/>
      <charset val="238"/>
    </font>
    <font>
      <sz val="10"/>
      <color rgb="FFFF0000"/>
      <name val="Arial"/>
      <family val="2"/>
      <charset val="238"/>
    </font>
    <font>
      <sz val="10"/>
      <name val="Calibri"/>
      <family val="2"/>
      <charset val="238"/>
      <scheme val="minor"/>
    </font>
    <font>
      <sz val="10"/>
      <color rgb="FF000000"/>
      <name val="Arial"/>
      <family val="2"/>
      <charset val="238"/>
    </font>
    <font>
      <sz val="10"/>
      <color rgb="FF333333"/>
      <name val="Arial"/>
      <family val="2"/>
      <charset val="238"/>
    </font>
    <font>
      <sz val="10"/>
      <color theme="1"/>
      <name val="Calibri"/>
      <family val="2"/>
      <charset val="238"/>
      <scheme val="minor"/>
    </font>
    <font>
      <b/>
      <sz val="10"/>
      <color rgb="FF767676"/>
      <name val="Arial"/>
      <family val="2"/>
      <charset val="238"/>
    </font>
    <font>
      <sz val="10"/>
      <color rgb="FF666666"/>
      <name val="Arial"/>
      <family val="2"/>
      <charset val="238"/>
    </font>
    <font>
      <sz val="10"/>
      <color theme="1"/>
      <name val="Calibri "/>
      <charset val="238"/>
    </font>
    <font>
      <sz val="10"/>
      <name val="Calibri "/>
      <charset val="238"/>
    </font>
    <font>
      <b/>
      <sz val="10"/>
      <color theme="1"/>
      <name val="Calibri "/>
      <charset val="238"/>
    </font>
    <font>
      <b/>
      <sz val="10"/>
      <name val="Calibri "/>
      <charset val="238"/>
    </font>
    <font>
      <sz val="8"/>
      <color rgb="FF333333"/>
      <name val="Arial"/>
      <family val="2"/>
      <charset val="238"/>
    </font>
    <font>
      <i/>
      <sz val="10"/>
      <name val="Arial"/>
      <family val="2"/>
    </font>
    <font>
      <sz val="14"/>
      <name val="Arial"/>
      <family val="2"/>
      <charset val="238"/>
    </font>
    <font>
      <sz val="14"/>
      <color theme="1"/>
      <name val="Arial"/>
      <family val="2"/>
      <charset val="238"/>
    </font>
    <font>
      <u/>
      <sz val="14"/>
      <name val="Arial"/>
      <family val="2"/>
      <charset val="238"/>
    </font>
    <font>
      <sz val="14"/>
      <color rgb="FF000000"/>
      <name val="Arial"/>
      <family val="2"/>
      <charset val="238"/>
    </font>
    <font>
      <sz val="10"/>
      <name val="Times New Roman"/>
      <family val="1"/>
      <charset val="238"/>
    </font>
    <font>
      <sz val="10"/>
      <color rgb="FF515151"/>
      <name val="Arial"/>
      <family val="2"/>
      <charset val="238"/>
    </font>
    <font>
      <sz val="11"/>
      <color rgb="FF000000"/>
      <name val="Roboto"/>
    </font>
    <font>
      <sz val="10"/>
      <name val="Arial"/>
      <family val="2"/>
      <charset val="1"/>
    </font>
    <font>
      <sz val="10"/>
      <color rgb="FF202124"/>
      <name val="Arial"/>
      <family val="2"/>
      <charset val="238"/>
    </font>
    <font>
      <sz val="10"/>
      <color rgb="FF26282A"/>
      <name val="Arial"/>
      <family val="2"/>
      <charset val="238"/>
    </font>
    <font>
      <sz val="10"/>
      <color rgb="FF212121"/>
      <name val="Arial"/>
      <family val="2"/>
      <charset val="238"/>
    </font>
    <font>
      <b/>
      <sz val="10"/>
      <color rgb="FF212121"/>
      <name val="Arial"/>
      <family val="2"/>
      <charset val="238"/>
    </font>
    <font>
      <sz val="11"/>
      <color theme="1"/>
      <name val="Arial"/>
      <family val="2"/>
      <charset val="238"/>
    </font>
    <font>
      <sz val="9"/>
      <color indexed="81"/>
      <name val="Segoe UI"/>
      <family val="2"/>
      <charset val="238"/>
    </font>
    <font>
      <b/>
      <sz val="9"/>
      <color indexed="81"/>
      <name val="Segoe UI"/>
      <family val="2"/>
      <charset val="238"/>
    </font>
    <font>
      <sz val="10"/>
      <color theme="0"/>
      <name val="Arial"/>
      <family val="2"/>
      <charset val="238"/>
    </font>
    <font>
      <u/>
      <sz val="10"/>
      <name val="Arial"/>
      <family val="2"/>
      <charset val="238"/>
    </font>
    <font>
      <sz val="12"/>
      <color theme="1"/>
      <name val="Arial"/>
      <family val="2"/>
      <charset val="238"/>
    </font>
    <font>
      <sz val="11"/>
      <color theme="1"/>
      <name val="Times New Roman"/>
      <family val="1"/>
      <charset val="238"/>
    </font>
    <font>
      <sz val="8"/>
      <color theme="1"/>
      <name val="Arial"/>
      <family val="2"/>
      <charset val="238"/>
    </font>
    <font>
      <sz val="12"/>
      <color rgb="FFFF0000"/>
      <name val="Times New Roman"/>
      <family val="1"/>
      <charset val="238"/>
    </font>
    <font>
      <sz val="11"/>
      <name val="Calibri"/>
      <family val="2"/>
      <charset val="238"/>
      <scheme val="minor"/>
    </font>
    <font>
      <sz val="11"/>
      <name val="Calibri"/>
      <family val="2"/>
      <charset val="238"/>
    </font>
    <font>
      <sz val="9"/>
      <color rgb="FF454545"/>
      <name val="Arial"/>
      <family val="2"/>
      <charset val="238"/>
    </font>
    <font>
      <sz val="11"/>
      <color indexed="8"/>
      <name val="Calibri"/>
      <family val="2"/>
      <charset val="238"/>
    </font>
    <font>
      <u/>
      <sz val="8"/>
      <color theme="10"/>
      <name val="Calibri"/>
      <family val="2"/>
      <charset val="238"/>
      <scheme val="minor"/>
    </font>
    <font>
      <sz val="9"/>
      <name val="Helvetica"/>
      <family val="2"/>
      <charset val="238"/>
    </font>
    <font>
      <sz val="10"/>
      <color rgb="FF3A3A3A"/>
      <name val="Arial"/>
      <family val="2"/>
      <charset val="238"/>
    </font>
    <font>
      <sz val="8"/>
      <color rgb="FF242424"/>
      <name val="Arial"/>
      <family val="2"/>
      <charset val="238"/>
    </font>
    <font>
      <sz val="10"/>
      <color rgb="FF4D5156"/>
      <name val="Arial"/>
      <family val="2"/>
      <charset val="238"/>
    </font>
    <font>
      <sz val="10"/>
      <color rgb="FF222222"/>
      <name val="Arial"/>
      <family val="2"/>
      <charset val="238"/>
    </font>
    <font>
      <sz val="10"/>
      <color rgb="FF0000FF"/>
      <name val="Arial"/>
      <family val="2"/>
      <charset val="238"/>
    </font>
    <font>
      <u/>
      <sz val="10"/>
      <color theme="1"/>
      <name val="Arial"/>
      <family val="2"/>
      <charset val="238"/>
    </font>
    <font>
      <sz val="10"/>
      <name val="Arial Unicode MS"/>
      <family val="2"/>
    </font>
    <font>
      <b/>
      <i/>
      <sz val="10"/>
      <name val="Arial"/>
      <family val="2"/>
      <charset val="238"/>
    </font>
    <font>
      <b/>
      <sz val="26"/>
      <name val="Arial"/>
      <family val="2"/>
      <charset val="238"/>
    </font>
    <font>
      <sz val="10"/>
      <color rgb="FF777777"/>
      <name val="Arial"/>
      <family val="2"/>
      <charset val="238"/>
    </font>
    <font>
      <sz val="10"/>
      <color rgb="FF454545"/>
      <name val="Arial"/>
      <family val="2"/>
      <charset val="238"/>
    </font>
    <font>
      <sz val="10"/>
      <color rgb="FF76933C"/>
      <name val="Arial"/>
      <family val="2"/>
      <charset val="238"/>
    </font>
  </fonts>
  <fills count="2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theme="8" tint="0.79998168889431442"/>
        <bgColor theme="8" tint="0.79998168889431442"/>
      </patternFill>
    </fill>
    <fill>
      <patternFill patternType="solid">
        <fgColor theme="7" tint="0.79998168889431442"/>
        <bgColor theme="7" tint="0.79998168889431442"/>
      </patternFill>
    </fill>
    <fill>
      <patternFill patternType="solid">
        <fgColor theme="8" tint="0.59999389629810485"/>
        <bgColor indexed="64"/>
      </patternFill>
    </fill>
    <fill>
      <patternFill patternType="solid">
        <fgColor theme="0"/>
        <bgColor indexed="64"/>
      </patternFill>
    </fill>
    <fill>
      <patternFill patternType="solid">
        <fgColor rgb="FFEBF1DE"/>
        <bgColor indexed="64"/>
      </patternFill>
    </fill>
    <fill>
      <patternFill patternType="solid">
        <fgColor rgb="FFFCFCFC"/>
        <bgColor indexed="64"/>
      </patternFill>
    </fill>
    <fill>
      <patternFill patternType="solid">
        <fgColor theme="8" tint="0.79998168889431442"/>
        <bgColor indexed="64"/>
      </patternFill>
    </fill>
    <fill>
      <patternFill patternType="solid">
        <fgColor rgb="FFCCFFCC"/>
        <bgColor indexed="64"/>
      </patternFill>
    </fill>
    <fill>
      <patternFill patternType="solid">
        <fgColor theme="8" tint="0.79998168889431442"/>
        <bgColor theme="8" tint="0.79995117038483843"/>
      </patternFill>
    </fill>
    <fill>
      <patternFill patternType="solid">
        <fgColor indexed="9"/>
        <bgColor indexed="64"/>
      </patternFill>
    </fill>
    <fill>
      <patternFill patternType="solid">
        <fgColor theme="0"/>
        <bgColor theme="8" tint="0.79998168889431442"/>
      </patternFill>
    </fill>
    <fill>
      <patternFill patternType="solid">
        <fgColor theme="0"/>
        <bgColor rgb="FF33CCCC"/>
      </patternFill>
    </fill>
    <fill>
      <patternFill patternType="solid">
        <fgColor rgb="FFFFFFFF"/>
        <bgColor indexed="64"/>
      </patternFill>
    </fill>
    <fill>
      <patternFill patternType="solid">
        <fgColor rgb="FFFFFFFF"/>
        <bgColor rgb="FF000000"/>
      </patternFill>
    </fill>
    <fill>
      <patternFill patternType="solid">
        <fgColor theme="0" tint="-4.9989318521683403E-2"/>
        <bgColor indexed="64"/>
      </patternFill>
    </fill>
    <fill>
      <patternFill patternType="solid">
        <fgColor rgb="FFFFFF00"/>
        <bgColor indexed="64"/>
      </patternFill>
    </fill>
    <fill>
      <patternFill patternType="solid">
        <fgColor rgb="FFC6FAC8"/>
        <bgColor indexed="64"/>
      </patternFill>
    </fill>
    <fill>
      <patternFill patternType="solid">
        <fgColor rgb="FF92D050"/>
        <bgColor indexed="64"/>
      </patternFill>
    </fill>
    <fill>
      <patternFill patternType="solid">
        <fgColor rgb="FFCCFFCC"/>
        <bgColor rgb="FF000000"/>
      </patternFill>
    </fill>
    <fill>
      <patternFill patternType="solid">
        <fgColor rgb="FFCCFFCC"/>
        <bgColor rgb="FFCCFFFF"/>
      </patternFill>
    </fill>
    <fill>
      <patternFill patternType="solid">
        <fgColor theme="6" tint="0.39997558519241921"/>
        <bgColor indexed="64"/>
      </patternFill>
    </fill>
    <fill>
      <patternFill patternType="solid">
        <fgColor theme="6" tint="0.39997558519241921"/>
        <bgColor theme="6" tint="0.79998168889431442"/>
      </patternFill>
    </fill>
    <fill>
      <patternFill patternType="solid">
        <fgColor theme="6" tint="0.39997558519241921"/>
        <bgColor theme="6" tint="0.79995117038483843"/>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theme="7" tint="0.39997558519241921"/>
      </left>
      <right style="thin">
        <color theme="7" tint="0.39997558519241921"/>
      </right>
      <top/>
      <bottom style="thin">
        <color theme="7" tint="0.39997558519241921"/>
      </bottom>
      <diagonal/>
    </border>
    <border>
      <left style="thin">
        <color theme="8" tint="0.39997558519241921"/>
      </left>
      <right/>
      <top/>
      <bottom style="thin">
        <color theme="8" tint="0.39997558519241921"/>
      </bottom>
      <diagonal/>
    </border>
    <border>
      <left/>
      <right/>
      <top/>
      <bottom style="thin">
        <color theme="8" tint="0.39997558519241921"/>
      </bottom>
      <diagonal/>
    </border>
    <border>
      <left/>
      <right style="thin">
        <color theme="8" tint="0.39997558519241921"/>
      </right>
      <top/>
      <bottom style="thin">
        <color theme="8" tint="0.39997558519241921"/>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4"/>
      </right>
      <top style="thin">
        <color theme="4"/>
      </top>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top/>
      <bottom style="thin">
        <color indexed="64"/>
      </bottom>
      <diagonal/>
    </border>
    <border>
      <left/>
      <right/>
      <top style="medium">
        <color rgb="FFE4E4E4"/>
      </top>
      <bottom/>
      <diagonal/>
    </border>
    <border>
      <left style="thin">
        <color indexed="64"/>
      </left>
      <right style="thin">
        <color indexed="64"/>
      </right>
      <top/>
      <bottom/>
      <diagonal/>
    </border>
  </borders>
  <cellStyleXfs count="32">
    <xf numFmtId="0" fontId="0" fillId="0" borderId="0"/>
    <xf numFmtId="0" fontId="13" fillId="0" borderId="0"/>
    <xf numFmtId="0" fontId="9" fillId="0" borderId="0"/>
    <xf numFmtId="167" fontId="3" fillId="0" borderId="0" applyFont="0" applyFill="0" applyBorder="0" applyAlignment="0" applyProtection="0"/>
    <xf numFmtId="0" fontId="3" fillId="0" borderId="0"/>
    <xf numFmtId="43" fontId="22" fillId="0" borderId="0" applyFont="0" applyFill="0" applyBorder="0" applyAlignment="0" applyProtection="0"/>
    <xf numFmtId="165" fontId="22" fillId="0" borderId="0" applyFont="0" applyFill="0" applyBorder="0" applyAlignment="0" applyProtection="0"/>
    <xf numFmtId="9" fontId="22" fillId="0" borderId="0" applyFont="0" applyFill="0" applyBorder="0" applyAlignment="0" applyProtection="0"/>
    <xf numFmtId="0" fontId="1" fillId="0" borderId="0"/>
    <xf numFmtId="0" fontId="24"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9" fillId="0" borderId="0"/>
    <xf numFmtId="0" fontId="9" fillId="0" borderId="0"/>
    <xf numFmtId="43" fontId="1" fillId="0" borderId="0" applyFont="0" applyFill="0" applyBorder="0" applyAlignment="0" applyProtection="0"/>
    <xf numFmtId="0" fontId="1" fillId="0" borderId="0"/>
    <xf numFmtId="165" fontId="9" fillId="0" borderId="0" applyFont="0" applyFill="0" applyBorder="0" applyAlignment="0" applyProtection="0"/>
    <xf numFmtId="0" fontId="9" fillId="0" borderId="0"/>
    <xf numFmtId="43" fontId="1" fillId="0" borderId="0" applyFont="0" applyFill="0" applyBorder="0" applyAlignment="0" applyProtection="0"/>
    <xf numFmtId="0" fontId="1"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0" fontId="75" fillId="0" borderId="0"/>
  </cellStyleXfs>
  <cellXfs count="602">
    <xf numFmtId="0" fontId="0" fillId="0" borderId="0" xfId="0"/>
    <xf numFmtId="0" fontId="5" fillId="0" borderId="0" xfId="0" applyFont="1" applyAlignment="1">
      <alignment vertical="center" wrapText="1"/>
    </xf>
    <xf numFmtId="0" fontId="6" fillId="0" borderId="0" xfId="0" applyFont="1" applyAlignment="1">
      <alignment horizontal="center" vertical="center" wrapText="1"/>
    </xf>
    <xf numFmtId="0" fontId="8" fillId="0" borderId="1" xfId="0" applyFont="1" applyBorder="1" applyAlignment="1">
      <alignment horizontal="center" vertical="center" wrapText="1"/>
    </xf>
    <xf numFmtId="0" fontId="8" fillId="2" borderId="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applyAlignment="1">
      <alignment vertical="center" wrapText="1"/>
    </xf>
    <xf numFmtId="0" fontId="9" fillId="0" borderId="1" xfId="0" applyFont="1" applyBorder="1" applyAlignment="1">
      <alignment vertical="center" wrapText="1"/>
    </xf>
    <xf numFmtId="166" fontId="8" fillId="0" borderId="1" xfId="0" applyNumberFormat="1" applyFont="1" applyBorder="1" applyAlignment="1">
      <alignment horizontal="center" vertical="center" wrapText="1"/>
    </xf>
    <xf numFmtId="0" fontId="9" fillId="0" borderId="0" xfId="0" applyFont="1" applyAlignment="1">
      <alignment horizontal="center" vertical="center" wrapText="1"/>
    </xf>
    <xf numFmtId="0" fontId="5" fillId="0" borderId="0" xfId="0" applyFont="1" applyAlignment="1">
      <alignment horizontal="center" vertical="center" wrapText="1"/>
    </xf>
    <xf numFmtId="166" fontId="5" fillId="0" borderId="0" xfId="0" applyNumberFormat="1" applyFont="1" applyAlignment="1">
      <alignment vertical="center" wrapText="1"/>
    </xf>
    <xf numFmtId="0" fontId="5" fillId="0" borderId="0" xfId="0" applyFont="1" applyAlignment="1">
      <alignment vertical="center"/>
    </xf>
    <xf numFmtId="166" fontId="5" fillId="0" borderId="0" xfId="0" applyNumberFormat="1" applyFont="1" applyAlignment="1">
      <alignment vertical="center"/>
    </xf>
    <xf numFmtId="0" fontId="14" fillId="0" borderId="0" xfId="0" applyFont="1" applyAlignment="1">
      <alignment horizontal="left" vertical="center"/>
    </xf>
    <xf numFmtId="0" fontId="16" fillId="5" borderId="9" xfId="0" applyFont="1" applyFill="1" applyBorder="1" applyAlignment="1">
      <alignment horizontal="center" vertical="center" wrapText="1"/>
    </xf>
    <xf numFmtId="0" fontId="16" fillId="0" borderId="9" xfId="0" applyFont="1" applyBorder="1" applyAlignment="1">
      <alignment horizontal="center" vertical="center" wrapText="1"/>
    </xf>
    <xf numFmtId="0" fontId="9" fillId="0" borderId="0" xfId="0" applyFont="1" applyAlignment="1">
      <alignment horizontal="center" vertical="center"/>
    </xf>
    <xf numFmtId="0" fontId="16" fillId="4" borderId="10" xfId="0" applyFont="1" applyFill="1" applyBorder="1" applyAlignment="1">
      <alignment horizontal="center" vertical="center" wrapText="1"/>
    </xf>
    <xf numFmtId="0" fontId="16" fillId="0" borderId="10" xfId="0" applyFont="1" applyBorder="1" applyAlignment="1">
      <alignment horizontal="center" vertical="center" wrapText="1"/>
    </xf>
    <xf numFmtId="0" fontId="16" fillId="4" borderId="11" xfId="0" applyFont="1" applyFill="1" applyBorder="1" applyAlignment="1">
      <alignment horizontal="center" vertical="center" wrapText="1"/>
    </xf>
    <xf numFmtId="0" fontId="16" fillId="0" borderId="11" xfId="0" applyFont="1" applyBorder="1" applyAlignment="1">
      <alignment horizontal="center" vertical="center" wrapText="1"/>
    </xf>
    <xf numFmtId="0" fontId="16" fillId="4"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8" fillId="0" borderId="0" xfId="0" applyFont="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6" fillId="5" borderId="0" xfId="0" applyFont="1" applyFill="1" applyAlignment="1">
      <alignment horizontal="center" vertical="center" wrapText="1"/>
    </xf>
    <xf numFmtId="0" fontId="16" fillId="4" borderId="0" xfId="0" applyFont="1" applyFill="1" applyAlignment="1">
      <alignment horizontal="center" vertical="center"/>
    </xf>
    <xf numFmtId="0" fontId="16" fillId="4" borderId="1" xfId="0" applyFont="1" applyFill="1" applyBorder="1" applyAlignment="1">
      <alignment vertical="center" wrapText="1"/>
    </xf>
    <xf numFmtId="0" fontId="20" fillId="0" borderId="1" xfId="0" applyFont="1" applyBorder="1" applyAlignment="1">
      <alignment horizontal="center" vertical="center" wrapText="1"/>
    </xf>
    <xf numFmtId="168" fontId="0" fillId="0" borderId="0" xfId="3" applyNumberFormat="1" applyFont="1"/>
    <xf numFmtId="0" fontId="3" fillId="0" borderId="0" xfId="4"/>
    <xf numFmtId="0" fontId="9" fillId="0" borderId="1" xfId="0" applyFont="1" applyBorder="1" applyAlignment="1">
      <alignment horizontal="center" vertical="center" wrapText="1"/>
    </xf>
    <xf numFmtId="0" fontId="2" fillId="0" borderId="0" xfId="4" applyFont="1"/>
    <xf numFmtId="0" fontId="9" fillId="0" borderId="0" xfId="0" applyFont="1"/>
    <xf numFmtId="169" fontId="9" fillId="0" borderId="0" xfId="0" applyNumberFormat="1" applyFont="1"/>
    <xf numFmtId="169" fontId="0" fillId="0" borderId="0" xfId="0" applyNumberFormat="1"/>
    <xf numFmtId="0" fontId="0" fillId="0" borderId="0" xfId="0" applyAlignment="1">
      <alignment wrapText="1"/>
    </xf>
    <xf numFmtId="0" fontId="0" fillId="0" borderId="0" xfId="0" applyAlignment="1">
      <alignment horizontal="left" wrapText="1"/>
    </xf>
    <xf numFmtId="0" fontId="9" fillId="0" borderId="16" xfId="0" applyFont="1" applyBorder="1" applyAlignment="1">
      <alignment wrapText="1"/>
    </xf>
    <xf numFmtId="0" fontId="9" fillId="0" borderId="17" xfId="0" applyFont="1" applyBorder="1" applyAlignment="1">
      <alignment wrapText="1"/>
    </xf>
    <xf numFmtId="4" fontId="9" fillId="0" borderId="17" xfId="0" applyNumberFormat="1" applyFont="1" applyBorder="1" applyAlignment="1">
      <alignment wrapText="1"/>
    </xf>
    <xf numFmtId="0" fontId="9" fillId="0" borderId="18" xfId="0" applyFont="1" applyBorder="1" applyAlignment="1">
      <alignment wrapText="1"/>
    </xf>
    <xf numFmtId="0" fontId="1" fillId="0" borderId="0" xfId="8"/>
    <xf numFmtId="0" fontId="23" fillId="0" borderId="0" xfId="8" applyFont="1" applyAlignment="1">
      <alignment vertical="center" wrapText="1"/>
    </xf>
    <xf numFmtId="0" fontId="17" fillId="0" borderId="4" xfId="8" applyFont="1" applyBorder="1" applyAlignment="1">
      <alignment vertical="center"/>
    </xf>
    <xf numFmtId="0" fontId="17" fillId="0" borderId="21" xfId="8" applyFont="1" applyBorder="1" applyAlignment="1">
      <alignment vertical="center"/>
    </xf>
    <xf numFmtId="0" fontId="17" fillId="8" borderId="22" xfId="8" applyFont="1" applyFill="1" applyBorder="1" applyAlignment="1">
      <alignment horizontal="center" vertical="center"/>
    </xf>
    <xf numFmtId="0" fontId="16" fillId="0" borderId="23" xfId="8" applyFont="1" applyBorder="1" applyAlignment="1">
      <alignment vertical="center"/>
    </xf>
    <xf numFmtId="4" fontId="16" fillId="8" borderId="24" xfId="8" applyNumberFormat="1" applyFont="1" applyFill="1" applyBorder="1" applyAlignment="1">
      <alignment horizontal="right" vertical="center" indent="1"/>
    </xf>
    <xf numFmtId="4" fontId="16" fillId="8" borderId="23" xfId="8" applyNumberFormat="1" applyFont="1" applyFill="1" applyBorder="1" applyAlignment="1">
      <alignment horizontal="right" vertical="center" indent="1"/>
    </xf>
    <xf numFmtId="0" fontId="16" fillId="0" borderId="25" xfId="8" applyFont="1" applyBorder="1" applyAlignment="1">
      <alignment vertical="center"/>
    </xf>
    <xf numFmtId="4" fontId="16" fillId="8" borderId="26" xfId="8" applyNumberFormat="1" applyFont="1" applyFill="1" applyBorder="1" applyAlignment="1">
      <alignment horizontal="right" vertical="center" indent="1"/>
    </xf>
    <xf numFmtId="4" fontId="16" fillId="8" borderId="25" xfId="8" applyNumberFormat="1" applyFont="1" applyFill="1" applyBorder="1" applyAlignment="1">
      <alignment horizontal="right" vertical="center" indent="1"/>
    </xf>
    <xf numFmtId="0" fontId="16" fillId="0" borderId="27" xfId="8" applyFont="1" applyBorder="1" applyAlignment="1">
      <alignment vertical="center"/>
    </xf>
    <xf numFmtId="4" fontId="16" fillId="8" borderId="28" xfId="8" applyNumberFormat="1" applyFont="1" applyFill="1" applyBorder="1" applyAlignment="1">
      <alignment horizontal="right" vertical="center" indent="1"/>
    </xf>
    <xf numFmtId="4" fontId="16" fillId="8" borderId="27" xfId="8" applyNumberFormat="1" applyFont="1" applyFill="1" applyBorder="1" applyAlignment="1">
      <alignment horizontal="right" vertical="center" indent="1"/>
    </xf>
    <xf numFmtId="0" fontId="17" fillId="0" borderId="5" xfId="8" applyFont="1" applyBorder="1" applyAlignment="1">
      <alignment vertical="center"/>
    </xf>
    <xf numFmtId="4" fontId="17" fillId="8" borderId="29" xfId="8" applyNumberFormat="1" applyFont="1" applyFill="1" applyBorder="1" applyAlignment="1">
      <alignment horizontal="right" vertical="center" indent="1"/>
    </xf>
    <xf numFmtId="4" fontId="17" fillId="8" borderId="5" xfId="8" applyNumberFormat="1" applyFont="1" applyFill="1" applyBorder="1" applyAlignment="1">
      <alignment horizontal="right" vertical="center" indent="1"/>
    </xf>
    <xf numFmtId="0" fontId="17" fillId="3"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49" fontId="9" fillId="0" borderId="1" xfId="0" applyNumberFormat="1" applyFont="1" applyBorder="1" applyAlignment="1">
      <alignment vertical="center" wrapText="1"/>
    </xf>
    <xf numFmtId="0" fontId="16" fillId="0" borderId="1" xfId="0" applyFont="1" applyBorder="1" applyAlignment="1">
      <alignment vertical="center"/>
    </xf>
    <xf numFmtId="3" fontId="8" fillId="2" borderId="1" xfId="0" applyNumberFormat="1" applyFont="1" applyFill="1" applyBorder="1" applyAlignment="1">
      <alignment vertical="center" wrapText="1"/>
    </xf>
    <xf numFmtId="0" fontId="27" fillId="0" borderId="1" xfId="0" applyFont="1" applyBorder="1" applyAlignment="1">
      <alignment vertical="center" wrapText="1"/>
    </xf>
    <xf numFmtId="0" fontId="29" fillId="0" borderId="1" xfId="4" applyFont="1" applyBorder="1" applyAlignment="1">
      <alignment horizontal="center" vertical="center" wrapText="1"/>
    </xf>
    <xf numFmtId="0" fontId="29" fillId="0" borderId="1" xfId="0" applyFont="1" applyBorder="1" applyAlignment="1">
      <alignment horizontal="center" vertical="center" wrapText="1"/>
    </xf>
    <xf numFmtId="0" fontId="28" fillId="3" borderId="1" xfId="0" applyFont="1" applyFill="1" applyBorder="1" applyAlignment="1">
      <alignment horizontal="center" vertical="center" wrapText="1"/>
    </xf>
    <xf numFmtId="0" fontId="9" fillId="7" borderId="1" xfId="0" applyFont="1" applyFill="1" applyBorder="1" applyAlignment="1">
      <alignment vertical="center" wrapText="1"/>
    </xf>
    <xf numFmtId="0" fontId="9" fillId="0" borderId="2" xfId="0" applyFont="1" applyBorder="1" applyAlignment="1">
      <alignment horizontal="center" vertical="center" wrapText="1"/>
    </xf>
    <xf numFmtId="14" fontId="9" fillId="0" borderId="1" xfId="0" applyNumberFormat="1" applyFont="1" applyBorder="1" applyAlignment="1">
      <alignment vertical="center" wrapText="1"/>
    </xf>
    <xf numFmtId="0" fontId="41" fillId="0" borderId="1" xfId="0" applyFont="1" applyBorder="1" applyAlignment="1">
      <alignment vertical="center" wrapText="1"/>
    </xf>
    <xf numFmtId="0" fontId="9" fillId="7" borderId="1" xfId="11" applyFill="1" applyBorder="1" applyAlignment="1">
      <alignment vertical="center"/>
    </xf>
    <xf numFmtId="0" fontId="9" fillId="7" borderId="1" xfId="14" applyFill="1" applyBorder="1" applyAlignment="1">
      <alignment vertical="center"/>
    </xf>
    <xf numFmtId="0" fontId="5" fillId="0" borderId="1" xfId="0" applyFont="1" applyBorder="1" applyAlignment="1">
      <alignment horizontal="center" vertical="center"/>
    </xf>
    <xf numFmtId="0" fontId="4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3" fontId="29" fillId="7" borderId="1" xfId="0" applyNumberFormat="1" applyFont="1" applyFill="1" applyBorder="1" applyAlignment="1">
      <alignment horizontal="center" vertical="center"/>
    </xf>
    <xf numFmtId="3" fontId="29" fillId="7" borderId="1" xfId="0" applyNumberFormat="1" applyFont="1" applyFill="1" applyBorder="1" applyAlignment="1">
      <alignment horizontal="center" vertical="center" wrapText="1"/>
    </xf>
    <xf numFmtId="0" fontId="25" fillId="0" borderId="1" xfId="9" applyFont="1" applyFill="1" applyBorder="1" applyAlignment="1">
      <alignment vertical="center" wrapText="1"/>
    </xf>
    <xf numFmtId="0" fontId="9" fillId="7" borderId="1" xfId="0" applyFont="1" applyFill="1" applyBorder="1" applyAlignment="1">
      <alignment vertical="center"/>
    </xf>
    <xf numFmtId="0" fontId="51" fillId="0" borderId="1" xfId="0" applyFont="1" applyBorder="1" applyAlignment="1">
      <alignment horizontal="center" vertical="center" wrapText="1"/>
    </xf>
    <xf numFmtId="0" fontId="51" fillId="0" borderId="1" xfId="8" applyFont="1" applyBorder="1" applyAlignment="1">
      <alignment horizontal="center" vertical="center" wrapText="1"/>
    </xf>
    <xf numFmtId="0" fontId="11" fillId="0" borderId="1" xfId="8" applyFont="1" applyBorder="1" applyAlignment="1">
      <alignment horizontal="center" vertical="center" wrapText="1"/>
    </xf>
    <xf numFmtId="3" fontId="11" fillId="2" borderId="1" xfId="0" applyNumberFormat="1" applyFont="1" applyFill="1" applyBorder="1" applyAlignment="1">
      <alignment horizontal="center" vertical="center" wrapText="1"/>
    </xf>
    <xf numFmtId="0" fontId="52" fillId="0" borderId="1" xfId="0" applyFont="1" applyBorder="1" applyAlignment="1">
      <alignment horizontal="center" vertical="center" wrapText="1"/>
    </xf>
    <xf numFmtId="0" fontId="11" fillId="0" borderId="1" xfId="0" applyFont="1" applyBorder="1" applyAlignment="1">
      <alignment horizontal="center" vertical="center" wrapText="1"/>
    </xf>
    <xf numFmtId="14" fontId="51" fillId="0" borderId="1" xfId="0" applyNumberFormat="1" applyFont="1" applyBorder="1" applyAlignment="1">
      <alignment horizontal="center" vertical="center" wrapText="1"/>
    </xf>
    <xf numFmtId="0" fontId="51" fillId="0" borderId="6" xfId="0" applyFont="1" applyBorder="1" applyAlignment="1">
      <alignment horizontal="center" vertical="center" wrapText="1"/>
    </xf>
    <xf numFmtId="0" fontId="51" fillId="0" borderId="1" xfId="9" applyFont="1" applyFill="1" applyBorder="1" applyAlignment="1">
      <alignment horizontal="center" vertical="center" wrapText="1"/>
    </xf>
    <xf numFmtId="3" fontId="11" fillId="0" borderId="1" xfId="0" applyNumberFormat="1" applyFont="1" applyBorder="1" applyAlignment="1">
      <alignment horizontal="center" vertical="center" wrapText="1"/>
    </xf>
    <xf numFmtId="3" fontId="51" fillId="0" borderId="1" xfId="0" applyNumberFormat="1" applyFont="1" applyBorder="1" applyAlignment="1">
      <alignment horizontal="center" vertical="center" wrapText="1"/>
    </xf>
    <xf numFmtId="0" fontId="53" fillId="0" borderId="1" xfId="9" applyFont="1" applyFill="1" applyBorder="1" applyAlignment="1">
      <alignment horizontal="center" vertical="center" wrapText="1"/>
    </xf>
    <xf numFmtId="0" fontId="9" fillId="3" borderId="1" xfId="0" applyFont="1" applyFill="1" applyBorder="1" applyAlignment="1">
      <alignment vertical="center" wrapText="1"/>
    </xf>
    <xf numFmtId="0" fontId="9" fillId="10" borderId="1" xfId="0" applyFont="1" applyFill="1" applyBorder="1" applyAlignment="1">
      <alignmen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16" fillId="10" borderId="1" xfId="0" applyFont="1" applyFill="1" applyBorder="1" applyAlignment="1">
      <alignment vertical="center" wrapText="1"/>
    </xf>
    <xf numFmtId="14" fontId="9" fillId="7" borderId="1" xfId="0" applyNumberFormat="1" applyFont="1" applyFill="1" applyBorder="1" applyAlignment="1">
      <alignment vertical="center" wrapText="1"/>
    </xf>
    <xf numFmtId="0" fontId="9" fillId="4" borderId="1" xfId="0" applyFont="1" applyFill="1" applyBorder="1" applyAlignment="1">
      <alignment vertical="center" wrapText="1"/>
    </xf>
    <xf numFmtId="49" fontId="9" fillId="0" borderId="1" xfId="7" applyNumberFormat="1" applyFont="1" applyBorder="1" applyAlignment="1">
      <alignment horizontal="center" vertical="center" wrapText="1"/>
    </xf>
    <xf numFmtId="0" fontId="9" fillId="7" borderId="1" xfId="0" applyFont="1" applyFill="1" applyBorder="1" applyAlignment="1">
      <alignment horizontal="center" vertical="center" wrapText="1"/>
    </xf>
    <xf numFmtId="0" fontId="9" fillId="0" borderId="1" xfId="0" applyFont="1" applyBorder="1" applyAlignment="1">
      <alignment horizontal="center" vertical="center"/>
    </xf>
    <xf numFmtId="0" fontId="16" fillId="0" borderId="1" xfId="9" applyFont="1" applyBorder="1" applyAlignment="1">
      <alignment horizontal="center" vertical="center" wrapText="1"/>
    </xf>
    <xf numFmtId="49" fontId="9" fillId="0" borderId="1" xfId="0" applyNumberFormat="1" applyFont="1" applyBorder="1" applyAlignment="1">
      <alignment horizontal="center" vertical="center" wrapText="1"/>
    </xf>
    <xf numFmtId="0" fontId="25" fillId="0" borderId="1" xfId="9" applyFont="1" applyBorder="1" applyAlignment="1">
      <alignment horizontal="center" vertical="center" wrapText="1"/>
    </xf>
    <xf numFmtId="0" fontId="24" fillId="0" borderId="1" xfId="9" applyFill="1" applyBorder="1" applyAlignment="1">
      <alignment horizontal="center" vertical="center" wrapText="1"/>
    </xf>
    <xf numFmtId="0" fontId="9" fillId="6" borderId="1" xfId="0" applyFont="1" applyFill="1" applyBorder="1" applyAlignment="1">
      <alignment horizontal="center" vertical="center" wrapText="1"/>
    </xf>
    <xf numFmtId="0" fontId="9" fillId="0" borderId="6" xfId="0" applyFont="1" applyBorder="1" applyAlignment="1">
      <alignment horizontal="center" vertical="center" wrapText="1"/>
    </xf>
    <xf numFmtId="0" fontId="25" fillId="0" borderId="1" xfId="9" applyFont="1" applyBorder="1" applyAlignment="1">
      <alignment horizontal="center" vertical="center"/>
    </xf>
    <xf numFmtId="0" fontId="40" fillId="0" borderId="1" xfId="0" applyFont="1" applyBorder="1" applyAlignment="1">
      <alignment vertical="center" wrapText="1"/>
    </xf>
    <xf numFmtId="14" fontId="40" fillId="0" borderId="1" xfId="0" applyNumberFormat="1" applyFont="1" applyBorder="1" applyAlignment="1">
      <alignment vertical="center" wrapText="1"/>
    </xf>
    <xf numFmtId="0" fontId="38" fillId="0" borderId="1" xfId="0" applyFont="1" applyBorder="1" applyAlignment="1">
      <alignment vertical="center" wrapText="1"/>
    </xf>
    <xf numFmtId="0" fontId="9" fillId="3" borderId="3" xfId="0" applyFont="1" applyFill="1" applyBorder="1" applyAlignment="1">
      <alignment horizontal="center" vertical="center" wrapText="1"/>
    </xf>
    <xf numFmtId="0" fontId="16" fillId="0" borderId="1" xfId="0" applyFont="1" applyBorder="1" applyAlignment="1">
      <alignment vertical="center" wrapText="1"/>
    </xf>
    <xf numFmtId="3" fontId="9" fillId="2" borderId="1" xfId="0" applyNumberFormat="1" applyFont="1" applyFill="1" applyBorder="1" applyAlignment="1">
      <alignment vertical="center" wrapText="1"/>
    </xf>
    <xf numFmtId="0" fontId="9" fillId="6" borderId="1" xfId="0" applyFont="1" applyFill="1" applyBorder="1" applyAlignment="1">
      <alignment vertical="center" wrapText="1"/>
    </xf>
    <xf numFmtId="14" fontId="9" fillId="0" borderId="1" xfId="0" applyNumberFormat="1" applyFont="1" applyBorder="1" applyAlignment="1">
      <alignment horizontal="center" vertical="center" wrapText="1"/>
    </xf>
    <xf numFmtId="14" fontId="40" fillId="0" borderId="1" xfId="0" applyNumberFormat="1" applyFont="1" applyBorder="1" applyAlignment="1">
      <alignment horizontal="center" vertical="center" wrapText="1"/>
    </xf>
    <xf numFmtId="3" fontId="9" fillId="0" borderId="1" xfId="0" applyNumberFormat="1" applyFont="1" applyBorder="1" applyAlignment="1">
      <alignment vertical="center" wrapText="1"/>
    </xf>
    <xf numFmtId="0" fontId="8" fillId="0" borderId="1" xfId="0" applyFont="1" applyBorder="1" applyAlignment="1">
      <alignment vertical="center" wrapText="1"/>
    </xf>
    <xf numFmtId="0" fontId="9" fillId="0" borderId="1" xfId="24" applyBorder="1" applyAlignment="1">
      <alignment vertical="center" wrapText="1"/>
    </xf>
    <xf numFmtId="0" fontId="9" fillId="3" borderId="15" xfId="0" applyFont="1" applyFill="1" applyBorder="1" applyAlignment="1">
      <alignment horizontal="center" vertical="center" wrapText="1"/>
    </xf>
    <xf numFmtId="14" fontId="9" fillId="0" borderId="7" xfId="0" applyNumberFormat="1" applyFont="1" applyBorder="1" applyAlignment="1">
      <alignment horizontal="center" vertical="center" wrapText="1"/>
    </xf>
    <xf numFmtId="14" fontId="9" fillId="0" borderId="3" xfId="0" applyNumberFormat="1" applyFont="1" applyBorder="1" applyAlignment="1">
      <alignment horizontal="center" vertical="center" wrapText="1"/>
    </xf>
    <xf numFmtId="0" fontId="9" fillId="0" borderId="13" xfId="0" applyFont="1" applyBorder="1" applyAlignment="1">
      <alignment horizontal="center" vertical="center" wrapText="1"/>
    </xf>
    <xf numFmtId="0" fontId="9" fillId="0" borderId="1" xfId="0" applyFont="1" applyBorder="1" applyAlignment="1">
      <alignment vertical="center"/>
    </xf>
    <xf numFmtId="0" fontId="16" fillId="3" borderId="1" xfId="0" applyFont="1" applyFill="1" applyBorder="1" applyAlignment="1">
      <alignment horizontal="center" vertical="center" wrapText="1"/>
    </xf>
    <xf numFmtId="14" fontId="16" fillId="0" borderId="1" xfId="0" applyNumberFormat="1" applyFont="1" applyBorder="1" applyAlignment="1">
      <alignment horizontal="center" vertical="center" wrapText="1"/>
    </xf>
    <xf numFmtId="0" fontId="16" fillId="3" borderId="3" xfId="0" applyFont="1" applyFill="1" applyBorder="1" applyAlignment="1">
      <alignment horizontal="center" vertical="center" wrapText="1"/>
    </xf>
    <xf numFmtId="14" fontId="16" fillId="0" borderId="1" xfId="0" applyNumberFormat="1" applyFont="1" applyBorder="1" applyAlignment="1">
      <alignment vertical="center" wrapText="1"/>
    </xf>
    <xf numFmtId="173" fontId="16" fillId="2" borderId="1" xfId="0" applyNumberFormat="1" applyFont="1" applyFill="1" applyBorder="1" applyAlignment="1">
      <alignment vertical="center" wrapText="1"/>
    </xf>
    <xf numFmtId="0" fontId="5" fillId="0" borderId="1" xfId="0" applyFont="1" applyBorder="1" applyAlignment="1">
      <alignment vertical="center" wrapText="1"/>
    </xf>
    <xf numFmtId="0" fontId="16" fillId="16" borderId="1" xfId="0" applyFont="1" applyFill="1" applyBorder="1" applyAlignment="1">
      <alignment vertical="center" wrapText="1"/>
    </xf>
    <xf numFmtId="0" fontId="9" fillId="3" borderId="3" xfId="24" applyFill="1" applyBorder="1" applyAlignment="1">
      <alignment horizontal="center" vertical="center" wrapText="1"/>
    </xf>
    <xf numFmtId="14" fontId="9" fillId="0" borderId="1" xfId="24" applyNumberFormat="1" applyBorder="1" applyAlignment="1">
      <alignment vertical="center" wrapText="1"/>
    </xf>
    <xf numFmtId="0" fontId="5" fillId="0" borderId="1" xfId="0" applyFont="1" applyBorder="1" applyAlignment="1">
      <alignment horizontal="left" vertical="center" wrapText="1"/>
    </xf>
    <xf numFmtId="0" fontId="9" fillId="21" borderId="1" xfId="0" applyFont="1" applyFill="1" applyBorder="1" applyAlignment="1">
      <alignment vertical="center" wrapText="1"/>
    </xf>
    <xf numFmtId="14" fontId="9" fillId="0" borderId="13" xfId="0" applyNumberFormat="1" applyFont="1" applyBorder="1" applyAlignment="1">
      <alignment horizontal="center" vertical="center" wrapText="1"/>
    </xf>
    <xf numFmtId="2" fontId="9" fillId="2" borderId="1" xfId="0" applyNumberFormat="1" applyFont="1" applyFill="1" applyBorder="1" applyAlignment="1">
      <alignment horizontal="center" vertical="center" wrapText="1"/>
    </xf>
    <xf numFmtId="3" fontId="9" fillId="2" borderId="1" xfId="0" applyNumberFormat="1" applyFont="1" applyFill="1" applyBorder="1" applyAlignment="1">
      <alignment horizontal="center" vertical="center" wrapText="1"/>
    </xf>
    <xf numFmtId="0" fontId="9" fillId="4" borderId="1" xfId="24" applyFill="1" applyBorder="1" applyAlignment="1">
      <alignment vertical="center" wrapText="1"/>
    </xf>
    <xf numFmtId="0" fontId="9" fillId="0" borderId="1" xfId="24" applyBorder="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14" fontId="9" fillId="7"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16" fillId="0" borderId="2" xfId="0" applyFont="1" applyBorder="1" applyAlignment="1">
      <alignment horizontal="center" vertical="center" wrapText="1"/>
    </xf>
    <xf numFmtId="0" fontId="40" fillId="0" borderId="2" xfId="0" applyFont="1" applyBorder="1" applyAlignment="1">
      <alignment horizontal="center" vertical="center" wrapText="1"/>
    </xf>
    <xf numFmtId="0" fontId="40" fillId="0" borderId="1" xfId="0" applyFont="1" applyBorder="1" applyAlignment="1">
      <alignment horizontal="center" vertical="center" wrapText="1"/>
    </xf>
    <xf numFmtId="0" fontId="25" fillId="0" borderId="1" xfId="28" applyBorder="1" applyAlignment="1">
      <alignment vertical="center" wrapText="1"/>
    </xf>
    <xf numFmtId="0" fontId="67" fillId="0" borderId="1" xfId="28" applyFont="1" applyFill="1" applyBorder="1" applyAlignment="1">
      <alignment vertical="center" wrapText="1"/>
    </xf>
    <xf numFmtId="0" fontId="16" fillId="3" borderId="13" xfId="0" applyFont="1" applyFill="1" applyBorder="1" applyAlignment="1">
      <alignment horizontal="center" vertical="center" wrapText="1"/>
    </xf>
    <xf numFmtId="3" fontId="9" fillId="11" borderId="1" xfId="0" applyNumberFormat="1" applyFont="1" applyFill="1" applyBorder="1" applyAlignment="1">
      <alignment vertical="center" wrapText="1"/>
    </xf>
    <xf numFmtId="0" fontId="9" fillId="24" borderId="1" xfId="0" applyFont="1" applyFill="1" applyBorder="1" applyAlignment="1">
      <alignment vertical="center" wrapText="1"/>
    </xf>
    <xf numFmtId="0" fontId="51" fillId="24" borderId="1" xfId="0" applyFont="1" applyFill="1" applyBorder="1" applyAlignment="1">
      <alignment horizontal="center" vertical="center" wrapText="1"/>
    </xf>
    <xf numFmtId="0" fontId="9" fillId="0" borderId="1" xfId="4" applyFont="1" applyBorder="1" applyAlignment="1">
      <alignment horizontal="center" vertical="center" wrapText="1"/>
    </xf>
    <xf numFmtId="164" fontId="9" fillId="0" borderId="1" xfId="0" applyNumberFormat="1" applyFont="1" applyBorder="1" applyAlignment="1">
      <alignment horizontal="center" vertical="center" wrapText="1"/>
    </xf>
    <xf numFmtId="0" fontId="25" fillId="0" borderId="1" xfId="28" applyFill="1" applyBorder="1" applyAlignment="1">
      <alignment vertical="center" wrapText="1"/>
    </xf>
    <xf numFmtId="0" fontId="9" fillId="0" borderId="1" xfId="8" applyFont="1" applyBorder="1" applyAlignment="1">
      <alignment horizontal="center" vertical="center" wrapText="1"/>
    </xf>
    <xf numFmtId="0" fontId="8" fillId="0" borderId="1" xfId="8" applyFont="1" applyBorder="1" applyAlignment="1">
      <alignment horizontal="center" vertical="center" wrapText="1"/>
    </xf>
    <xf numFmtId="0" fontId="9" fillId="24" borderId="1" xfId="0" applyFont="1" applyFill="1" applyBorder="1" applyAlignment="1">
      <alignment horizontal="center" vertical="center" wrapText="1"/>
    </xf>
    <xf numFmtId="0" fontId="81" fillId="0" borderId="1" xfId="0" applyFont="1" applyBorder="1" applyAlignment="1">
      <alignment horizontal="center" vertical="center"/>
    </xf>
    <xf numFmtId="3" fontId="8" fillId="2" borderId="1" xfId="0" applyNumberFormat="1" applyFont="1" applyFill="1" applyBorder="1" applyAlignment="1">
      <alignment horizontal="center" vertical="center" wrapText="1"/>
    </xf>
    <xf numFmtId="0" fontId="9" fillId="2" borderId="1" xfId="0" applyFont="1" applyFill="1" applyBorder="1" applyAlignment="1">
      <alignment vertical="center" wrapText="1"/>
    </xf>
    <xf numFmtId="0" fontId="9" fillId="0" borderId="1" xfId="24" applyBorder="1" applyAlignment="1">
      <alignment horizontal="center" vertical="center" wrapText="1"/>
    </xf>
    <xf numFmtId="49" fontId="9" fillId="7" borderId="1" xfId="24" applyNumberFormat="1" applyFill="1" applyBorder="1" applyAlignment="1">
      <alignment horizontal="center" vertical="center" wrapText="1"/>
    </xf>
    <xf numFmtId="0" fontId="8" fillId="0" borderId="0" xfId="0" applyFont="1" applyAlignment="1">
      <alignment horizontal="center" vertical="center"/>
    </xf>
    <xf numFmtId="0" fontId="9" fillId="24" borderId="3" xfId="0" applyFont="1" applyFill="1" applyBorder="1" applyAlignment="1">
      <alignment horizontal="center" vertical="center" wrapText="1"/>
    </xf>
    <xf numFmtId="0" fontId="9" fillId="24" borderId="6" xfId="0" applyFont="1" applyFill="1" applyBorder="1" applyAlignment="1">
      <alignment horizontal="center" vertical="center" wrapText="1"/>
    </xf>
    <xf numFmtId="0" fontId="16" fillId="0" borderId="6" xfId="0" applyFont="1" applyBorder="1" applyAlignment="1">
      <alignment horizontal="center" vertical="center" wrapText="1"/>
    </xf>
    <xf numFmtId="0" fontId="9" fillId="9" borderId="1" xfId="0" applyFont="1" applyFill="1" applyBorder="1" applyAlignment="1">
      <alignment horizontal="center" vertical="center" wrapText="1"/>
    </xf>
    <xf numFmtId="49" fontId="25" fillId="0" borderId="1" xfId="9" applyNumberFormat="1" applyFont="1" applyBorder="1" applyAlignment="1">
      <alignment horizontal="center" vertical="center" wrapText="1"/>
    </xf>
    <xf numFmtId="0" fontId="9" fillId="10" borderId="6" xfId="0" applyFont="1" applyFill="1" applyBorder="1" applyAlignment="1">
      <alignment horizontal="center" vertical="center" wrapText="1"/>
    </xf>
    <xf numFmtId="3" fontId="9" fillId="11" borderId="1" xfId="0" applyNumberFormat="1" applyFont="1" applyFill="1" applyBorder="1" applyAlignment="1">
      <alignment horizontal="center" vertical="center"/>
    </xf>
    <xf numFmtId="0" fontId="9" fillId="0" borderId="6" xfId="0" applyFont="1" applyBorder="1" applyAlignment="1">
      <alignment horizontal="center" vertical="center"/>
    </xf>
    <xf numFmtId="4" fontId="9" fillId="2" borderId="1" xfId="0" applyNumberFormat="1" applyFont="1" applyFill="1" applyBorder="1" applyAlignment="1">
      <alignment horizontal="center" vertical="center" wrapText="1"/>
    </xf>
    <xf numFmtId="170" fontId="9" fillId="0" borderId="1" xfId="0" applyNumberFormat="1" applyFont="1" applyBorder="1" applyAlignment="1">
      <alignment horizontal="center" vertical="center" wrapText="1"/>
    </xf>
    <xf numFmtId="0" fontId="9" fillId="0" borderId="14" xfId="0" applyFont="1" applyBorder="1" applyAlignment="1">
      <alignment horizontal="center" vertical="center" wrapText="1"/>
    </xf>
    <xf numFmtId="0" fontId="9" fillId="7" borderId="2" xfId="0" applyFont="1" applyFill="1" applyBorder="1" applyAlignment="1">
      <alignment horizontal="center" vertical="center" wrapText="1"/>
    </xf>
    <xf numFmtId="0" fontId="9" fillId="24" borderId="15" xfId="0" applyFont="1" applyFill="1" applyBorder="1" applyAlignment="1">
      <alignment horizontal="center" vertical="center" wrapText="1"/>
    </xf>
    <xf numFmtId="0" fontId="9" fillId="24" borderId="2" xfId="0" applyFont="1" applyFill="1" applyBorder="1" applyAlignment="1">
      <alignment horizontal="center" vertical="center" wrapText="1"/>
    </xf>
    <xf numFmtId="0" fontId="9" fillId="24" borderId="14" xfId="0" applyFont="1" applyFill="1" applyBorder="1" applyAlignment="1">
      <alignment horizontal="center" vertical="center" wrapText="1"/>
    </xf>
    <xf numFmtId="14" fontId="9" fillId="0" borderId="2" xfId="0" applyNumberFormat="1" applyFont="1" applyBorder="1" applyAlignment="1">
      <alignment horizontal="center" vertical="center" wrapText="1"/>
    </xf>
    <xf numFmtId="170" fontId="9" fillId="0" borderId="2" xfId="0" applyNumberFormat="1" applyFont="1" applyBorder="1" applyAlignment="1">
      <alignment horizontal="center" vertical="center" wrapText="1"/>
    </xf>
    <xf numFmtId="3" fontId="9" fillId="2" borderId="2" xfId="0" applyNumberFormat="1" applyFont="1" applyFill="1" applyBorder="1" applyAlignment="1">
      <alignment horizontal="center" vertical="center" wrapText="1"/>
    </xf>
    <xf numFmtId="0" fontId="16" fillId="4" borderId="1" xfId="0" applyFont="1" applyFill="1" applyBorder="1" applyAlignment="1">
      <alignment horizontal="center" vertical="center" wrapText="1"/>
    </xf>
    <xf numFmtId="0" fontId="21" fillId="25" borderId="1" xfId="0" applyFont="1" applyFill="1" applyBorder="1" applyAlignment="1">
      <alignment horizontal="center" vertical="center" wrapText="1"/>
    </xf>
    <xf numFmtId="0" fontId="9" fillId="7" borderId="0" xfId="0" applyFont="1" applyFill="1" applyAlignment="1">
      <alignment horizontal="center" vertical="center" wrapText="1"/>
    </xf>
    <xf numFmtId="0" fontId="9" fillId="0" borderId="3" xfId="0" applyFont="1" applyBorder="1" applyAlignment="1">
      <alignment horizontal="center" vertical="center" wrapText="1"/>
    </xf>
    <xf numFmtId="14" fontId="38" fillId="0" borderId="1" xfId="0" applyNumberFormat="1" applyFont="1" applyBorder="1" applyAlignment="1">
      <alignment horizontal="center" vertical="center" wrapText="1"/>
    </xf>
    <xf numFmtId="0" fontId="9" fillId="2" borderId="1" xfId="0"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9" fillId="10" borderId="1" xfId="0" applyFont="1" applyFill="1" applyBorder="1" applyAlignment="1">
      <alignment horizontal="center" vertical="center" wrapText="1"/>
    </xf>
    <xf numFmtId="0" fontId="9" fillId="7" borderId="6" xfId="0" applyFont="1" applyFill="1" applyBorder="1" applyAlignment="1">
      <alignment horizontal="center" vertical="center" wrapText="1"/>
    </xf>
    <xf numFmtId="3" fontId="9" fillId="7" borderId="1" xfId="0" applyNumberFormat="1" applyFont="1" applyFill="1" applyBorder="1" applyAlignment="1">
      <alignment horizontal="center" vertical="center" wrapText="1"/>
    </xf>
    <xf numFmtId="0" fontId="60" fillId="0" borderId="1" xfId="0" applyFont="1" applyBorder="1" applyAlignment="1">
      <alignment horizontal="center" vertical="center" wrapText="1"/>
    </xf>
    <xf numFmtId="4" fontId="9" fillId="0" borderId="1" xfId="0" applyNumberFormat="1" applyFont="1" applyBorder="1" applyAlignment="1">
      <alignment horizontal="center" vertical="center" wrapText="1"/>
    </xf>
    <xf numFmtId="0" fontId="9" fillId="7" borderId="1" xfId="0" applyFont="1" applyFill="1" applyBorder="1" applyAlignment="1">
      <alignment horizontal="center" vertical="center"/>
    </xf>
    <xf numFmtId="0" fontId="38" fillId="7" borderId="1"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9" fillId="0" borderId="8" xfId="0" applyFont="1" applyBorder="1" applyAlignment="1">
      <alignment horizontal="center" vertical="center" wrapText="1"/>
    </xf>
    <xf numFmtId="0" fontId="40" fillId="24" borderId="7" xfId="0" applyFont="1" applyFill="1" applyBorder="1" applyAlignment="1">
      <alignment horizontal="center" vertical="center" wrapText="1"/>
    </xf>
    <xf numFmtId="0" fontId="40" fillId="24" borderId="13" xfId="0" applyFont="1" applyFill="1" applyBorder="1" applyAlignment="1">
      <alignment horizontal="center" vertical="center" wrapText="1"/>
    </xf>
    <xf numFmtId="0" fontId="9" fillId="0" borderId="7" xfId="0" applyFont="1" applyBorder="1" applyAlignment="1">
      <alignment horizontal="center" vertical="center" wrapText="1"/>
    </xf>
    <xf numFmtId="0" fontId="40" fillId="24" borderId="3" xfId="0" applyFont="1" applyFill="1" applyBorder="1" applyAlignment="1">
      <alignment horizontal="center" vertical="center" wrapText="1"/>
    </xf>
    <xf numFmtId="0" fontId="40" fillId="24" borderId="1" xfId="0" applyFont="1" applyFill="1" applyBorder="1" applyAlignment="1">
      <alignment horizontal="center" vertical="center" wrapText="1"/>
    </xf>
    <xf numFmtId="0" fontId="40" fillId="24" borderId="6" xfId="0" applyFont="1" applyFill="1" applyBorder="1" applyAlignment="1">
      <alignment horizontal="center" vertical="center" wrapText="1"/>
    </xf>
    <xf numFmtId="0" fontId="40" fillId="0" borderId="6" xfId="0" applyFont="1" applyBorder="1" applyAlignment="1">
      <alignment horizontal="center" vertical="center" wrapText="1"/>
    </xf>
    <xf numFmtId="165" fontId="9" fillId="2" borderId="1" xfId="23" applyFont="1" applyFill="1" applyBorder="1" applyAlignment="1">
      <alignment horizontal="center" vertical="center" wrapText="1"/>
    </xf>
    <xf numFmtId="0" fontId="25" fillId="0" borderId="1" xfId="9" applyFont="1" applyFill="1" applyBorder="1" applyAlignment="1">
      <alignment horizontal="center" vertical="center" wrapText="1"/>
    </xf>
    <xf numFmtId="165" fontId="40" fillId="2" borderId="1" xfId="23" applyFont="1" applyFill="1" applyBorder="1" applyAlignment="1">
      <alignment horizontal="center" vertical="center" wrapText="1"/>
    </xf>
    <xf numFmtId="0" fontId="16" fillId="24" borderId="3" xfId="0" applyFont="1" applyFill="1" applyBorder="1" applyAlignment="1">
      <alignment horizontal="center" vertical="center" wrapText="1"/>
    </xf>
    <xf numFmtId="0" fontId="16" fillId="24" borderId="1" xfId="0" applyFont="1" applyFill="1" applyBorder="1" applyAlignment="1">
      <alignment horizontal="center" vertical="center" wrapText="1"/>
    </xf>
    <xf numFmtId="0" fontId="16" fillId="24" borderId="6" xfId="0" applyFont="1" applyFill="1" applyBorder="1" applyAlignment="1">
      <alignment horizontal="center" vertical="center" wrapText="1"/>
    </xf>
    <xf numFmtId="0" fontId="38" fillId="0" borderId="1" xfId="0" applyFont="1" applyBorder="1" applyAlignment="1">
      <alignment horizontal="center" vertical="center" wrapText="1"/>
    </xf>
    <xf numFmtId="0" fontId="9" fillId="18" borderId="1" xfId="0" applyFont="1" applyFill="1" applyBorder="1" applyAlignment="1">
      <alignment horizontal="center" vertical="center" wrapText="1"/>
    </xf>
    <xf numFmtId="173" fontId="16" fillId="2" borderId="1" xfId="0" applyNumberFormat="1" applyFont="1" applyFill="1" applyBorder="1" applyAlignment="1">
      <alignment horizontal="center" vertical="center" wrapText="1"/>
    </xf>
    <xf numFmtId="0" fontId="9" fillId="0" borderId="6" xfId="24" applyBorder="1" applyAlignment="1">
      <alignment horizontal="center" vertical="center" wrapText="1"/>
    </xf>
    <xf numFmtId="0" fontId="9" fillId="24" borderId="3" xfId="24" applyFill="1" applyBorder="1" applyAlignment="1">
      <alignment horizontal="center" vertical="center" wrapText="1"/>
    </xf>
    <xf numFmtId="0" fontId="9" fillId="24" borderId="1" xfId="24" applyFill="1" applyBorder="1" applyAlignment="1">
      <alignment horizontal="center" vertical="center" wrapText="1"/>
    </xf>
    <xf numFmtId="0" fontId="9" fillId="24" borderId="6" xfId="24" applyFill="1" applyBorder="1" applyAlignment="1">
      <alignment horizontal="center" vertical="center" wrapText="1"/>
    </xf>
    <xf numFmtId="14" fontId="9" fillId="0" borderId="1" xfId="24" applyNumberFormat="1" applyBorder="1" applyAlignment="1">
      <alignment horizontal="center" vertical="center" wrapText="1"/>
    </xf>
    <xf numFmtId="3" fontId="9" fillId="2" borderId="1" xfId="24" applyNumberFormat="1" applyFill="1" applyBorder="1" applyAlignment="1">
      <alignment horizontal="center" vertical="center" wrapText="1"/>
    </xf>
    <xf numFmtId="0" fontId="25" fillId="0" borderId="1" xfId="28" applyBorder="1" applyAlignment="1">
      <alignment horizontal="center" vertical="center" wrapText="1"/>
    </xf>
    <xf numFmtId="0" fontId="9" fillId="7" borderId="1" xfId="24" applyFill="1" applyBorder="1" applyAlignment="1">
      <alignment horizontal="center" vertical="center" wrapText="1"/>
    </xf>
    <xf numFmtId="9" fontId="9" fillId="0" borderId="1" xfId="7" applyFont="1" applyBorder="1" applyAlignment="1">
      <alignment horizontal="center" vertical="center" wrapText="1"/>
    </xf>
    <xf numFmtId="0" fontId="25" fillId="7" borderId="1" xfId="28" applyFill="1" applyBorder="1" applyAlignment="1">
      <alignment horizontal="center" vertical="center" wrapText="1"/>
    </xf>
    <xf numFmtId="14" fontId="9" fillId="7" borderId="1" xfId="24" applyNumberFormat="1" applyFill="1" applyBorder="1" applyAlignment="1">
      <alignment horizontal="center" vertical="center" wrapText="1"/>
    </xf>
    <xf numFmtId="14" fontId="25" fillId="0" borderId="1" xfId="9" applyNumberFormat="1" applyFont="1" applyBorder="1" applyAlignment="1">
      <alignment horizontal="center" vertical="center" wrapText="1"/>
    </xf>
    <xf numFmtId="0" fontId="9" fillId="0" borderId="1" xfId="26" applyFont="1" applyBorder="1" applyAlignment="1">
      <alignment horizontal="center" vertical="center" wrapText="1"/>
    </xf>
    <xf numFmtId="14" fontId="9" fillId="0" borderId="1" xfId="26" applyNumberFormat="1" applyFont="1" applyBorder="1" applyAlignment="1">
      <alignment horizontal="center" vertical="center" wrapText="1"/>
    </xf>
    <xf numFmtId="1" fontId="9" fillId="22" borderId="1" xfId="26" applyNumberFormat="1" applyFont="1" applyFill="1" applyBorder="1" applyAlignment="1">
      <alignment horizontal="center" vertical="center" wrapText="1"/>
    </xf>
    <xf numFmtId="1" fontId="9" fillId="11" borderId="1" xfId="0" applyNumberFormat="1" applyFont="1" applyFill="1" applyBorder="1" applyAlignment="1">
      <alignment horizontal="center" vertical="center" wrapText="1"/>
    </xf>
    <xf numFmtId="0" fontId="25" fillId="0" borderId="1" xfId="28" applyBorder="1" applyAlignment="1">
      <alignment horizontal="center" vertical="center"/>
    </xf>
    <xf numFmtId="0" fontId="9" fillId="0" borderId="1" xfId="28" applyFont="1" applyBorder="1" applyAlignment="1">
      <alignment horizontal="center" vertical="center" wrapText="1"/>
    </xf>
    <xf numFmtId="0" fontId="25" fillId="0" borderId="1" xfId="28" applyFill="1" applyBorder="1" applyAlignment="1">
      <alignment horizontal="center" vertical="center" wrapText="1"/>
    </xf>
    <xf numFmtId="49" fontId="9" fillId="0" borderId="1" xfId="0" applyNumberFormat="1" applyFont="1" applyBorder="1" applyAlignment="1">
      <alignment horizontal="center" vertical="center"/>
    </xf>
    <xf numFmtId="49" fontId="9" fillId="0" borderId="1" xfId="0" quotePrefix="1" applyNumberFormat="1" applyFont="1" applyBorder="1" applyAlignment="1">
      <alignment horizontal="center" vertical="center" wrapText="1"/>
    </xf>
    <xf numFmtId="0" fontId="9" fillId="0" borderId="1" xfId="0" quotePrefix="1" applyFont="1" applyBorder="1" applyAlignment="1">
      <alignment horizontal="center" vertical="center" wrapText="1"/>
    </xf>
    <xf numFmtId="0" fontId="9" fillId="24" borderId="7" xfId="0" applyFont="1" applyFill="1" applyBorder="1" applyAlignment="1">
      <alignment horizontal="center" vertical="center" wrapText="1"/>
    </xf>
    <xf numFmtId="0" fontId="9" fillId="24" borderId="13" xfId="0" applyFont="1" applyFill="1" applyBorder="1" applyAlignment="1">
      <alignment horizontal="center" vertical="center" wrapText="1"/>
    </xf>
    <xf numFmtId="3" fontId="9" fillId="11" borderId="1" xfId="0" applyNumberFormat="1" applyFont="1" applyFill="1" applyBorder="1" applyAlignment="1">
      <alignment horizontal="center" vertical="center" wrapText="1"/>
    </xf>
    <xf numFmtId="0" fontId="9" fillId="0" borderId="1" xfId="0" applyFont="1" applyBorder="1" applyAlignment="1">
      <alignment horizontal="center" vertical="center" wrapText="1" shrinkToFit="1"/>
    </xf>
    <xf numFmtId="175" fontId="9" fillId="0" borderId="1" xfId="0" applyNumberFormat="1" applyFont="1" applyBorder="1" applyAlignment="1">
      <alignment horizontal="center" vertical="center" wrapText="1"/>
    </xf>
    <xf numFmtId="0" fontId="9" fillId="0" borderId="1" xfId="2" applyBorder="1" applyAlignment="1">
      <alignment horizontal="center" vertical="center" wrapText="1"/>
    </xf>
    <xf numFmtId="0" fontId="86" fillId="0" borderId="0" xfId="0" applyFont="1" applyAlignment="1">
      <alignment horizontal="left" vertical="top"/>
    </xf>
    <xf numFmtId="0" fontId="25" fillId="0" borderId="1" xfId="9" applyFont="1" applyBorder="1" applyAlignment="1">
      <alignment vertical="center" wrapText="1"/>
    </xf>
    <xf numFmtId="0" fontId="9" fillId="0" borderId="1" xfId="4" applyFont="1" applyBorder="1" applyAlignment="1">
      <alignment vertical="center" wrapText="1"/>
    </xf>
    <xf numFmtId="0" fontId="25" fillId="7" borderId="1" xfId="9" applyFont="1" applyFill="1" applyBorder="1" applyAlignment="1">
      <alignment vertical="center" wrapText="1"/>
    </xf>
    <xf numFmtId="0" fontId="8" fillId="3" borderId="1" xfId="0" applyFont="1" applyFill="1" applyBorder="1" applyAlignment="1">
      <alignment vertical="center" wrapText="1"/>
    </xf>
    <xf numFmtId="0" fontId="20" fillId="0" borderId="1" xfId="0" applyFont="1" applyBorder="1" applyAlignment="1">
      <alignment vertical="center" wrapText="1"/>
    </xf>
    <xf numFmtId="166" fontId="8" fillId="0" borderId="1" xfId="0" applyNumberFormat="1" applyFont="1" applyBorder="1" applyAlignment="1">
      <alignment vertical="center" wrapText="1"/>
    </xf>
    <xf numFmtId="0" fontId="16" fillId="3" borderId="1" xfId="0" applyFont="1" applyFill="1" applyBorder="1" applyAlignment="1">
      <alignment vertical="center" wrapText="1"/>
    </xf>
    <xf numFmtId="1" fontId="9" fillId="0" borderId="1" xfId="0" applyNumberFormat="1" applyFont="1" applyBorder="1" applyAlignment="1">
      <alignment vertical="center" wrapText="1"/>
    </xf>
    <xf numFmtId="1" fontId="9" fillId="7" borderId="1" xfId="0" applyNumberFormat="1" applyFont="1" applyFill="1" applyBorder="1" applyAlignment="1">
      <alignment vertical="center" wrapText="1"/>
    </xf>
    <xf numFmtId="0" fontId="40" fillId="0" borderId="1" xfId="0" applyFont="1" applyBorder="1" applyAlignment="1">
      <alignment vertical="center"/>
    </xf>
    <xf numFmtId="0" fontId="9" fillId="0" borderId="1" xfId="12" applyBorder="1" applyAlignment="1">
      <alignment vertical="center"/>
    </xf>
    <xf numFmtId="0" fontId="9" fillId="7" borderId="1" xfId="13" applyFill="1" applyBorder="1" applyAlignment="1">
      <alignment vertical="center"/>
    </xf>
    <xf numFmtId="0" fontId="9" fillId="0" borderId="1" xfId="14" applyBorder="1" applyAlignment="1">
      <alignment vertical="center"/>
    </xf>
    <xf numFmtId="49" fontId="9" fillId="13" borderId="1" xfId="0" applyNumberFormat="1" applyFont="1" applyFill="1" applyBorder="1" applyAlignment="1">
      <alignment vertical="center" wrapText="1"/>
    </xf>
    <xf numFmtId="14" fontId="16" fillId="0" borderId="1" xfId="0" applyNumberFormat="1" applyFont="1" applyBorder="1" applyAlignment="1">
      <alignment vertical="center"/>
    </xf>
    <xf numFmtId="14" fontId="9" fillId="0" borderId="1" xfId="0" applyNumberFormat="1" applyFont="1" applyBorder="1" applyAlignment="1">
      <alignment vertical="center"/>
    </xf>
    <xf numFmtId="0" fontId="16" fillId="0" borderId="1" xfId="9" applyFont="1" applyFill="1" applyBorder="1" applyAlignment="1">
      <alignment vertical="center" wrapText="1"/>
    </xf>
    <xf numFmtId="0" fontId="60" fillId="0" borderId="1" xfId="0" applyFont="1" applyBorder="1" applyAlignment="1">
      <alignment vertical="center" wrapText="1"/>
    </xf>
    <xf numFmtId="0" fontId="38" fillId="7" borderId="1" xfId="0" applyFont="1" applyFill="1" applyBorder="1" applyAlignment="1">
      <alignment vertical="center" wrapText="1"/>
    </xf>
    <xf numFmtId="4" fontId="9" fillId="7" borderId="1" xfId="0" applyNumberFormat="1" applyFont="1" applyFill="1" applyBorder="1" applyAlignment="1">
      <alignment vertical="center" wrapText="1"/>
    </xf>
    <xf numFmtId="4" fontId="9" fillId="0" borderId="1" xfId="0" applyNumberFormat="1" applyFont="1" applyBorder="1" applyAlignment="1">
      <alignment vertical="center" wrapText="1"/>
    </xf>
    <xf numFmtId="0" fontId="16" fillId="0" borderId="1" xfId="4" applyFont="1" applyBorder="1" applyAlignment="1">
      <alignment vertical="center"/>
    </xf>
    <xf numFmtId="3" fontId="40" fillId="0" borderId="1" xfId="0" applyNumberFormat="1" applyFont="1" applyBorder="1" applyAlignment="1">
      <alignment vertical="center" wrapText="1"/>
    </xf>
    <xf numFmtId="173" fontId="40" fillId="11" borderId="1" xfId="0" applyNumberFormat="1" applyFont="1" applyFill="1" applyBorder="1" applyAlignment="1">
      <alignment vertical="center" wrapText="1"/>
    </xf>
    <xf numFmtId="49" fontId="16" fillId="0" borderId="1" xfId="0" applyNumberFormat="1" applyFont="1" applyBorder="1" applyAlignment="1">
      <alignment vertical="center" wrapText="1"/>
    </xf>
    <xf numFmtId="3" fontId="40" fillId="17" borderId="1" xfId="0" applyNumberFormat="1" applyFont="1" applyFill="1" applyBorder="1" applyAlignment="1">
      <alignment vertical="center" wrapText="1"/>
    </xf>
    <xf numFmtId="0" fontId="40" fillId="3" borderId="1" xfId="0" applyFont="1" applyFill="1" applyBorder="1" applyAlignment="1">
      <alignment vertical="center" wrapText="1"/>
    </xf>
    <xf numFmtId="173" fontId="40" fillId="2" borderId="1" xfId="0" applyNumberFormat="1" applyFont="1" applyFill="1" applyBorder="1" applyAlignment="1">
      <alignment vertical="center" wrapText="1"/>
    </xf>
    <xf numFmtId="0" fontId="66" fillId="0" borderId="1" xfId="0" applyFont="1" applyBorder="1" applyAlignment="1">
      <alignment vertical="center" wrapText="1"/>
    </xf>
    <xf numFmtId="3" fontId="16" fillId="2" borderId="1" xfId="0" applyNumberFormat="1" applyFont="1" applyFill="1" applyBorder="1" applyAlignment="1">
      <alignment vertical="center" wrapText="1"/>
    </xf>
    <xf numFmtId="0" fontId="9" fillId="0" borderId="1" xfId="26" applyFont="1" applyBorder="1" applyAlignment="1">
      <alignment vertical="center" wrapText="1"/>
    </xf>
    <xf numFmtId="14" fontId="9" fillId="0" borderId="1" xfId="26" applyNumberFormat="1" applyFont="1" applyBorder="1" applyAlignment="1">
      <alignment vertical="center" wrapText="1"/>
    </xf>
    <xf numFmtId="0" fontId="9" fillId="22" borderId="1" xfId="26" applyFont="1" applyFill="1" applyBorder="1" applyAlignment="1">
      <alignment vertical="center" wrapText="1"/>
    </xf>
    <xf numFmtId="0" fontId="9" fillId="11" borderId="1" xfId="0" applyFont="1" applyFill="1" applyBorder="1" applyAlignment="1">
      <alignment vertical="center" wrapText="1"/>
    </xf>
    <xf numFmtId="0" fontId="9" fillId="11" borderId="1" xfId="24" applyFill="1" applyBorder="1" applyAlignment="1">
      <alignment vertical="center" wrapText="1"/>
    </xf>
    <xf numFmtId="0" fontId="9" fillId="3" borderId="1" xfId="24" applyFill="1" applyBorder="1" applyAlignment="1">
      <alignment vertical="center" wrapText="1"/>
    </xf>
    <xf numFmtId="0" fontId="9" fillId="0" borderId="1" xfId="30" applyFont="1" applyBorder="1" applyAlignment="1">
      <alignment vertical="center" wrapText="1"/>
    </xf>
    <xf numFmtId="0" fontId="9" fillId="0" borderId="1" xfId="31" applyFont="1" applyBorder="1" applyAlignment="1">
      <alignment vertical="center" wrapText="1"/>
    </xf>
    <xf numFmtId="174" fontId="9" fillId="0" borderId="1" xfId="0" applyNumberFormat="1" applyFont="1" applyBorder="1" applyAlignment="1">
      <alignment vertical="center" wrapText="1"/>
    </xf>
    <xf numFmtId="0" fontId="40" fillId="0" borderId="1" xfId="0" applyFont="1" applyBorder="1" applyAlignment="1">
      <alignment vertical="center" wrapText="1" shrinkToFit="1"/>
    </xf>
    <xf numFmtId="0" fontId="8" fillId="2" borderId="1" xfId="0" applyFont="1" applyFill="1" applyBorder="1" applyAlignment="1">
      <alignment vertical="center" wrapText="1"/>
    </xf>
    <xf numFmtId="173" fontId="16" fillId="0" borderId="1" xfId="0" applyNumberFormat="1" applyFont="1" applyBorder="1" applyAlignment="1">
      <alignment vertical="center" wrapText="1"/>
    </xf>
    <xf numFmtId="0" fontId="9" fillId="25" borderId="1" xfId="0" applyFont="1" applyFill="1" applyBorder="1" applyAlignment="1">
      <alignment vertical="center" wrapText="1"/>
    </xf>
    <xf numFmtId="0" fontId="9" fillId="25" borderId="1" xfId="24" applyFill="1" applyBorder="1" applyAlignment="1">
      <alignment vertical="center" wrapText="1"/>
    </xf>
    <xf numFmtId="0" fontId="9" fillId="25" borderId="1" xfId="0" applyFont="1" applyFill="1" applyBorder="1" applyAlignment="1">
      <alignment vertical="center"/>
    </xf>
    <xf numFmtId="0" fontId="86" fillId="0" borderId="0" xfId="0" applyFont="1" applyAlignment="1">
      <alignment horizontal="left" vertical="center"/>
    </xf>
    <xf numFmtId="0" fontId="29" fillId="10" borderId="1" xfId="0" applyFont="1" applyFill="1" applyBorder="1" applyAlignment="1">
      <alignment horizontal="center" vertical="center" wrapText="1"/>
    </xf>
    <xf numFmtId="14" fontId="29" fillId="0" borderId="1" xfId="0" applyNumberFormat="1" applyFont="1" applyBorder="1" applyAlignment="1">
      <alignment horizontal="center" vertical="center" wrapText="1"/>
    </xf>
    <xf numFmtId="3" fontId="29" fillId="11" borderId="1" xfId="0" applyNumberFormat="1" applyFont="1" applyFill="1" applyBorder="1" applyAlignment="1">
      <alignment horizontal="center" vertical="center"/>
    </xf>
    <xf numFmtId="3" fontId="29" fillId="0" borderId="1" xfId="0" applyNumberFormat="1" applyFont="1" applyBorder="1" applyAlignment="1">
      <alignment horizontal="center" vertical="center" wrapText="1"/>
    </xf>
    <xf numFmtId="0" fontId="28" fillId="10" borderId="1" xfId="0" applyFont="1" applyFill="1" applyBorder="1" applyAlignment="1">
      <alignment horizontal="center" vertical="center" wrapText="1"/>
    </xf>
    <xf numFmtId="0" fontId="32" fillId="0" borderId="1" xfId="9" applyFont="1" applyFill="1" applyBorder="1" applyAlignment="1" applyProtection="1">
      <alignment horizontal="center" vertical="center" wrapText="1"/>
    </xf>
    <xf numFmtId="1" fontId="29" fillId="0" borderId="1" xfId="0" applyNumberFormat="1" applyFont="1" applyBorder="1" applyAlignment="1">
      <alignment horizontal="center" vertical="center" wrapText="1"/>
    </xf>
    <xf numFmtId="0" fontId="28" fillId="4" borderId="1" xfId="0" applyFont="1" applyFill="1" applyBorder="1" applyAlignment="1">
      <alignment horizontal="center" vertical="center" wrapText="1"/>
    </xf>
    <xf numFmtId="1" fontId="33" fillId="0" borderId="1" xfId="0" applyNumberFormat="1" applyFont="1" applyBorder="1" applyAlignment="1">
      <alignment horizontal="center" vertical="center" shrinkToFit="1"/>
    </xf>
    <xf numFmtId="0" fontId="32" fillId="7" borderId="1" xfId="9" applyFont="1" applyFill="1" applyBorder="1" applyAlignment="1" applyProtection="1">
      <alignment horizontal="center" vertical="center" wrapText="1"/>
    </xf>
    <xf numFmtId="14" fontId="29" fillId="7" borderId="1" xfId="0" applyNumberFormat="1" applyFont="1" applyFill="1" applyBorder="1" applyAlignment="1">
      <alignment horizontal="center" vertical="center" wrapText="1"/>
    </xf>
    <xf numFmtId="1" fontId="29" fillId="7" borderId="1" xfId="0" applyNumberFormat="1" applyFont="1" applyFill="1" applyBorder="1" applyAlignment="1">
      <alignment horizontal="center" vertical="center" wrapText="1"/>
    </xf>
    <xf numFmtId="3" fontId="29" fillId="11" borderId="1" xfId="0" applyNumberFormat="1" applyFont="1" applyFill="1" applyBorder="1" applyAlignment="1">
      <alignment horizontal="center" vertical="center" wrapText="1"/>
    </xf>
    <xf numFmtId="0" fontId="29" fillId="0" borderId="1" xfId="0" applyFont="1" applyBorder="1" applyAlignment="1">
      <alignment horizontal="center" vertical="center"/>
    </xf>
    <xf numFmtId="0" fontId="29" fillId="0" borderId="1" xfId="8" applyFont="1" applyBorder="1" applyAlignment="1">
      <alignment horizontal="center" vertical="center" wrapText="1"/>
    </xf>
    <xf numFmtId="14" fontId="29" fillId="0" borderId="1" xfId="8" applyNumberFormat="1" applyFont="1" applyBorder="1" applyAlignment="1">
      <alignment horizontal="center" vertical="center" wrapText="1"/>
    </xf>
    <xf numFmtId="3" fontId="29" fillId="11" borderId="1" xfId="4" applyNumberFormat="1" applyFont="1" applyFill="1" applyBorder="1" applyAlignment="1">
      <alignment horizontal="center" vertical="center" wrapText="1"/>
    </xf>
    <xf numFmtId="0" fontId="45" fillId="7" borderId="1" xfId="0" applyFont="1" applyFill="1" applyBorder="1" applyAlignment="1">
      <alignment horizontal="center" vertical="center" wrapText="1"/>
    </xf>
    <xf numFmtId="0" fontId="46" fillId="0" borderId="1" xfId="0" applyFont="1" applyBorder="1" applyAlignment="1">
      <alignment horizontal="center" vertical="center"/>
    </xf>
    <xf numFmtId="0" fontId="46" fillId="7" borderId="1" xfId="0" applyFont="1" applyFill="1" applyBorder="1" applyAlignment="1">
      <alignment horizontal="center" vertical="center" wrapText="1"/>
    </xf>
    <xf numFmtId="14" fontId="46" fillId="7" borderId="1" xfId="0" applyNumberFormat="1" applyFont="1" applyFill="1" applyBorder="1" applyAlignment="1">
      <alignment horizontal="center" vertical="center" wrapText="1"/>
    </xf>
    <xf numFmtId="0" fontId="45" fillId="0" borderId="1" xfId="0" applyFont="1" applyBorder="1" applyAlignment="1">
      <alignment horizontal="center" vertical="center" wrapText="1"/>
    </xf>
    <xf numFmtId="14" fontId="46" fillId="0" borderId="1" xfId="0" applyNumberFormat="1" applyFont="1" applyBorder="1" applyAlignment="1">
      <alignment horizontal="center" vertical="center" wrapText="1"/>
    </xf>
    <xf numFmtId="0" fontId="39" fillId="7" borderId="1" xfId="0" applyFont="1" applyFill="1" applyBorder="1" applyAlignment="1">
      <alignment horizontal="center" vertical="center"/>
    </xf>
    <xf numFmtId="0" fontId="4" fillId="0" borderId="1" xfId="0" applyFont="1" applyBorder="1" applyAlignment="1">
      <alignment horizontal="center" vertical="center" wrapText="1"/>
    </xf>
    <xf numFmtId="0" fontId="39" fillId="7" borderId="1" xfId="0" applyFont="1" applyFill="1" applyBorder="1" applyAlignment="1">
      <alignment horizontal="center" vertical="center" wrapText="1"/>
    </xf>
    <xf numFmtId="0" fontId="9" fillId="0" borderId="1" xfId="15" applyBorder="1" applyAlignment="1">
      <alignment horizontal="center" vertical="center" wrapText="1"/>
    </xf>
    <xf numFmtId="0" fontId="9" fillId="0" borderId="1" xfId="9" applyFont="1" applyFill="1" applyBorder="1" applyAlignment="1">
      <alignment horizontal="center" vertical="center" wrapText="1"/>
    </xf>
    <xf numFmtId="0" fontId="16" fillId="14" borderId="1" xfId="0" applyFont="1" applyFill="1" applyBorder="1" applyAlignment="1">
      <alignment horizontal="center" vertical="center" wrapText="1"/>
    </xf>
    <xf numFmtId="0" fontId="29" fillId="7" borderId="1" xfId="0" applyFont="1" applyFill="1" applyBorder="1" applyAlignment="1">
      <alignment horizontal="center" vertical="center" wrapText="1"/>
    </xf>
    <xf numFmtId="16" fontId="29" fillId="7" borderId="1" xfId="0" applyNumberFormat="1" applyFont="1" applyFill="1" applyBorder="1" applyAlignment="1">
      <alignment horizontal="center" vertical="center" wrapText="1"/>
    </xf>
    <xf numFmtId="0" fontId="50" fillId="7" borderId="1" xfId="0" applyFont="1" applyFill="1" applyBorder="1" applyAlignment="1">
      <alignment horizontal="center" vertical="center" wrapText="1"/>
    </xf>
    <xf numFmtId="0" fontId="29" fillId="7" borderId="1" xfId="0" applyFont="1" applyFill="1" applyBorder="1" applyAlignment="1">
      <alignment horizontal="center" vertical="center"/>
    </xf>
    <xf numFmtId="16" fontId="29" fillId="7" borderId="1" xfId="4" applyNumberFormat="1" applyFont="1" applyFill="1" applyBorder="1" applyAlignment="1">
      <alignment horizontal="center" vertical="center" wrapText="1"/>
    </xf>
    <xf numFmtId="0" fontId="24" fillId="7" borderId="1" xfId="9" applyFill="1" applyBorder="1" applyAlignment="1">
      <alignment horizontal="center" vertical="center" wrapText="1"/>
    </xf>
    <xf numFmtId="0" fontId="22" fillId="0" borderId="1" xfId="0" applyFont="1" applyBorder="1" applyAlignment="1">
      <alignment horizontal="center" vertical="center" wrapText="1"/>
    </xf>
    <xf numFmtId="14" fontId="22" fillId="0" borderId="1" xfId="0" applyNumberFormat="1" applyFont="1" applyBorder="1" applyAlignment="1">
      <alignment horizontal="center" vertical="center" wrapText="1"/>
    </xf>
    <xf numFmtId="0" fontId="16" fillId="10" borderId="1" xfId="0" applyFont="1" applyFill="1" applyBorder="1" applyAlignment="1">
      <alignment horizontal="center" vertical="center" wrapText="1"/>
    </xf>
    <xf numFmtId="0" fontId="26" fillId="0" borderId="1" xfId="0" applyFont="1" applyBorder="1" applyAlignment="1">
      <alignment horizontal="center" vertical="center"/>
    </xf>
    <xf numFmtId="14" fontId="40" fillId="0" borderId="1" xfId="0" applyNumberFormat="1" applyFont="1" applyBorder="1" applyAlignment="1">
      <alignment horizontal="center" vertical="center"/>
    </xf>
    <xf numFmtId="0" fontId="55"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9" fillId="0" borderId="1" xfId="0" applyFont="1" applyBorder="1" applyAlignment="1">
      <alignment horizontal="center" vertical="center" wrapText="1" readingOrder="1"/>
    </xf>
    <xf numFmtId="0" fontId="61" fillId="0" borderId="1" xfId="0" applyFont="1" applyBorder="1" applyAlignment="1">
      <alignment horizontal="center" vertical="center" wrapText="1"/>
    </xf>
    <xf numFmtId="0" fontId="40" fillId="7" borderId="1" xfId="0" applyFont="1" applyFill="1" applyBorder="1" applyAlignment="1">
      <alignment horizontal="center" vertical="center" wrapText="1"/>
    </xf>
    <xf numFmtId="0" fontId="69" fillId="0" borderId="1" xfId="0" applyFont="1" applyBorder="1" applyAlignment="1">
      <alignment horizontal="center" vertical="center" wrapText="1"/>
    </xf>
    <xf numFmtId="3" fontId="16" fillId="0" borderId="1" xfId="0" applyNumberFormat="1" applyFont="1" applyBorder="1" applyAlignment="1">
      <alignment horizontal="center" vertical="center" wrapText="1"/>
    </xf>
    <xf numFmtId="0" fontId="68" fillId="0" borderId="1" xfId="0" applyFont="1" applyBorder="1" applyAlignment="1">
      <alignment horizontal="center" vertical="center" wrapText="1"/>
    </xf>
    <xf numFmtId="49" fontId="16" fillId="0" borderId="1" xfId="0" applyNumberFormat="1" applyFont="1" applyBorder="1" applyAlignment="1">
      <alignment horizontal="center" vertical="center" wrapText="1"/>
    </xf>
    <xf numFmtId="0" fontId="16" fillId="0" borderId="1" xfId="24" applyFont="1" applyBorder="1" applyAlignment="1">
      <alignment horizontal="center" vertical="center" wrapText="1"/>
    </xf>
    <xf numFmtId="14" fontId="16" fillId="0" borderId="1" xfId="24" applyNumberFormat="1" applyFont="1" applyBorder="1" applyAlignment="1">
      <alignment horizontal="center" vertical="center" wrapText="1"/>
    </xf>
    <xf numFmtId="0" fontId="16" fillId="16" borderId="1" xfId="0" applyFont="1" applyFill="1" applyBorder="1" applyAlignment="1">
      <alignment horizontal="center" vertical="center" wrapText="1"/>
    </xf>
    <xf numFmtId="49" fontId="16" fillId="16" borderId="1" xfId="0" applyNumberFormat="1" applyFont="1" applyFill="1" applyBorder="1" applyAlignment="1">
      <alignment horizontal="center" vertical="center" wrapText="1"/>
    </xf>
    <xf numFmtId="0" fontId="67" fillId="0" borderId="1" xfId="9" applyFont="1" applyBorder="1" applyAlignment="1">
      <alignment horizontal="center" vertical="center" wrapText="1"/>
    </xf>
    <xf numFmtId="0" fontId="9" fillId="4" borderId="1" xfId="0" applyFont="1" applyFill="1" applyBorder="1" applyAlignment="1">
      <alignment horizontal="center" vertical="center" wrapText="1"/>
    </xf>
    <xf numFmtId="3" fontId="38" fillId="0" borderId="1" xfId="0" applyNumberFormat="1" applyFont="1" applyBorder="1" applyAlignment="1">
      <alignment horizontal="center" vertical="center" wrapText="1"/>
    </xf>
    <xf numFmtId="0" fontId="71" fillId="0" borderId="1" xfId="0" applyFont="1" applyBorder="1" applyAlignment="1">
      <alignment horizontal="center" vertical="center" wrapText="1"/>
    </xf>
    <xf numFmtId="3" fontId="0" fillId="11" borderId="1" xfId="0" applyNumberFormat="1" applyFill="1" applyBorder="1" applyAlignment="1">
      <alignment horizontal="center" vertical="center"/>
    </xf>
    <xf numFmtId="3" fontId="16"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174" fontId="9" fillId="0" borderId="1" xfId="0" applyNumberFormat="1" applyFont="1" applyBorder="1" applyAlignment="1">
      <alignment horizontal="center" vertical="center" wrapText="1"/>
    </xf>
    <xf numFmtId="1" fontId="9" fillId="23" borderId="1"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xf numFmtId="0" fontId="4" fillId="0" borderId="1" xfId="24" applyFont="1" applyBorder="1" applyAlignment="1">
      <alignment horizontal="center" vertical="center" wrapText="1"/>
    </xf>
    <xf numFmtId="0" fontId="67" fillId="0" borderId="1" xfId="28" applyFont="1" applyFill="1" applyBorder="1" applyAlignment="1">
      <alignment horizontal="center" vertical="center" wrapText="1"/>
    </xf>
    <xf numFmtId="0" fontId="4" fillId="7" borderId="1" xfId="0" applyFont="1" applyFill="1" applyBorder="1" applyAlignment="1">
      <alignment horizontal="center" vertical="center" wrapText="1"/>
    </xf>
    <xf numFmtId="1" fontId="9" fillId="0" borderId="1" xfId="0" applyNumberFormat="1" applyFont="1" applyBorder="1" applyAlignment="1">
      <alignment horizontal="center" vertical="center" wrapText="1"/>
    </xf>
    <xf numFmtId="3" fontId="9" fillId="0" borderId="1" xfId="24" applyNumberFormat="1" applyBorder="1" applyAlignment="1">
      <alignment horizontal="center" vertical="center" wrapText="1"/>
    </xf>
    <xf numFmtId="1" fontId="9" fillId="0" borderId="1" xfId="24" applyNumberFormat="1" applyBorder="1" applyAlignment="1">
      <alignment horizontal="center" vertical="center" wrapText="1"/>
    </xf>
    <xf numFmtId="3" fontId="4" fillId="0" borderId="1" xfId="24" applyNumberFormat="1" applyFont="1" applyBorder="1" applyAlignment="1">
      <alignment horizontal="center" vertical="center" wrapText="1"/>
    </xf>
    <xf numFmtId="1" fontId="9" fillId="22" borderId="1" xfId="0" applyNumberFormat="1" applyFont="1" applyFill="1" applyBorder="1" applyAlignment="1">
      <alignment horizontal="center" vertical="center" wrapText="1"/>
    </xf>
    <xf numFmtId="0" fontId="4" fillId="0" borderId="1" xfId="0" applyFont="1" applyBorder="1" applyAlignment="1">
      <alignment horizontal="center" vertical="center"/>
    </xf>
    <xf numFmtId="0" fontId="76" fillId="0" borderId="1" xfId="28" applyFont="1" applyBorder="1" applyAlignment="1">
      <alignment horizontal="center" vertical="center" wrapText="1"/>
    </xf>
    <xf numFmtId="0" fontId="77" fillId="0" borderId="1" xfId="0" applyFont="1" applyBorder="1" applyAlignment="1">
      <alignment horizontal="center" vertical="center"/>
    </xf>
    <xf numFmtId="49" fontId="16" fillId="7" borderId="1" xfId="0" applyNumberFormat="1" applyFont="1" applyFill="1" applyBorder="1" applyAlignment="1">
      <alignment horizontal="center" vertical="center" wrapText="1"/>
    </xf>
    <xf numFmtId="0" fontId="42" fillId="7" borderId="1" xfId="0" applyFont="1" applyFill="1" applyBorder="1" applyAlignment="1">
      <alignment horizontal="center" vertical="center" wrapText="1"/>
    </xf>
    <xf numFmtId="3" fontId="16" fillId="11" borderId="1" xfId="0" applyNumberFormat="1" applyFont="1" applyFill="1" applyBorder="1" applyAlignment="1">
      <alignment horizontal="center" vertical="center" wrapText="1"/>
    </xf>
    <xf numFmtId="4" fontId="16" fillId="0" borderId="1" xfId="0" applyNumberFormat="1" applyFont="1" applyBorder="1" applyAlignment="1">
      <alignment horizontal="center" vertical="center" wrapText="1"/>
    </xf>
    <xf numFmtId="0" fontId="83" fillId="0" borderId="1" xfId="28" applyFont="1" applyFill="1" applyBorder="1" applyAlignment="1">
      <alignment horizontal="center" vertical="center" wrapText="1"/>
    </xf>
    <xf numFmtId="0" fontId="9" fillId="7" borderId="1" xfId="0" applyFont="1" applyFill="1" applyBorder="1" applyAlignment="1">
      <alignment horizontal="center" vertical="center" wrapText="1" shrinkToFit="1"/>
    </xf>
    <xf numFmtId="0" fontId="9" fillId="0" borderId="1" xfId="28" applyFont="1" applyFill="1" applyBorder="1" applyAlignment="1">
      <alignment horizontal="center" vertical="center" wrapText="1"/>
    </xf>
    <xf numFmtId="4" fontId="9" fillId="7" borderId="1" xfId="0" applyNumberFormat="1" applyFont="1" applyFill="1" applyBorder="1" applyAlignment="1">
      <alignment horizontal="center" vertical="center" wrapText="1"/>
    </xf>
    <xf numFmtId="0" fontId="84" fillId="0" borderId="1" xfId="0" applyFont="1" applyBorder="1" applyAlignment="1">
      <alignment horizontal="center" vertical="center" wrapText="1"/>
    </xf>
    <xf numFmtId="0" fontId="29" fillId="0" borderId="1" xfId="2" applyFont="1" applyBorder="1" applyAlignment="1">
      <alignment horizontal="center" vertical="center" wrapText="1"/>
    </xf>
    <xf numFmtId="0" fontId="47" fillId="0" borderId="1" xfId="0" applyFont="1" applyBorder="1" applyAlignment="1">
      <alignment horizontal="center" vertical="center" wrapText="1"/>
    </xf>
    <xf numFmtId="0" fontId="49" fillId="0" borderId="1" xfId="0" applyFont="1" applyBorder="1" applyAlignment="1">
      <alignment horizontal="center" vertical="center"/>
    </xf>
    <xf numFmtId="0" fontId="42" fillId="3" borderId="1" xfId="0" applyFont="1" applyFill="1" applyBorder="1" applyAlignment="1">
      <alignment horizontal="center" vertical="center" wrapText="1"/>
    </xf>
    <xf numFmtId="0" fontId="42" fillId="4" borderId="1" xfId="0" applyFont="1" applyFill="1" applyBorder="1" applyAlignment="1">
      <alignment horizontal="center" vertical="center" wrapText="1"/>
    </xf>
    <xf numFmtId="0" fontId="26" fillId="0" borderId="1" xfId="16" applyFont="1" applyBorder="1" applyAlignment="1">
      <alignment horizontal="center" vertical="center" wrapText="1"/>
    </xf>
    <xf numFmtId="0" fontId="39" fillId="0" borderId="1" xfId="16" applyFont="1" applyBorder="1" applyAlignment="1">
      <alignment horizontal="center" vertical="center" wrapText="1"/>
    </xf>
    <xf numFmtId="0" fontId="39" fillId="0" borderId="1" xfId="0" applyFont="1" applyBorder="1" applyAlignment="1">
      <alignment horizontal="center" vertical="center" wrapText="1"/>
    </xf>
    <xf numFmtId="14" fontId="39" fillId="7" borderId="1" xfId="0" applyNumberFormat="1" applyFont="1" applyFill="1" applyBorder="1" applyAlignment="1">
      <alignment horizontal="center" vertical="center" wrapText="1"/>
    </xf>
    <xf numFmtId="0" fontId="39" fillId="0" borderId="1" xfId="0" applyFont="1" applyBorder="1" applyAlignment="1">
      <alignment horizontal="center" vertical="center"/>
    </xf>
    <xf numFmtId="0" fontId="39" fillId="2" borderId="1" xfId="0" applyFont="1" applyFill="1" applyBorder="1" applyAlignment="1">
      <alignment horizontal="center" vertical="center" wrapText="1"/>
    </xf>
    <xf numFmtId="14" fontId="39" fillId="0" borderId="1" xfId="0" applyNumberFormat="1" applyFont="1" applyBorder="1" applyAlignment="1">
      <alignment horizontal="center" vertical="center" wrapText="1"/>
    </xf>
    <xf numFmtId="0" fontId="26" fillId="7" borderId="1" xfId="16" applyFont="1" applyFill="1" applyBorder="1" applyAlignment="1">
      <alignment horizontal="center" vertical="center" wrapText="1"/>
    </xf>
    <xf numFmtId="0" fontId="39" fillId="7" borderId="1" xfId="16" applyFont="1" applyFill="1" applyBorder="1" applyAlignment="1">
      <alignment horizontal="center" vertical="center" wrapText="1"/>
    </xf>
    <xf numFmtId="0" fontId="31" fillId="0" borderId="1" xfId="9" applyFont="1" applyBorder="1" applyAlignment="1">
      <alignment horizontal="center" vertical="center" wrapText="1"/>
    </xf>
    <xf numFmtId="0" fontId="24" fillId="0" borderId="1" xfId="9" applyBorder="1" applyAlignment="1">
      <alignment horizontal="center" vertical="center" wrapText="1"/>
    </xf>
    <xf numFmtId="0" fontId="70" fillId="0" borderId="1" xfId="0" applyFont="1" applyBorder="1" applyAlignment="1">
      <alignment horizontal="center" vertical="center" wrapText="1"/>
    </xf>
    <xf numFmtId="0" fontId="63" fillId="0" borderId="1" xfId="0" applyFont="1" applyBorder="1" applyAlignment="1">
      <alignment horizontal="center" vertical="center" wrapText="1"/>
    </xf>
    <xf numFmtId="3" fontId="0" fillId="0" borderId="1" xfId="0" applyNumberFormat="1" applyBorder="1" applyAlignment="1">
      <alignment horizontal="center" vertical="center"/>
    </xf>
    <xf numFmtId="0" fontId="9" fillId="25" borderId="1" xfId="0" applyFont="1" applyFill="1" applyBorder="1" applyAlignment="1">
      <alignment horizontal="center" vertical="center" wrapText="1"/>
    </xf>
    <xf numFmtId="0" fontId="9" fillId="25" borderId="1" xfId="24" applyFill="1" applyBorder="1" applyAlignment="1">
      <alignment horizontal="center" vertical="center" wrapText="1"/>
    </xf>
    <xf numFmtId="0" fontId="8" fillId="24" borderId="1" xfId="0" applyFont="1" applyFill="1" applyBorder="1" applyAlignment="1">
      <alignment horizontal="center" vertical="center" wrapText="1"/>
    </xf>
    <xf numFmtId="0" fontId="29" fillId="25" borderId="1" xfId="0" applyFont="1" applyFill="1" applyBorder="1" applyAlignment="1">
      <alignment horizontal="center" vertical="center" wrapText="1"/>
    </xf>
    <xf numFmtId="0" fontId="29" fillId="26" borderId="1" xfId="0" applyFont="1" applyFill="1" applyBorder="1" applyAlignment="1">
      <alignment horizontal="center" vertical="center" wrapText="1"/>
    </xf>
    <xf numFmtId="0" fontId="39" fillId="25" borderId="1" xfId="0" applyFont="1" applyFill="1" applyBorder="1" applyAlignment="1">
      <alignment horizontal="center" vertical="center" wrapText="1"/>
    </xf>
    <xf numFmtId="0" fontId="51" fillId="25" borderId="1" xfId="0" applyFont="1" applyFill="1" applyBorder="1" applyAlignment="1">
      <alignment horizontal="center" vertical="center" wrapText="1"/>
    </xf>
    <xf numFmtId="17" fontId="9"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1" xfId="10" applyFont="1" applyBorder="1" applyAlignment="1">
      <alignment horizontal="center" vertical="center" wrapText="1"/>
    </xf>
    <xf numFmtId="1" fontId="29" fillId="0" borderId="1" xfId="10" applyNumberFormat="1" applyFont="1" applyBorder="1" applyAlignment="1">
      <alignment horizontal="center" vertical="center" wrapText="1"/>
    </xf>
    <xf numFmtId="0" fontId="29" fillId="24" borderId="1" xfId="0" applyFont="1" applyFill="1" applyBorder="1" applyAlignment="1">
      <alignment horizontal="center" vertical="center" wrapText="1"/>
    </xf>
    <xf numFmtId="0" fontId="33" fillId="0" borderId="1" xfId="0" applyFont="1" applyBorder="1" applyAlignment="1">
      <alignment horizontal="center" vertical="center"/>
    </xf>
    <xf numFmtId="0" fontId="32" fillId="0" borderId="1" xfId="9" applyFont="1" applyFill="1" applyBorder="1" applyAlignment="1" applyProtection="1">
      <alignment horizontal="center" vertical="center"/>
    </xf>
    <xf numFmtId="0" fontId="28" fillId="12"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29" fillId="0" borderId="13"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1" xfId="0" applyFont="1" applyBorder="1" applyAlignment="1">
      <alignment horizontal="center" vertical="center"/>
    </xf>
    <xf numFmtId="0" fontId="36" fillId="0" borderId="1" xfId="0" applyFont="1" applyBorder="1" applyAlignment="1">
      <alignment horizontal="center" vertical="center" wrapText="1"/>
    </xf>
    <xf numFmtId="0" fontId="39" fillId="7" borderId="1" xfId="13" applyFont="1" applyFill="1" applyBorder="1" applyAlignment="1">
      <alignment horizontal="center" vertical="center"/>
    </xf>
    <xf numFmtId="0" fontId="39" fillId="7" borderId="1" xfId="13" applyFont="1" applyFill="1" applyBorder="1" applyAlignment="1">
      <alignment horizontal="center" vertical="center" wrapText="1"/>
    </xf>
    <xf numFmtId="0" fontId="9" fillId="10" borderId="1" xfId="16" applyFill="1" applyBorder="1" applyAlignment="1">
      <alignment horizontal="center" vertical="center" wrapText="1"/>
    </xf>
    <xf numFmtId="14" fontId="56" fillId="0" borderId="1" xfId="0" applyNumberFormat="1" applyFont="1" applyBorder="1" applyAlignment="1">
      <alignment horizontal="center" vertical="center"/>
    </xf>
    <xf numFmtId="0" fontId="58" fillId="15" borderId="1" xfId="0" applyFont="1" applyFill="1" applyBorder="1" applyAlignment="1">
      <alignment horizontal="center" vertical="center" wrapText="1"/>
    </xf>
    <xf numFmtId="173" fontId="9" fillId="2" borderId="1" xfId="0" applyNumberFormat="1" applyFont="1" applyFill="1" applyBorder="1" applyAlignment="1">
      <alignment horizontal="center" vertical="center" wrapText="1"/>
    </xf>
    <xf numFmtId="0" fontId="5" fillId="19" borderId="1" xfId="0" applyFont="1" applyFill="1" applyBorder="1" applyAlignment="1">
      <alignment horizontal="center" vertical="center" wrapText="1"/>
    </xf>
    <xf numFmtId="3" fontId="9" fillId="20" borderId="1" xfId="0" applyNumberFormat="1" applyFont="1" applyFill="1" applyBorder="1" applyAlignment="1">
      <alignment horizontal="center" vertical="center" wrapText="1"/>
    </xf>
    <xf numFmtId="14" fontId="0" fillId="0" borderId="1" xfId="0" applyNumberFormat="1" applyBorder="1" applyAlignment="1">
      <alignment horizontal="center" vertical="center"/>
    </xf>
    <xf numFmtId="0" fontId="40" fillId="0" borderId="14" xfId="0" applyFont="1" applyBorder="1" applyAlignment="1">
      <alignment horizontal="center" vertical="center" wrapText="1"/>
    </xf>
    <xf numFmtId="0" fontId="78" fillId="0" borderId="1" xfId="0" applyFont="1" applyBorder="1" applyAlignment="1">
      <alignment horizontal="center" vertical="center"/>
    </xf>
    <xf numFmtId="0" fontId="79" fillId="0" borderId="1" xfId="0" applyFont="1" applyBorder="1" applyAlignment="1">
      <alignment horizontal="center" vertical="center" wrapText="1"/>
    </xf>
    <xf numFmtId="0" fontId="82" fillId="0" borderId="1"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 xfId="31" applyFont="1" applyBorder="1" applyAlignment="1">
      <alignment horizontal="center" vertical="center" wrapText="1"/>
    </xf>
    <xf numFmtId="14" fontId="16" fillId="7" borderId="1" xfId="0" applyNumberFormat="1" applyFont="1" applyFill="1" applyBorder="1" applyAlignment="1">
      <alignment horizontal="center" vertical="center" wrapText="1"/>
    </xf>
    <xf numFmtId="0" fontId="16" fillId="7" borderId="1" xfId="26" applyFont="1" applyFill="1" applyBorder="1" applyAlignment="1">
      <alignment horizontal="center" vertical="center" wrapText="1"/>
    </xf>
    <xf numFmtId="3" fontId="16" fillId="11" borderId="1" xfId="26" applyNumberFormat="1" applyFont="1" applyFill="1" applyBorder="1" applyAlignment="1">
      <alignment horizontal="center" vertical="center" wrapText="1"/>
    </xf>
    <xf numFmtId="0" fontId="25" fillId="0" borderId="0" xfId="9" applyFont="1" applyAlignment="1">
      <alignment horizontal="center" vertical="center"/>
    </xf>
    <xf numFmtId="0" fontId="39" fillId="0" borderId="1" xfId="13" applyFont="1" applyBorder="1" applyAlignment="1">
      <alignment horizontal="center" vertical="center" wrapText="1"/>
    </xf>
    <xf numFmtId="0" fontId="39" fillId="2" borderId="2" xfId="0"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42" fillId="0" borderId="13" xfId="0" applyNumberFormat="1" applyFont="1" applyBorder="1" applyAlignment="1">
      <alignment horizontal="center" vertical="center" wrapText="1"/>
    </xf>
    <xf numFmtId="0" fontId="42" fillId="0" borderId="1" xfId="0" applyFont="1" applyBorder="1" applyAlignment="1">
      <alignment horizontal="center" vertical="center" wrapText="1"/>
    </xf>
    <xf numFmtId="0" fontId="42" fillId="0" borderId="13" xfId="0" applyFont="1" applyBorder="1" applyAlignment="1">
      <alignment horizontal="center" vertical="center" wrapText="1"/>
    </xf>
    <xf numFmtId="0" fontId="86" fillId="0" borderId="0" xfId="0" applyFont="1" applyAlignment="1">
      <alignment vertical="center"/>
    </xf>
    <xf numFmtId="49" fontId="9" fillId="7" borderId="1" xfId="0" applyNumberFormat="1" applyFont="1" applyFill="1" applyBorder="1" applyAlignment="1">
      <alignment horizontal="center" vertical="center" wrapText="1"/>
    </xf>
    <xf numFmtId="49" fontId="9" fillId="7" borderId="1" xfId="0" applyNumberFormat="1" applyFont="1" applyFill="1" applyBorder="1" applyAlignment="1">
      <alignment horizontal="center" vertical="center"/>
    </xf>
    <xf numFmtId="0" fontId="8" fillId="0" borderId="1" xfId="0" applyFont="1" applyBorder="1" applyAlignment="1">
      <alignment horizontal="center" vertical="center"/>
    </xf>
    <xf numFmtId="0" fontId="87" fillId="9" borderId="31" xfId="0" applyFont="1" applyFill="1" applyBorder="1" applyAlignment="1">
      <alignment horizontal="center" vertical="center" wrapText="1"/>
    </xf>
    <xf numFmtId="0" fontId="67" fillId="0" borderId="1" xfId="9" applyFont="1" applyFill="1" applyBorder="1" applyAlignment="1" applyProtection="1">
      <alignment horizontal="center" vertical="center" wrapText="1"/>
    </xf>
    <xf numFmtId="14" fontId="9" fillId="0" borderId="3" xfId="4" applyNumberFormat="1" applyFont="1" applyBorder="1" applyAlignment="1">
      <alignment horizontal="center" vertical="center" wrapText="1"/>
    </xf>
    <xf numFmtId="3" fontId="9" fillId="2" borderId="1" xfId="4" applyNumberFormat="1" applyFont="1" applyFill="1" applyBorder="1" applyAlignment="1">
      <alignment horizontal="center" vertical="center" wrapText="1"/>
    </xf>
    <xf numFmtId="0" fontId="9" fillId="0" borderId="1" xfId="9" applyFont="1" applyFill="1" applyBorder="1" applyAlignment="1" applyProtection="1">
      <alignment horizontal="center" vertical="center" wrapText="1"/>
    </xf>
    <xf numFmtId="14" fontId="9" fillId="0" borderId="1" xfId="4" applyNumberFormat="1" applyFont="1" applyBorder="1" applyAlignment="1">
      <alignment horizontal="center" vertical="center" wrapText="1"/>
    </xf>
    <xf numFmtId="3" fontId="9" fillId="11" borderId="1" xfId="4" applyNumberFormat="1" applyFont="1" applyFill="1" applyBorder="1" applyAlignment="1">
      <alignment horizontal="center" vertical="center" wrapText="1"/>
    </xf>
    <xf numFmtId="0" fontId="9" fillId="0" borderId="0" xfId="4" applyFont="1" applyAlignment="1">
      <alignment horizontal="center" vertical="center" wrapText="1"/>
    </xf>
    <xf numFmtId="0" fontId="9" fillId="10" borderId="1" xfId="4" applyFont="1" applyFill="1" applyBorder="1" applyAlignment="1">
      <alignment horizontal="center" vertical="center" wrapText="1"/>
    </xf>
    <xf numFmtId="14" fontId="9" fillId="0" borderId="0" xfId="0" applyNumberFormat="1" applyFont="1" applyAlignment="1">
      <alignment horizontal="center" vertical="center"/>
    </xf>
    <xf numFmtId="0" fontId="67" fillId="0" borderId="1" xfId="9" applyFont="1" applyBorder="1" applyAlignment="1" applyProtection="1">
      <alignment horizontal="center" vertical="center" wrapText="1"/>
    </xf>
    <xf numFmtId="0" fontId="9" fillId="7" borderId="1" xfId="11" applyFill="1" applyBorder="1" applyAlignment="1">
      <alignment horizontal="center" vertical="center"/>
    </xf>
    <xf numFmtId="0" fontId="9" fillId="7" borderId="1" xfId="12" applyFill="1" applyBorder="1" applyAlignment="1">
      <alignment horizontal="center" vertical="center"/>
    </xf>
    <xf numFmtId="0" fontId="9" fillId="0" borderId="1" xfId="12" applyBorder="1" applyAlignment="1">
      <alignment horizontal="center" vertical="center"/>
    </xf>
    <xf numFmtId="171" fontId="9" fillId="7" borderId="1" xfId="12" applyNumberFormat="1" applyFill="1" applyBorder="1" applyAlignment="1">
      <alignment horizontal="center" vertical="center"/>
    </xf>
    <xf numFmtId="172" fontId="9" fillId="11" borderId="1" xfId="5" applyNumberFormat="1" applyFont="1" applyFill="1" applyBorder="1" applyAlignment="1">
      <alignment horizontal="center" vertical="center"/>
    </xf>
    <xf numFmtId="0" fontId="9" fillId="7" borderId="1" xfId="17" applyFill="1" applyBorder="1" applyAlignment="1">
      <alignment horizontal="center" vertical="center" wrapText="1"/>
    </xf>
    <xf numFmtId="0" fontId="9" fillId="7" borderId="1" xfId="18" applyFont="1" applyFill="1" applyBorder="1" applyAlignment="1">
      <alignment horizontal="center" vertical="center"/>
    </xf>
    <xf numFmtId="0" fontId="9" fillId="0" borderId="1" xfId="18" applyFont="1" applyBorder="1" applyAlignment="1">
      <alignment horizontal="center" vertical="center"/>
    </xf>
    <xf numFmtId="171" fontId="9" fillId="7" borderId="1" xfId="18" applyNumberFormat="1" applyFont="1" applyFill="1" applyBorder="1" applyAlignment="1">
      <alignment horizontal="center" vertical="center"/>
    </xf>
    <xf numFmtId="0" fontId="9" fillId="7" borderId="13" xfId="11" applyFill="1" applyBorder="1" applyAlignment="1">
      <alignment horizontal="center" vertical="center"/>
    </xf>
    <xf numFmtId="0" fontId="9" fillId="7" borderId="13" xfId="0" applyFont="1" applyFill="1" applyBorder="1" applyAlignment="1">
      <alignment horizontal="center" vertical="center"/>
    </xf>
    <xf numFmtId="0" fontId="9" fillId="7" borderId="3" xfId="18" applyFont="1" applyFill="1" applyBorder="1" applyAlignment="1">
      <alignment horizontal="center" vertical="center"/>
    </xf>
    <xf numFmtId="0" fontId="9" fillId="7" borderId="15" xfId="18" applyFont="1" applyFill="1" applyBorder="1" applyAlignment="1">
      <alignment horizontal="center" vertical="center"/>
    </xf>
    <xf numFmtId="172" fontId="9" fillId="11" borderId="2" xfId="5" applyNumberFormat="1" applyFont="1" applyFill="1" applyBorder="1" applyAlignment="1">
      <alignment horizontal="center" vertical="center"/>
    </xf>
    <xf numFmtId="0" fontId="9" fillId="7" borderId="3" xfId="19" applyFill="1" applyBorder="1" applyAlignment="1">
      <alignment horizontal="center" vertical="center"/>
    </xf>
    <xf numFmtId="0" fontId="9" fillId="0" borderId="1" xfId="19" applyBorder="1" applyAlignment="1">
      <alignment horizontal="center" vertical="center"/>
    </xf>
    <xf numFmtId="171" fontId="9" fillId="7" borderId="1" xfId="19" applyNumberFormat="1" applyFill="1" applyBorder="1" applyAlignment="1">
      <alignment horizontal="center" vertical="center"/>
    </xf>
    <xf numFmtId="0" fontId="9" fillId="7" borderId="1" xfId="19" applyFill="1" applyBorder="1" applyAlignment="1">
      <alignment horizontal="center" vertical="center"/>
    </xf>
    <xf numFmtId="0" fontId="9" fillId="0" borderId="1" xfId="11" applyBorder="1" applyAlignment="1">
      <alignment horizontal="center" vertical="center"/>
    </xf>
    <xf numFmtId="0" fontId="9" fillId="7" borderId="1" xfId="20" applyFill="1" applyBorder="1" applyAlignment="1">
      <alignment horizontal="center" vertical="center"/>
    </xf>
    <xf numFmtId="0" fontId="9" fillId="7" borderId="0" xfId="19" applyFill="1" applyAlignment="1">
      <alignment horizontal="center" vertical="center"/>
    </xf>
    <xf numFmtId="172" fontId="9" fillId="11" borderId="0" xfId="5" applyNumberFormat="1" applyFont="1" applyFill="1" applyAlignment="1">
      <alignment horizontal="center" vertical="center"/>
    </xf>
    <xf numFmtId="0" fontId="9" fillId="7" borderId="1" xfId="14" applyFill="1" applyBorder="1" applyAlignment="1">
      <alignment horizontal="center" vertical="center"/>
    </xf>
    <xf numFmtId="0" fontId="9" fillId="7" borderId="1" xfId="13" applyFill="1" applyBorder="1" applyAlignment="1">
      <alignment horizontal="center" vertical="center"/>
    </xf>
    <xf numFmtId="14" fontId="9" fillId="7" borderId="1" xfId="0" applyNumberFormat="1" applyFont="1" applyFill="1" applyBorder="1" applyAlignment="1">
      <alignment horizontal="center" vertical="center"/>
    </xf>
    <xf numFmtId="3" fontId="16" fillId="7" borderId="1" xfId="0" applyNumberFormat="1" applyFont="1" applyFill="1" applyBorder="1" applyAlignment="1">
      <alignment horizontal="center" vertical="center" wrapText="1"/>
    </xf>
    <xf numFmtId="0" fontId="16" fillId="0" borderId="1" xfId="4" applyFont="1" applyBorder="1" applyAlignment="1">
      <alignment horizontal="center" vertical="center"/>
    </xf>
    <xf numFmtId="0" fontId="9" fillId="7" borderId="3" xfId="0" applyFont="1" applyFill="1" applyBorder="1" applyAlignment="1">
      <alignment horizontal="center" vertical="center" wrapText="1"/>
    </xf>
    <xf numFmtId="0" fontId="9" fillId="24" borderId="1" xfId="0" applyFont="1" applyFill="1" applyBorder="1" applyAlignment="1">
      <alignment horizontal="center" vertical="center"/>
    </xf>
    <xf numFmtId="3"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173" fontId="9" fillId="0" borderId="1" xfId="6" applyNumberFormat="1" applyFont="1" applyFill="1" applyBorder="1" applyAlignment="1">
      <alignment horizontal="center" vertical="center"/>
    </xf>
    <xf numFmtId="173" fontId="9" fillId="0" borderId="1" xfId="0" applyNumberFormat="1" applyFont="1" applyBorder="1" applyAlignment="1">
      <alignment horizontal="center" vertical="center"/>
    </xf>
    <xf numFmtId="0" fontId="88" fillId="0" borderId="1" xfId="0" applyFont="1" applyBorder="1" applyAlignment="1">
      <alignment horizontal="center" vertical="center"/>
    </xf>
    <xf numFmtId="49" fontId="40" fillId="0" borderId="1" xfId="0" applyNumberFormat="1" applyFont="1" applyBorder="1" applyAlignment="1">
      <alignment horizontal="center" vertical="center"/>
    </xf>
    <xf numFmtId="174" fontId="9" fillId="0" borderId="2" xfId="0" applyNumberFormat="1" applyFont="1" applyBorder="1" applyAlignment="1">
      <alignment horizontal="center" vertical="center" wrapText="1"/>
    </xf>
    <xf numFmtId="1" fontId="9" fillId="23" borderId="2" xfId="0" applyNumberFormat="1" applyFont="1" applyFill="1" applyBorder="1" applyAlignment="1">
      <alignment horizontal="center" vertical="center" wrapText="1"/>
    </xf>
    <xf numFmtId="0" fontId="25" fillId="0" borderId="2" xfId="28" applyBorder="1" applyAlignment="1">
      <alignment horizontal="center" vertical="center" wrapText="1"/>
    </xf>
    <xf numFmtId="1" fontId="9" fillId="0" borderId="2" xfId="0" applyNumberFormat="1" applyFont="1" applyBorder="1" applyAlignment="1">
      <alignment horizontal="center" vertical="center"/>
    </xf>
    <xf numFmtId="1" fontId="9" fillId="0" borderId="1" xfId="0" applyNumberFormat="1" applyFont="1" applyBorder="1" applyAlignment="1">
      <alignment horizontal="center" vertical="center"/>
    </xf>
    <xf numFmtId="1" fontId="80" fillId="0" borderId="1" xfId="0" applyNumberFormat="1" applyFont="1" applyBorder="1" applyAlignment="1">
      <alignment horizontal="center" vertical="center"/>
    </xf>
    <xf numFmtId="0" fontId="80" fillId="0" borderId="1" xfId="0" applyFont="1" applyBorder="1" applyAlignment="1">
      <alignment horizontal="center" vertical="center"/>
    </xf>
    <xf numFmtId="0" fontId="7" fillId="0" borderId="1" xfId="0" applyFont="1" applyBorder="1" applyAlignment="1">
      <alignment horizontal="center" vertical="center" wrapText="1"/>
    </xf>
    <xf numFmtId="0" fontId="40" fillId="0" borderId="1" xfId="0" applyFont="1" applyBorder="1" applyAlignment="1">
      <alignment horizontal="center" vertical="center" wrapText="1" shrinkToFit="1"/>
    </xf>
    <xf numFmtId="0" fontId="25" fillId="0" borderId="1" xfId="27" applyFill="1" applyBorder="1" applyAlignment="1">
      <alignment vertical="center"/>
    </xf>
    <xf numFmtId="49" fontId="9" fillId="0" borderId="1" xfId="0" applyNumberFormat="1" applyFont="1" applyBorder="1" applyAlignment="1">
      <alignment horizontal="right" vertical="center" wrapText="1"/>
    </xf>
    <xf numFmtId="14" fontId="9" fillId="0" borderId="1" xfId="0" applyNumberFormat="1" applyFont="1" applyBorder="1" applyAlignment="1">
      <alignment horizontal="right" vertical="center" wrapText="1"/>
    </xf>
    <xf numFmtId="0" fontId="9" fillId="0" borderId="1" xfId="0" applyFont="1" applyBorder="1" applyAlignment="1">
      <alignment horizontal="right" vertical="center" wrapText="1"/>
    </xf>
    <xf numFmtId="0" fontId="24" fillId="0" borderId="1" xfId="9" applyFill="1" applyBorder="1" applyAlignment="1">
      <alignment vertical="center" wrapText="1"/>
    </xf>
    <xf numFmtId="0" fontId="16" fillId="3" borderId="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25" borderId="2" xfId="0" applyFont="1" applyFill="1" applyBorder="1" applyAlignment="1">
      <alignment horizontal="center" vertical="center" wrapText="1"/>
    </xf>
    <xf numFmtId="0" fontId="89" fillId="0" borderId="1" xfId="0" applyFont="1" applyBorder="1" applyAlignment="1">
      <alignment vertical="center" wrapText="1"/>
    </xf>
    <xf numFmtId="3" fontId="9" fillId="0" borderId="1" xfId="0" applyNumberFormat="1" applyFont="1" applyBorder="1" applyAlignment="1">
      <alignment horizontal="right" vertical="center" wrapText="1"/>
    </xf>
    <xf numFmtId="0" fontId="28" fillId="3" borderId="3"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28" fillId="4" borderId="6" xfId="0" applyFont="1" applyFill="1" applyBorder="1" applyAlignment="1">
      <alignment horizontal="center" vertical="center" wrapText="1"/>
    </xf>
    <xf numFmtId="0" fontId="29" fillId="0" borderId="0" xfId="0" applyFont="1" applyAlignment="1">
      <alignment horizontal="center" vertical="center" wrapText="1"/>
    </xf>
    <xf numFmtId="0" fontId="16" fillId="7" borderId="32"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72" fillId="7" borderId="2" xfId="0" applyFont="1" applyFill="1" applyBorder="1" applyAlignment="1">
      <alignment horizontal="center" vertical="center"/>
    </xf>
    <xf numFmtId="0" fontId="9" fillId="0" borderId="30" xfId="0" applyFont="1" applyBorder="1" applyAlignment="1">
      <alignment horizontal="center" vertical="center" wrapText="1"/>
    </xf>
    <xf numFmtId="0" fontId="29" fillId="0" borderId="3" xfId="0" applyFont="1" applyBorder="1" applyAlignment="1">
      <alignment horizontal="center" vertical="center" wrapText="1"/>
    </xf>
    <xf numFmtId="0" fontId="39" fillId="0" borderId="13" xfId="13" applyFont="1" applyBorder="1" applyAlignment="1">
      <alignment horizontal="center" vertical="center" wrapText="1"/>
    </xf>
    <xf numFmtId="0" fontId="51" fillId="0" borderId="0" xfId="8" applyFont="1" applyAlignment="1">
      <alignment horizontal="center" vertical="center" wrapText="1"/>
    </xf>
    <xf numFmtId="0" fontId="51" fillId="0" borderId="0" xfId="0" applyFont="1" applyAlignment="1">
      <alignment horizontal="center" vertical="center" wrapText="1"/>
    </xf>
    <xf numFmtId="0" fontId="9" fillId="7" borderId="26"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16" fillId="0" borderId="0" xfId="0" applyFont="1" applyAlignment="1">
      <alignment horizontal="center" vertical="center" wrapText="1"/>
    </xf>
    <xf numFmtId="0" fontId="39" fillId="0" borderId="13" xfId="0" applyFont="1" applyBorder="1" applyAlignment="1">
      <alignment horizontal="center" vertical="center" wrapText="1"/>
    </xf>
    <xf numFmtId="0" fontId="54" fillId="0" borderId="1" xfId="0" applyFont="1" applyBorder="1" applyAlignment="1">
      <alignment horizontal="center" vertical="center"/>
    </xf>
    <xf numFmtId="49" fontId="16" fillId="0" borderId="0" xfId="0" applyNumberFormat="1" applyFont="1" applyAlignment="1">
      <alignment horizontal="center" vertical="center" wrapText="1"/>
    </xf>
    <xf numFmtId="0" fontId="9" fillId="25" borderId="3" xfId="0" applyFont="1" applyFill="1" applyBorder="1" applyAlignment="1">
      <alignment horizontal="center" vertical="center" wrapText="1"/>
    </xf>
    <xf numFmtId="0" fontId="29" fillId="25" borderId="3" xfId="0" applyFont="1" applyFill="1" applyBorder="1" applyAlignment="1">
      <alignment horizontal="center" vertical="center" wrapText="1"/>
    </xf>
    <xf numFmtId="0" fontId="9" fillId="25" borderId="6" xfId="0" applyFont="1" applyFill="1" applyBorder="1" applyAlignment="1">
      <alignment horizontal="center" vertical="center" wrapText="1"/>
    </xf>
    <xf numFmtId="0" fontId="29" fillId="25" borderId="6" xfId="0" applyFont="1" applyFill="1" applyBorder="1" applyAlignment="1">
      <alignment horizontal="center" vertical="center" wrapText="1"/>
    </xf>
    <xf numFmtId="0" fontId="9" fillId="0" borderId="6" xfId="0" applyFont="1" applyBorder="1" applyAlignment="1">
      <alignment vertical="center" wrapText="1"/>
    </xf>
    <xf numFmtId="0" fontId="29" fillId="0" borderId="8" xfId="0" applyFont="1" applyBorder="1" applyAlignment="1">
      <alignment horizontal="center" vertical="center" wrapText="1"/>
    </xf>
    <xf numFmtId="0" fontId="39" fillId="0" borderId="6" xfId="0" applyFont="1" applyBorder="1" applyAlignment="1">
      <alignment horizontal="center" vertical="center" wrapText="1"/>
    </xf>
    <xf numFmtId="0" fontId="25" fillId="0" borderId="2" xfId="28" applyFill="1" applyBorder="1" applyAlignment="1">
      <alignment horizontal="center" vertical="center" wrapText="1"/>
    </xf>
    <xf numFmtId="0" fontId="24" fillId="0" borderId="2" xfId="9" applyFill="1" applyBorder="1" applyAlignment="1">
      <alignment horizontal="center" vertical="center" wrapText="1"/>
    </xf>
    <xf numFmtId="0" fontId="83" fillId="0" borderId="13" xfId="28" applyFont="1" applyFill="1" applyBorder="1" applyAlignment="1">
      <alignment horizontal="center" vertical="center" wrapText="1"/>
    </xf>
    <xf numFmtId="0" fontId="24" fillId="0" borderId="0" xfId="9" applyFill="1" applyBorder="1" applyAlignment="1">
      <alignment horizontal="center" vertical="center" wrapText="1"/>
    </xf>
    <xf numFmtId="0" fontId="24" fillId="0" borderId="1" xfId="9" applyBorder="1" applyAlignment="1">
      <alignment horizontal="center" vertical="center"/>
    </xf>
    <xf numFmtId="0" fontId="25" fillId="0" borderId="13" xfId="28" applyFill="1" applyBorder="1" applyAlignment="1">
      <alignment horizontal="center" vertical="center" wrapText="1"/>
    </xf>
    <xf numFmtId="0" fontId="9" fillId="0" borderId="26" xfId="0" applyFont="1" applyBorder="1" applyAlignment="1">
      <alignment horizontal="center" vertical="center" wrapText="1"/>
    </xf>
    <xf numFmtId="0" fontId="74" fillId="0" borderId="1" xfId="0" applyFont="1" applyBorder="1" applyAlignment="1">
      <alignment horizontal="center" vertical="center"/>
    </xf>
    <xf numFmtId="14" fontId="9" fillId="0" borderId="6" xfId="0" applyNumberFormat="1" applyFont="1" applyBorder="1" applyAlignment="1">
      <alignment horizontal="center" vertical="center" wrapText="1"/>
    </xf>
    <xf numFmtId="14" fontId="16" fillId="7" borderId="2" xfId="0" applyNumberFormat="1" applyFont="1" applyFill="1" applyBorder="1" applyAlignment="1">
      <alignment horizontal="center" vertical="center" wrapText="1"/>
    </xf>
    <xf numFmtId="14" fontId="16" fillId="0" borderId="13" xfId="0" applyNumberFormat="1" applyFont="1" applyBorder="1" applyAlignment="1">
      <alignment horizontal="center" vertical="center" wrapText="1"/>
    </xf>
    <xf numFmtId="14" fontId="9" fillId="7" borderId="13" xfId="0" applyNumberFormat="1" applyFont="1" applyFill="1" applyBorder="1" applyAlignment="1">
      <alignment horizontal="center" vertical="center" wrapText="1"/>
    </xf>
    <xf numFmtId="1" fontId="29" fillId="0" borderId="0" xfId="10" applyNumberFormat="1" applyFont="1" applyAlignment="1">
      <alignment horizontal="center" vertical="center" wrapText="1"/>
    </xf>
    <xf numFmtId="0" fontId="59" fillId="0" borderId="1" xfId="0" applyFont="1" applyBorder="1" applyAlignment="1">
      <alignment horizontal="center" vertical="center" wrapText="1"/>
    </xf>
    <xf numFmtId="0" fontId="9" fillId="6" borderId="3" xfId="0" applyFont="1" applyFill="1" applyBorder="1" applyAlignment="1">
      <alignment horizontal="center" vertical="center" wrapText="1"/>
    </xf>
    <xf numFmtId="0" fontId="9" fillId="3" borderId="1" xfId="24" applyFill="1" applyBorder="1" applyAlignment="1">
      <alignment horizontal="center" vertical="center" wrapText="1"/>
    </xf>
    <xf numFmtId="0" fontId="8" fillId="3" borderId="3" xfId="0" applyFont="1" applyFill="1" applyBorder="1" applyAlignment="1">
      <alignment horizontal="center" vertical="center" wrapText="1"/>
    </xf>
    <xf numFmtId="0" fontId="40" fillId="0" borderId="3" xfId="0" applyFont="1" applyBorder="1" applyAlignment="1">
      <alignment horizontal="center" vertical="center" wrapText="1"/>
    </xf>
    <xf numFmtId="0" fontId="9" fillId="0" borderId="7" xfId="26" applyFont="1" applyBorder="1" applyAlignment="1">
      <alignment horizontal="center" vertical="center" wrapText="1"/>
    </xf>
    <xf numFmtId="0" fontId="40" fillId="0" borderId="7" xfId="0" applyFont="1" applyBorder="1" applyAlignment="1">
      <alignment horizontal="center" vertical="center"/>
    </xf>
    <xf numFmtId="0" fontId="40" fillId="0" borderId="1" xfId="0" applyFont="1" applyBorder="1" applyAlignment="1">
      <alignment horizontal="center" vertical="center"/>
    </xf>
    <xf numFmtId="0" fontId="16" fillId="24" borderId="15" xfId="0" applyFont="1" applyFill="1" applyBorder="1" applyAlignment="1">
      <alignment horizontal="center" vertical="center" wrapText="1"/>
    </xf>
    <xf numFmtId="0" fontId="21" fillId="25" borderId="3" xfId="0" applyFont="1" applyFill="1" applyBorder="1" applyAlignment="1">
      <alignment horizontal="center" vertical="center" wrapText="1"/>
    </xf>
    <xf numFmtId="0" fontId="16" fillId="24" borderId="2" xfId="0" applyFont="1" applyFill="1" applyBorder="1" applyAlignment="1">
      <alignment horizontal="center" vertical="center" wrapText="1"/>
    </xf>
    <xf numFmtId="0" fontId="16" fillId="24" borderId="14" xfId="0" applyFont="1" applyFill="1" applyBorder="1" applyAlignment="1">
      <alignment horizontal="center" vertical="center" wrapText="1"/>
    </xf>
    <xf numFmtId="0" fontId="21" fillId="25" borderId="6" xfId="0" applyFont="1" applyFill="1" applyBorder="1" applyAlignment="1">
      <alignment horizontal="center" vertical="center" wrapText="1"/>
    </xf>
    <xf numFmtId="0" fontId="40" fillId="24" borderId="14" xfId="0" applyFont="1" applyFill="1" applyBorder="1" applyAlignment="1">
      <alignment horizontal="center" vertical="center" wrapText="1"/>
    </xf>
    <xf numFmtId="0" fontId="9" fillId="24" borderId="8" xfId="0" applyFont="1" applyFill="1" applyBorder="1" applyAlignment="1">
      <alignment horizontal="center" vertical="center" wrapText="1"/>
    </xf>
    <xf numFmtId="0" fontId="16" fillId="0" borderId="14" xfId="0" applyFont="1" applyBorder="1" applyAlignment="1">
      <alignment horizontal="center" vertical="center" wrapText="1"/>
    </xf>
    <xf numFmtId="0" fontId="25" fillId="0" borderId="13" xfId="9" applyFont="1" applyBorder="1" applyAlignment="1">
      <alignment horizontal="center" vertical="center" wrapText="1"/>
    </xf>
    <xf numFmtId="0" fontId="9" fillId="0" borderId="13" xfId="26" applyFont="1" applyBorder="1" applyAlignment="1">
      <alignment horizontal="center" vertical="center" wrapText="1"/>
    </xf>
    <xf numFmtId="0" fontId="9" fillId="0" borderId="3" xfId="0" applyFont="1" applyBorder="1" applyAlignment="1">
      <alignment horizontal="center" vertical="center"/>
    </xf>
    <xf numFmtId="49" fontId="9" fillId="0" borderId="13" xfId="0" applyNumberFormat="1" applyFont="1" applyBorder="1" applyAlignment="1">
      <alignment horizontal="center" vertical="center" wrapText="1"/>
    </xf>
    <xf numFmtId="14" fontId="40" fillId="0" borderId="2" xfId="0" applyNumberFormat="1" applyFont="1" applyBorder="1" applyAlignment="1">
      <alignment horizontal="center" vertical="center" wrapText="1"/>
    </xf>
    <xf numFmtId="14" fontId="9" fillId="0" borderId="0" xfId="0" applyNumberFormat="1" applyFont="1" applyAlignment="1">
      <alignment horizontal="center" vertical="center" wrapText="1"/>
    </xf>
    <xf numFmtId="49" fontId="9" fillId="0" borderId="3" xfId="0" applyNumberFormat="1" applyFont="1" applyBorder="1" applyAlignment="1">
      <alignment horizontal="center" vertical="center" wrapText="1"/>
    </xf>
    <xf numFmtId="165" fontId="40" fillId="2" borderId="2" xfId="23" applyFont="1" applyFill="1" applyBorder="1" applyAlignment="1">
      <alignment horizontal="center" vertical="center" wrapText="1"/>
    </xf>
    <xf numFmtId="173" fontId="16" fillId="0" borderId="1" xfId="0" applyNumberFormat="1" applyFont="1" applyBorder="1" applyAlignment="1">
      <alignment horizontal="center" vertical="center" wrapText="1"/>
    </xf>
    <xf numFmtId="3" fontId="9" fillId="2" borderId="13" xfId="0" applyNumberFormat="1" applyFont="1" applyFill="1" applyBorder="1" applyAlignment="1">
      <alignment horizontal="center" vertical="center" wrapText="1"/>
    </xf>
    <xf numFmtId="165" fontId="9" fillId="2" borderId="2" xfId="23" applyFont="1" applyFill="1" applyBorder="1" applyAlignment="1">
      <alignment horizontal="center" vertical="center" wrapText="1"/>
    </xf>
    <xf numFmtId="3" fontId="9" fillId="0" borderId="6" xfId="0" applyNumberFormat="1" applyFont="1" applyBorder="1" applyAlignment="1">
      <alignment horizontal="center" vertical="center" wrapText="1"/>
    </xf>
    <xf numFmtId="0" fontId="9" fillId="0" borderId="3" xfId="0" applyFont="1" applyBorder="1" applyAlignment="1">
      <alignment vertical="center" wrapText="1"/>
    </xf>
    <xf numFmtId="0" fontId="21" fillId="0" borderId="1" xfId="0" applyFont="1" applyBorder="1" applyAlignment="1">
      <alignment vertical="center" wrapText="1"/>
    </xf>
    <xf numFmtId="0" fontId="25" fillId="0" borderId="1" xfId="27" applyFill="1" applyBorder="1" applyAlignment="1">
      <alignment vertical="center" wrapText="1"/>
    </xf>
    <xf numFmtId="0" fontId="8" fillId="0" borderId="6" xfId="0" applyFont="1" applyBorder="1" applyAlignment="1">
      <alignment horizontal="center" vertical="center" wrapText="1"/>
    </xf>
    <xf numFmtId="0" fontId="9" fillId="7" borderId="6" xfId="19" applyFill="1" applyBorder="1" applyAlignment="1">
      <alignment horizontal="center" vertical="center" wrapText="1"/>
    </xf>
    <xf numFmtId="0" fontId="60" fillId="0" borderId="6" xfId="0" applyFont="1" applyBorder="1" applyAlignment="1">
      <alignment horizontal="center" vertical="center" wrapText="1"/>
    </xf>
    <xf numFmtId="0" fontId="38" fillId="0" borderId="6" xfId="0" applyFont="1" applyBorder="1" applyAlignment="1">
      <alignment horizontal="center" vertical="center" wrapText="1"/>
    </xf>
    <xf numFmtId="0" fontId="5" fillId="0" borderId="6" xfId="0" applyFont="1" applyBorder="1" applyAlignment="1">
      <alignment vertical="center" wrapText="1"/>
    </xf>
    <xf numFmtId="0" fontId="4" fillId="0" borderId="6" xfId="0" applyFont="1" applyBorder="1" applyAlignment="1">
      <alignment vertical="center" wrapText="1"/>
    </xf>
    <xf numFmtId="0" fontId="39" fillId="0" borderId="0" xfId="0" applyFont="1" applyAlignment="1">
      <alignment horizontal="center" vertical="center" wrapText="1"/>
    </xf>
    <xf numFmtId="0" fontId="24" fillId="0" borderId="3" xfId="9" applyFill="1" applyBorder="1" applyAlignment="1">
      <alignment horizontal="center" vertical="center" wrapText="1"/>
    </xf>
    <xf numFmtId="169" fontId="9" fillId="19" borderId="0" xfId="0" applyNumberFormat="1" applyFont="1" applyFill="1"/>
    <xf numFmtId="169" fontId="0" fillId="19" borderId="0" xfId="0" applyNumberFormat="1" applyFill="1"/>
    <xf numFmtId="0" fontId="16" fillId="19" borderId="25" xfId="8" applyFont="1" applyFill="1" applyBorder="1" applyAlignment="1">
      <alignment vertical="center"/>
    </xf>
    <xf numFmtId="4" fontId="16" fillId="19" borderId="26" xfId="8" applyNumberFormat="1" applyFont="1" applyFill="1" applyBorder="1" applyAlignment="1">
      <alignment horizontal="right" vertical="center" indent="1"/>
    </xf>
    <xf numFmtId="4" fontId="16" fillId="19" borderId="25" xfId="8" applyNumberFormat="1" applyFont="1" applyFill="1" applyBorder="1" applyAlignment="1">
      <alignment horizontal="right" vertical="center" indent="1"/>
    </xf>
    <xf numFmtId="0" fontId="9" fillId="0" borderId="1" xfId="0" applyFont="1" applyBorder="1" applyAlignment="1">
      <alignment horizontal="center" vertical="center"/>
    </xf>
    <xf numFmtId="173" fontId="9" fillId="0" borderId="1" xfId="6" applyNumberFormat="1" applyFont="1" applyFill="1" applyBorder="1" applyAlignment="1">
      <alignment horizontal="center" vertical="center"/>
    </xf>
    <xf numFmtId="0" fontId="17" fillId="8" borderId="19" xfId="8" applyFont="1" applyFill="1" applyBorder="1" applyAlignment="1">
      <alignment horizontal="center" vertical="center"/>
    </xf>
    <xf numFmtId="0" fontId="17" fillId="8" borderId="20" xfId="8" applyFont="1" applyFill="1" applyBorder="1" applyAlignment="1">
      <alignment horizontal="center" vertical="center"/>
    </xf>
  </cellXfs>
  <cellStyles count="32">
    <cellStyle name="Čiarka" xfId="5" builtinId="3"/>
    <cellStyle name="Čiarka 2" xfId="3" xr:uid="{00000000-0005-0000-0000-000001000000}"/>
    <cellStyle name="Čiarka 2 2" xfId="25" xr:uid="{00000000-0005-0000-0000-000002000000}"/>
    <cellStyle name="Čiarka 2 3" xfId="21" xr:uid="{00000000-0005-0000-0000-000003000000}"/>
    <cellStyle name="Hyperlink" xfId="9" xr:uid="{00000000-0005-0000-0000-000004000000}"/>
    <cellStyle name="Hyperlink 2" xfId="27" xr:uid="{00000000-0005-0000-0000-000005000000}"/>
    <cellStyle name="Hypertextové prepojenie 2" xfId="28" xr:uid="{00000000-0005-0000-0000-000006000000}"/>
    <cellStyle name="Hypertextové prepojenie 3" xfId="29" xr:uid="{00000000-0005-0000-0000-000007000000}"/>
    <cellStyle name="Mena" xfId="6" builtinId="4"/>
    <cellStyle name="Mena 2" xfId="23" xr:uid="{00000000-0005-0000-0000-000009000000}"/>
    <cellStyle name="Normálna" xfId="0" builtinId="0"/>
    <cellStyle name="Normálna 2" xfId="4" xr:uid="{00000000-0005-0000-0000-00000B000000}"/>
    <cellStyle name="Normálna 2 2" xfId="26" xr:uid="{00000000-0005-0000-0000-00000C000000}"/>
    <cellStyle name="Normálna 2 2 2" xfId="15" xr:uid="{00000000-0005-0000-0000-00000D000000}"/>
    <cellStyle name="Normálna 2 3" xfId="22" xr:uid="{00000000-0005-0000-0000-00000E000000}"/>
    <cellStyle name="Normálna 2 5" xfId="30" xr:uid="{00000000-0005-0000-0000-00000F000000}"/>
    <cellStyle name="Normálna 3" xfId="1" xr:uid="{00000000-0005-0000-0000-000010000000}"/>
    <cellStyle name="Normálna 4" xfId="8" xr:uid="{00000000-0005-0000-0000-000011000000}"/>
    <cellStyle name="Normálna 4 2" xfId="24" xr:uid="{00000000-0005-0000-0000-000012000000}"/>
    <cellStyle name="Normálna 5" xfId="16" xr:uid="{00000000-0005-0000-0000-000013000000}"/>
    <cellStyle name="Normálna_Hárok1" xfId="13" xr:uid="{00000000-0005-0000-0000-000014000000}"/>
    <cellStyle name="Normálna_Hárok1_2" xfId="20" xr:uid="{00000000-0005-0000-0000-000015000000}"/>
    <cellStyle name="Normálna_Hárok2" xfId="17" xr:uid="{00000000-0005-0000-0000-000016000000}"/>
    <cellStyle name="Normálna_Hárok2_1" xfId="12" xr:uid="{00000000-0005-0000-0000-000017000000}"/>
    <cellStyle name="Normálna_Hárok2_3" xfId="18" xr:uid="{00000000-0005-0000-0000-000018000000}"/>
    <cellStyle name="Normálna_vsetky_1" xfId="14" xr:uid="{00000000-0005-0000-0000-000019000000}"/>
    <cellStyle name="Normálna_vsetky_3" xfId="11" xr:uid="{00000000-0005-0000-0000-00001A000000}"/>
    <cellStyle name="Normálna_vsetky_4" xfId="19" xr:uid="{00000000-0005-0000-0000-00001B000000}"/>
    <cellStyle name="normálne 2" xfId="31" xr:uid="{00000000-0005-0000-0000-00001C000000}"/>
    <cellStyle name="normálne 2 2" xfId="2" xr:uid="{00000000-0005-0000-0000-00001D000000}"/>
    <cellStyle name="Normální 2" xfId="10" xr:uid="{00000000-0005-0000-0000-00001E000000}"/>
    <cellStyle name="Percentá" xfId="7" builtinId="5"/>
  </cellStyles>
  <dxfs count="128">
    <dxf>
      <font>
        <strike val="0"/>
      </font>
      <fill>
        <patternFill patternType="solid">
          <bgColor theme="9" tint="0.79995117038483843"/>
        </patternFill>
      </fill>
    </dxf>
    <dxf>
      <font>
        <strike val="0"/>
      </font>
      <fill>
        <patternFill patternType="solid">
          <bgColor theme="9" tint="0.79995117038483843"/>
        </patternFill>
      </fill>
    </dxf>
    <dxf>
      <font>
        <strike val="0"/>
      </font>
      <fill>
        <patternFill patternType="solid">
          <bgColor theme="9" tint="0.79995117038483843"/>
        </patternFill>
      </fill>
    </dxf>
    <dxf>
      <font>
        <strike val="0"/>
      </font>
      <fill>
        <patternFill patternType="solid">
          <bgColor theme="9" tint="0.79995117038483843"/>
        </patternFill>
      </fill>
    </dxf>
    <dxf>
      <font>
        <color rgb="FF9C0006"/>
      </font>
      <fill>
        <patternFill>
          <bgColor rgb="FFFFC7CE"/>
        </patternFill>
      </fill>
    </dxf>
    <dxf>
      <font>
        <strike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font>
      <fill>
        <patternFill patternType="solid">
          <bgColor theme="9" tint="0.79995117038483843"/>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font>
      <fill>
        <patternFill patternType="solid">
          <bgColor theme="9" tint="0.79995117038483843"/>
        </patternFill>
      </fill>
    </dxf>
    <dxf>
      <font>
        <strike val="0"/>
      </font>
      <fill>
        <patternFill patternType="solid">
          <bgColor theme="9" tint="0.79995117038483843"/>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font>
      <fill>
        <patternFill patternType="solid">
          <bgColor theme="9" tint="0.79995117038483843"/>
        </patternFill>
      </fill>
    </dxf>
    <dxf>
      <font>
        <color rgb="FF9C0006"/>
      </font>
      <fill>
        <patternFill patternType="solid">
          <bgColor rgb="FFFFC7CE"/>
        </patternFill>
      </fill>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b val="0"/>
        <i/>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medium">
          <color indexed="64"/>
        </left>
        <right style="medium">
          <color indexed="64"/>
        </right>
        <top/>
        <bottom style="medium">
          <color indexed="64"/>
        </bottom>
      </border>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b val="0"/>
        <i/>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medium">
          <color indexed="64"/>
        </left>
        <right style="medium">
          <color indexed="64"/>
        </right>
        <top/>
        <bottom style="medium">
          <color indexed="64"/>
        </bottom>
      </border>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border outline="0">
        <top style="thin">
          <color theme="8" tint="0.39997558519241921"/>
        </top>
      </border>
    </dxf>
    <dxf>
      <font>
        <strike val="0"/>
        <outline val="0"/>
        <shadow val="0"/>
        <u val="none"/>
        <vertAlign val="baseline"/>
        <sz val="10"/>
        <name val="Arial"/>
        <scheme val="none"/>
      </font>
      <alignment horizontal="center" vertical="center" textRotation="0" wrapText="0" indent="0" justifyLastLine="0" shrinkToFit="0" readingOrder="0"/>
    </dxf>
    <dxf>
      <border outline="0">
        <bottom style="thin">
          <color theme="8" tint="0.39997558519241921"/>
        </bottom>
      </border>
    </dxf>
    <dxf>
      <font>
        <b val="0"/>
        <i val="0"/>
        <strike val="0"/>
        <condense val="0"/>
        <extend val="0"/>
        <outline val="0"/>
        <shadow val="0"/>
        <u val="none"/>
        <vertAlign val="baseline"/>
        <sz val="10"/>
        <color theme="1"/>
        <name val="Arial"/>
        <scheme val="none"/>
      </font>
      <fill>
        <patternFill patternType="solid">
          <fgColor theme="8" tint="0.79998168889431442"/>
          <bgColor theme="8" tint="0.79998168889431442"/>
        </patternFill>
      </fill>
      <alignment horizontal="center" vertical="center" textRotation="0" wrapText="1" indent="0" justifyLastLine="0" shrinkToFit="0" readingOrder="0"/>
      <border diagonalUp="0" diagonalDown="0" outline="0">
        <left style="thin">
          <color theme="8" tint="0.39997558519241921"/>
        </left>
        <right style="thin">
          <color theme="8" tint="0.39997558519241921"/>
        </right>
        <top/>
        <bottom/>
      </border>
    </dxf>
    <dxf>
      <font>
        <strike val="0"/>
        <outline val="0"/>
        <shadow val="0"/>
        <u val="none"/>
        <vertAlign val="baseline"/>
        <sz val="10"/>
        <name val="Arial"/>
        <scheme val="none"/>
      </font>
      <alignment horizontal="center" vertical="center" textRotation="0" indent="0" justifyLastLine="0" shrinkToFit="0" readingOrder="0"/>
    </dxf>
    <dxf>
      <font>
        <strike val="0"/>
        <outline val="0"/>
        <shadow val="0"/>
        <u val="none"/>
        <vertAlign val="baseline"/>
        <sz val="10"/>
        <name val="Arial"/>
        <scheme val="none"/>
      </font>
      <alignment horizontal="center" vertical="center" textRotation="0" indent="0" justifyLastLine="0" shrinkToFit="0" readingOrder="0"/>
    </dxf>
    <dxf>
      <font>
        <strike val="0"/>
        <outline val="0"/>
        <shadow val="0"/>
        <u val="none"/>
        <vertAlign val="baseline"/>
        <sz val="10"/>
        <name val="Arial"/>
        <scheme val="none"/>
      </font>
      <alignment horizontal="center" vertical="center" textRotation="0" indent="0" justifyLastLine="0" shrinkToFit="0" readingOrder="0"/>
    </dxf>
    <dxf>
      <font>
        <strike val="0"/>
        <outline val="0"/>
        <shadow val="0"/>
        <u val="none"/>
        <vertAlign val="baseline"/>
        <sz val="10"/>
        <name val="Arial"/>
        <scheme val="none"/>
      </font>
      <alignment horizontal="center" vertical="center" textRotation="0"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center" vertical="center" textRotation="0" indent="0" justifyLastLine="0" shrinkToFit="0" readingOrder="0"/>
    </dxf>
    <dxf>
      <border outline="0">
        <top style="thin">
          <color theme="7" tint="0.39997558519241921"/>
        </top>
      </border>
    </dxf>
    <dxf>
      <font>
        <strike val="0"/>
        <outline val="0"/>
        <shadow val="0"/>
        <u val="none"/>
        <vertAlign val="baseline"/>
        <sz val="10"/>
        <name val="Arial"/>
        <scheme val="none"/>
      </font>
      <alignment horizontal="center" vertical="center" textRotation="0" indent="0" justifyLastLine="0" shrinkToFit="0" readingOrder="0"/>
    </dxf>
    <dxf>
      <border outline="0">
        <bottom style="thin">
          <color theme="7" tint="0.39997558519241921"/>
        </bottom>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thin">
          <color theme="7" tint="0.39997558519241921"/>
        </left>
        <right style="thin">
          <color theme="7" tint="0.39997558519241921"/>
        </right>
        <top/>
        <bottom/>
      </border>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numFmt numFmtId="169" formatCode="#,##0.00\ &quot;€&quo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numFmt numFmtId="169" formatCode="#,##0.00\ &quot;€&quot;"/>
    </dxf>
    <dxf>
      <font>
        <b val="0"/>
        <i val="0"/>
        <strike val="0"/>
        <condense val="0"/>
        <extend val="0"/>
        <outline val="0"/>
        <shadow val="0"/>
        <u val="none"/>
        <vertAlign val="baseline"/>
        <sz val="10"/>
        <color auto="1"/>
        <name val="Arial"/>
        <scheme val="none"/>
      </font>
      <numFmt numFmtId="169" formatCode="#,##0.00\ &quot;€&quo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numFmt numFmtId="169" formatCode="#,##0.00\ &quot;€&quot;"/>
    </dxf>
    <dxf>
      <font>
        <b val="0"/>
        <i val="0"/>
        <strike val="0"/>
        <condense val="0"/>
        <extend val="0"/>
        <outline val="0"/>
        <shadow val="0"/>
        <u val="none"/>
        <vertAlign val="baseline"/>
        <sz val="10"/>
        <color auto="1"/>
        <name val="Arial"/>
        <scheme val="none"/>
      </font>
      <numFmt numFmtId="169" formatCode="#,##0.00\ &quot;€&quo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family val="2"/>
        <charset val="238"/>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6.xml"/><Relationship Id="rId21" Type="http://schemas.openxmlformats.org/officeDocument/2006/relationships/externalLink" Target="externalLinks/externalLink11.xml"/><Relationship Id="rId42" Type="http://schemas.openxmlformats.org/officeDocument/2006/relationships/externalLink" Target="externalLinks/externalLink32.xml"/><Relationship Id="rId47" Type="http://schemas.openxmlformats.org/officeDocument/2006/relationships/externalLink" Target="externalLinks/externalLink37.xml"/><Relationship Id="rId63" Type="http://schemas.openxmlformats.org/officeDocument/2006/relationships/externalLink" Target="externalLinks/externalLink53.xml"/><Relationship Id="rId68" Type="http://schemas.openxmlformats.org/officeDocument/2006/relationships/externalLink" Target="externalLinks/externalLink58.xml"/><Relationship Id="rId84" Type="http://schemas.openxmlformats.org/officeDocument/2006/relationships/externalLink" Target="externalLinks/externalLink74.xml"/><Relationship Id="rId89" Type="http://schemas.openxmlformats.org/officeDocument/2006/relationships/externalLink" Target="externalLinks/externalLink79.xml"/><Relationship Id="rId16" Type="http://schemas.openxmlformats.org/officeDocument/2006/relationships/externalLink" Target="externalLinks/externalLink6.xml"/><Relationship Id="rId11" Type="http://schemas.openxmlformats.org/officeDocument/2006/relationships/externalLink" Target="externalLinks/externalLink1.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53" Type="http://schemas.openxmlformats.org/officeDocument/2006/relationships/externalLink" Target="externalLinks/externalLink43.xml"/><Relationship Id="rId58" Type="http://schemas.openxmlformats.org/officeDocument/2006/relationships/externalLink" Target="externalLinks/externalLink48.xml"/><Relationship Id="rId74" Type="http://schemas.openxmlformats.org/officeDocument/2006/relationships/externalLink" Target="externalLinks/externalLink64.xml"/><Relationship Id="rId79" Type="http://schemas.openxmlformats.org/officeDocument/2006/relationships/externalLink" Target="externalLinks/externalLink6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externalLink" Target="externalLinks/externalLink80.xml"/><Relationship Id="rId95" Type="http://schemas.openxmlformats.org/officeDocument/2006/relationships/externalLink" Target="externalLinks/externalLink85.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43" Type="http://schemas.openxmlformats.org/officeDocument/2006/relationships/externalLink" Target="externalLinks/externalLink33.xml"/><Relationship Id="rId48" Type="http://schemas.openxmlformats.org/officeDocument/2006/relationships/externalLink" Target="externalLinks/externalLink38.xml"/><Relationship Id="rId64" Type="http://schemas.openxmlformats.org/officeDocument/2006/relationships/externalLink" Target="externalLinks/externalLink54.xml"/><Relationship Id="rId69" Type="http://schemas.openxmlformats.org/officeDocument/2006/relationships/externalLink" Target="externalLinks/externalLink59.xml"/><Relationship Id="rId80" Type="http://schemas.openxmlformats.org/officeDocument/2006/relationships/externalLink" Target="externalLinks/externalLink70.xml"/><Relationship Id="rId85" Type="http://schemas.openxmlformats.org/officeDocument/2006/relationships/externalLink" Target="externalLinks/externalLink75.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externalLink" Target="externalLinks/externalLink36.xml"/><Relationship Id="rId59" Type="http://schemas.openxmlformats.org/officeDocument/2006/relationships/externalLink" Target="externalLinks/externalLink49.xml"/><Relationship Id="rId67" Type="http://schemas.openxmlformats.org/officeDocument/2006/relationships/externalLink" Target="externalLinks/externalLink57.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 Id="rId54" Type="http://schemas.openxmlformats.org/officeDocument/2006/relationships/externalLink" Target="externalLinks/externalLink44.xml"/><Relationship Id="rId62" Type="http://schemas.openxmlformats.org/officeDocument/2006/relationships/externalLink" Target="externalLinks/externalLink52.xml"/><Relationship Id="rId70" Type="http://schemas.openxmlformats.org/officeDocument/2006/relationships/externalLink" Target="externalLinks/externalLink60.xml"/><Relationship Id="rId75" Type="http://schemas.openxmlformats.org/officeDocument/2006/relationships/externalLink" Target="externalLinks/externalLink65.xml"/><Relationship Id="rId83" Type="http://schemas.openxmlformats.org/officeDocument/2006/relationships/externalLink" Target="externalLinks/externalLink73.xml"/><Relationship Id="rId88" Type="http://schemas.openxmlformats.org/officeDocument/2006/relationships/externalLink" Target="externalLinks/externalLink78.xml"/><Relationship Id="rId91" Type="http://schemas.openxmlformats.org/officeDocument/2006/relationships/externalLink" Target="externalLinks/externalLink81.xml"/><Relationship Id="rId96" Type="http://schemas.openxmlformats.org/officeDocument/2006/relationships/externalLink" Target="externalLinks/externalLink8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49" Type="http://schemas.openxmlformats.org/officeDocument/2006/relationships/externalLink" Target="externalLinks/externalLink39.xml"/><Relationship Id="rId57" Type="http://schemas.openxmlformats.org/officeDocument/2006/relationships/externalLink" Target="externalLinks/externalLink47.xml"/><Relationship Id="rId10" Type="http://schemas.openxmlformats.org/officeDocument/2006/relationships/worksheet" Target="worksheets/sheet10.xml"/><Relationship Id="rId31" Type="http://schemas.openxmlformats.org/officeDocument/2006/relationships/externalLink" Target="externalLinks/externalLink21.xml"/><Relationship Id="rId44" Type="http://schemas.openxmlformats.org/officeDocument/2006/relationships/externalLink" Target="externalLinks/externalLink34.xml"/><Relationship Id="rId52" Type="http://schemas.openxmlformats.org/officeDocument/2006/relationships/externalLink" Target="externalLinks/externalLink42.xml"/><Relationship Id="rId60" Type="http://schemas.openxmlformats.org/officeDocument/2006/relationships/externalLink" Target="externalLinks/externalLink50.xml"/><Relationship Id="rId65" Type="http://schemas.openxmlformats.org/officeDocument/2006/relationships/externalLink" Target="externalLinks/externalLink55.xml"/><Relationship Id="rId73" Type="http://schemas.openxmlformats.org/officeDocument/2006/relationships/externalLink" Target="externalLinks/externalLink63.xml"/><Relationship Id="rId78" Type="http://schemas.openxmlformats.org/officeDocument/2006/relationships/externalLink" Target="externalLinks/externalLink68.xml"/><Relationship Id="rId81" Type="http://schemas.openxmlformats.org/officeDocument/2006/relationships/externalLink" Target="externalLinks/externalLink71.xml"/><Relationship Id="rId86" Type="http://schemas.openxmlformats.org/officeDocument/2006/relationships/externalLink" Target="externalLinks/externalLink76.xml"/><Relationship Id="rId94" Type="http://schemas.openxmlformats.org/officeDocument/2006/relationships/externalLink" Target="externalLinks/externalLink8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9" Type="http://schemas.openxmlformats.org/officeDocument/2006/relationships/externalLink" Target="externalLinks/externalLink29.xml"/><Relationship Id="rId34" Type="http://schemas.openxmlformats.org/officeDocument/2006/relationships/externalLink" Target="externalLinks/externalLink24.xml"/><Relationship Id="rId50" Type="http://schemas.openxmlformats.org/officeDocument/2006/relationships/externalLink" Target="externalLinks/externalLink40.xml"/><Relationship Id="rId55" Type="http://schemas.openxmlformats.org/officeDocument/2006/relationships/externalLink" Target="externalLinks/externalLink45.xml"/><Relationship Id="rId76" Type="http://schemas.openxmlformats.org/officeDocument/2006/relationships/externalLink" Target="externalLinks/externalLink66.xml"/><Relationship Id="rId97" Type="http://schemas.openxmlformats.org/officeDocument/2006/relationships/externalLink" Target="externalLinks/externalLink87.xml"/><Relationship Id="rId7" Type="http://schemas.openxmlformats.org/officeDocument/2006/relationships/worksheet" Target="worksheets/sheet7.xml"/><Relationship Id="rId71" Type="http://schemas.openxmlformats.org/officeDocument/2006/relationships/externalLink" Target="externalLinks/externalLink61.xml"/><Relationship Id="rId92" Type="http://schemas.openxmlformats.org/officeDocument/2006/relationships/externalLink" Target="externalLinks/externalLink82.xml"/><Relationship Id="rId2" Type="http://schemas.openxmlformats.org/officeDocument/2006/relationships/worksheet" Target="worksheets/sheet2.xml"/><Relationship Id="rId29" Type="http://schemas.openxmlformats.org/officeDocument/2006/relationships/externalLink" Target="externalLinks/externalLink19.xml"/><Relationship Id="rId24" Type="http://schemas.openxmlformats.org/officeDocument/2006/relationships/externalLink" Target="externalLinks/externalLink14.xml"/><Relationship Id="rId40" Type="http://schemas.openxmlformats.org/officeDocument/2006/relationships/externalLink" Target="externalLinks/externalLink30.xml"/><Relationship Id="rId45" Type="http://schemas.openxmlformats.org/officeDocument/2006/relationships/externalLink" Target="externalLinks/externalLink35.xml"/><Relationship Id="rId66" Type="http://schemas.openxmlformats.org/officeDocument/2006/relationships/externalLink" Target="externalLinks/externalLink56.xml"/><Relationship Id="rId87" Type="http://schemas.openxmlformats.org/officeDocument/2006/relationships/externalLink" Target="externalLinks/externalLink77.xml"/><Relationship Id="rId61" Type="http://schemas.openxmlformats.org/officeDocument/2006/relationships/externalLink" Target="externalLinks/externalLink51.xml"/><Relationship Id="rId82" Type="http://schemas.openxmlformats.org/officeDocument/2006/relationships/externalLink" Target="externalLinks/externalLink72.xml"/><Relationship Id="rId19" Type="http://schemas.openxmlformats.org/officeDocument/2006/relationships/externalLink" Target="externalLinks/externalLink9.xml"/><Relationship Id="rId14" Type="http://schemas.openxmlformats.org/officeDocument/2006/relationships/externalLink" Target="externalLinks/externalLink4.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56" Type="http://schemas.openxmlformats.org/officeDocument/2006/relationships/externalLink" Target="externalLinks/externalLink46.xml"/><Relationship Id="rId77" Type="http://schemas.openxmlformats.org/officeDocument/2006/relationships/externalLink" Target="externalLinks/externalLink6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41.xml"/><Relationship Id="rId72" Type="http://schemas.openxmlformats.org/officeDocument/2006/relationships/externalLink" Target="externalLinks/externalLink62.xml"/><Relationship Id="rId93" Type="http://schemas.openxmlformats.org/officeDocument/2006/relationships/externalLink" Target="externalLinks/externalLink83.xml"/><Relationship Id="rId98" Type="http://schemas.openxmlformats.org/officeDocument/2006/relationships/externalLink" Target="externalLinks/externalLink8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ba.local\sklad\onmp_dokumenty\PROJEKTY\Zoznam%20projektov%20na%20rektorat_pre%20potreby%20minist\2019%20za%20rok%202018\PRIF_UK.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20%20Soko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352;olt&#233;sz_oprav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KBKM.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Kanalova\Downloads\VVS_projekty_2021_HZ_KKDK.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Vylet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STU_podkladyPreDotaciu202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352;t&#225;tne%20dot&#225;cie%20na%20rok%202023%20-%20PU%20v%20Pre&#353;ove.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Tabu&#318;ka_VVSprojekty_2021_UVLF%20v%20Ko&#353;iciach-final..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1200002\Documents\Datab&#225;za%20grantov%20-%20rozpo&#269;et%202023\FF%202021-oprav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zilinskauniverzita-my.sharepoint.com/personal/polackova14_uniza_sk/Documents/PdF_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iragova/Desktop/OneDrive%20-%20aku.sk/Rozpis%202023/FMU%20-%20VVSprojekty_2021%20(1)%2030.05.2022.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1200002\Documents\Datab&#225;za%20grantov%20-%20rozpo&#269;et%202023\PdF_2021.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UCM%20v%20Trnave_Aktual_VVSprojekty_202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2020-03-09\2020-03-09\PROJEKTY%20VEDA%20A%20VYSKUM\podklady%20pre%20rozpis%20dotacii%20na%202023_FEI_%20tab_vyskum-FEI-KT.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218;daje%20o%20grantovej%20&#250;spe&#353;nosti%202021%20TUKE.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UKF-VVSprojekty_2021.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Maria\AppData\Local\Microsoft\Windows\INetCache\Content.Outlook\ZDBL44IW\Rozpis%20dot&#225;ci&#237;%20na%20rok%202023.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Uspesnost%20grantov%20TUZVO.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Maria\AppData\Local\Microsoft\Windows\INetCache\Content.Outlook\ZDBL44IW\Uspesnost%20grantov%20TUZVO_ABH.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218;spe&#353;nos&#357;%20grantov%20V&#352;MU.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VVS_projekty_2021_UPJ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iragova/Desktop/OneDrive%20-%20aku.sk/Rozpis%202023/FDU%20-%20VVSprojekty_2021.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VVSprojekty_2021_final_TnUAD.xlsx"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LF%20UK%202021.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FTV&#352;.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Molnarova13\AppData\Local\Microsoft\Windows\INetCache\Content.Outlook\GPWB1UJN\FM.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Molnarova13\AppData\Local\Microsoft\Windows\INetCache\Content.Outlook\GPWB1UJN\PriF%20final%20(002).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JLF.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FMFI_granty%20do%20dotacie_doplnene.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VVSprojekty_2021_SPU.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VVSprojekty_2021_UJS.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VVSprojekty_2021_V&#352;VU%20v%20Bratisla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EUBA_VVSprojekty_2021_010622_final.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Cubanova.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K&#243;pia%20-%20VVS_projekty_2021_HZ%20-%20Bedn&#225;rov&#225;.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27052022%20%20VVS_projekty_2021_HZ_SC-TS.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20Magura%20KKDK.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Jend&#382;elovsk&#253;_doplnenie.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20Brodniansky.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20_%20Stefunkova.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Kopecky.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Bielek.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Fra&#353;ti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Iveta%20Voskarova\Desktop\Podklady%20do%20rozpo&#269;tu...2023\Verifikovan&#233;%20&#250;daje%20z%20fak&#250;lt%20a%20UCMP\PF%20UMB\2%20e-mail\PdF-2022_05_19_UMB_v_Banskej_Bystrici_VVSprojekty_2021.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VVS_projekty_2021_HZ.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User\Desktop\M.&#352;\&#352;t&#225;tne%20dot&#225;cie\&#352;t&#225;tne%20dot&#225;cie%20za%20rok%202021\PBF.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Users\1200002\Documents\Datab&#225;za%20grantov%20-%20rozpo&#269;et%202023\PFTU_202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1200002\Documents\Datab&#225;za%20grantov%20-%20rozpo&#269;et%202023\TF_%20VVSprojekty_2021.xlsx" TargetMode="External"/></Relationships>
</file>

<file path=xl/externalLinks/_rels/externalLink54.xml.rels><?xml version="1.0" encoding="UTF-8" standalone="yes"?>
<Relationships xmlns="http://schemas.openxmlformats.org/package/2006/relationships"><Relationship Id="rId1" Type="http://schemas.microsoft.com/office/2006/relationships/xlExternalLinkPath/xlPathMissing" Target="FZaSP_2021.xlsx%20new.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DOKUMENTY/PROJEKTY/2023_rozpis%20grantov_vysmumne%20aktivity%20v%202021/1_&#218;spe&#353;nos&#357;_FA/FBERG_VVSprojekty_2021_SM_30052022.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UNIZA_VVSprojekty_2021.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Users\toshiba\Desktop\&#250;spe&#353;nos&#357;%20grantov\VVSprojekty_2021_%20TF%20KU.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Users\toshiba\Desktop\&#250;spe&#353;nos&#357;%20grantov\VVSprojekty_2021%20FZ%20KU.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FaF_Granty_k_rozpisu_dotacii_202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Iveta%20Voskarova\Desktop\Podklady%20do%20rozpo&#269;tu...2023\Verifikovan&#233;%20&#250;daje%20z%20fak&#250;lt%20a%20UCMP\FPV%20UMB\FPV_2022_05_19_UMB_v_Banskej_Bystrici_VVSprojekty_2021.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Users\Iveta%20Voskarova\Desktop\Podklady%20do%20rozpo&#269;tu...2023\Verifikovan&#233;%20&#250;daje%20z%20fak&#250;lt%20a%20UCMP\PrF%20UMB\PrF-K&#243;pia%20s&#250;boru%202022_05_19_UMB_v_Banskej_Bystrici_VVSprojekty_2021.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Iveta%20Voskarova\Desktop\Podklady%20do%20rozpo&#269;tu...2023\Verifikovan&#233;%20&#250;daje%20z%20fak&#250;lt%20a%20UCMP\FF%20UMB\FF-K&#243;pia%20-%202022_05_19_UMB_v_Banskej_Bystrici_VVSprojekty_2021_IN.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F:\veda%20a%20vyskum\Nahrat_doPC\dotacia\2022\CVTI_projektyKdotacii\projektyFakulty\VVSprojekty_2021%20EIT%20RSTU.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Users\Mrskova\AppData\Local\Microsoft\Windows\INetCache\Content.Outlook\V2W20YTR\VVSprojekty_2021-FIIT%20STU%20VB.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User\Desktop\M.&#352;\&#352;t&#225;tne%20dot&#225;cie\&#352;t&#225;tne%20dot&#225;cie%20za%20rok%202021\PF.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Users\User\AppData\Local\Temp\7zO8FF58133\FZO%20VVSprojekty_2021.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Users\1202692\Desktop\akreditacia\FZaSP_2021.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Users\1200002\Documents\Datab&#225;za%20grantov%20-%20rozpo&#269;et%202023\FF%202021.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Users\toshiba\Desktop\&#250;spe&#353;nos&#357;%20grantov\VVSprojekty_2021_%20FF%20KU.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VVSprojekty_2021_kompletiz&#225;cia_U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Iveta%20Voskarova\Desktop\Podklady%20do%20rozpo&#269;tu...2023\Verifikovan&#233;%20&#250;daje%20z%20fak&#250;lt%20a%20UCMP\EF%20UMB\EF%20podklady%20k%20rozpisu%20dotacii%20na%20rok%202023%2027_5_2022.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PraF.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FSEV.xlsx" TargetMode="External"/></Relationships>
</file>

<file path=xl/externalLinks/_rels/externalLink72.xml.rels><?xml version="1.0" encoding="UTF-8" standalone="yes"?>
<Relationships xmlns="http://schemas.openxmlformats.org/package/2006/relationships"><Relationship Id="rId1" Type="http://schemas.microsoft.com/office/2006/relationships/xlExternalLinkPath/xlPathMissing" Target="FiF_UK.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Viragova/Desktop/OneDrive%20-%20aku.sk/Rozpis%202023/ZG_2021_Erasmus_plus.xlsx" TargetMode="External"/></Relationships>
</file>

<file path=xl/externalLinks/_rels/externalLink74.xml.rels><?xml version="1.0" encoding="UTF-8" standalone="yes"?>
<Relationships xmlns="http://schemas.openxmlformats.org/package/2006/relationships"><Relationship Id="rId1" Type="http://schemas.microsoft.com/office/2006/relationships/xlExternalLinkPath/xlPathMissing" Target="_UMB_v_Banskej_Bystrici_VVSprojekty_2021%20(1).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Users\Iveta%20Voskarova\Desktop\Podklady%20do%20rozpo&#269;tu...2023\Verifikovan&#233;%20&#250;daje%20z%20fak&#250;lt%20a%20UCMP\UCMP%20UMB\UCMP-2022_05_19_UMB_v_Banskej_Bystrici_VVSprojekty_2021.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Users\Iveta%20Voskarova\Desktop\Podklady%20do%20rozpo&#269;tu...2023\Verifikovan&#233;%20&#250;daje%20z%20fak&#250;lt%20a%20UCMP\FPVaMV%20UMB\FPVaMV_2022_05_19_UMB_v_Banskej_Bystrici_VVSprojekty_2021_TV.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FINAL_2022_06_01_UMB_v_Banskej_Bystrici_VVSprojekty_2021.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Users\User\Desktop\M.&#352;\&#352;t&#225;tne%20dot&#225;cie\&#352;t&#225;tne%20dot&#225;cie%20za%20rok%202021\CJKNM.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Users\User\Desktop\M.&#352;\&#352;t&#225;tne%20dot&#225;cie\&#352;t&#225;tne%20dot&#225;cie%20za%20rok%202021\FHPV.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Pap&#269;o.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Users\User\Desktop\M.&#352;\&#352;t&#225;tne%20dot&#225;cie\&#352;t&#225;tne%20dot&#225;cie%20za%20rok%202021\FF.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Users\1200002\Documents\Datab&#225;za%20grantov%20-%20rozpo&#269;et%202023\ZO%20-%20VVSprojekty_2021.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Users\toshiba\Desktop\&#250;spe&#353;nos&#357;%20grantov\VVSprojekty_2021_rektor&#225;t.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VVSprojekty_2021_%20KU.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PdF%20UK%202021.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C&#270;V.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Users\jan.lukas\Documents\Projekty_V&#352;\workshop\odoslan&#233;\1\AU%20-%20VVSprojekty_2021.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Users\User\Desktop\M.&#352;\&#352;t&#225;tne%20dot&#225;cie\&#352;t&#225;tne%20dot&#225;cie%20za%20rok%202021\FMEO.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UVP%20&#250;spe&#353;nos&#357;%20grant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Kanalova\Documents\ERIKA_DOKUMENTY\VEDA_VYSKUM\Podklady%20pre%20dot&#225;ciu_2023\Katedry\VVS_projekty_2021_HZ_D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2 - výsk. nie z verej. správy"/>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sheetData sheetId="1"/>
      <sheetData sheetId="2"/>
      <sheetData sheetId="3"/>
      <sheetData sheetId="4"/>
      <sheetData sheetId="5"/>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Š"/>
      <sheetName val="Hárok1"/>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 val="T1_-_výskumné_z_verejnej_správy"/>
      <sheetName val="T2_-_výsk__nie_z_verej__správy"/>
      <sheetName val="T3_-_výsk__zahr__grant__schémy"/>
      <sheetName val="T4_-_nevýskumné_zahraničné"/>
      <sheetName val="T5_-_nevýskumné_domáce"/>
      <sheetName val="Subjekty_verejnej_správy"/>
      <sheetName val="oblasti_výskumu"/>
      <sheetName val="Odbory_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 val="T1_-_výskumné_z_verejnej_správy"/>
      <sheetName val="T2_-_výsk__nie_z_verej__správy"/>
      <sheetName val="T3_-_výsk__zahr__grant__schémy"/>
      <sheetName val="T4_-_nevýskumné_zahraničné"/>
      <sheetName val="T5_-_nevýskumné_domáce"/>
      <sheetName val="Subjekty_verejnej_správy"/>
      <sheetName val="oblasti_výskumu"/>
      <sheetName val="Odbory_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Hárok1"/>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árok4"/>
      <sheetName val="T1 - výskumné z verejnej správy"/>
      <sheetName val="Hárok5"/>
      <sheetName val="T2 - výsk. nie z verej. správy"/>
      <sheetName val="Hárok6"/>
      <sheetName val="T3 - výsk. zahr. grant. schémy"/>
      <sheetName val="T4 - nevýskumné zahraničné"/>
      <sheetName val="T5 - nevýskumné domáce"/>
      <sheetName val="Hárok2"/>
      <sheetName val="Hárok1"/>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Hárok1"/>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 val="zoznam vedných odborov"/>
    </sheetNames>
    <sheetDataSet>
      <sheetData sheetId="0" refreshError="1"/>
      <sheetData sheetId="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oznam vedných odborov"/>
    </sheetNames>
    <sheetDataSet>
      <sheetData sheetId="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sheetData sheetId="1"/>
      <sheetData sheetId="2"/>
      <sheetData sheetId="3"/>
      <sheetData sheetId="4"/>
      <sheetData sheetId="5"/>
      <sheetData sheetId="6"/>
      <sheetData sheetId="7"/>
      <sheetData sheetId="8"/>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sheetData sheetId="1"/>
      <sheetData sheetId="2"/>
      <sheetData sheetId="3"/>
      <sheetData sheetId="4"/>
      <sheetData sheetId="5"/>
      <sheetData sheetId="6"/>
      <sheetData sheetId="7"/>
      <sheetData sheetId="8"/>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blasti výskumu"/>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uľka1" displayName="Tabuľka1" ref="A1:O1523" totalsRowCount="1" headerRowDxfId="127" dataDxfId="126">
  <autoFilter ref="A1:O1522" xr:uid="{00000000-0009-0000-0100-000001000000}">
    <filterColumn colId="0">
      <filters>
        <filter val="Univerzita Konštantína Filozofa v Nitre"/>
      </filters>
    </filterColumn>
  </autoFilter>
  <tableColumns count="15">
    <tableColumn id="1" xr3:uid="{00000000-0010-0000-0000-000001000000}" name="Vysoká škola" totalsRowLabel="Celková hodnota" dataDxfId="125" totalsRowDxfId="124"/>
    <tableColumn id="2" xr3:uid="{00000000-0010-0000-0000-000002000000}" name="Názov projektu" dataDxfId="123" totalsRowDxfId="122"/>
    <tableColumn id="3" xr3:uid="{00000000-0010-0000-0000-000003000000}" name="Identifikačné číslo projektu podľa zmluvy" dataDxfId="121" totalsRowDxfId="120"/>
    <tableColumn id="4" xr3:uid="{00000000-0010-0000-0000-000004000000}" name="Spôsob zverejnenia verejnej výzvy na podávanie súťažných návrhov" dataDxfId="119" totalsRowDxfId="118"/>
    <tableColumn id="5" xr3:uid="{00000000-0010-0000-0000-000005000000}" name="Názov programu, v rámci ktorého získal projekt podporu" dataDxfId="117" totalsRowDxfId="116"/>
    <tableColumn id="6" xr3:uid="{00000000-0010-0000-0000-000006000000}" name="Názov inštitúcie, ktorá podporu poskytla" dataDxfId="115" totalsRowDxfId="114"/>
    <tableColumn id="7" xr3:uid="{00000000-0010-0000-0000-000007000000}" name="Rok začiatku riešenia projektu" dataDxfId="113" totalsRowDxfId="112"/>
    <tableColumn id="8" xr3:uid="{00000000-0010-0000-0000-000008000000}" name="Rok skončenia riešenia projektu" dataDxfId="111" totalsRowDxfId="110"/>
    <tableColumn id="9" xr3:uid="{00000000-0010-0000-0000-000009000000}" name="Priezvisko, meno a tituly zodpovedného riešiteľa projektu" dataDxfId="109" totalsRowDxfId="108"/>
    <tableColumn id="10" xr3:uid="{00000000-0010-0000-0000-00000A000000}" name="Názov pracoviska, na ktorom sa projekt riešil - riešitelia" dataDxfId="107" totalsRowDxfId="106"/>
    <tableColumn id="11" xr3:uid="{00000000-0010-0000-0000-00000B000000}" name="Výška finančných prostriedkov v kategórii BV v období od 1.1. do 31.12.2021" totalsRowFunction="sum" dataDxfId="105" totalsRowDxfId="104"/>
    <tableColumn id="12" xr3:uid="{00000000-0010-0000-0000-00000C000000}" name="Výška finančných prostriedkov v kategórii KV v období od 1.1. do 31.12.2021" totalsRowFunction="sum" dataDxfId="103" totalsRowDxfId="102"/>
    <tableColumn id="13" xr3:uid="{00000000-0010-0000-0000-00000D000000}" name="Charakter grantov" dataDxfId="101" totalsRowDxfId="100"/>
    <tableColumn id="14" xr3:uid="{00000000-0010-0000-0000-00000E000000}" name="A/N" totalsRowFunction="sum" dataDxfId="99" totalsRowDxfId="98"/>
    <tableColumn id="15" xr3:uid="{00000000-0010-0000-0000-00000F000000}" name="Komentár CVTI SR" dataDxfId="97" totalsRowDxfId="9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01000000}" name="Vysokáškola" displayName="Vysokáškola" ref="A1:A22" totalsRowShown="0" headerRowDxfId="95" dataDxfId="94">
  <autoFilter ref="A1:A22" xr:uid="{00000000-0009-0000-0100-000056000000}"/>
  <tableColumns count="1">
    <tableColumn id="1" xr3:uid="{00000000-0010-0000-0100-000001000000}" name="Vysoká škola" dataDxfId="9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02000000}" name="Fakulty" displayName="Fakulty" ref="C1:V18" totalsRowShown="0">
  <autoFilter ref="C1:V18" xr:uid="{00000000-0009-0000-0100-000058000000}"/>
  <tableColumns count="20">
    <tableColumn id="1" xr3:uid="{00000000-0010-0000-0200-000001000000}" name="UK Bratislava"/>
    <tableColumn id="2" xr3:uid="{00000000-0010-0000-0200-000002000000}" name="UPJŠ Košice"/>
    <tableColumn id="3" xr3:uid="{00000000-0010-0000-0200-000003000000}" name="PU Prešov"/>
    <tableColumn id="4" xr3:uid="{00000000-0010-0000-0200-000004000000}" name="UCM Trnava"/>
    <tableColumn id="5" xr3:uid="{00000000-0010-0000-0200-000005000000}" name="UVLF Košice"/>
    <tableColumn id="6" xr3:uid="{00000000-0010-0000-0200-000006000000}" name="UKF Nitra"/>
    <tableColumn id="7" xr3:uid="{00000000-0010-0000-0200-000007000000}" name="UMB Banská Bystrica"/>
    <tableColumn id="8" xr3:uid="{00000000-0010-0000-0200-000008000000}" name="TVU Trnava"/>
    <tableColumn id="9" xr3:uid="{00000000-0010-0000-0200-000009000000}" name="STU Bratislava"/>
    <tableColumn id="10" xr3:uid="{00000000-0010-0000-0200-00000A000000}" name="TU Košice"/>
    <tableColumn id="11" xr3:uid="{00000000-0010-0000-0200-00000B000000}" name="ŽU Žilina"/>
    <tableColumn id="12" xr3:uid="{00000000-0010-0000-0200-00000C000000}" name="TUAD Trenčín"/>
    <tableColumn id="13" xr3:uid="{00000000-0010-0000-0200-00000D000000}" name="EU Bratislava"/>
    <tableColumn id="14" xr3:uid="{00000000-0010-0000-0200-00000E000000}" name="SPU Nitra"/>
    <tableColumn id="15" xr3:uid="{00000000-0010-0000-0200-00000F000000}" name="TU Zvolen"/>
    <tableColumn id="16" xr3:uid="{00000000-0010-0000-0200-000010000000}" name="VŠMU Bratislava"/>
    <tableColumn id="17" xr3:uid="{00000000-0010-0000-0200-000011000000}" name="VŠVU Bratislava"/>
    <tableColumn id="18" xr3:uid="{00000000-0010-0000-0200-000012000000}" name="AU Banská Bystrica"/>
    <tableColumn id="19" xr3:uid="{00000000-0010-0000-0200-000013000000}" name="KU Ružomberok"/>
    <tableColumn id="20" xr3:uid="{00000000-0010-0000-0200-000014000000}" name="UJS Komárno"/>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03000000}" name="SKUPINA" displayName="SKUPINA" ref="A1:A8" totalsRowShown="0" headerRowDxfId="92" dataDxfId="91">
  <autoFilter ref="A1:A8" xr:uid="{00000000-0009-0000-0100-000059000000}"/>
  <tableColumns count="1">
    <tableColumn id="1" xr3:uid="{00000000-0010-0000-0300-000001000000}" name="SKUPINA ODBOROV VEDY A TECHNIKY" dataDxfId="90"/>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04000000}" name="PODSKUPINA" displayName="PODSKUPINA" ref="C1:H15" totalsRowShown="0" headerRowDxfId="89" dataDxfId="87" headerRowBorderDxfId="88" tableBorderDxfId="86">
  <autoFilter ref="C1:H15" xr:uid="{00000000-0009-0000-0100-00005A000000}"/>
  <tableColumns count="6">
    <tableColumn id="1" xr3:uid="{00000000-0010-0000-0400-000001000000}" name="PRÍRODNÉ VEDY" dataDxfId="85"/>
    <tableColumn id="2" xr3:uid="{00000000-0010-0000-0400-000002000000}" name="TECHNICKÉ VEDY" dataDxfId="84"/>
    <tableColumn id="3" xr3:uid="{00000000-0010-0000-0400-000003000000}" name="LEKÁRSKE VEDY" dataDxfId="83"/>
    <tableColumn id="4" xr3:uid="{00000000-0010-0000-0400-000004000000}" name="PÔDOHOSPODÁRSKE VEDY" dataDxfId="82"/>
    <tableColumn id="5" xr3:uid="{00000000-0010-0000-0400-000005000000}" name="SPOLOČENSKÉ VEDY" dataDxfId="81"/>
    <tableColumn id="6" xr3:uid="{00000000-0010-0000-0400-000006000000}" name="HUMANITNÉ VEDY" dataDxfId="80"/>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05000000}" name="ODBOR" displayName="ODBOR" ref="J1:BA38" totalsRowShown="0" headerRowDxfId="79" dataDxfId="77" headerRowBorderDxfId="78" tableBorderDxfId="76">
  <autoFilter ref="J1:BA38" xr:uid="{00000000-0009-0000-0100-00005B000000}"/>
  <tableColumns count="44">
    <tableColumn id="1" xr3:uid="{00000000-0010-0000-0500-000001000000}" name="Matematické vedy" dataDxfId="75"/>
    <tableColumn id="2" xr3:uid="{00000000-0010-0000-0500-000002000000}" name="Počítačové a informatické vedy (okrem 020300 Informačné a komunikačné technológie a 050804 Knižničná a informačná veda)" dataDxfId="74"/>
    <tableColumn id="3" xr3:uid="{00000000-0010-0000-0500-000003000000}" name="Fyzikálne vedy" dataDxfId="73"/>
    <tableColumn id="4" xr3:uid="{00000000-0010-0000-0500-000004000000}" name="Chemické vedy" dataDxfId="72"/>
    <tableColumn id="5" xr3:uid="{00000000-0010-0000-0500-000005000000}" name="Vedy o Zemi a enviromentálne vedy (aj zemské zdroje)" dataDxfId="71"/>
    <tableColumn id="6" xr3:uid="{00000000-0010-0000-0500-000006000000}" name="Biologické vedy" dataDxfId="70"/>
    <tableColumn id="7" xr3:uid="{00000000-0010-0000-0500-000007000000}" name="Ostatné odbory prírodných vied" dataDxfId="69"/>
    <tableColumn id="8" xr3:uid="{00000000-0010-0000-0500-000008000000}" name="Stavebné inžinierstvo (stavebníctvo, doprava, geodézia)" dataDxfId="68"/>
    <tableColumn id="9" xr3:uid="{00000000-0010-0000-0500-000009000000}" name="Elektrotechnika, automatizácia a riadiace systémy" dataDxfId="67"/>
    <tableColumn id="10" xr3:uid="{00000000-0010-0000-0500-00000A000000}" name="Informačné a komunikačné technológie" dataDxfId="66"/>
    <tableColumn id="11" xr3:uid="{00000000-0010-0000-0500-00000B000000}" name="Strojárstvo" dataDxfId="65"/>
    <tableColumn id="12" xr3:uid="{00000000-0010-0000-0500-00000C000000}" name="Chemické inžinierstvo" dataDxfId="64"/>
    <tableColumn id="13" xr3:uid="{00000000-0010-0000-0500-00000D000000}" name="Materiálové inžinierstvo" dataDxfId="63"/>
    <tableColumn id="14" xr3:uid="{00000000-0010-0000-0500-00000E000000}" name="Medicínske inžinierstvo" dataDxfId="62"/>
    <tableColumn id="15" xr3:uid="{00000000-0010-0000-0500-00000F000000}" name="Enviromentálne inžinierstvo (baníctvo, hutníctvo, vodohospodárske vedy)" dataDxfId="61"/>
    <tableColumn id="16" xr3:uid="{00000000-0010-0000-0500-000010000000}" name="Enviromentálna biotechnológia" dataDxfId="60"/>
    <tableColumn id="17" xr3:uid="{00000000-0010-0000-0500-000011000000}" name="Priemyselná biotechnológia" dataDxfId="59"/>
    <tableColumn id="18" xr3:uid="{00000000-0010-0000-0500-000012000000}" name="Nanotechnológie" dataDxfId="58"/>
    <tableColumn id="19" xr3:uid="{00000000-0010-0000-0500-000013000000}" name="Drevárske vedy" dataDxfId="57"/>
    <tableColumn id="20" xr3:uid="{00000000-0010-0000-0500-000014000000}" name="Ostatné odbory technických vied" dataDxfId="56"/>
    <tableColumn id="21" xr3:uid="{00000000-0010-0000-0500-000015000000}" name="Základné lekárske vedy a farmaceutické vedy" dataDxfId="55"/>
    <tableColumn id="22" xr3:uid="{00000000-0010-0000-0500-000016000000}" name="Klinické lekárske vedy" dataDxfId="54"/>
    <tableColumn id="23" xr3:uid="{00000000-0010-0000-0500-000017000000}" name="Zdravotné vedy" dataDxfId="53"/>
    <tableColumn id="24" xr3:uid="{00000000-0010-0000-0500-000018000000}" name="Biotechnológie v zdravotníctve" dataDxfId="52"/>
    <tableColumn id="25" xr3:uid="{00000000-0010-0000-0500-000019000000}" name="Ostatné odbory lekárskych vied" dataDxfId="51"/>
    <tableColumn id="26" xr3:uid="{00000000-0010-0000-0500-00001A000000}" name="Poľnohospodárske vedy, lesníctvo a rybárstvo" dataDxfId="50"/>
    <tableColumn id="27" xr3:uid="{00000000-0010-0000-0500-00001B000000}" name="Živočíšna produkcia" dataDxfId="49"/>
    <tableColumn id="28" xr3:uid="{00000000-0010-0000-0500-00001C000000}" name="Veterinárske vedy" dataDxfId="48"/>
    <tableColumn id="29" xr3:uid="{00000000-0010-0000-0500-00001D000000}" name="Biotechnológie v poľnohospodárstve" dataDxfId="47"/>
    <tableColumn id="30" xr3:uid="{00000000-0010-0000-0500-00001E000000}" name="Ostatné odbory pôdohospodárskych vied" dataDxfId="46"/>
    <tableColumn id="31" xr3:uid="{00000000-0010-0000-0500-00001F000000}" name="Psychologické vedy" dataDxfId="45"/>
    <tableColumn id="32" xr3:uid="{00000000-0010-0000-0500-000020000000}" name="Ekonomické vedy a obchod" dataDxfId="44"/>
    <tableColumn id="33" xr3:uid="{00000000-0010-0000-0500-000021000000}" name="Pedagogické vedy" dataDxfId="43"/>
    <tableColumn id="34" xr3:uid="{00000000-0010-0000-0500-000022000000}" name="Sociálne vedy" dataDxfId="42"/>
    <tableColumn id="35" xr3:uid="{00000000-0010-0000-0500-000023000000}" name="Právne vedy" dataDxfId="41"/>
    <tableColumn id="36" xr3:uid="{00000000-0010-0000-0500-000024000000}" name="Politické vedy" dataDxfId="40"/>
    <tableColumn id="37" xr3:uid="{00000000-0010-0000-0500-000025000000}" name="Sociálna a ekonomická geografia" dataDxfId="39"/>
    <tableColumn id="38" xr3:uid="{00000000-0010-0000-0500-000026000000}" name="Masmediálna komunikácia" dataDxfId="38"/>
    <tableColumn id="39" xr3:uid="{00000000-0010-0000-0500-000027000000}" name="Ostatné odbory spoločenských vied" dataDxfId="37"/>
    <tableColumn id="40" xr3:uid="{00000000-0010-0000-0500-000028000000}" name="Historické vedy a archeológia" dataDxfId="36"/>
    <tableColumn id="41" xr3:uid="{00000000-0010-0000-0500-000029000000}" name="Filologické vedy" dataDxfId="35"/>
    <tableColumn id="42" xr3:uid="{00000000-0010-0000-0500-00002A000000}" name="Filozofické vedy, etika a teologické vedy" dataDxfId="34"/>
    <tableColumn id="43" xr3:uid="{00000000-0010-0000-0500-00002B000000}" name="Vedy o kultúre a umení" dataDxfId="33"/>
    <tableColumn id="44" xr3:uid="{00000000-0010-0000-0500-00002C000000}" name="Ostatné odbory humanitných vied" dataDxfId="32"/>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avf.sk/vyzvy2021/challengesarchive/challenge12021.aspx" TargetMode="External"/><Relationship Id="rId21" Type="http://schemas.openxmlformats.org/officeDocument/2006/relationships/hyperlink" Target="http://www.avf.sk/vyzvy2021/challengesarchive/challenge12021.aspx" TargetMode="External"/><Relationship Id="rId42" Type="http://schemas.openxmlformats.org/officeDocument/2006/relationships/hyperlink" Target="https://www.crz.gov.sk/index.php?ID=4328920&amp;l=sk" TargetMode="External"/><Relationship Id="rId47" Type="http://schemas.openxmlformats.org/officeDocument/2006/relationships/hyperlink" Target="https://www.crz.gov.sk/index.php?ID=3810441&amp;l=sk" TargetMode="External"/><Relationship Id="rId63" Type="http://schemas.openxmlformats.org/officeDocument/2006/relationships/hyperlink" Target="https://www.crz.gov.sk/5017711-sk/z20202063ipriftaj/" TargetMode="External"/><Relationship Id="rId68" Type="http://schemas.openxmlformats.org/officeDocument/2006/relationships/hyperlink" Target="https://www.nmr.sk/" TargetMode="External"/><Relationship Id="rId16" Type="http://schemas.openxmlformats.org/officeDocument/2006/relationships/hyperlink" Target="http://www.avf.sk/vyzvy2021/challengesarchive/challenge12021.aspx" TargetMode="External"/><Relationship Id="rId11" Type="http://schemas.openxmlformats.org/officeDocument/2006/relationships/hyperlink" Target="https://www.crz.gov.sk/data/att/3123611.pdf" TargetMode="External"/><Relationship Id="rId32" Type="http://schemas.openxmlformats.org/officeDocument/2006/relationships/hyperlink" Target="https://www.fpu.sk/wp-content/uploads/vyzva-2-2021.pdf" TargetMode="External"/><Relationship Id="rId37" Type="http://schemas.openxmlformats.org/officeDocument/2006/relationships/hyperlink" Target="https://www.crz.gov.sk/data/att/2834315.pdf" TargetMode="External"/><Relationship Id="rId53" Type="http://schemas.openxmlformats.org/officeDocument/2006/relationships/hyperlink" Target="https://crz.gov.sk/4306166/" TargetMode="External"/><Relationship Id="rId58" Type="http://schemas.openxmlformats.org/officeDocument/2006/relationships/hyperlink" Target="https://www.health.gov.sk/Clanok?oznamenie-dotacie-vyskum-vyvoj-2019" TargetMode="External"/><Relationship Id="rId74" Type="http://schemas.openxmlformats.org/officeDocument/2006/relationships/hyperlink" Target="https://www.fpu.sk/wp-content/uploads/vyzva-3-2021.pdf" TargetMode="External"/><Relationship Id="rId79" Type="http://schemas.openxmlformats.org/officeDocument/2006/relationships/hyperlink" Target="https://cr.iedu.sk/univerzita-komenskeho-v-bratislave/objednavky/4500338326/" TargetMode="External"/><Relationship Id="rId5" Type="http://schemas.openxmlformats.org/officeDocument/2006/relationships/hyperlink" Target="https://www.mpsr.sk/vyzva-na-predkladanie-ziadosti-o-nfp-c-interreg-v-a-sk-cz-2018-09/59---13525/" TargetMode="External"/><Relationship Id="rId61" Type="http://schemas.openxmlformats.org/officeDocument/2006/relationships/hyperlink" Target="https://ec.europa.eu/environment/life/project/Projects/index.cfm?fuseaction=search.dspPage&amp;n_proj_id=4776" TargetMode="External"/><Relationship Id="rId82" Type="http://schemas.openxmlformats.org/officeDocument/2006/relationships/comments" Target="../comments1.xml"/><Relationship Id="rId19" Type="http://schemas.openxmlformats.org/officeDocument/2006/relationships/hyperlink" Target="http://www.avf.sk/vyzvy2021/challengesarchive/challenge12021.aspx" TargetMode="External"/><Relationship Id="rId14" Type="http://schemas.openxmlformats.org/officeDocument/2006/relationships/hyperlink" Target="http://www.mosr.sk/data/files/3688_vyzva-1-2018.pdf" TargetMode="External"/><Relationship Id="rId22" Type="http://schemas.openxmlformats.org/officeDocument/2006/relationships/hyperlink" Target="http://www.avf.sk/vyzvy2021/challengesarchive/challenge12021.aspx" TargetMode="External"/><Relationship Id="rId27" Type="http://schemas.openxmlformats.org/officeDocument/2006/relationships/hyperlink" Target="http://www.avf.sk/vyzvy2021/challengesarchive/challenge12021.aspx" TargetMode="External"/><Relationship Id="rId30" Type="http://schemas.openxmlformats.org/officeDocument/2006/relationships/hyperlink" Target="http://www.avf.sk/vyzvy2021/challengesarchive/challenge12021.aspx" TargetMode="External"/><Relationship Id="rId35" Type="http://schemas.openxmlformats.org/officeDocument/2006/relationships/hyperlink" Target="http://www.avf.sk/vyzvy2021/challengesarchive/challenge12021.aspx" TargetMode="External"/><Relationship Id="rId43" Type="http://schemas.openxmlformats.org/officeDocument/2006/relationships/hyperlink" Target="https://ec.europa.eu/" TargetMode="External"/><Relationship Id="rId48" Type="http://schemas.openxmlformats.org/officeDocument/2006/relationships/hyperlink" Target="https://www.vedatechnika.sk/sk/stimuly/Stranky/default.aspx" TargetMode="External"/><Relationship Id="rId56" Type="http://schemas.openxmlformats.org/officeDocument/2006/relationships/hyperlink" Target="https://www.health.gov.sk/Clanok?oznamenie-dotacie-vyskum-vyvoj-2019" TargetMode="External"/><Relationship Id="rId64" Type="http://schemas.openxmlformats.org/officeDocument/2006/relationships/hyperlink" Target="https://www.crz.gov.sk/zmluva/5961738/" TargetMode="External"/><Relationship Id="rId69" Type="http://schemas.openxmlformats.org/officeDocument/2006/relationships/hyperlink" Target="https://www.sk-at.eu/sk/vyzvy/2016-sk" TargetMode="External"/><Relationship Id="rId77" Type="http://schemas.openxmlformats.org/officeDocument/2006/relationships/hyperlink" Target="https://www.fpu.sk/wp-content/uploads/vyzva-2-2021.pdf" TargetMode="External"/><Relationship Id="rId8" Type="http://schemas.openxmlformats.org/officeDocument/2006/relationships/hyperlink" Target="http://www.minedu.sk/" TargetMode="External"/><Relationship Id="rId51" Type="http://schemas.openxmlformats.org/officeDocument/2006/relationships/hyperlink" Target="https://crz.gov.sk/4297535/" TargetMode="External"/><Relationship Id="rId72" Type="http://schemas.openxmlformats.org/officeDocument/2006/relationships/hyperlink" Target="https://bratislavskykraj.sk/wp-content/uploads/2022/02/brds-na-podporu-kultury-2021.pdf" TargetMode="External"/><Relationship Id="rId80" Type="http://schemas.openxmlformats.org/officeDocument/2006/relationships/printerSettings" Target="../printerSettings/printerSettings1.bin"/><Relationship Id="rId3" Type="http://schemas.openxmlformats.org/officeDocument/2006/relationships/hyperlink" Target="https://www.fpu.sk/wp-content/uploads/vyzva-7-2021.pdf" TargetMode="External"/><Relationship Id="rId12" Type="http://schemas.openxmlformats.org/officeDocument/2006/relationships/hyperlink" Target="https://www.minedu.sk/data/att/14065.pdf" TargetMode="External"/><Relationship Id="rId17" Type="http://schemas.openxmlformats.org/officeDocument/2006/relationships/hyperlink" Target="http://www.avf.sk/vyzvy2021/challengesarchive/challenge12021.aspx" TargetMode="External"/><Relationship Id="rId25" Type="http://schemas.openxmlformats.org/officeDocument/2006/relationships/hyperlink" Target="http://www.avf.sk/vyzvy2021/challengesarchive/challenge12021.aspx" TargetMode="External"/><Relationship Id="rId33" Type="http://schemas.openxmlformats.org/officeDocument/2006/relationships/hyperlink" Target="http://www.avf.sk/vyzvy2021/challengesarchive/challenge12021.aspx" TargetMode="External"/><Relationship Id="rId38" Type="http://schemas.openxmlformats.org/officeDocument/2006/relationships/hyperlink" Target="https://www.upjs.sk/LF/zamestnanec/monika.halanova" TargetMode="External"/><Relationship Id="rId46" Type="http://schemas.openxmlformats.org/officeDocument/2006/relationships/hyperlink" Target="https://www.crz.gov.sk/zmluva/5709990/" TargetMode="External"/><Relationship Id="rId59" Type="http://schemas.openxmlformats.org/officeDocument/2006/relationships/hyperlink" Target="https://www.health.gov.sk/Clanok?oznamenie-dotacie-vyskum-vyvoj-2019" TargetMode="External"/><Relationship Id="rId67" Type="http://schemas.openxmlformats.org/officeDocument/2006/relationships/hyperlink" Target="https://slovakaid.sk/vyzvy/samrs-2021-ke-1/" TargetMode="External"/><Relationship Id="rId20" Type="http://schemas.openxmlformats.org/officeDocument/2006/relationships/hyperlink" Target="http://www.avf.sk/vyzvy2021/challengesarchive/challenge12021.aspx" TargetMode="External"/><Relationship Id="rId41" Type="http://schemas.openxmlformats.org/officeDocument/2006/relationships/hyperlink" Target="https://www.crz.gov.sk/index.php?ID=4305970&amp;l=sk" TargetMode="External"/><Relationship Id="rId54" Type="http://schemas.openxmlformats.org/officeDocument/2006/relationships/hyperlink" Target="https://www.sk-cz.eu/sk/vyzvy/prioritna-os-1/2018/233-vyzva-na-predkladanie-ziadosti-o-nfp-c-interreg-v-a-sk-cz-2018-06" TargetMode="External"/><Relationship Id="rId62" Type="http://schemas.openxmlformats.org/officeDocument/2006/relationships/hyperlink" Target="http://ec.europa.eu/environment/life/project/Projects/index.cfm?fuseaction=search.dspPage&amp;n_proj_id=6748" TargetMode="External"/><Relationship Id="rId70" Type="http://schemas.openxmlformats.org/officeDocument/2006/relationships/hyperlink" Target="https://www.sk-at.eu/files/1002/8-kolo/2869/FactSheetAMB-REMOBSK.pdf" TargetMode="External"/><Relationship Id="rId75" Type="http://schemas.openxmlformats.org/officeDocument/2006/relationships/hyperlink" Target="https://www.fpu.sk/wp-content/uploads/vyzva-2-2021.pdf" TargetMode="External"/><Relationship Id="rId1" Type="http://schemas.openxmlformats.org/officeDocument/2006/relationships/hyperlink" Target="https://www.fpu.sk/wp-content/uploads/vyzva-3-2021.pdf" TargetMode="External"/><Relationship Id="rId6" Type="http://schemas.openxmlformats.org/officeDocument/2006/relationships/hyperlink" Target="http://www.minedu.sk/" TargetMode="External"/><Relationship Id="rId15" Type="http://schemas.openxmlformats.org/officeDocument/2006/relationships/hyperlink" Target="http://www.avf.sk/vyzvy2021/challengesarchive/challenge12021.aspx" TargetMode="External"/><Relationship Id="rId23" Type="http://schemas.openxmlformats.org/officeDocument/2006/relationships/hyperlink" Target="http://www.avf.sk/vyzvy2021/challengesarchive/challenge12021.aspx" TargetMode="External"/><Relationship Id="rId28" Type="http://schemas.openxmlformats.org/officeDocument/2006/relationships/hyperlink" Target="http://www.avf.sk/vyzvy2021/challengesarchive/challenge12021.aspx" TargetMode="External"/><Relationship Id="rId36" Type="http://schemas.openxmlformats.org/officeDocument/2006/relationships/hyperlink" Target="http://www.avf.sk/vyzvy2021/challengesarchive/challenge12021.aspx" TargetMode="External"/><Relationship Id="rId49" Type="http://schemas.openxmlformats.org/officeDocument/2006/relationships/hyperlink" Target="https://crz.gov.sk/4297553/" TargetMode="External"/><Relationship Id="rId57" Type="http://schemas.openxmlformats.org/officeDocument/2006/relationships/hyperlink" Target="https://www.health.gov.sk/Clanok?oznamenie-dotacie-vyskum-vyvoj-2019" TargetMode="External"/><Relationship Id="rId10" Type="http://schemas.openxmlformats.org/officeDocument/2006/relationships/hyperlink" Target="https://www.crz.gov.sk/4375535/" TargetMode="External"/><Relationship Id="rId31" Type="http://schemas.openxmlformats.org/officeDocument/2006/relationships/hyperlink" Target="https://www.fpu.sk/wp-content/uploads/vyzva-8-2021.pdf" TargetMode="External"/><Relationship Id="rId44" Type="http://schemas.openxmlformats.org/officeDocument/2006/relationships/hyperlink" Target="http://www.vyskumnaagentura.sk/sk/" TargetMode="External"/><Relationship Id="rId52" Type="http://schemas.openxmlformats.org/officeDocument/2006/relationships/hyperlink" Target="https://crz.gov.sk/4352554/" TargetMode="External"/><Relationship Id="rId60" Type="http://schemas.openxmlformats.org/officeDocument/2006/relationships/hyperlink" Target="https://crz.gov.sk/4173301/" TargetMode="External"/><Relationship Id="rId65" Type="http://schemas.openxmlformats.org/officeDocument/2006/relationships/hyperlink" Target="https://www.crz.gov.sk/zmluva/6105779/" TargetMode="External"/><Relationship Id="rId73" Type="http://schemas.openxmlformats.org/officeDocument/2006/relationships/hyperlink" Target="https://www.fpu.sk/wp-content/uploads/vyzva-6-2021-1.pdf" TargetMode="External"/><Relationship Id="rId78" Type="http://schemas.openxmlformats.org/officeDocument/2006/relationships/hyperlink" Target="https://www.crz.gov.sk/data/att/3814929_dokument1.pdf" TargetMode="External"/><Relationship Id="rId81" Type="http://schemas.openxmlformats.org/officeDocument/2006/relationships/vmlDrawing" Target="../drawings/vmlDrawing1.vml"/><Relationship Id="rId4" Type="http://schemas.openxmlformats.org/officeDocument/2006/relationships/hyperlink" Target="https://www.fpu.sk/wp-content/uploads/vyzva-8-2021.pdf" TargetMode="External"/><Relationship Id="rId9" Type="http://schemas.openxmlformats.org/officeDocument/2006/relationships/hyperlink" Target="http://www.sk-cz.eu/sk/vyzvy/prioritna-os-1/2018/300-vyzva-na-predkladanie-ziadosti-o-nfp-c-interreg-v-a-sk-cz-2018-09" TargetMode="External"/><Relationship Id="rId13" Type="http://schemas.openxmlformats.org/officeDocument/2006/relationships/hyperlink" Target="https://www.minedu.sk/data/att/14065.pdf" TargetMode="External"/><Relationship Id="rId18" Type="http://schemas.openxmlformats.org/officeDocument/2006/relationships/hyperlink" Target="http://www.avf.sk/vyzvy2021/challengesarchive/challenge12021.aspx" TargetMode="External"/><Relationship Id="rId39" Type="http://schemas.openxmlformats.org/officeDocument/2006/relationships/hyperlink" Target="https://www.crz.gov.sk/index.php?ID=4305981&amp;l=sk" TargetMode="External"/><Relationship Id="rId34" Type="http://schemas.openxmlformats.org/officeDocument/2006/relationships/hyperlink" Target="https://bratislavskykraj.sk/mdocs-posts/11-vyzva-brds-kultura-2021/" TargetMode="External"/><Relationship Id="rId50" Type="http://schemas.openxmlformats.org/officeDocument/2006/relationships/hyperlink" Target="https://crz.gov.sk/4297525/" TargetMode="External"/><Relationship Id="rId55" Type="http://schemas.openxmlformats.org/officeDocument/2006/relationships/hyperlink" Target="https://www.health.gov.sk/Clanok?oznamenie-dotacie-vyskum-vyvoj-2019onko" TargetMode="External"/><Relationship Id="rId76" Type="http://schemas.openxmlformats.org/officeDocument/2006/relationships/hyperlink" Target="https://www.fpu.sk/wp-content/uploads/vyzva-2-2021.pdf" TargetMode="External"/><Relationship Id="rId7" Type="http://schemas.openxmlformats.org/officeDocument/2006/relationships/hyperlink" Target="http://www.minedu.sk/" TargetMode="External"/><Relationship Id="rId71" Type="http://schemas.openxmlformats.org/officeDocument/2006/relationships/hyperlink" Target="https://www.crp.gov.sk/data/att/80766.pdf" TargetMode="External"/><Relationship Id="rId2" Type="http://schemas.openxmlformats.org/officeDocument/2006/relationships/hyperlink" Target="https://www.fpu.sk/wp-content/uploads/vyzva-8-2021.pdf" TargetMode="External"/><Relationship Id="rId29" Type="http://schemas.openxmlformats.org/officeDocument/2006/relationships/hyperlink" Target="http://www.avf.sk/vyzvy2021/challengesarchive/challenge12021.aspx" TargetMode="External"/><Relationship Id="rId24" Type="http://schemas.openxmlformats.org/officeDocument/2006/relationships/hyperlink" Target="http://www.avf.sk/vyzvy2021/challengesarchive/challenge12021.aspx" TargetMode="External"/><Relationship Id="rId40" Type="http://schemas.openxmlformats.org/officeDocument/2006/relationships/hyperlink" Target="https://www.crz.gov.sk/index.php?ID=4305992&amp;l=sk" TargetMode="External"/><Relationship Id="rId45" Type="http://schemas.openxmlformats.org/officeDocument/2006/relationships/hyperlink" Target="https://www.crz.gov.sk/2387836/" TargetMode="External"/><Relationship Id="rId66" Type="http://schemas.openxmlformats.org/officeDocument/2006/relationships/hyperlink" Target="https://www.minzp.sk/life/vseobecne-informacie-spolufinancovani-projektov-life-zo-statneho-rozpoctu.html"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nadaciatatrabanky.sk/grant/divadlo/" TargetMode="External"/><Relationship Id="rId18" Type="http://schemas.openxmlformats.org/officeDocument/2006/relationships/hyperlink" Target="https://www.nadaciatatrabanky.sk/grant/audiovizualna-tvorba/" TargetMode="External"/><Relationship Id="rId26" Type="http://schemas.openxmlformats.org/officeDocument/2006/relationships/hyperlink" Target="https://www.crz.gov.sk/data/att/2874654.pdf" TargetMode="External"/><Relationship Id="rId39" Type="http://schemas.openxmlformats.org/officeDocument/2006/relationships/hyperlink" Target="https://www.crz.gov.sk/zmluva/5968542/" TargetMode="External"/><Relationship Id="rId21" Type="http://schemas.openxmlformats.org/officeDocument/2006/relationships/hyperlink" Target="https://www.nadaciatatrabanky.sk/grant/audiovizualna-tvorba/" TargetMode="External"/><Relationship Id="rId34" Type="http://schemas.openxmlformats.org/officeDocument/2006/relationships/hyperlink" Target="https://crz.gov.sk/zmluva/5830483/" TargetMode="External"/><Relationship Id="rId42" Type="http://schemas.openxmlformats.org/officeDocument/2006/relationships/hyperlink" Target="https://www.crz.gov.sk/zmluva/5679875/" TargetMode="External"/><Relationship Id="rId47" Type="http://schemas.openxmlformats.org/officeDocument/2006/relationships/hyperlink" Target="https://www.crz.gov.sk/data/att/3814929_dokument1.pdf" TargetMode="External"/><Relationship Id="rId50" Type="http://schemas.openxmlformats.org/officeDocument/2006/relationships/vmlDrawing" Target="../drawings/vmlDrawing2.vml"/><Relationship Id="rId7" Type="http://schemas.openxmlformats.org/officeDocument/2006/relationships/hyperlink" Target="https://www.crz.gov.sk/zmluva/5966089/" TargetMode="External"/><Relationship Id="rId2" Type="http://schemas.openxmlformats.org/officeDocument/2006/relationships/hyperlink" Target="https://www.apvv.sk/grantove-schemy/programy/pp-covid-2020.html" TargetMode="External"/><Relationship Id="rId16" Type="http://schemas.openxmlformats.org/officeDocument/2006/relationships/hyperlink" Target="https://www.nadaciatatrabanky.sk/grant/audiovizualna-tvorba/" TargetMode="External"/><Relationship Id="rId29" Type="http://schemas.openxmlformats.org/officeDocument/2006/relationships/hyperlink" Target="https://www.crz.gov.sk/zmluva/5675197/" TargetMode="External"/><Relationship Id="rId11" Type="http://schemas.openxmlformats.org/officeDocument/2006/relationships/hyperlink" Target="https://www.crz.gov.sk/data/att/4394312_dokument1.pdf" TargetMode="External"/><Relationship Id="rId24" Type="http://schemas.openxmlformats.org/officeDocument/2006/relationships/hyperlink" Target="https://www.nadaciatatrabanky.sk/grant/umenie-hudba/" TargetMode="External"/><Relationship Id="rId32" Type="http://schemas.openxmlformats.org/officeDocument/2006/relationships/hyperlink" Target="https://www.crz.gov.sk/zmluva/5982348/" TargetMode="External"/><Relationship Id="rId37" Type="http://schemas.openxmlformats.org/officeDocument/2006/relationships/hyperlink" Target="https://crz.gov.sk/zmluva/5552697" TargetMode="External"/><Relationship Id="rId40" Type="http://schemas.openxmlformats.org/officeDocument/2006/relationships/hyperlink" Target="https://www.crz.gov.sk/zmluva/5331154/" TargetMode="External"/><Relationship Id="rId45" Type="http://schemas.openxmlformats.org/officeDocument/2006/relationships/hyperlink" Target="https://www.crz.gov.sk/zmluva/6043906/" TargetMode="External"/><Relationship Id="rId5" Type="http://schemas.openxmlformats.org/officeDocument/2006/relationships/hyperlink" Target="https://www.crz.gov.sk/zmluva/5763996/" TargetMode="External"/><Relationship Id="rId15" Type="http://schemas.openxmlformats.org/officeDocument/2006/relationships/hyperlink" Target="https://www.nadaciatatrabanky.sk/grant/audiovizualna-tvorba/" TargetMode="External"/><Relationship Id="rId23" Type="http://schemas.openxmlformats.org/officeDocument/2006/relationships/hyperlink" Target="https://www.nadaciatatrabanky.sk/grant/umenie-hudba/" TargetMode="External"/><Relationship Id="rId28" Type="http://schemas.openxmlformats.org/officeDocument/2006/relationships/hyperlink" Target="https://www.crz.gov.sk/zmluva/5537126/" TargetMode="External"/><Relationship Id="rId36" Type="http://schemas.openxmlformats.org/officeDocument/2006/relationships/hyperlink" Target="https://crz.gov.sk/zmluva/5881262/" TargetMode="External"/><Relationship Id="rId49" Type="http://schemas.openxmlformats.org/officeDocument/2006/relationships/printerSettings" Target="../printerSettings/printerSettings2.bin"/><Relationship Id="rId10" Type="http://schemas.openxmlformats.org/officeDocument/2006/relationships/hyperlink" Target="https://www.nadaciatatrabanky.sk/granty/" TargetMode="External"/><Relationship Id="rId19" Type="http://schemas.openxmlformats.org/officeDocument/2006/relationships/hyperlink" Target="https://www.nadaciatatrabanky.sk/grant/audiovizualna-tvorba/" TargetMode="External"/><Relationship Id="rId31" Type="http://schemas.openxmlformats.org/officeDocument/2006/relationships/hyperlink" Target="https://www.slek.sk/" TargetMode="External"/><Relationship Id="rId44" Type="http://schemas.openxmlformats.org/officeDocument/2006/relationships/hyperlink" Target="https://www.saia.sk/" TargetMode="External"/><Relationship Id="rId4" Type="http://schemas.openxmlformats.org/officeDocument/2006/relationships/hyperlink" Target="https://www.crz.gov.sk/zmluva/5763996/" TargetMode="External"/><Relationship Id="rId9" Type="http://schemas.openxmlformats.org/officeDocument/2006/relationships/hyperlink" Target="https://www.nadaciatatrabanky.sk/granty/" TargetMode="External"/><Relationship Id="rId14" Type="http://schemas.openxmlformats.org/officeDocument/2006/relationships/hyperlink" Target="https://www.nadaciatatrabanky.sk/grant/audiovizualna-tvorba/" TargetMode="External"/><Relationship Id="rId22" Type="http://schemas.openxmlformats.org/officeDocument/2006/relationships/hyperlink" Target="https://www.nadaciatatrabanky.sk/grant/audiovizualna-tvorba/" TargetMode="External"/><Relationship Id="rId27" Type="http://schemas.openxmlformats.org/officeDocument/2006/relationships/hyperlink" Target="https://www.crz.gov.sk/4455316/" TargetMode="External"/><Relationship Id="rId30" Type="http://schemas.openxmlformats.org/officeDocument/2006/relationships/hyperlink" Target="https://www.slek.sk/" TargetMode="External"/><Relationship Id="rId35" Type="http://schemas.openxmlformats.org/officeDocument/2006/relationships/hyperlink" Target="https://crz.gov.sk/zmluva/5734092/" TargetMode="External"/><Relationship Id="rId43" Type="http://schemas.openxmlformats.org/officeDocument/2006/relationships/hyperlink" Target="https://www.crz.gov.sk/zmluva/5057742/" TargetMode="External"/><Relationship Id="rId48" Type="http://schemas.openxmlformats.org/officeDocument/2006/relationships/hyperlink" Target="https://www.nadaciaeset.sk/downloads/grantova-vyzva_2020_fond-na-podporu-diagnostiky-a-prevencie-ochorenia-covid-19.pdf" TargetMode="External"/><Relationship Id="rId8" Type="http://schemas.openxmlformats.org/officeDocument/2006/relationships/hyperlink" Target="https://www.crz.gov.sk/zmluva/6010868/" TargetMode="External"/><Relationship Id="rId51" Type="http://schemas.openxmlformats.org/officeDocument/2006/relationships/comments" Target="../comments2.xml"/><Relationship Id="rId3" Type="http://schemas.openxmlformats.org/officeDocument/2006/relationships/hyperlink" Target="https://www.crz.gov.sk/zmluva/5556019/" TargetMode="External"/><Relationship Id="rId12" Type="http://schemas.openxmlformats.org/officeDocument/2006/relationships/hyperlink" Target="https://www.crz.gov.sk/4368062/" TargetMode="External"/><Relationship Id="rId17" Type="http://schemas.openxmlformats.org/officeDocument/2006/relationships/hyperlink" Target="https://www.nadaciatatrabanky.sk/grant/audiovizualna-tvorba/" TargetMode="External"/><Relationship Id="rId25" Type="http://schemas.openxmlformats.org/officeDocument/2006/relationships/hyperlink" Target="https://www.nadaciaeset.sk/podporili-sme.html,%20rok%202021" TargetMode="External"/><Relationship Id="rId33" Type="http://schemas.openxmlformats.org/officeDocument/2006/relationships/hyperlink" Target="https://crz.gov.sk/4938334/" TargetMode="External"/><Relationship Id="rId38" Type="http://schemas.openxmlformats.org/officeDocument/2006/relationships/hyperlink" Target="https://crz.gov.sk/zmluva/5578838/" TargetMode="External"/><Relationship Id="rId46" Type="http://schemas.openxmlformats.org/officeDocument/2006/relationships/hyperlink" Target="https://www.crz.gov.sk/zmluva/5827323/" TargetMode="External"/><Relationship Id="rId20" Type="http://schemas.openxmlformats.org/officeDocument/2006/relationships/hyperlink" Target="https://www.nadaciatatrabanky.sk/grant/audiovizualna-tvorba/" TargetMode="External"/><Relationship Id="rId41" Type="http://schemas.openxmlformats.org/officeDocument/2006/relationships/hyperlink" Target="https://www.crz.gov.sk/zmluva/5020416/" TargetMode="External"/><Relationship Id="rId1" Type="http://schemas.openxmlformats.org/officeDocument/2006/relationships/hyperlink" Target="https://www.nadaciatatrabanky.sk/granty-umenie/" TargetMode="External"/><Relationship Id="rId6" Type="http://schemas.openxmlformats.org/officeDocument/2006/relationships/hyperlink" Target="https://www.crz.gov.sk/zmluva/583260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ec.europa.eu/info/funding-tenders/opportunities/portal/screen/opportunities/topic-details/sc1-bhc-17-2020;callCode=H2020-SC1-BHC-2018-2020;freeTextSearchKeyword=;matchWholeText=true;typeCodes=1;statusCodes=31094501,31094502,31094503;programmePeriod=2014%20-%202020;programCcm2Id=31045243;programDivisionCode=null;focusAreaCode=null;destination=null;mission=null;geographicalZonesCode=null;programmeDivisionProspect=null;startDateLte=null;startDateGte=null;crossCuttingPriorityCode=null;cpvCode=null;performanceOfDelivery=null;sortQuery=openingDate;orderBy=asc;onlyTenders=false;topicListKey=topicSearchTablePageState" TargetMode="External"/><Relationship Id="rId21" Type="http://schemas.openxmlformats.org/officeDocument/2006/relationships/hyperlink" Target="https://my.visegradfund.org/App/AppList" TargetMode="External"/><Relationship Id="rId42" Type="http://schemas.openxmlformats.org/officeDocument/2006/relationships/hyperlink" Target="https://www.interregeurope.eu/interreg-europe-2014-2020" TargetMode="External"/><Relationship Id="rId47" Type="http://schemas.openxmlformats.org/officeDocument/2006/relationships/hyperlink" Target="https://cordis.europa.eu/project/id/101015736" TargetMode="External"/><Relationship Id="rId63" Type="http://schemas.openxmlformats.org/officeDocument/2006/relationships/hyperlink" Target="https://www.crz.gov.sk/zmluva/5809150/" TargetMode="External"/><Relationship Id="rId68" Type="http://schemas.openxmlformats.org/officeDocument/2006/relationships/hyperlink" Target="https://www.crz.gov.sk/zmluva/5973296/" TargetMode="External"/><Relationship Id="rId84" Type="http://schemas.openxmlformats.org/officeDocument/2006/relationships/vmlDrawing" Target="../drawings/vmlDrawing3.vml"/><Relationship Id="rId16" Type="http://schemas.openxmlformats.org/officeDocument/2006/relationships/hyperlink" Target="https://sk.plsk.eu/" TargetMode="External"/><Relationship Id="rId11" Type="http://schemas.openxmlformats.org/officeDocument/2006/relationships/hyperlink" Target="https://www.eitmanufacturing.eu/what-we-do/calls-and-opportunities/" TargetMode="External"/><Relationship Id="rId32" Type="http://schemas.openxmlformats.org/officeDocument/2006/relationships/hyperlink" Target="http://interreg-danube.eu/" TargetMode="External"/><Relationship Id="rId37" Type="http://schemas.openxmlformats.org/officeDocument/2006/relationships/hyperlink" Target="http://cordis.europa.eu/fp7/home_en.html" TargetMode="External"/><Relationship Id="rId53" Type="http://schemas.openxmlformats.org/officeDocument/2006/relationships/hyperlink" Target="https://www.crz.gov.sk/zmluva/5766446/" TargetMode="External"/><Relationship Id="rId58" Type="http://schemas.openxmlformats.org/officeDocument/2006/relationships/hyperlink" Target="https://www.esa.int/" TargetMode="External"/><Relationship Id="rId74" Type="http://schemas.openxmlformats.org/officeDocument/2006/relationships/hyperlink" Target="https://cordis.europa.eu/" TargetMode="External"/><Relationship Id="rId79" Type="http://schemas.openxmlformats.org/officeDocument/2006/relationships/hyperlink" Target="https://www.erasmusplus.sk/" TargetMode="External"/><Relationship Id="rId5" Type="http://schemas.openxmlformats.org/officeDocument/2006/relationships/hyperlink" Target="http://www.skhu.eu/" TargetMode="External"/><Relationship Id="rId19" Type="http://schemas.openxmlformats.org/officeDocument/2006/relationships/hyperlink" Target="https://s3.eu-central-1.amazonaws.com/uploads.mangoweb.org/shared-prod/visegradfund.org/uploads/2021/04/Visegrad-Grants-2021.pdf" TargetMode="External"/><Relationship Id="rId14" Type="http://schemas.openxmlformats.org/officeDocument/2006/relationships/hyperlink" Target="https://www.eitmanufacturing.eu/what-we-do/calls-and-opportunities/" TargetMode="External"/><Relationship Id="rId22" Type="http://schemas.openxmlformats.org/officeDocument/2006/relationships/hyperlink" Target="https://ec.europa.eu/programmes/horizont2020/" TargetMode="External"/><Relationship Id="rId27" Type="http://schemas.openxmlformats.org/officeDocument/2006/relationships/hyperlink" Target="http://www.viacarpatia-spf.eu/-vyzva-na-predkladanie-ziadosti-o-fp" TargetMode="External"/><Relationship Id="rId30" Type="http://schemas.openxmlformats.org/officeDocument/2006/relationships/hyperlink" Target="http://www.interreg-danube.eu/approved-projects/danube-s-archaeological-elandscapes" TargetMode="External"/><Relationship Id="rId35" Type="http://schemas.openxmlformats.org/officeDocument/2006/relationships/hyperlink" Target="https://www.interreg-central.eu/Content.Node/I-CARE-SMART.html" TargetMode="External"/><Relationship Id="rId43" Type="http://schemas.openxmlformats.org/officeDocument/2006/relationships/hyperlink" Target="https://www.interreg-danube.eu/calls/calls-for-proposals/third-call-for-proposals" TargetMode="External"/><Relationship Id="rId48" Type="http://schemas.openxmlformats.org/officeDocument/2006/relationships/hyperlink" Target="https://cordis.europa.eu/project/id/945263" TargetMode="External"/><Relationship Id="rId56" Type="http://schemas.openxmlformats.org/officeDocument/2006/relationships/hyperlink" Target="https://www.esa.int/" TargetMode="External"/><Relationship Id="rId64" Type="http://schemas.openxmlformats.org/officeDocument/2006/relationships/hyperlink" Target="https://webgate.ec.europa.eu/life/publicWebsite/index.cfm?fuseaction=search.dspPage&amp;n_proj_id=4776" TargetMode="External"/><Relationship Id="rId69" Type="http://schemas.openxmlformats.org/officeDocument/2006/relationships/hyperlink" Target="https://erasmus-plus.ec.europa.eu/sk/opportunities/organisations/jean-monnet-actions/moduly-jean-monnet" TargetMode="External"/><Relationship Id="rId77" Type="http://schemas.openxmlformats.org/officeDocument/2006/relationships/hyperlink" Target="http://www.eur-lex.europa.eu/" TargetMode="External"/><Relationship Id="rId8" Type="http://schemas.openxmlformats.org/officeDocument/2006/relationships/hyperlink" Target="https://www.employment.gov.sk/sk/esf/" TargetMode="External"/><Relationship Id="rId51" Type="http://schemas.openxmlformats.org/officeDocument/2006/relationships/hyperlink" Target="http://ec.europa.eu/" TargetMode="External"/><Relationship Id="rId72" Type="http://schemas.openxmlformats.org/officeDocument/2006/relationships/hyperlink" Target="https://ec.europa.eu/programmes/erasmus-plus/projects/" TargetMode="External"/><Relationship Id="rId80" Type="http://schemas.openxmlformats.org/officeDocument/2006/relationships/hyperlink" Target="https://www.erasmusplus.sk/" TargetMode="External"/><Relationship Id="rId85" Type="http://schemas.openxmlformats.org/officeDocument/2006/relationships/comments" Target="../comments3.xml"/><Relationship Id="rId3" Type="http://schemas.openxmlformats.org/officeDocument/2006/relationships/hyperlink" Target="https://cordis.europa.eu/project/id/955576" TargetMode="External"/><Relationship Id="rId12" Type="http://schemas.openxmlformats.org/officeDocument/2006/relationships/hyperlink" Target="https://www.eitmanufacturing.eu/what-we-do/calls-and-opportunities/" TargetMode="External"/><Relationship Id="rId17" Type="http://schemas.openxmlformats.org/officeDocument/2006/relationships/hyperlink" Target="https://pcset.up.krakow.pl/" TargetMode="External"/><Relationship Id="rId25" Type="http://schemas.openxmlformats.org/officeDocument/2006/relationships/hyperlink" Target="http://ec.europa.eu/programmes/horizon2020/en/h2020-section/health-demographic-change-and-wellbeing" TargetMode="External"/><Relationship Id="rId33" Type="http://schemas.openxmlformats.org/officeDocument/2006/relationships/hyperlink" Target="http://interreg-danube.eu/" TargetMode="External"/><Relationship Id="rId38" Type="http://schemas.openxmlformats.org/officeDocument/2006/relationships/hyperlink" Target="https://ec.europa.eu/info/funding-tenders/opportunities/portal/screen/opportunities/topic-search;callCode=H2020-LC-CLA-2018-2019-2020" TargetMode="External"/><Relationship Id="rId46" Type="http://schemas.openxmlformats.org/officeDocument/2006/relationships/hyperlink" Target="https://espace.cern.ch/EPPCN-site/_layouts/15/start.aspx" TargetMode="External"/><Relationship Id="rId59" Type="http://schemas.openxmlformats.org/officeDocument/2006/relationships/hyperlink" Target="https://www.nato.int/" TargetMode="External"/><Relationship Id="rId67" Type="http://schemas.openxmlformats.org/officeDocument/2006/relationships/hyperlink" Target="https://ec.europa.eu/environment/archives/life/funding/life2018/index.htm" TargetMode="External"/><Relationship Id="rId20" Type="http://schemas.openxmlformats.org/officeDocument/2006/relationships/hyperlink" Target="https://cordis.europa.eu/project/id/765423" TargetMode="External"/><Relationship Id="rId41" Type="http://schemas.openxmlformats.org/officeDocument/2006/relationships/hyperlink" Target="https://www.nato.int/cps/en/natohq/78209.htm" TargetMode="External"/><Relationship Id="rId54" Type="http://schemas.openxmlformats.org/officeDocument/2006/relationships/hyperlink" Target="https://www.crz.gov.sk/3493408/" TargetMode="External"/><Relationship Id="rId62" Type="http://schemas.openxmlformats.org/officeDocument/2006/relationships/hyperlink" Target="https://www.crz.gov.sk/zmluva/5073858/" TargetMode="External"/><Relationship Id="rId70" Type="http://schemas.openxmlformats.org/officeDocument/2006/relationships/hyperlink" Target="https://erasmus-plus.ec.europa.eu/sk/opportunities/organisations/jean-monnet-actions/moduly-jean-monnet" TargetMode="External"/><Relationship Id="rId75" Type="http://schemas.openxmlformats.org/officeDocument/2006/relationships/hyperlink" Target="https://www.eacea.ec.europa.eu/" TargetMode="External"/><Relationship Id="rId83" Type="http://schemas.openxmlformats.org/officeDocument/2006/relationships/printerSettings" Target="../printerSettings/printerSettings3.bin"/><Relationship Id="rId1" Type="http://schemas.openxmlformats.org/officeDocument/2006/relationships/hyperlink" Target="https://ec.europa.eu/info/research-and-innovation/funding/funding-opportunities/funding-programmes-and-open-calls/horizon-2020_en" TargetMode="External"/><Relationship Id="rId6" Type="http://schemas.openxmlformats.org/officeDocument/2006/relationships/hyperlink" Target="https://eoscsecretariat.eu/" TargetMode="External"/><Relationship Id="rId15" Type="http://schemas.openxmlformats.org/officeDocument/2006/relationships/hyperlink" Target="https://sk.plsk.eu/" TargetMode="External"/><Relationship Id="rId23" Type="http://schemas.openxmlformats.org/officeDocument/2006/relationships/hyperlink" Target="https://ec.europa.eu/research/participants/portal/desktop/en/opportunities/fp7/calls/fp7-health-2013-innovation-1.html" TargetMode="External"/><Relationship Id="rId28" Type="http://schemas.openxmlformats.org/officeDocument/2006/relationships/hyperlink" Target="https://ec.europa.eu/regional_policy/en/newsroom/news/2020/07/07-08-2020-urban-innovative-actions-11-new-projects-will-receive-eu-funding" TargetMode="External"/><Relationship Id="rId36" Type="http://schemas.openxmlformats.org/officeDocument/2006/relationships/hyperlink" Target="https://ekf.tuke.sk/wps/wcm/connect/ekf.tuke.sk-31373/718a2802-6f89-436c-b5c6-065e86983eea/kosice2.0_presskit_SK.pdf?MOD=AJPERES&amp;CVID=nB0p94s" TargetMode="External"/><Relationship Id="rId49" Type="http://schemas.openxmlformats.org/officeDocument/2006/relationships/hyperlink" Target="https://cordis.europa.eu/project/id/964353" TargetMode="External"/><Relationship Id="rId57" Type="http://schemas.openxmlformats.org/officeDocument/2006/relationships/hyperlink" Target="https://www.esa.int/" TargetMode="External"/><Relationship Id="rId10" Type="http://schemas.openxmlformats.org/officeDocument/2006/relationships/hyperlink" Target="https://www.skhu.eu/" TargetMode="External"/><Relationship Id="rId31" Type="http://schemas.openxmlformats.org/officeDocument/2006/relationships/hyperlink" Target="https://huskroua-cbc.eu/" TargetMode="External"/><Relationship Id="rId44" Type="http://schemas.openxmlformats.org/officeDocument/2006/relationships/hyperlink" Target="https://www.centraleurope.vlada.gov.sk/druha-vyzva/" TargetMode="External"/><Relationship Id="rId52" Type="http://schemas.openxmlformats.org/officeDocument/2006/relationships/hyperlink" Target="https://www.crp.gov.sk/data/att/80766.pdf" TargetMode="External"/><Relationship Id="rId60" Type="http://schemas.openxmlformats.org/officeDocument/2006/relationships/hyperlink" Target="https://www.crz.gov.sk/3274729/" TargetMode="External"/><Relationship Id="rId65" Type="http://schemas.openxmlformats.org/officeDocument/2006/relationships/hyperlink" Target="https://cinea.ec.europa.eu/programmes/life/life-calls-proposals/2019-life-calls-proposals_en" TargetMode="External"/><Relationship Id="rId73" Type="http://schemas.openxmlformats.org/officeDocument/2006/relationships/hyperlink" Target="https://i2connect-h2020.eu/" TargetMode="External"/><Relationship Id="rId78" Type="http://schemas.openxmlformats.org/officeDocument/2006/relationships/hyperlink" Target="https://www.erasmusplus.sk/" TargetMode="External"/><Relationship Id="rId81" Type="http://schemas.openxmlformats.org/officeDocument/2006/relationships/hyperlink" Target="https://www.erasmusplus.sk/" TargetMode="External"/><Relationship Id="rId4" Type="http://schemas.openxmlformats.org/officeDocument/2006/relationships/hyperlink" Target="https://www.iaea.org/" TargetMode="External"/><Relationship Id="rId9" Type="http://schemas.openxmlformats.org/officeDocument/2006/relationships/hyperlink" Target="https://saspro2app.sav.sk/External/Home/FrontPage" TargetMode="External"/><Relationship Id="rId13" Type="http://schemas.openxmlformats.org/officeDocument/2006/relationships/hyperlink" Target="https://www.eitmanufacturing.eu/what-we-do/calls-and-opportunities/" TargetMode="External"/><Relationship Id="rId18" Type="http://schemas.openxmlformats.org/officeDocument/2006/relationships/hyperlink" Target="https://2014-2020.erasmusplus.org.pl/akcje/akcja-2-szkolnictwo-wyzsze/" TargetMode="External"/><Relationship Id="rId39" Type="http://schemas.openxmlformats.org/officeDocument/2006/relationships/hyperlink" Target="https://cordis.europa.eu/project/id/730471" TargetMode="External"/><Relationship Id="rId34" Type="http://schemas.openxmlformats.org/officeDocument/2006/relationships/hyperlink" Target="https://www.interregeurope.eu/record/" TargetMode="External"/><Relationship Id="rId50" Type="http://schemas.openxmlformats.org/officeDocument/2006/relationships/hyperlink" Target="https://www.eacea.ec.europa.eu/grants/2014-2020/erasmus_en" TargetMode="External"/><Relationship Id="rId55" Type="http://schemas.openxmlformats.org/officeDocument/2006/relationships/hyperlink" Target="https://www.nato.int/cps/en/natohq/topics_85373.htm" TargetMode="External"/><Relationship Id="rId76" Type="http://schemas.openxmlformats.org/officeDocument/2006/relationships/hyperlink" Target="https://www.visegradfund.org/apply/grants/visegrad-grants/" TargetMode="External"/><Relationship Id="rId7" Type="http://schemas.openxmlformats.org/officeDocument/2006/relationships/hyperlink" Target="https://www.ffg.at/" TargetMode="External"/><Relationship Id="rId71" Type="http://schemas.openxmlformats.org/officeDocument/2006/relationships/hyperlink" Target="https://op.europa.eu/en/publication-detail/-/publication/ea0a9557-ff96-11e9-8c1f-01aa75ed71a1" TargetMode="External"/><Relationship Id="rId2" Type="http://schemas.openxmlformats.org/officeDocument/2006/relationships/hyperlink" Target="https://eacea.ec.europa.eu/europe-for-citizens/selection-results/european-remembrance-2019_en" TargetMode="External"/><Relationship Id="rId29" Type="http://schemas.openxmlformats.org/officeDocument/2006/relationships/hyperlink" Target="https://uia-initiative.eu/en/uia-cities/kosice" TargetMode="External"/><Relationship Id="rId24" Type="http://schemas.openxmlformats.org/officeDocument/2006/relationships/hyperlink" Target="https://cordis.europa.eu/programme/id/H2020_SC1-BHC-16-2018" TargetMode="External"/><Relationship Id="rId40" Type="http://schemas.openxmlformats.org/officeDocument/2006/relationships/hyperlink" Target="https://ec.europa.eu/info/funding-tenders/opportunities/portal/screen/home" TargetMode="External"/><Relationship Id="rId45" Type="http://schemas.openxmlformats.org/officeDocument/2006/relationships/hyperlink" Target="https://cordis.europa.eu/project/id/787177" TargetMode="External"/><Relationship Id="rId66" Type="http://schemas.openxmlformats.org/officeDocument/2006/relationships/hyperlink" Target="https://ec.europa.eu/info/funding-tenders/opportunities/portal/screen/opportunities/topic-search;callCode=EURATOM-Adhoc-2014-20" TargetMode="External"/><Relationship Id="rId61" Type="http://schemas.openxmlformats.org/officeDocument/2006/relationships/hyperlink" Target="https://ec.europa.eu/info/funding-tenders/opportunities/portal/screen/opportunities/topic-details/governance-02-2018-2019;callCode=H2020-SC6-GOVERNANCE-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 TargetMode="External"/><Relationship Id="rId82" Type="http://schemas.openxmlformats.org/officeDocument/2006/relationships/hyperlink" Target="https://mta.hu/"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sk.plsk.eu/" TargetMode="External"/><Relationship Id="rId21" Type="http://schemas.openxmlformats.org/officeDocument/2006/relationships/hyperlink" Target="http://www.saia.sk/" TargetMode="External"/><Relationship Id="rId42" Type="http://schemas.openxmlformats.org/officeDocument/2006/relationships/hyperlink" Target="http://www.trigger-project.com/" TargetMode="External"/><Relationship Id="rId47" Type="http://schemas.openxmlformats.org/officeDocument/2006/relationships/hyperlink" Target="http://www.european-funding-guide.eu/articles/financing-tips/erasmus-programme" TargetMode="External"/><Relationship Id="rId63" Type="http://schemas.openxmlformats.org/officeDocument/2006/relationships/hyperlink" Target="https://www.erasmusplus.sk/vyzva-2021/" TargetMode="External"/><Relationship Id="rId68" Type="http://schemas.openxmlformats.org/officeDocument/2006/relationships/hyperlink" Target="https://www.eeagrants.sk/projekty/budcnos-verejnej-sprvy/Financovanie%20zo%20&#347;t&#225;tneho%20rozpo&#269;tu%20MIRRI" TargetMode="External"/><Relationship Id="rId84" Type="http://schemas.openxmlformats.org/officeDocument/2006/relationships/hyperlink" Target="https://www.erasmusplus.sk/" TargetMode="External"/><Relationship Id="rId89" Type="http://schemas.openxmlformats.org/officeDocument/2006/relationships/hyperlink" Target="https://www.visegradfund.org/apply/grants/" TargetMode="External"/><Relationship Id="rId16" Type="http://schemas.openxmlformats.org/officeDocument/2006/relationships/hyperlink" Target="https://interreg.eu/" TargetMode="External"/><Relationship Id="rId107" Type="http://schemas.openxmlformats.org/officeDocument/2006/relationships/vmlDrawing" Target="../drawings/vmlDrawing4.vml"/><Relationship Id="rId11" Type="http://schemas.openxmlformats.org/officeDocument/2006/relationships/hyperlink" Target="http://www.minedu.sk/" TargetMode="External"/><Relationship Id="rId32" Type="http://schemas.openxmlformats.org/officeDocument/2006/relationships/hyperlink" Target="https://archiv.erasmusplus.sk/index.php?ban=0&amp;sw=52" TargetMode="External"/><Relationship Id="rId37" Type="http://schemas.openxmlformats.org/officeDocument/2006/relationships/hyperlink" Target="https://www.mpsr.sk/vyzva-na-predkladanie-ziadosti-o-nfp-c-interreg-v-a-sk-cz-2018-09/59---13525/" TargetMode="External"/><Relationship Id="rId53" Type="http://schemas.openxmlformats.org/officeDocument/2006/relationships/hyperlink" Target="https://www.nice-eu.org/" TargetMode="External"/><Relationship Id="rId58" Type="http://schemas.openxmlformats.org/officeDocument/2006/relationships/hyperlink" Target="http://www.erasmusplus.sk/" TargetMode="External"/><Relationship Id="rId74" Type="http://schemas.openxmlformats.org/officeDocument/2006/relationships/hyperlink" Target="http://www.erasmusplus.sk/" TargetMode="External"/><Relationship Id="rId79" Type="http://schemas.openxmlformats.org/officeDocument/2006/relationships/hyperlink" Target="https://ec.europa.eu/" TargetMode="External"/><Relationship Id="rId102" Type="http://schemas.openxmlformats.org/officeDocument/2006/relationships/hyperlink" Target="https://www.saiac.sk/" TargetMode="External"/><Relationship Id="rId5" Type="http://schemas.openxmlformats.org/officeDocument/2006/relationships/hyperlink" Target="https://www.cost.eu/" TargetMode="External"/><Relationship Id="rId90" Type="http://schemas.openxmlformats.org/officeDocument/2006/relationships/hyperlink" Target="https://www.erasmusplus.sk/" TargetMode="External"/><Relationship Id="rId95" Type="http://schemas.openxmlformats.org/officeDocument/2006/relationships/hyperlink" Target="https://nawa.gov.pl/programy-nawa" TargetMode="External"/><Relationship Id="rId22" Type="http://schemas.openxmlformats.org/officeDocument/2006/relationships/hyperlink" Target="http://www.saia.sk/" TargetMode="External"/><Relationship Id="rId27" Type="http://schemas.openxmlformats.org/officeDocument/2006/relationships/hyperlink" Target="https://www.erasmusplus.sk/index.php?sw=41&amp;submenu=420&amp;vyzva=0" TargetMode="External"/><Relationship Id="rId43" Type="http://schemas.openxmlformats.org/officeDocument/2006/relationships/hyperlink" Target="http://ris3heinnovate.eu/" TargetMode="External"/><Relationship Id="rId48" Type="http://schemas.openxmlformats.org/officeDocument/2006/relationships/hyperlink" Target="http://www.european-funding-guide.eu/articles/financing-tips/erasmus-programme" TargetMode="External"/><Relationship Id="rId64" Type="http://schemas.openxmlformats.org/officeDocument/2006/relationships/hyperlink" Target="https://www.erasmusplus.sk/" TargetMode="External"/><Relationship Id="rId69" Type="http://schemas.openxmlformats.org/officeDocument/2006/relationships/hyperlink" Target="https://www.crz.gov.sk/4119454/" TargetMode="External"/><Relationship Id="rId80" Type="http://schemas.openxmlformats.org/officeDocument/2006/relationships/hyperlink" Target="https://www.erasmusplus.sk/index.php?sw=41&amp;submenu=520&amp;vyzva=0" TargetMode="External"/><Relationship Id="rId85" Type="http://schemas.openxmlformats.org/officeDocument/2006/relationships/hyperlink" Target="https://www.eacea.ec.europa.eu/" TargetMode="External"/><Relationship Id="rId12" Type="http://schemas.openxmlformats.org/officeDocument/2006/relationships/hyperlink" Target="http://www.erasmusplus.sk/" TargetMode="External"/><Relationship Id="rId17" Type="http://schemas.openxmlformats.org/officeDocument/2006/relationships/hyperlink" Target="https://interreg.eu/" TargetMode="External"/><Relationship Id="rId33" Type="http://schemas.openxmlformats.org/officeDocument/2006/relationships/hyperlink" Target="https://www.crz.gov.sk/zmluva/5964527/" TargetMode="External"/><Relationship Id="rId38" Type="http://schemas.openxmlformats.org/officeDocument/2006/relationships/hyperlink" Target="http://www.sk-cz.eu/sk/vyzvy/prioritna-os-1/2018/300-vyzva-na-predkladanie-ziadosti-o-nfp-c-interreg-v-a-sk-cz-2018-09" TargetMode="External"/><Relationship Id="rId59" Type="http://schemas.openxmlformats.org/officeDocument/2006/relationships/hyperlink" Target="http://www.cost.eu/" TargetMode="External"/><Relationship Id="rId103" Type="http://schemas.openxmlformats.org/officeDocument/2006/relationships/hyperlink" Target="https://www.skhu.eu/?lang=hu" TargetMode="External"/><Relationship Id="rId108" Type="http://schemas.openxmlformats.org/officeDocument/2006/relationships/comments" Target="../comments4.xml"/><Relationship Id="rId20" Type="http://schemas.openxmlformats.org/officeDocument/2006/relationships/hyperlink" Target="http://www.erasmusplus.sk/" TargetMode="External"/><Relationship Id="rId41" Type="http://schemas.openxmlformats.org/officeDocument/2006/relationships/hyperlink" Target="https://access3dp.eu/" TargetMode="External"/><Relationship Id="rId54" Type="http://schemas.openxmlformats.org/officeDocument/2006/relationships/hyperlink" Target="http://inclusiveworkplace.eu/" TargetMode="External"/><Relationship Id="rId62" Type="http://schemas.openxmlformats.org/officeDocument/2006/relationships/hyperlink" Target="https://www.visegradfund.org/apply/mobilities/visegrad-scholarship/" TargetMode="External"/><Relationship Id="rId70" Type="http://schemas.openxmlformats.org/officeDocument/2006/relationships/hyperlink" Target="https://erasmus-plus.ec.europa.eu/projects/search/details/2020-1-CZ01-KA226-HE-094424" TargetMode="External"/><Relationship Id="rId75" Type="http://schemas.openxmlformats.org/officeDocument/2006/relationships/hyperlink" Target="https://www.itms2014.sk/projekt?id=cd0306fd-8a7e-48d6-b287-aa4fe8b6bd7b" TargetMode="External"/><Relationship Id="rId83" Type="http://schemas.openxmlformats.org/officeDocument/2006/relationships/hyperlink" Target="http://www.erasmusplus.sk/" TargetMode="External"/><Relationship Id="rId88" Type="http://schemas.openxmlformats.org/officeDocument/2006/relationships/hyperlink" Target="https://www.erasmusplus.sk/" TargetMode="External"/><Relationship Id="rId91" Type="http://schemas.openxmlformats.org/officeDocument/2006/relationships/hyperlink" Target="https://www.erasmusplus.sk/" TargetMode="External"/><Relationship Id="rId96" Type="http://schemas.openxmlformats.org/officeDocument/2006/relationships/hyperlink" Target="http://projekty.ujs.sk/index.php/subm-view/view-submission/374" TargetMode="External"/><Relationship Id="rId1" Type="http://schemas.openxmlformats.org/officeDocument/2006/relationships/hyperlink" Target="https://www.cost.eu/" TargetMode="External"/><Relationship Id="rId6" Type="http://schemas.openxmlformats.org/officeDocument/2006/relationships/hyperlink" Target="https://eacea.ec.europa.eu/erasmus-plus/actions/key-action-2-cooperation-for-innovation-and-exchange-good-practices_en" TargetMode="External"/><Relationship Id="rId15" Type="http://schemas.openxmlformats.org/officeDocument/2006/relationships/hyperlink" Target="https://ceepus.saia.sk/" TargetMode="External"/><Relationship Id="rId23" Type="http://schemas.openxmlformats.org/officeDocument/2006/relationships/hyperlink" Target="https://www.esa.int/" TargetMode="External"/><Relationship Id="rId28" Type="http://schemas.openxmlformats.org/officeDocument/2006/relationships/hyperlink" Target="https://www.erasmusplus.sk/index.php?sw=41&amp;submenu=420&amp;vyzva=0" TargetMode="External"/><Relationship Id="rId36" Type="http://schemas.openxmlformats.org/officeDocument/2006/relationships/hyperlink" Target="https://twitter.com/Persist_EU" TargetMode="External"/><Relationship Id="rId49" Type="http://schemas.openxmlformats.org/officeDocument/2006/relationships/hyperlink" Target="http://www.european-funding-guide.eu/articles/financing-tips/erasmus-programme" TargetMode="External"/><Relationship Id="rId57" Type="http://schemas.openxmlformats.org/officeDocument/2006/relationships/hyperlink" Target="https://www.bequel.eu/en/" TargetMode="External"/><Relationship Id="rId106" Type="http://schemas.openxmlformats.org/officeDocument/2006/relationships/printerSettings" Target="../printerSettings/printerSettings4.bin"/><Relationship Id="rId10" Type="http://schemas.openxmlformats.org/officeDocument/2006/relationships/hyperlink" Target="https://hi-smart.eu/" TargetMode="External"/><Relationship Id="rId31" Type="http://schemas.openxmlformats.org/officeDocument/2006/relationships/hyperlink" Target="https://archiv.erasmusplus.sk/index.php?ban=0&amp;sw=52" TargetMode="External"/><Relationship Id="rId44" Type="http://schemas.openxmlformats.org/officeDocument/2006/relationships/hyperlink" Target="https://savestartups.erasmus.site/" TargetMode="External"/><Relationship Id="rId52" Type="http://schemas.openxmlformats.org/officeDocument/2006/relationships/hyperlink" Target="https://ec.europa.eu/" TargetMode="External"/><Relationship Id="rId60" Type="http://schemas.openxmlformats.org/officeDocument/2006/relationships/hyperlink" Target="https://www.isvavai.cz/cep?ss=detail&amp;h=EF17_049%2F0008407" TargetMode="External"/><Relationship Id="rId65" Type="http://schemas.openxmlformats.org/officeDocument/2006/relationships/hyperlink" Target="https://ma-puppetry.eu/" TargetMode="External"/><Relationship Id="rId73" Type="http://schemas.openxmlformats.org/officeDocument/2006/relationships/hyperlink" Target="http://www.erasmusplus.sk/" TargetMode="External"/><Relationship Id="rId78" Type="http://schemas.openxmlformats.org/officeDocument/2006/relationships/hyperlink" Target="https://www.sk-cz.eu/sk/vyzvy/prioritna-os-1/2018/300-vyzva-na-predkladanie-ziadosti-o-nfp-c-interreg-v-a-sk-cz-2018-09" TargetMode="External"/><Relationship Id="rId81" Type="http://schemas.openxmlformats.org/officeDocument/2006/relationships/hyperlink" Target="https://www.visegradfund.org/apply/grants/" TargetMode="External"/><Relationship Id="rId86" Type="http://schemas.openxmlformats.org/officeDocument/2006/relationships/hyperlink" Target="http://www.erasmusplus.sk/" TargetMode="External"/><Relationship Id="rId94" Type="http://schemas.openxmlformats.org/officeDocument/2006/relationships/hyperlink" Target="https://www.naerasmusplus.cz/" TargetMode="External"/><Relationship Id="rId99" Type="http://schemas.openxmlformats.org/officeDocument/2006/relationships/hyperlink" Target="https://www.visegradfund.org/" TargetMode="External"/><Relationship Id="rId101" Type="http://schemas.openxmlformats.org/officeDocument/2006/relationships/hyperlink" Target="https://www.saiac.sk/" TargetMode="External"/><Relationship Id="rId4" Type="http://schemas.openxmlformats.org/officeDocument/2006/relationships/hyperlink" Target="https://www.uniwersytetradom.pl/" TargetMode="External"/><Relationship Id="rId9" Type="http://schemas.openxmlformats.org/officeDocument/2006/relationships/hyperlink" Target="https://www.erasmusplus.sk/vyzva-2021/" TargetMode="External"/><Relationship Id="rId13" Type="http://schemas.openxmlformats.org/officeDocument/2006/relationships/hyperlink" Target="https://www.visegradfund.org/" TargetMode="External"/><Relationship Id="rId18" Type="http://schemas.openxmlformats.org/officeDocument/2006/relationships/hyperlink" Target="http://www.erasmusplus.sk/" TargetMode="External"/><Relationship Id="rId39" Type="http://schemas.openxmlformats.org/officeDocument/2006/relationships/hyperlink" Target="https://s3.eu-central-1.amazonaws.com/uploads.mangoweb.org/shared-prod/visegradfund.org/uploads/2020/08/IVF_approved_grants_2020_6.pdf" TargetMode="External"/><Relationship Id="rId34" Type="http://schemas.openxmlformats.org/officeDocument/2006/relationships/hyperlink" Target="https://www.erasmusplus.sk/index.php?sw=41&amp;submenu=420&amp;vyzva=0" TargetMode="External"/><Relationship Id="rId50" Type="http://schemas.openxmlformats.org/officeDocument/2006/relationships/hyperlink" Target="https://ulysseus.eu/" TargetMode="External"/><Relationship Id="rId55" Type="http://schemas.openxmlformats.org/officeDocument/2006/relationships/hyperlink" Target="https://crz.gov.sk/4218323/" TargetMode="External"/><Relationship Id="rId76" Type="http://schemas.openxmlformats.org/officeDocument/2006/relationships/hyperlink" Target="https://ec.europa.eu/info/index_sk" TargetMode="External"/><Relationship Id="rId97" Type="http://schemas.openxmlformats.org/officeDocument/2006/relationships/hyperlink" Target="https://www.pallasalapitvanyok.hu/" TargetMode="External"/><Relationship Id="rId104" Type="http://schemas.openxmlformats.org/officeDocument/2006/relationships/hyperlink" Target="https://www.crz.gov.sk/zmluva/5970303/" TargetMode="External"/><Relationship Id="rId7" Type="http://schemas.openxmlformats.org/officeDocument/2006/relationships/hyperlink" Target="https://eacea.ec.europa.eu/erasmus-plus/actions/" TargetMode="External"/><Relationship Id="rId71" Type="http://schemas.openxmlformats.org/officeDocument/2006/relationships/hyperlink" Target="https://www.eacea.ec.europa.eu/grants/2014-2020/erasmus/erasmus-mundus-joint-master-degrees-2020_sk" TargetMode="External"/><Relationship Id="rId92" Type="http://schemas.openxmlformats.org/officeDocument/2006/relationships/hyperlink" Target="https://ua.gov.tr/" TargetMode="External"/><Relationship Id="rId2" Type="http://schemas.openxmlformats.org/officeDocument/2006/relationships/hyperlink" Target="https://www.cost.eu/" TargetMode="External"/><Relationship Id="rId29" Type="http://schemas.openxmlformats.org/officeDocument/2006/relationships/hyperlink" Target="https://www.erasmusplus.sk/index.php?sw=41&amp;submenu=420&amp;vyzva=0" TargetMode="External"/><Relationship Id="rId24" Type="http://schemas.openxmlformats.org/officeDocument/2006/relationships/hyperlink" Target="https://www.employment.gov.sk/sk/esf/" TargetMode="External"/><Relationship Id="rId40" Type="http://schemas.openxmlformats.org/officeDocument/2006/relationships/hyperlink" Target="https://microhub.erasmus.site/" TargetMode="External"/><Relationship Id="rId45" Type="http://schemas.openxmlformats.org/officeDocument/2006/relationships/hyperlink" Target="http://samospravnekraje.sk/konferencia-2021" TargetMode="External"/><Relationship Id="rId66" Type="http://schemas.openxmlformats.org/officeDocument/2006/relationships/hyperlink" Target="https://www.crz.gov.sk/zmluva/5932739/" TargetMode="External"/><Relationship Id="rId87" Type="http://schemas.openxmlformats.org/officeDocument/2006/relationships/hyperlink" Target="http://www.erasmusplus.sk/" TargetMode="External"/><Relationship Id="rId61" Type="http://schemas.openxmlformats.org/officeDocument/2006/relationships/hyperlink" Target="https://espace.cern.ch/EPPCN-site/_layouts/15/start.aspx" TargetMode="External"/><Relationship Id="rId82" Type="http://schemas.openxmlformats.org/officeDocument/2006/relationships/hyperlink" Target="http://www.erasmusplus.sk/" TargetMode="External"/><Relationship Id="rId19" Type="http://schemas.openxmlformats.org/officeDocument/2006/relationships/hyperlink" Target="http://www.erasmusplus.sk/" TargetMode="External"/><Relationship Id="rId14" Type="http://schemas.openxmlformats.org/officeDocument/2006/relationships/hyperlink" Target="https://www.visegradfund.org/" TargetMode="External"/><Relationship Id="rId30" Type="http://schemas.openxmlformats.org/officeDocument/2006/relationships/hyperlink" Target="https://archiv.erasmusplus.sk/index.php?ban=0&amp;sw=52" TargetMode="External"/><Relationship Id="rId35" Type="http://schemas.openxmlformats.org/officeDocument/2006/relationships/hyperlink" Target="http://web.saaic.sk/erasmusplus/site/index.php?sw=41&amp;submenu=61&amp;vv_rok=2020&amp;vv_typ=KA203" TargetMode="External"/><Relationship Id="rId56" Type="http://schemas.openxmlformats.org/officeDocument/2006/relationships/hyperlink" Target="http://web.saaic.sk/erasmusplus/site/index.php?sw=41&amp;submenu=61&amp;vv_rok=2020&amp;vv_typ=KA226" TargetMode="External"/><Relationship Id="rId77" Type="http://schemas.openxmlformats.org/officeDocument/2006/relationships/hyperlink" Target="https://www.sk-cz.eu/sk/vyzvy/prioritna-os-1/2016/267-vyzva-na-predkladanie-ziadosti-o-nfp-c-interreg-v-a-sk-cz-2016-01" TargetMode="External"/><Relationship Id="rId100" Type="http://schemas.openxmlformats.org/officeDocument/2006/relationships/hyperlink" Target="https://www.visegradfund.org/" TargetMode="External"/><Relationship Id="rId105" Type="http://schemas.openxmlformats.org/officeDocument/2006/relationships/hyperlink" Target="https://ec.europa.eu/info/funding-tenders/opportunities/portal/screen/opportunities/topic-details/msca-cofund-2019" TargetMode="External"/><Relationship Id="rId8" Type="http://schemas.openxmlformats.org/officeDocument/2006/relationships/hyperlink" Target="http://www.erasmusplus.sk/" TargetMode="External"/><Relationship Id="rId51" Type="http://schemas.openxmlformats.org/officeDocument/2006/relationships/hyperlink" Target="http://www.european-funding-guide.eu/articles/financing-tips/erasmus-programme" TargetMode="External"/><Relationship Id="rId72" Type="http://schemas.openxmlformats.org/officeDocument/2006/relationships/hyperlink" Target="http://www.erasmusplus.sk/" TargetMode="External"/><Relationship Id="rId93" Type="http://schemas.openxmlformats.org/officeDocument/2006/relationships/hyperlink" Target="https://nawa.gov.pl/programy-nawa" TargetMode="External"/><Relationship Id="rId98" Type="http://schemas.openxmlformats.org/officeDocument/2006/relationships/hyperlink" Target="https://kormany.hu/innovacios-es-technologiai-miniszterium" TargetMode="External"/><Relationship Id="rId3" Type="http://schemas.openxmlformats.org/officeDocument/2006/relationships/hyperlink" Target="https://www.cost.eu/" TargetMode="External"/><Relationship Id="rId25" Type="http://schemas.openxmlformats.org/officeDocument/2006/relationships/hyperlink" Target="https://sk.plsk.eu/" TargetMode="External"/><Relationship Id="rId46" Type="http://schemas.openxmlformats.org/officeDocument/2006/relationships/hyperlink" Target="http://www.european-funding-guide.eu/articles/financing-tips/erasmus-programme" TargetMode="External"/><Relationship Id="rId67" Type="http://schemas.openxmlformats.org/officeDocument/2006/relationships/hyperlink" Target="https://www.erasmusplus.sk/vyzva-2021/"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avf.sk/vyzvy2021/challengesarchive/challenge12021.aspx" TargetMode="External"/><Relationship Id="rId18" Type="http://schemas.openxmlformats.org/officeDocument/2006/relationships/hyperlink" Target="https://www.minedu.sk/vyzva-na-podavanie-rozvojovych-projektov-verejnych-vysokych-skol-v-roku-2020/" TargetMode="External"/><Relationship Id="rId26" Type="http://schemas.openxmlformats.org/officeDocument/2006/relationships/hyperlink" Target="https://www.daad.de/en/the-daad/" TargetMode="External"/><Relationship Id="rId39" Type="http://schemas.openxmlformats.org/officeDocument/2006/relationships/hyperlink" Target="https://www.fpu.sk/wp-content/uploads/vyzva-8-2021.pdf" TargetMode="External"/><Relationship Id="rId21" Type="http://schemas.openxmlformats.org/officeDocument/2006/relationships/hyperlink" Target="https://www.minedu.sk/operacny-program-ludske-zdroje/" TargetMode="External"/><Relationship Id="rId34" Type="http://schemas.openxmlformats.org/officeDocument/2006/relationships/hyperlink" Target="https://crz.gov.sk/zmluva/6049290/" TargetMode="External"/><Relationship Id="rId42" Type="http://schemas.openxmlformats.org/officeDocument/2006/relationships/comments" Target="../comments5.xml"/><Relationship Id="rId7" Type="http://schemas.openxmlformats.org/officeDocument/2006/relationships/hyperlink" Target="https://www.fpu.sk/wp-content/uploads/vyzva-6-2021-1.pdf" TargetMode="External"/><Relationship Id="rId2" Type="http://schemas.openxmlformats.org/officeDocument/2006/relationships/hyperlink" Target="https://www.fpu.sk/sk/vyzvy/vyzva-c-2-2022/" TargetMode="External"/><Relationship Id="rId16" Type="http://schemas.openxmlformats.org/officeDocument/2006/relationships/hyperlink" Target="https://sk-nic.sk/fond/2021-vyzva-pre-male-projekty/" TargetMode="External"/><Relationship Id="rId20" Type="http://schemas.openxmlformats.org/officeDocument/2006/relationships/hyperlink" Target="https://www.minedu.sk/vyzva-na-podavanie-rozvojovych-projektov-verejnych-vysokych-skol-v-roku-2020/" TargetMode="External"/><Relationship Id="rId29" Type="http://schemas.openxmlformats.org/officeDocument/2006/relationships/hyperlink" Target="https://www.crz.gov.sk/zmluva/5613893/" TargetMode="External"/><Relationship Id="rId41" Type="http://schemas.openxmlformats.org/officeDocument/2006/relationships/vmlDrawing" Target="../drawings/vmlDrawing5.vml"/><Relationship Id="rId1" Type="http://schemas.openxmlformats.org/officeDocument/2006/relationships/hyperlink" Target="https://www.fpu.sk/sk/archiv-vyziev/" TargetMode="External"/><Relationship Id="rId6" Type="http://schemas.openxmlformats.org/officeDocument/2006/relationships/hyperlink" Target="https://www.fpu.sk/wp-content/uploads/vyzva-6-2021-1.pdf" TargetMode="External"/><Relationship Id="rId11" Type="http://schemas.openxmlformats.org/officeDocument/2006/relationships/hyperlink" Target="http://www.avf.sk/vyzvy2021/challengesarchive/challenge42021.aspx" TargetMode="External"/><Relationship Id="rId24" Type="http://schemas.openxmlformats.org/officeDocument/2006/relationships/hyperlink" Target="https://www.daad.de/de/infos-services-fuer-hochschulen/weiterfuehrende-infos-zu-daad-foerderprogrammen/ppp/" TargetMode="External"/><Relationship Id="rId32" Type="http://schemas.openxmlformats.org/officeDocument/2006/relationships/hyperlink" Target="https://crz.gov.sk/zmluva/5723842/" TargetMode="External"/><Relationship Id="rId37" Type="http://schemas.openxmlformats.org/officeDocument/2006/relationships/hyperlink" Target="https://www.crz.gov.sk/zmluva/5996431/" TargetMode="External"/><Relationship Id="rId40" Type="http://schemas.openxmlformats.org/officeDocument/2006/relationships/printerSettings" Target="../printerSettings/printerSettings5.bin"/><Relationship Id="rId5" Type="http://schemas.openxmlformats.org/officeDocument/2006/relationships/hyperlink" Target="https://bratislavskykraj.sk/mdocs-posts/11-vyzva-brds-kultura-2021/" TargetMode="External"/><Relationship Id="rId15" Type="http://schemas.openxmlformats.org/officeDocument/2006/relationships/hyperlink" Target="http://www.avf.sk/vyzvy2021/challengesarchive/challenge42020.aspx" TargetMode="External"/><Relationship Id="rId23" Type="http://schemas.openxmlformats.org/officeDocument/2006/relationships/hyperlink" Target="https://www.crz.gov.sk/zmluva/5837872/" TargetMode="External"/><Relationship Id="rId28" Type="http://schemas.openxmlformats.org/officeDocument/2006/relationships/hyperlink" Target="https://www.crz.gov.sk/zmluva/6022200/" TargetMode="External"/><Relationship Id="rId36" Type="http://schemas.openxmlformats.org/officeDocument/2006/relationships/hyperlink" Target="https://crz.gov.sk/zmluva/6034990/" TargetMode="External"/><Relationship Id="rId10" Type="http://schemas.openxmlformats.org/officeDocument/2006/relationships/hyperlink" Target="http://www.avf.sk/vyzvy2021/challengesarchive/challenge42021.aspx" TargetMode="External"/><Relationship Id="rId19" Type="http://schemas.openxmlformats.org/officeDocument/2006/relationships/hyperlink" Target="https://www.minedu.sk/vyzva-na-podavanie-rozvojovych-projektov-verejnych-vysokych-skol-v-roku-2020/" TargetMode="External"/><Relationship Id="rId31" Type="http://schemas.openxmlformats.org/officeDocument/2006/relationships/hyperlink" Target="https://crz.gov.sk/zmluva/5856881/" TargetMode="External"/><Relationship Id="rId4" Type="http://schemas.openxmlformats.org/officeDocument/2006/relationships/hyperlink" Target="https://kultminor.sk/sk/moznosti-podpory/vyzvy-2021" TargetMode="External"/><Relationship Id="rId9" Type="http://schemas.openxmlformats.org/officeDocument/2006/relationships/hyperlink" Target="https://www.fpu.sk/wp-content/uploads/vyzva-8-2021.pdf" TargetMode="External"/><Relationship Id="rId14" Type="http://schemas.openxmlformats.org/officeDocument/2006/relationships/hyperlink" Target="http://www.avf.sk/vyzvy2021/challengesarchive/challenge32021.aspx" TargetMode="External"/><Relationship Id="rId22" Type="http://schemas.openxmlformats.org/officeDocument/2006/relationships/hyperlink" Target="https://crz.gov.sk/zmluva/5758511/" TargetMode="External"/><Relationship Id="rId27" Type="http://schemas.openxmlformats.org/officeDocument/2006/relationships/hyperlink" Target="https://www.crz.gov.sk/zmluva/6022200/" TargetMode="External"/><Relationship Id="rId30" Type="http://schemas.openxmlformats.org/officeDocument/2006/relationships/hyperlink" Target="https://crz.gov.sk/zmluva/5448731/" TargetMode="External"/><Relationship Id="rId35" Type="http://schemas.openxmlformats.org/officeDocument/2006/relationships/hyperlink" Target="https://crz.gov.sk/zmluva/6039258" TargetMode="External"/><Relationship Id="rId8" Type="http://schemas.openxmlformats.org/officeDocument/2006/relationships/hyperlink" Target="https://www.fpu.sk/wp-content/uploads/vyzva-6-2021-1.pdf" TargetMode="External"/><Relationship Id="rId3" Type="http://schemas.openxmlformats.org/officeDocument/2006/relationships/hyperlink" Target="https://www.fpu.sk/sk/vyzvy/vyzva-c-3-2022/" TargetMode="External"/><Relationship Id="rId12" Type="http://schemas.openxmlformats.org/officeDocument/2006/relationships/hyperlink" Target="http://www.avf.sk/vyzvy2021/challengesarchive/challenge42021.aspx" TargetMode="External"/><Relationship Id="rId17" Type="http://schemas.openxmlformats.org/officeDocument/2006/relationships/hyperlink" Target="https://www.itms2014.sk/vyzva?id=d6aa132c-e843-4aba-8b0b-28aa84a7d6f0" TargetMode="External"/><Relationship Id="rId25" Type="http://schemas.openxmlformats.org/officeDocument/2006/relationships/hyperlink" Target="https://www.nadacia-volkswagen.sk/grantove-programy/" TargetMode="External"/><Relationship Id="rId33" Type="http://schemas.openxmlformats.org/officeDocument/2006/relationships/hyperlink" Target="https://crz.gov.sk/zmluva/5881247/" TargetMode="External"/><Relationship Id="rId38" Type="http://schemas.openxmlformats.org/officeDocument/2006/relationships/hyperlink" Target="https://www.crz.gov.sk/zmluva/5933934/"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263"/>
  <sheetViews>
    <sheetView tabSelected="1" zoomScale="70" zoomScaleNormal="70" workbookViewId="0">
      <selection activeCell="A155" sqref="A155"/>
    </sheetView>
  </sheetViews>
  <sheetFormatPr defaultRowHeight="12.75"/>
  <cols>
    <col min="1" max="1" width="18" customWidth="1"/>
    <col min="2" max="2" width="24.140625" customWidth="1"/>
    <col min="3" max="3" width="46" customWidth="1"/>
    <col min="4" max="4" width="36.42578125" customWidth="1"/>
    <col min="5" max="5" width="16.7109375" customWidth="1"/>
    <col min="6" max="8" width="25.5703125" customWidth="1"/>
    <col min="9" max="10" width="38.42578125" customWidth="1"/>
    <col min="11" max="11" width="18.140625" customWidth="1"/>
    <col min="12" max="12" width="23.28515625" customWidth="1"/>
    <col min="13" max="13" width="10.7109375" customWidth="1"/>
    <col min="14" max="14" width="22.28515625" customWidth="1"/>
    <col min="15" max="15" width="11.5703125" customWidth="1"/>
    <col min="16" max="16" width="10.7109375" customWidth="1"/>
    <col min="17" max="17" width="19.28515625" customWidth="1"/>
    <col min="18" max="20" width="25.42578125" customWidth="1"/>
    <col min="22" max="22" width="12.5703125" customWidth="1"/>
  </cols>
  <sheetData>
    <row r="1" spans="1:22" ht="33.75">
      <c r="A1" s="250" t="s">
        <v>813</v>
      </c>
      <c r="B1" s="171"/>
      <c r="C1" s="9"/>
      <c r="D1" s="9"/>
      <c r="E1" s="9"/>
      <c r="F1" s="9"/>
      <c r="G1" s="9"/>
      <c r="H1" s="9"/>
      <c r="I1" s="9"/>
      <c r="J1" s="9"/>
      <c r="K1" s="9"/>
      <c r="L1" s="9"/>
      <c r="M1" s="9"/>
      <c r="N1" s="9"/>
      <c r="O1" s="9"/>
      <c r="P1" s="9"/>
      <c r="Q1" s="9"/>
      <c r="R1" s="9"/>
      <c r="S1" s="9"/>
      <c r="T1" s="9"/>
      <c r="U1" s="17"/>
      <c r="V1" s="17"/>
    </row>
    <row r="2" spans="1:22" ht="114.75">
      <c r="A2" s="61" t="s">
        <v>22</v>
      </c>
      <c r="B2" s="62" t="s">
        <v>144</v>
      </c>
      <c r="C2" s="3" t="s">
        <v>149</v>
      </c>
      <c r="D2" s="3" t="s">
        <v>143</v>
      </c>
      <c r="E2" s="3" t="s">
        <v>15</v>
      </c>
      <c r="F2" s="3" t="s">
        <v>290</v>
      </c>
      <c r="G2" s="3" t="s">
        <v>811</v>
      </c>
      <c r="H2" s="3" t="s">
        <v>812</v>
      </c>
      <c r="I2" s="3" t="s">
        <v>848</v>
      </c>
      <c r="J2" s="3" t="s">
        <v>151</v>
      </c>
      <c r="K2" s="3" t="s">
        <v>145</v>
      </c>
      <c r="L2" s="3" t="s">
        <v>3</v>
      </c>
      <c r="M2" s="3" t="s">
        <v>142</v>
      </c>
      <c r="N2" s="3" t="s">
        <v>147</v>
      </c>
      <c r="O2" s="3" t="s">
        <v>139</v>
      </c>
      <c r="P2" s="3" t="s">
        <v>140</v>
      </c>
      <c r="Q2" s="63" t="s">
        <v>12906</v>
      </c>
      <c r="R2" s="3" t="s">
        <v>1</v>
      </c>
      <c r="S2" s="3" t="s">
        <v>821</v>
      </c>
      <c r="T2" s="3" t="s">
        <v>156</v>
      </c>
      <c r="U2" s="3" t="s">
        <v>3827</v>
      </c>
      <c r="V2" s="3" t="s">
        <v>3826</v>
      </c>
    </row>
    <row r="3" spans="1:22" ht="38.25">
      <c r="A3" s="117" t="s">
        <v>26</v>
      </c>
      <c r="B3" s="112" t="s">
        <v>109</v>
      </c>
      <c r="C3" s="33" t="s">
        <v>3839</v>
      </c>
      <c r="D3" s="33" t="s">
        <v>3840</v>
      </c>
      <c r="E3" s="33" t="s">
        <v>3841</v>
      </c>
      <c r="F3" s="172" t="s">
        <v>789</v>
      </c>
      <c r="G3" s="165" t="s">
        <v>808</v>
      </c>
      <c r="H3" s="173" t="s">
        <v>776</v>
      </c>
      <c r="I3" s="174" t="s">
        <v>846</v>
      </c>
      <c r="J3" s="108" t="s">
        <v>3842</v>
      </c>
      <c r="K3" s="175" t="s">
        <v>3843</v>
      </c>
      <c r="L3" s="33" t="s">
        <v>277</v>
      </c>
      <c r="M3" s="33">
        <v>42418933</v>
      </c>
      <c r="N3" s="121">
        <v>44498</v>
      </c>
      <c r="O3" s="33">
        <v>2021</v>
      </c>
      <c r="P3" s="33"/>
      <c r="Q3" s="144">
        <v>2000</v>
      </c>
      <c r="R3" s="33" t="s">
        <v>3844</v>
      </c>
      <c r="S3" s="33"/>
      <c r="T3" s="33" t="s">
        <v>3845</v>
      </c>
      <c r="U3" s="33" t="s">
        <v>174</v>
      </c>
      <c r="V3" s="33"/>
    </row>
    <row r="4" spans="1:22" ht="51">
      <c r="A4" s="117" t="s">
        <v>26</v>
      </c>
      <c r="B4" s="112" t="s">
        <v>109</v>
      </c>
      <c r="C4" s="33" t="s">
        <v>3846</v>
      </c>
      <c r="D4" s="33" t="s">
        <v>3847</v>
      </c>
      <c r="E4" s="33" t="s">
        <v>3848</v>
      </c>
      <c r="F4" s="172" t="s">
        <v>789</v>
      </c>
      <c r="G4" s="165" t="s">
        <v>808</v>
      </c>
      <c r="H4" s="173" t="s">
        <v>776</v>
      </c>
      <c r="I4" s="112" t="s">
        <v>846</v>
      </c>
      <c r="J4" s="176" t="s">
        <v>3849</v>
      </c>
      <c r="K4" s="106" t="s">
        <v>3850</v>
      </c>
      <c r="L4" s="33" t="s">
        <v>277</v>
      </c>
      <c r="M4" s="33">
        <v>42418933</v>
      </c>
      <c r="N4" s="121">
        <v>44468</v>
      </c>
      <c r="O4" s="33">
        <v>2021</v>
      </c>
      <c r="P4" s="33"/>
      <c r="Q4" s="144">
        <v>1500</v>
      </c>
      <c r="R4" s="33" t="s">
        <v>3844</v>
      </c>
      <c r="S4" s="33"/>
      <c r="T4" s="33" t="s">
        <v>3851</v>
      </c>
      <c r="U4" s="33" t="s">
        <v>174</v>
      </c>
      <c r="V4" s="33"/>
    </row>
    <row r="5" spans="1:22" ht="89.25">
      <c r="A5" s="117" t="s">
        <v>26</v>
      </c>
      <c r="B5" s="112" t="s">
        <v>109</v>
      </c>
      <c r="C5" s="33" t="s">
        <v>3852</v>
      </c>
      <c r="D5" s="33" t="s">
        <v>3853</v>
      </c>
      <c r="E5" s="33" t="s">
        <v>3854</v>
      </c>
      <c r="F5" s="172" t="s">
        <v>789</v>
      </c>
      <c r="G5" s="165" t="s">
        <v>808</v>
      </c>
      <c r="H5" s="173" t="s">
        <v>776</v>
      </c>
      <c r="I5" s="112" t="s">
        <v>846</v>
      </c>
      <c r="J5" s="108" t="s">
        <v>3855</v>
      </c>
      <c r="K5" s="106" t="s">
        <v>3856</v>
      </c>
      <c r="L5" s="33" t="s">
        <v>277</v>
      </c>
      <c r="M5" s="33">
        <v>42418933</v>
      </c>
      <c r="N5" s="121">
        <v>44420</v>
      </c>
      <c r="O5" s="33">
        <v>2021</v>
      </c>
      <c r="P5" s="33"/>
      <c r="Q5" s="144">
        <v>5900</v>
      </c>
      <c r="R5" s="33" t="s">
        <v>3844</v>
      </c>
      <c r="S5" s="33"/>
      <c r="T5" s="33" t="s">
        <v>3857</v>
      </c>
      <c r="U5" s="33" t="s">
        <v>174</v>
      </c>
      <c r="V5" s="33"/>
    </row>
    <row r="6" spans="1:22" ht="76.5">
      <c r="A6" s="117" t="s">
        <v>26</v>
      </c>
      <c r="B6" s="112" t="s">
        <v>109</v>
      </c>
      <c r="C6" s="33" t="s">
        <v>3858</v>
      </c>
      <c r="D6" s="33" t="s">
        <v>3859</v>
      </c>
      <c r="E6" s="33" t="s">
        <v>3860</v>
      </c>
      <c r="F6" s="172" t="s">
        <v>789</v>
      </c>
      <c r="G6" s="165" t="s">
        <v>808</v>
      </c>
      <c r="H6" s="173" t="s">
        <v>776</v>
      </c>
      <c r="I6" s="112" t="s">
        <v>846</v>
      </c>
      <c r="J6" s="108" t="s">
        <v>3842</v>
      </c>
      <c r="K6" s="175" t="s">
        <v>3843</v>
      </c>
      <c r="L6" s="33" t="s">
        <v>277</v>
      </c>
      <c r="M6" s="33">
        <v>42418933</v>
      </c>
      <c r="N6" s="121">
        <v>44407</v>
      </c>
      <c r="O6" s="33">
        <v>2021</v>
      </c>
      <c r="P6" s="33"/>
      <c r="Q6" s="144">
        <v>2000</v>
      </c>
      <c r="R6" s="33" t="s">
        <v>3844</v>
      </c>
      <c r="S6" s="33"/>
      <c r="T6" s="147" t="s">
        <v>3861</v>
      </c>
      <c r="U6" s="33" t="s">
        <v>174</v>
      </c>
      <c r="V6" s="33"/>
    </row>
    <row r="7" spans="1:22" ht="63.75" hidden="1">
      <c r="A7" s="117" t="s">
        <v>26</v>
      </c>
      <c r="B7" s="112" t="s">
        <v>108</v>
      </c>
      <c r="C7" s="33" t="s">
        <v>3862</v>
      </c>
      <c r="D7" s="33" t="s">
        <v>3863</v>
      </c>
      <c r="E7" s="33" t="s">
        <v>3864</v>
      </c>
      <c r="F7" s="172" t="s">
        <v>789</v>
      </c>
      <c r="G7" s="165" t="s">
        <v>808</v>
      </c>
      <c r="H7" s="173" t="s">
        <v>769</v>
      </c>
      <c r="I7" s="112" t="s">
        <v>846</v>
      </c>
      <c r="J7" s="176" t="s">
        <v>3865</v>
      </c>
      <c r="K7" s="175" t="s">
        <v>3866</v>
      </c>
      <c r="L7" s="33" t="s">
        <v>277</v>
      </c>
      <c r="M7" s="33">
        <v>42418933</v>
      </c>
      <c r="N7" s="121">
        <v>44376</v>
      </c>
      <c r="O7" s="33">
        <v>2021</v>
      </c>
      <c r="P7" s="33"/>
      <c r="Q7" s="144">
        <v>4780</v>
      </c>
      <c r="R7" s="33" t="s">
        <v>3844</v>
      </c>
      <c r="S7" s="33"/>
      <c r="T7" s="33"/>
      <c r="U7" s="148" t="s">
        <v>3867</v>
      </c>
      <c r="V7" s="147" t="s">
        <v>3868</v>
      </c>
    </row>
    <row r="8" spans="1:22" ht="38.25">
      <c r="A8" s="117" t="s">
        <v>26</v>
      </c>
      <c r="B8" s="112" t="s">
        <v>108</v>
      </c>
      <c r="C8" s="33" t="s">
        <v>3869</v>
      </c>
      <c r="D8" s="147" t="s">
        <v>3863</v>
      </c>
      <c r="E8" s="33" t="s">
        <v>3870</v>
      </c>
      <c r="F8" s="172" t="s">
        <v>789</v>
      </c>
      <c r="G8" s="165" t="s">
        <v>808</v>
      </c>
      <c r="H8" s="173" t="s">
        <v>782</v>
      </c>
      <c r="I8" s="112" t="s">
        <v>846</v>
      </c>
      <c r="J8" s="176" t="s">
        <v>3855</v>
      </c>
      <c r="K8" s="175" t="s">
        <v>3871</v>
      </c>
      <c r="L8" s="33" t="s">
        <v>277</v>
      </c>
      <c r="M8" s="33">
        <v>42418933</v>
      </c>
      <c r="N8" s="121">
        <v>44343</v>
      </c>
      <c r="O8" s="33">
        <v>2021</v>
      </c>
      <c r="P8" s="33"/>
      <c r="Q8" s="144">
        <v>9000</v>
      </c>
      <c r="R8" s="33" t="s">
        <v>3844</v>
      </c>
      <c r="S8" s="33"/>
      <c r="T8" s="33"/>
      <c r="U8" s="33" t="s">
        <v>174</v>
      </c>
      <c r="V8" s="33"/>
    </row>
    <row r="9" spans="1:22" ht="51">
      <c r="A9" s="117" t="s">
        <v>26</v>
      </c>
      <c r="B9" s="112" t="s">
        <v>108</v>
      </c>
      <c r="C9" s="33" t="s">
        <v>3872</v>
      </c>
      <c r="D9" s="33" t="s">
        <v>3873</v>
      </c>
      <c r="E9" s="33" t="s">
        <v>3874</v>
      </c>
      <c r="F9" s="172" t="s">
        <v>789</v>
      </c>
      <c r="G9" s="165" t="s">
        <v>808</v>
      </c>
      <c r="H9" s="173" t="s">
        <v>782</v>
      </c>
      <c r="I9" s="112" t="s">
        <v>846</v>
      </c>
      <c r="J9" s="176" t="s">
        <v>3849</v>
      </c>
      <c r="K9" s="175" t="s">
        <v>3875</v>
      </c>
      <c r="L9" s="33" t="s">
        <v>277</v>
      </c>
      <c r="M9" s="33">
        <v>42418933</v>
      </c>
      <c r="N9" s="121">
        <v>44343</v>
      </c>
      <c r="O9" s="33">
        <v>2021</v>
      </c>
      <c r="P9" s="33"/>
      <c r="Q9" s="144">
        <v>2470</v>
      </c>
      <c r="R9" s="33" t="s">
        <v>3844</v>
      </c>
      <c r="S9" s="33"/>
      <c r="T9" s="33"/>
      <c r="U9" s="33" t="s">
        <v>174</v>
      </c>
      <c r="V9" s="33"/>
    </row>
    <row r="10" spans="1:22" ht="51" hidden="1">
      <c r="A10" s="117" t="s">
        <v>26</v>
      </c>
      <c r="B10" s="112" t="s">
        <v>108</v>
      </c>
      <c r="C10" s="33" t="s">
        <v>3876</v>
      </c>
      <c r="D10" s="33" t="s">
        <v>3877</v>
      </c>
      <c r="E10" s="33" t="s">
        <v>3878</v>
      </c>
      <c r="F10" s="172" t="s">
        <v>789</v>
      </c>
      <c r="G10" s="165" t="s">
        <v>808</v>
      </c>
      <c r="H10" s="173" t="s">
        <v>777</v>
      </c>
      <c r="I10" s="112" t="s">
        <v>846</v>
      </c>
      <c r="J10" s="108" t="s">
        <v>3842</v>
      </c>
      <c r="K10" s="106" t="s">
        <v>3879</v>
      </c>
      <c r="L10" s="33" t="s">
        <v>277</v>
      </c>
      <c r="M10" s="33">
        <v>42418933</v>
      </c>
      <c r="N10" s="121">
        <v>44375</v>
      </c>
      <c r="O10" s="33">
        <v>2021</v>
      </c>
      <c r="P10" s="33"/>
      <c r="Q10" s="144">
        <v>9000</v>
      </c>
      <c r="R10" s="33" t="s">
        <v>3844</v>
      </c>
      <c r="S10" s="33"/>
      <c r="T10" s="33"/>
      <c r="U10" s="148" t="s">
        <v>3867</v>
      </c>
      <c r="V10" s="147" t="s">
        <v>3880</v>
      </c>
    </row>
    <row r="11" spans="1:22" ht="89.25">
      <c r="A11" s="117" t="s">
        <v>26</v>
      </c>
      <c r="B11" s="112" t="s">
        <v>109</v>
      </c>
      <c r="C11" s="33" t="s">
        <v>3881</v>
      </c>
      <c r="D11" s="33" t="s">
        <v>3882</v>
      </c>
      <c r="E11" s="33" t="s">
        <v>3883</v>
      </c>
      <c r="F11" s="172" t="s">
        <v>789</v>
      </c>
      <c r="G11" s="165" t="s">
        <v>808</v>
      </c>
      <c r="H11" s="173" t="s">
        <v>776</v>
      </c>
      <c r="I11" s="112" t="s">
        <v>846</v>
      </c>
      <c r="J11" s="108" t="s">
        <v>3855</v>
      </c>
      <c r="K11" s="175" t="s">
        <v>3884</v>
      </c>
      <c r="L11" s="33" t="s">
        <v>277</v>
      </c>
      <c r="M11" s="33">
        <v>42418933</v>
      </c>
      <c r="N11" s="121">
        <v>44357</v>
      </c>
      <c r="O11" s="33">
        <v>2021</v>
      </c>
      <c r="P11" s="33"/>
      <c r="Q11" s="144">
        <v>1500</v>
      </c>
      <c r="R11" s="33" t="s">
        <v>3844</v>
      </c>
      <c r="S11" s="33"/>
      <c r="T11" s="33" t="s">
        <v>3885</v>
      </c>
      <c r="U11" s="33" t="s">
        <v>174</v>
      </c>
      <c r="V11" s="33"/>
    </row>
    <row r="12" spans="1:22" ht="102">
      <c r="A12" s="117" t="s">
        <v>26</v>
      </c>
      <c r="B12" s="112" t="s">
        <v>109</v>
      </c>
      <c r="C12" s="33" t="s">
        <v>3886</v>
      </c>
      <c r="D12" s="33" t="s">
        <v>3887</v>
      </c>
      <c r="E12" s="33" t="s">
        <v>3888</v>
      </c>
      <c r="F12" s="172" t="s">
        <v>789</v>
      </c>
      <c r="G12" s="165" t="s">
        <v>808</v>
      </c>
      <c r="H12" s="173" t="s">
        <v>776</v>
      </c>
      <c r="I12" s="112" t="s">
        <v>846</v>
      </c>
      <c r="J12" s="108" t="s">
        <v>3855</v>
      </c>
      <c r="K12" s="175" t="s">
        <v>3884</v>
      </c>
      <c r="L12" s="33" t="s">
        <v>277</v>
      </c>
      <c r="M12" s="33">
        <v>42418933</v>
      </c>
      <c r="N12" s="121">
        <v>44357</v>
      </c>
      <c r="O12" s="33">
        <v>2021</v>
      </c>
      <c r="P12" s="33"/>
      <c r="Q12" s="144">
        <v>1500</v>
      </c>
      <c r="R12" s="33" t="s">
        <v>3844</v>
      </c>
      <c r="S12" s="33"/>
      <c r="T12" s="33" t="s">
        <v>3889</v>
      </c>
      <c r="U12" s="33" t="s">
        <v>174</v>
      </c>
      <c r="V12" s="33"/>
    </row>
    <row r="13" spans="1:22" ht="89.25">
      <c r="A13" s="117" t="s">
        <v>11</v>
      </c>
      <c r="B13" s="112" t="s">
        <v>58</v>
      </c>
      <c r="C13" s="33" t="s">
        <v>3967</v>
      </c>
      <c r="D13" s="33" t="s">
        <v>3968</v>
      </c>
      <c r="E13" s="33" t="s">
        <v>3969</v>
      </c>
      <c r="F13" s="172" t="s">
        <v>788</v>
      </c>
      <c r="G13" s="165" t="s">
        <v>644</v>
      </c>
      <c r="H13" s="173" t="s">
        <v>658</v>
      </c>
      <c r="I13" s="112" t="s">
        <v>841</v>
      </c>
      <c r="J13" s="33"/>
      <c r="K13" s="33"/>
      <c r="L13" s="33" t="s">
        <v>3970</v>
      </c>
      <c r="M13" s="33"/>
      <c r="N13" s="121"/>
      <c r="O13" s="33">
        <v>2019</v>
      </c>
      <c r="P13" s="33">
        <v>2020</v>
      </c>
      <c r="Q13" s="167">
        <v>32500</v>
      </c>
      <c r="R13" s="33"/>
      <c r="S13" s="33"/>
      <c r="T13" s="33"/>
      <c r="U13" s="33" t="s">
        <v>174</v>
      </c>
      <c r="V13" s="33"/>
    </row>
    <row r="14" spans="1:22" ht="25.5">
      <c r="A14" s="204" t="s">
        <v>28</v>
      </c>
      <c r="B14" s="112" t="s">
        <v>121</v>
      </c>
      <c r="C14" s="163" t="s">
        <v>7051</v>
      </c>
      <c r="D14" s="164" t="s">
        <v>7052</v>
      </c>
      <c r="E14" s="163" t="s">
        <v>7053</v>
      </c>
      <c r="F14" s="172" t="s">
        <v>789</v>
      </c>
      <c r="G14" s="165" t="s">
        <v>783</v>
      </c>
      <c r="H14" s="173" t="s">
        <v>783</v>
      </c>
      <c r="I14" s="112" t="s">
        <v>843</v>
      </c>
      <c r="J14" s="33"/>
      <c r="K14" s="33" t="s">
        <v>7054</v>
      </c>
      <c r="L14" s="163" t="s">
        <v>7055</v>
      </c>
      <c r="M14" s="166">
        <v>37870475</v>
      </c>
      <c r="N14" s="121">
        <v>44488</v>
      </c>
      <c r="O14" s="33">
        <v>2021</v>
      </c>
      <c r="P14" s="33">
        <v>2021</v>
      </c>
      <c r="Q14" s="167">
        <v>2000</v>
      </c>
      <c r="R14" s="33"/>
      <c r="S14" s="33"/>
      <c r="T14" s="33"/>
      <c r="U14" s="33" t="s">
        <v>174</v>
      </c>
      <c r="V14" s="33"/>
    </row>
    <row r="15" spans="1:22" ht="191.25">
      <c r="A15" s="204" t="s">
        <v>12</v>
      </c>
      <c r="B15" s="112" t="s">
        <v>95</v>
      </c>
      <c r="C15" s="33" t="s">
        <v>12631</v>
      </c>
      <c r="D15" s="33" t="s">
        <v>12464</v>
      </c>
      <c r="E15" s="33" t="s">
        <v>12632</v>
      </c>
      <c r="F15" s="172" t="s">
        <v>787</v>
      </c>
      <c r="G15" s="165" t="s">
        <v>800</v>
      </c>
      <c r="H15" s="173" t="s">
        <v>608</v>
      </c>
      <c r="I15" s="112" t="s">
        <v>827</v>
      </c>
      <c r="J15" s="33" t="s">
        <v>4898</v>
      </c>
      <c r="K15" s="33" t="s">
        <v>4475</v>
      </c>
      <c r="L15" s="33" t="s">
        <v>242</v>
      </c>
      <c r="M15" s="33">
        <v>397687</v>
      </c>
      <c r="N15" s="121">
        <v>44400</v>
      </c>
      <c r="O15" s="33">
        <v>2021</v>
      </c>
      <c r="P15" s="33">
        <v>2021</v>
      </c>
      <c r="Q15" s="246">
        <v>833.33</v>
      </c>
      <c r="R15" s="33"/>
      <c r="S15" s="33" t="s">
        <v>12633</v>
      </c>
      <c r="T15" s="33"/>
      <c r="U15" s="33" t="s">
        <v>174</v>
      </c>
      <c r="V15" s="33"/>
    </row>
    <row r="16" spans="1:22" ht="76.5">
      <c r="A16" s="117" t="s">
        <v>12</v>
      </c>
      <c r="B16" s="112" t="s">
        <v>95</v>
      </c>
      <c r="C16" s="33" t="s">
        <v>12634</v>
      </c>
      <c r="D16" s="33" t="s">
        <v>12369</v>
      </c>
      <c r="E16" s="33">
        <v>4500055535</v>
      </c>
      <c r="F16" s="172" t="s">
        <v>787</v>
      </c>
      <c r="G16" s="165" t="s">
        <v>800</v>
      </c>
      <c r="H16" s="173" t="s">
        <v>593</v>
      </c>
      <c r="I16" s="112" t="s">
        <v>835</v>
      </c>
      <c r="J16" s="33" t="s">
        <v>4898</v>
      </c>
      <c r="K16" s="33" t="s">
        <v>7918</v>
      </c>
      <c r="L16" s="33" t="s">
        <v>12635</v>
      </c>
      <c r="M16" s="33">
        <v>157716</v>
      </c>
      <c r="N16" s="121">
        <v>44463</v>
      </c>
      <c r="O16" s="33">
        <v>2021</v>
      </c>
      <c r="P16" s="33">
        <v>2021</v>
      </c>
      <c r="Q16" s="246">
        <v>400</v>
      </c>
      <c r="R16" s="105"/>
      <c r="S16" s="33" t="s">
        <v>12636</v>
      </c>
      <c r="T16" s="33"/>
      <c r="U16" s="33" t="s">
        <v>174</v>
      </c>
      <c r="V16" s="33"/>
    </row>
    <row r="17" spans="1:22" ht="382.5" hidden="1">
      <c r="A17" s="117" t="s">
        <v>12</v>
      </c>
      <c r="B17" s="112" t="s">
        <v>60</v>
      </c>
      <c r="C17" s="33" t="s">
        <v>12637</v>
      </c>
      <c r="D17" s="33" t="s">
        <v>12638</v>
      </c>
      <c r="E17" s="33" t="s">
        <v>12639</v>
      </c>
      <c r="F17" s="172" t="s">
        <v>788</v>
      </c>
      <c r="G17" s="165" t="s">
        <v>644</v>
      </c>
      <c r="H17" s="173" t="s">
        <v>663</v>
      </c>
      <c r="I17" s="112" t="s">
        <v>841</v>
      </c>
      <c r="J17" s="33" t="s">
        <v>12446</v>
      </c>
      <c r="K17" s="247" t="s">
        <v>4779</v>
      </c>
      <c r="L17" s="33" t="s">
        <v>170</v>
      </c>
      <c r="M17" s="248">
        <v>37861298</v>
      </c>
      <c r="N17" s="121">
        <v>44090</v>
      </c>
      <c r="O17" s="33">
        <v>2020</v>
      </c>
      <c r="P17" s="33">
        <v>2022</v>
      </c>
      <c r="Q17" s="246">
        <v>125000</v>
      </c>
      <c r="R17" s="33"/>
      <c r="S17" s="33" t="s">
        <v>12640</v>
      </c>
      <c r="T17" s="33"/>
      <c r="U17" s="33" t="s">
        <v>3867</v>
      </c>
      <c r="V17" s="33" t="s">
        <v>5966</v>
      </c>
    </row>
    <row r="18" spans="1:22" ht="191.25">
      <c r="A18" s="117" t="s">
        <v>12</v>
      </c>
      <c r="B18" s="112" t="s">
        <v>60</v>
      </c>
      <c r="C18" s="33" t="s">
        <v>12641</v>
      </c>
      <c r="D18" s="33" t="s">
        <v>12372</v>
      </c>
      <c r="E18" s="33" t="s">
        <v>12642</v>
      </c>
      <c r="F18" s="172" t="s">
        <v>787</v>
      </c>
      <c r="G18" s="165" t="s">
        <v>803</v>
      </c>
      <c r="H18" s="173" t="s">
        <v>803</v>
      </c>
      <c r="I18" s="112" t="s">
        <v>827</v>
      </c>
      <c r="J18" s="33" t="s">
        <v>12446</v>
      </c>
      <c r="K18" s="33" t="s">
        <v>7918</v>
      </c>
      <c r="L18" s="33" t="s">
        <v>8929</v>
      </c>
      <c r="M18" s="33">
        <v>42181810</v>
      </c>
      <c r="N18" s="121">
        <v>44327</v>
      </c>
      <c r="O18" s="33">
        <v>2021</v>
      </c>
      <c r="P18" s="33">
        <v>2021</v>
      </c>
      <c r="Q18" s="246">
        <v>2500</v>
      </c>
      <c r="R18" s="33"/>
      <c r="S18" s="33" t="s">
        <v>12643</v>
      </c>
      <c r="T18" s="112"/>
      <c r="U18" s="33" t="s">
        <v>174</v>
      </c>
      <c r="V18" s="33"/>
    </row>
    <row r="19" spans="1:22" ht="140.25">
      <c r="A19" s="117" t="s">
        <v>12</v>
      </c>
      <c r="B19" s="112" t="s">
        <v>60</v>
      </c>
      <c r="C19" s="33" t="s">
        <v>12644</v>
      </c>
      <c r="D19" s="33" t="s">
        <v>12372</v>
      </c>
      <c r="E19" s="33" t="s">
        <v>12645</v>
      </c>
      <c r="F19" s="172" t="s">
        <v>787</v>
      </c>
      <c r="G19" s="165" t="s">
        <v>803</v>
      </c>
      <c r="H19" s="173" t="s">
        <v>803</v>
      </c>
      <c r="I19" s="112" t="s">
        <v>827</v>
      </c>
      <c r="J19" s="33" t="s">
        <v>12446</v>
      </c>
      <c r="K19" s="33" t="s">
        <v>7918</v>
      </c>
      <c r="L19" s="33" t="s">
        <v>12646</v>
      </c>
      <c r="M19" s="33">
        <v>42337402</v>
      </c>
      <c r="N19" s="121">
        <v>44403</v>
      </c>
      <c r="O19" s="33">
        <v>2021</v>
      </c>
      <c r="P19" s="33">
        <v>2021</v>
      </c>
      <c r="Q19" s="246">
        <v>830</v>
      </c>
      <c r="R19" s="33"/>
      <c r="S19" s="33" t="s">
        <v>12647</v>
      </c>
      <c r="T19" s="112"/>
      <c r="U19" s="33" t="s">
        <v>174</v>
      </c>
      <c r="V19" s="33"/>
    </row>
    <row r="20" spans="1:22" ht="204">
      <c r="A20" s="117" t="s">
        <v>12</v>
      </c>
      <c r="B20" s="112" t="s">
        <v>97</v>
      </c>
      <c r="C20" s="33" t="s">
        <v>12648</v>
      </c>
      <c r="D20" s="33" t="s">
        <v>12313</v>
      </c>
      <c r="E20" s="33" t="s">
        <v>12649</v>
      </c>
      <c r="F20" s="172" t="s">
        <v>787</v>
      </c>
      <c r="G20" s="165" t="s">
        <v>800</v>
      </c>
      <c r="H20" s="173" t="s">
        <v>597</v>
      </c>
      <c r="I20" s="112" t="s">
        <v>835</v>
      </c>
      <c r="J20" s="33" t="s">
        <v>12650</v>
      </c>
      <c r="K20" s="33" t="s">
        <v>4779</v>
      </c>
      <c r="L20" s="33" t="s">
        <v>208</v>
      </c>
      <c r="M20" s="248">
        <v>308391</v>
      </c>
      <c r="N20" s="121">
        <v>44532</v>
      </c>
      <c r="O20" s="33">
        <v>2021</v>
      </c>
      <c r="P20" s="33">
        <v>2021</v>
      </c>
      <c r="Q20" s="246">
        <v>1000</v>
      </c>
      <c r="R20" s="33" t="s">
        <v>12651</v>
      </c>
      <c r="S20" s="33" t="s">
        <v>12652</v>
      </c>
      <c r="T20" s="112" t="s">
        <v>12428</v>
      </c>
      <c r="U20" s="33" t="s">
        <v>174</v>
      </c>
      <c r="V20" s="33"/>
    </row>
    <row r="21" spans="1:22" ht="114.75">
      <c r="A21" s="117" t="s">
        <v>12</v>
      </c>
      <c r="B21" s="112" t="s">
        <v>97</v>
      </c>
      <c r="C21" s="33" t="s">
        <v>12653</v>
      </c>
      <c r="D21" s="33" t="s">
        <v>12423</v>
      </c>
      <c r="E21" s="33" t="s">
        <v>12654</v>
      </c>
      <c r="F21" s="172" t="s">
        <v>787</v>
      </c>
      <c r="G21" s="165" t="s">
        <v>800</v>
      </c>
      <c r="H21" s="173" t="s">
        <v>597</v>
      </c>
      <c r="I21" s="112" t="s">
        <v>835</v>
      </c>
      <c r="J21" s="33" t="s">
        <v>4898</v>
      </c>
      <c r="K21" s="33" t="s">
        <v>4779</v>
      </c>
      <c r="L21" s="33" t="s">
        <v>226</v>
      </c>
      <c r="M21" s="248">
        <v>320439</v>
      </c>
      <c r="N21" s="121">
        <v>44407</v>
      </c>
      <c r="O21" s="33">
        <v>2021</v>
      </c>
      <c r="P21" s="33">
        <v>2021</v>
      </c>
      <c r="Q21" s="246">
        <v>666.67</v>
      </c>
      <c r="R21" s="33" t="s">
        <v>12651</v>
      </c>
      <c r="S21" s="33" t="s">
        <v>12655</v>
      </c>
      <c r="T21" s="112" t="s">
        <v>12656</v>
      </c>
      <c r="U21" s="33" t="s">
        <v>174</v>
      </c>
      <c r="V21" s="33"/>
    </row>
    <row r="22" spans="1:22" ht="409.5">
      <c r="A22" s="117" t="s">
        <v>12</v>
      </c>
      <c r="B22" s="112" t="s">
        <v>132</v>
      </c>
      <c r="C22" s="33" t="s">
        <v>12657</v>
      </c>
      <c r="D22" s="33" t="s">
        <v>12658</v>
      </c>
      <c r="E22" s="33" t="s">
        <v>12659</v>
      </c>
      <c r="F22" s="172" t="s">
        <v>787</v>
      </c>
      <c r="G22" s="165" t="s">
        <v>800</v>
      </c>
      <c r="H22" s="173" t="s">
        <v>598</v>
      </c>
      <c r="I22" s="112" t="s">
        <v>829</v>
      </c>
      <c r="J22" s="33" t="s">
        <v>4492</v>
      </c>
      <c r="K22" s="33" t="s">
        <v>4779</v>
      </c>
      <c r="L22" s="33" t="s">
        <v>276</v>
      </c>
      <c r="M22" s="248">
        <v>42337402</v>
      </c>
      <c r="N22" s="121">
        <v>43956</v>
      </c>
      <c r="O22" s="33">
        <v>2020</v>
      </c>
      <c r="P22" s="33">
        <v>2020</v>
      </c>
      <c r="Q22" s="246">
        <v>25000</v>
      </c>
      <c r="R22" s="33"/>
      <c r="S22" s="33" t="s">
        <v>12660</v>
      </c>
      <c r="T22" s="112"/>
      <c r="U22" s="33" t="s">
        <v>174</v>
      </c>
      <c r="V22" s="33"/>
    </row>
    <row r="23" spans="1:22" ht="102">
      <c r="A23" s="117" t="s">
        <v>12</v>
      </c>
      <c r="B23" s="112" t="s">
        <v>12252</v>
      </c>
      <c r="C23" s="33" t="s">
        <v>12661</v>
      </c>
      <c r="D23" s="33" t="s">
        <v>12662</v>
      </c>
      <c r="E23" s="33" t="s">
        <v>12663</v>
      </c>
      <c r="F23" s="172" t="s">
        <v>787</v>
      </c>
      <c r="G23" s="165" t="s">
        <v>800</v>
      </c>
      <c r="H23" s="173" t="s">
        <v>596</v>
      </c>
      <c r="I23" s="112" t="s">
        <v>827</v>
      </c>
      <c r="J23" s="33" t="s">
        <v>12664</v>
      </c>
      <c r="K23" s="33" t="s">
        <v>4779</v>
      </c>
      <c r="L23" s="33" t="s">
        <v>218</v>
      </c>
      <c r="M23" s="248">
        <v>313114</v>
      </c>
      <c r="N23" s="121">
        <v>44523</v>
      </c>
      <c r="O23" s="33">
        <v>2021</v>
      </c>
      <c r="P23" s="33">
        <v>2021</v>
      </c>
      <c r="Q23" s="246">
        <v>9570</v>
      </c>
      <c r="R23" s="9"/>
      <c r="S23" s="33" t="s">
        <v>12665</v>
      </c>
      <c r="T23" s="112" t="s">
        <v>12666</v>
      </c>
      <c r="U23" s="33" t="s">
        <v>174</v>
      </c>
      <c r="V23" s="33"/>
    </row>
    <row r="24" spans="1:22" ht="89.25">
      <c r="A24" s="117" t="s">
        <v>12</v>
      </c>
      <c r="B24" s="112" t="s">
        <v>99</v>
      </c>
      <c r="C24" s="33" t="s">
        <v>12667</v>
      </c>
      <c r="D24" s="33" t="s">
        <v>12668</v>
      </c>
      <c r="E24" s="33" t="s">
        <v>12669</v>
      </c>
      <c r="F24" s="172" t="s">
        <v>787</v>
      </c>
      <c r="G24" s="165" t="s">
        <v>800</v>
      </c>
      <c r="H24" s="173" t="s">
        <v>597</v>
      </c>
      <c r="I24" s="112" t="s">
        <v>835</v>
      </c>
      <c r="J24" s="33" t="s">
        <v>12670</v>
      </c>
      <c r="K24" s="33" t="s">
        <v>5001</v>
      </c>
      <c r="L24" s="33" t="s">
        <v>207</v>
      </c>
      <c r="M24" s="108" t="s">
        <v>259</v>
      </c>
      <c r="N24" s="121">
        <v>44494</v>
      </c>
      <c r="O24" s="33">
        <v>2021</v>
      </c>
      <c r="P24" s="33">
        <v>2021</v>
      </c>
      <c r="Q24" s="246">
        <v>5000</v>
      </c>
      <c r="R24" s="33" t="s">
        <v>12651</v>
      </c>
      <c r="S24" s="33" t="s">
        <v>12671</v>
      </c>
      <c r="T24" s="112" t="s">
        <v>12672</v>
      </c>
      <c r="U24" s="33" t="s">
        <v>174</v>
      </c>
      <c r="V24" s="33"/>
    </row>
    <row r="25" spans="1:22" ht="153">
      <c r="A25" s="133" t="s">
        <v>12</v>
      </c>
      <c r="B25" s="517" t="s">
        <v>95</v>
      </c>
      <c r="C25" s="33" t="s">
        <v>12475</v>
      </c>
      <c r="D25" s="33" t="s">
        <v>12464</v>
      </c>
      <c r="E25" s="33" t="s">
        <v>12476</v>
      </c>
      <c r="F25" s="563" t="s">
        <v>787</v>
      </c>
      <c r="G25" s="191" t="s">
        <v>800</v>
      </c>
      <c r="H25" s="566" t="s">
        <v>608</v>
      </c>
      <c r="I25" s="112" t="s">
        <v>827</v>
      </c>
      <c r="J25" s="33" t="s">
        <v>12477</v>
      </c>
      <c r="K25" s="33" t="s">
        <v>5001</v>
      </c>
      <c r="L25" s="33" t="s">
        <v>12478</v>
      </c>
      <c r="M25" s="33">
        <v>36022047</v>
      </c>
      <c r="N25" s="121">
        <v>44448</v>
      </c>
      <c r="O25" s="33">
        <v>2021</v>
      </c>
      <c r="P25" s="33">
        <v>2022</v>
      </c>
      <c r="Q25" s="144">
        <v>1600</v>
      </c>
      <c r="R25" s="33"/>
      <c r="S25" s="33" t="s">
        <v>12479</v>
      </c>
      <c r="T25" s="9"/>
      <c r="U25" s="33" t="s">
        <v>174</v>
      </c>
      <c r="V25" s="33" t="s">
        <v>11043</v>
      </c>
    </row>
    <row r="26" spans="1:22" ht="409.5">
      <c r="A26" s="117" t="s">
        <v>29</v>
      </c>
      <c r="B26" s="112" t="s">
        <v>49</v>
      </c>
      <c r="C26" s="33" t="s">
        <v>4472</v>
      </c>
      <c r="D26" s="105" t="s">
        <v>4473</v>
      </c>
      <c r="E26" s="33" t="s">
        <v>4474</v>
      </c>
      <c r="F26" s="172" t="s">
        <v>785</v>
      </c>
      <c r="G26" s="165" t="s">
        <v>396</v>
      </c>
      <c r="H26" s="173" t="s">
        <v>398</v>
      </c>
      <c r="I26" s="112" t="s">
        <v>828</v>
      </c>
      <c r="J26" s="33" t="s">
        <v>4475</v>
      </c>
      <c r="K26" s="33"/>
      <c r="L26" s="33" t="s">
        <v>4476</v>
      </c>
      <c r="M26" s="108" t="s">
        <v>201</v>
      </c>
      <c r="N26" s="121">
        <v>44168</v>
      </c>
      <c r="O26" s="121">
        <v>44336</v>
      </c>
      <c r="P26" s="121">
        <v>44366</v>
      </c>
      <c r="Q26" s="144">
        <v>240</v>
      </c>
      <c r="R26" s="33"/>
      <c r="S26" s="33"/>
      <c r="T26" s="112" t="s">
        <v>12907</v>
      </c>
      <c r="U26" s="33" t="s">
        <v>174</v>
      </c>
      <c r="V26" s="33"/>
    </row>
    <row r="27" spans="1:22" ht="357">
      <c r="A27" s="117" t="s">
        <v>29</v>
      </c>
      <c r="B27" s="112" t="s">
        <v>49</v>
      </c>
      <c r="C27" s="33" t="s">
        <v>4477</v>
      </c>
      <c r="D27" s="105" t="s">
        <v>4478</v>
      </c>
      <c r="E27" s="33" t="s">
        <v>4479</v>
      </c>
      <c r="F27" s="172" t="s">
        <v>785</v>
      </c>
      <c r="G27" s="165" t="s">
        <v>396</v>
      </c>
      <c r="H27" s="173" t="s">
        <v>398</v>
      </c>
      <c r="I27" s="112" t="s">
        <v>828</v>
      </c>
      <c r="J27" s="33" t="s">
        <v>4475</v>
      </c>
      <c r="K27" s="33"/>
      <c r="L27" s="33" t="s">
        <v>4476</v>
      </c>
      <c r="M27" s="108" t="s">
        <v>201</v>
      </c>
      <c r="N27" s="121">
        <v>44309</v>
      </c>
      <c r="O27" s="121">
        <v>44544</v>
      </c>
      <c r="P27" s="121">
        <v>44574</v>
      </c>
      <c r="Q27" s="144">
        <v>47838</v>
      </c>
      <c r="R27" s="33"/>
      <c r="S27" s="33"/>
      <c r="T27" s="112" t="s">
        <v>4480</v>
      </c>
      <c r="U27" s="33" t="s">
        <v>174</v>
      </c>
      <c r="V27" s="33"/>
    </row>
    <row r="28" spans="1:22" ht="409.5">
      <c r="A28" s="117" t="s">
        <v>29</v>
      </c>
      <c r="B28" s="112" t="s">
        <v>49</v>
      </c>
      <c r="C28" s="33" t="s">
        <v>4481</v>
      </c>
      <c r="D28" s="105" t="s">
        <v>4473</v>
      </c>
      <c r="E28" s="33" t="s">
        <v>4482</v>
      </c>
      <c r="F28" s="172" t="s">
        <v>785</v>
      </c>
      <c r="G28" s="165" t="s">
        <v>396</v>
      </c>
      <c r="H28" s="173" t="s">
        <v>398</v>
      </c>
      <c r="I28" s="112" t="s">
        <v>828</v>
      </c>
      <c r="J28" s="33" t="s">
        <v>4475</v>
      </c>
      <c r="K28" s="33"/>
      <c r="L28" s="33" t="s">
        <v>4476</v>
      </c>
      <c r="M28" s="108" t="s">
        <v>201</v>
      </c>
      <c r="N28" s="121">
        <v>44236</v>
      </c>
      <c r="O28" s="121">
        <v>44531</v>
      </c>
      <c r="P28" s="121">
        <v>44560</v>
      </c>
      <c r="Q28" s="144">
        <v>8863</v>
      </c>
      <c r="R28" s="33"/>
      <c r="S28" s="33"/>
      <c r="T28" s="112" t="s">
        <v>12908</v>
      </c>
      <c r="U28" s="33" t="s">
        <v>174</v>
      </c>
      <c r="V28" s="33"/>
    </row>
    <row r="29" spans="1:22" ht="357">
      <c r="A29" s="117" t="s">
        <v>29</v>
      </c>
      <c r="B29" s="112" t="s">
        <v>49</v>
      </c>
      <c r="C29" s="33" t="s">
        <v>4483</v>
      </c>
      <c r="D29" s="105" t="s">
        <v>4484</v>
      </c>
      <c r="E29" s="33" t="s">
        <v>4485</v>
      </c>
      <c r="F29" s="172" t="s">
        <v>785</v>
      </c>
      <c r="G29" s="165" t="s">
        <v>396</v>
      </c>
      <c r="H29" s="173" t="s">
        <v>398</v>
      </c>
      <c r="I29" s="112" t="s">
        <v>828</v>
      </c>
      <c r="J29" s="33" t="s">
        <v>4475</v>
      </c>
      <c r="K29" s="33"/>
      <c r="L29" s="33" t="s">
        <v>4476</v>
      </c>
      <c r="M29" s="108" t="s">
        <v>201</v>
      </c>
      <c r="N29" s="121">
        <v>44455</v>
      </c>
      <c r="O29" s="121">
        <v>44510</v>
      </c>
      <c r="P29" s="121">
        <v>44539</v>
      </c>
      <c r="Q29" s="144">
        <v>52980</v>
      </c>
      <c r="R29" s="9"/>
      <c r="S29" s="33"/>
      <c r="T29" s="112" t="s">
        <v>12909</v>
      </c>
      <c r="U29" s="33" t="s">
        <v>174</v>
      </c>
      <c r="V29" s="33"/>
    </row>
    <row r="30" spans="1:22" ht="409.5">
      <c r="A30" s="117" t="s">
        <v>29</v>
      </c>
      <c r="B30" s="112" t="s">
        <v>49</v>
      </c>
      <c r="C30" s="33" t="s">
        <v>4486</v>
      </c>
      <c r="D30" s="105" t="s">
        <v>4473</v>
      </c>
      <c r="E30" s="33" t="s">
        <v>4487</v>
      </c>
      <c r="F30" s="172" t="s">
        <v>785</v>
      </c>
      <c r="G30" s="165" t="s">
        <v>396</v>
      </c>
      <c r="H30" s="173" t="s">
        <v>398</v>
      </c>
      <c r="I30" s="112" t="s">
        <v>828</v>
      </c>
      <c r="J30" s="33" t="s">
        <v>4488</v>
      </c>
      <c r="K30" s="33"/>
      <c r="L30" s="33" t="s">
        <v>4476</v>
      </c>
      <c r="M30" s="108" t="s">
        <v>201</v>
      </c>
      <c r="N30" s="121">
        <v>44483</v>
      </c>
      <c r="O30" s="121">
        <v>44540</v>
      </c>
      <c r="P30" s="33" t="s">
        <v>4489</v>
      </c>
      <c r="Q30" s="144">
        <v>13800</v>
      </c>
      <c r="R30" s="33"/>
      <c r="S30" s="33"/>
      <c r="T30" s="112" t="s">
        <v>12910</v>
      </c>
      <c r="U30" s="33" t="s">
        <v>174</v>
      </c>
      <c r="V30" s="33"/>
    </row>
    <row r="31" spans="1:22" ht="409.5">
      <c r="A31" s="126" t="s">
        <v>29</v>
      </c>
      <c r="B31" s="182" t="s">
        <v>49</v>
      </c>
      <c r="C31" s="73" t="s">
        <v>4490</v>
      </c>
      <c r="D31" s="183" t="s">
        <v>4473</v>
      </c>
      <c r="E31" s="73" t="s">
        <v>4491</v>
      </c>
      <c r="F31" s="184" t="s">
        <v>785</v>
      </c>
      <c r="G31" s="185" t="s">
        <v>396</v>
      </c>
      <c r="H31" s="186" t="s">
        <v>398</v>
      </c>
      <c r="I31" s="182" t="s">
        <v>828</v>
      </c>
      <c r="J31" s="73" t="s">
        <v>4492</v>
      </c>
      <c r="K31" s="73"/>
      <c r="L31" s="73" t="s">
        <v>4493</v>
      </c>
      <c r="M31" s="73">
        <v>53871103</v>
      </c>
      <c r="N31" s="187">
        <v>44544</v>
      </c>
      <c r="O31" s="187">
        <v>44544</v>
      </c>
      <c r="P31" s="187">
        <v>44574</v>
      </c>
      <c r="Q31" s="189">
        <v>30391</v>
      </c>
      <c r="R31" s="73"/>
      <c r="S31" s="73"/>
      <c r="T31" s="182" t="s">
        <v>4494</v>
      </c>
      <c r="U31" s="33" t="s">
        <v>174</v>
      </c>
      <c r="V31" s="33"/>
    </row>
    <row r="32" spans="1:22" ht="395.25">
      <c r="A32" s="117" t="s">
        <v>29</v>
      </c>
      <c r="B32" s="112" t="s">
        <v>49</v>
      </c>
      <c r="C32" s="33" t="s">
        <v>4495</v>
      </c>
      <c r="D32" s="105" t="s">
        <v>4484</v>
      </c>
      <c r="E32" s="33" t="s">
        <v>4496</v>
      </c>
      <c r="F32" s="172" t="s">
        <v>785</v>
      </c>
      <c r="G32" s="165" t="s">
        <v>396</v>
      </c>
      <c r="H32" s="173" t="s">
        <v>399</v>
      </c>
      <c r="I32" s="112" t="s">
        <v>828</v>
      </c>
      <c r="J32" s="33" t="s">
        <v>4475</v>
      </c>
      <c r="K32" s="33"/>
      <c r="L32" s="33" t="s">
        <v>4476</v>
      </c>
      <c r="M32" s="108" t="s">
        <v>201</v>
      </c>
      <c r="N32" s="121">
        <v>44473</v>
      </c>
      <c r="O32" s="121">
        <v>44533</v>
      </c>
      <c r="P32" s="121">
        <v>44563</v>
      </c>
      <c r="Q32" s="144">
        <v>39576</v>
      </c>
      <c r="R32" s="33"/>
      <c r="S32" s="33"/>
      <c r="T32" s="112" t="s">
        <v>12911</v>
      </c>
      <c r="U32" s="33" t="s">
        <v>174</v>
      </c>
      <c r="V32" s="33"/>
    </row>
    <row r="33" spans="1:22" ht="38.25">
      <c r="A33" s="117" t="s">
        <v>29</v>
      </c>
      <c r="B33" s="112" t="s">
        <v>49</v>
      </c>
      <c r="C33" s="33" t="s">
        <v>4497</v>
      </c>
      <c r="D33" s="105" t="s">
        <v>4484</v>
      </c>
      <c r="E33" s="33" t="s">
        <v>4498</v>
      </c>
      <c r="F33" s="172" t="s">
        <v>785</v>
      </c>
      <c r="G33" s="165" t="s">
        <v>396</v>
      </c>
      <c r="H33" s="173" t="s">
        <v>399</v>
      </c>
      <c r="I33" s="112" t="s">
        <v>828</v>
      </c>
      <c r="J33" s="33" t="s">
        <v>4475</v>
      </c>
      <c r="K33" s="33"/>
      <c r="L33" s="33" t="s">
        <v>4476</v>
      </c>
      <c r="M33" s="108" t="s">
        <v>201</v>
      </c>
      <c r="N33" s="121">
        <v>44488</v>
      </c>
      <c r="O33" s="121">
        <v>44536</v>
      </c>
      <c r="P33" s="121">
        <v>44566</v>
      </c>
      <c r="Q33" s="144">
        <v>26400</v>
      </c>
      <c r="R33" s="33"/>
      <c r="S33" s="33"/>
      <c r="T33" s="179" t="s">
        <v>12912</v>
      </c>
      <c r="U33" s="33" t="s">
        <v>174</v>
      </c>
      <c r="V33" s="33"/>
    </row>
    <row r="34" spans="1:22" ht="38.25">
      <c r="A34" s="117" t="s">
        <v>29</v>
      </c>
      <c r="B34" s="112" t="s">
        <v>49</v>
      </c>
      <c r="C34" s="33" t="s">
        <v>4499</v>
      </c>
      <c r="D34" s="105" t="s">
        <v>4500</v>
      </c>
      <c r="E34" s="33" t="s">
        <v>4501</v>
      </c>
      <c r="F34" s="172" t="s">
        <v>785</v>
      </c>
      <c r="G34" s="165" t="s">
        <v>396</v>
      </c>
      <c r="H34" s="173" t="s">
        <v>398</v>
      </c>
      <c r="I34" s="112" t="s">
        <v>828</v>
      </c>
      <c r="J34" s="33" t="s">
        <v>4492</v>
      </c>
      <c r="K34" s="33"/>
      <c r="L34" s="33" t="s">
        <v>4502</v>
      </c>
      <c r="M34" s="33">
        <v>35919001</v>
      </c>
      <c r="N34" s="121">
        <v>44544</v>
      </c>
      <c r="O34" s="121">
        <v>44555</v>
      </c>
      <c r="P34" s="121">
        <v>44574</v>
      </c>
      <c r="Q34" s="144">
        <v>74520</v>
      </c>
      <c r="R34" s="9"/>
      <c r="S34" s="33"/>
      <c r="T34" s="179" t="s">
        <v>12913</v>
      </c>
      <c r="U34" s="33" t="s">
        <v>174</v>
      </c>
      <c r="V34" s="33"/>
    </row>
    <row r="35" spans="1:22" ht="114.75">
      <c r="A35" s="117" t="s">
        <v>29</v>
      </c>
      <c r="B35" s="112" t="s">
        <v>49</v>
      </c>
      <c r="C35" s="33" t="s">
        <v>4503</v>
      </c>
      <c r="D35" s="105" t="s">
        <v>4504</v>
      </c>
      <c r="E35" s="33" t="s">
        <v>4505</v>
      </c>
      <c r="F35" s="172" t="s">
        <v>785</v>
      </c>
      <c r="G35" s="165" t="s">
        <v>396</v>
      </c>
      <c r="H35" s="173" t="s">
        <v>398</v>
      </c>
      <c r="I35" s="112" t="s">
        <v>828</v>
      </c>
      <c r="J35" s="33" t="s">
        <v>4475</v>
      </c>
      <c r="K35" s="33"/>
      <c r="L35" s="33" t="s">
        <v>4502</v>
      </c>
      <c r="M35" s="33">
        <v>35919001</v>
      </c>
      <c r="N35" s="121">
        <v>44294</v>
      </c>
      <c r="O35" s="121">
        <v>44448</v>
      </c>
      <c r="P35" s="121">
        <v>44477</v>
      </c>
      <c r="Q35" s="144">
        <v>11250</v>
      </c>
      <c r="R35" s="33"/>
      <c r="S35" s="33"/>
      <c r="T35" s="112" t="s">
        <v>4506</v>
      </c>
      <c r="U35" s="33" t="s">
        <v>174</v>
      </c>
      <c r="V35" s="33"/>
    </row>
    <row r="36" spans="1:22" ht="382.5">
      <c r="A36" s="117" t="s">
        <v>29</v>
      </c>
      <c r="B36" s="112" t="s">
        <v>49</v>
      </c>
      <c r="C36" s="33" t="s">
        <v>4507</v>
      </c>
      <c r="D36" s="105" t="s">
        <v>4508</v>
      </c>
      <c r="E36" s="33" t="s">
        <v>4509</v>
      </c>
      <c r="F36" s="172" t="s">
        <v>785</v>
      </c>
      <c r="G36" s="165" t="s">
        <v>396</v>
      </c>
      <c r="H36" s="173" t="s">
        <v>404</v>
      </c>
      <c r="I36" s="112" t="s">
        <v>828</v>
      </c>
      <c r="J36" s="33" t="s">
        <v>4492</v>
      </c>
      <c r="K36" s="33"/>
      <c r="L36" s="33" t="s">
        <v>31</v>
      </c>
      <c r="M36" s="108" t="s">
        <v>283</v>
      </c>
      <c r="N36" s="121">
        <v>44268</v>
      </c>
      <c r="O36" s="121">
        <v>44340</v>
      </c>
      <c r="P36" s="121">
        <v>44370</v>
      </c>
      <c r="Q36" s="180">
        <v>5100</v>
      </c>
      <c r="R36" s="33"/>
      <c r="S36" s="33"/>
      <c r="T36" s="112" t="s">
        <v>4510</v>
      </c>
      <c r="U36" s="33" t="s">
        <v>174</v>
      </c>
      <c r="V36" s="33"/>
    </row>
    <row r="37" spans="1:22" ht="191.25">
      <c r="A37" s="117" t="s">
        <v>29</v>
      </c>
      <c r="B37" s="112" t="s">
        <v>49</v>
      </c>
      <c r="C37" s="33" t="s">
        <v>4511</v>
      </c>
      <c r="D37" s="105" t="s">
        <v>4512</v>
      </c>
      <c r="E37" s="33" t="s">
        <v>4474</v>
      </c>
      <c r="F37" s="172" t="s">
        <v>785</v>
      </c>
      <c r="G37" s="165" t="s">
        <v>396</v>
      </c>
      <c r="H37" s="173" t="s">
        <v>398</v>
      </c>
      <c r="I37" s="112" t="s">
        <v>828</v>
      </c>
      <c r="J37" s="33" t="s">
        <v>4475</v>
      </c>
      <c r="K37" s="33"/>
      <c r="L37" s="33" t="s">
        <v>4476</v>
      </c>
      <c r="M37" s="108" t="s">
        <v>201</v>
      </c>
      <c r="N37" s="121">
        <v>44168</v>
      </c>
      <c r="O37" s="121">
        <v>44336</v>
      </c>
      <c r="P37" s="121">
        <v>44366</v>
      </c>
      <c r="Q37" s="144">
        <v>960</v>
      </c>
      <c r="R37" s="33"/>
      <c r="S37" s="33"/>
      <c r="T37" s="112" t="s">
        <v>4513</v>
      </c>
      <c r="U37" s="33" t="s">
        <v>174</v>
      </c>
      <c r="V37" s="33"/>
    </row>
    <row r="38" spans="1:22" ht="409.5">
      <c r="A38" s="100" t="s">
        <v>29</v>
      </c>
      <c r="B38" s="33" t="s">
        <v>49</v>
      </c>
      <c r="C38" s="33" t="s">
        <v>4514</v>
      </c>
      <c r="D38" s="105" t="s">
        <v>4515</v>
      </c>
      <c r="E38" s="33" t="s">
        <v>4516</v>
      </c>
      <c r="F38" s="165" t="s">
        <v>784</v>
      </c>
      <c r="G38" s="165" t="s">
        <v>792</v>
      </c>
      <c r="H38" s="165" t="s">
        <v>365</v>
      </c>
      <c r="I38" s="112" t="s">
        <v>826</v>
      </c>
      <c r="J38" s="33" t="s">
        <v>4517</v>
      </c>
      <c r="K38" s="33"/>
      <c r="L38" s="33" t="s">
        <v>4518</v>
      </c>
      <c r="M38" s="33">
        <v>156884</v>
      </c>
      <c r="N38" s="121">
        <v>43906</v>
      </c>
      <c r="O38" s="181">
        <v>44406</v>
      </c>
      <c r="P38" s="181">
        <v>44406</v>
      </c>
      <c r="Q38" s="144">
        <v>42499</v>
      </c>
      <c r="R38" s="33"/>
      <c r="S38" s="33"/>
      <c r="T38" s="112" t="s">
        <v>4519</v>
      </c>
      <c r="U38" s="33" t="s">
        <v>174</v>
      </c>
      <c r="V38" s="33"/>
    </row>
    <row r="39" spans="1:22" ht="409.5">
      <c r="A39" s="126" t="s">
        <v>29</v>
      </c>
      <c r="B39" s="182" t="s">
        <v>49</v>
      </c>
      <c r="C39" s="73" t="s">
        <v>4520</v>
      </c>
      <c r="D39" s="183" t="s">
        <v>4515</v>
      </c>
      <c r="E39" s="73" t="s">
        <v>4521</v>
      </c>
      <c r="F39" s="184" t="s">
        <v>784</v>
      </c>
      <c r="G39" s="185" t="s">
        <v>792</v>
      </c>
      <c r="H39" s="186" t="s">
        <v>365</v>
      </c>
      <c r="I39" s="182" t="s">
        <v>826</v>
      </c>
      <c r="J39" s="73" t="s">
        <v>4517</v>
      </c>
      <c r="K39" s="73"/>
      <c r="L39" s="73" t="s">
        <v>4518</v>
      </c>
      <c r="M39" s="73">
        <v>156884</v>
      </c>
      <c r="N39" s="187">
        <v>43906</v>
      </c>
      <c r="O39" s="188">
        <v>44377</v>
      </c>
      <c r="P39" s="188">
        <v>44406</v>
      </c>
      <c r="Q39" s="189">
        <v>38899</v>
      </c>
      <c r="R39" s="73"/>
      <c r="S39" s="73"/>
      <c r="T39" s="182" t="s">
        <v>4522</v>
      </c>
      <c r="U39" s="33" t="s">
        <v>174</v>
      </c>
      <c r="V39" s="33"/>
    </row>
    <row r="40" spans="1:22" ht="306">
      <c r="A40" s="117" t="s">
        <v>29</v>
      </c>
      <c r="B40" s="112" t="s">
        <v>49</v>
      </c>
      <c r="C40" s="33" t="s">
        <v>4523</v>
      </c>
      <c r="D40" s="105" t="s">
        <v>4524</v>
      </c>
      <c r="E40" s="33" t="s">
        <v>4525</v>
      </c>
      <c r="F40" s="172" t="s">
        <v>785</v>
      </c>
      <c r="G40" s="165" t="s">
        <v>396</v>
      </c>
      <c r="H40" s="173" t="s">
        <v>398</v>
      </c>
      <c r="I40" s="112" t="s">
        <v>828</v>
      </c>
      <c r="J40" s="33" t="s">
        <v>4475</v>
      </c>
      <c r="K40" s="33"/>
      <c r="L40" s="33" t="s">
        <v>4476</v>
      </c>
      <c r="M40" s="108" t="s">
        <v>201</v>
      </c>
      <c r="N40" s="121">
        <v>44503</v>
      </c>
      <c r="O40" s="121">
        <v>44544</v>
      </c>
      <c r="P40" s="121">
        <v>44574</v>
      </c>
      <c r="Q40" s="144">
        <v>35640</v>
      </c>
      <c r="R40" s="33"/>
      <c r="S40" s="33"/>
      <c r="T40" s="182" t="s">
        <v>4526</v>
      </c>
      <c r="U40" s="33" t="s">
        <v>174</v>
      </c>
      <c r="V40" s="33"/>
    </row>
    <row r="41" spans="1:22" ht="127.5">
      <c r="A41" s="117" t="s">
        <v>29</v>
      </c>
      <c r="B41" s="112" t="s">
        <v>49</v>
      </c>
      <c r="C41" s="33" t="s">
        <v>4527</v>
      </c>
      <c r="D41" s="105" t="s">
        <v>4524</v>
      </c>
      <c r="E41" s="33" t="s">
        <v>4528</v>
      </c>
      <c r="F41" s="172" t="s">
        <v>785</v>
      </c>
      <c r="G41" s="165" t="s">
        <v>396</v>
      </c>
      <c r="H41" s="173" t="s">
        <v>398</v>
      </c>
      <c r="I41" s="112" t="s">
        <v>828</v>
      </c>
      <c r="J41" s="33" t="s">
        <v>4475</v>
      </c>
      <c r="K41" s="33"/>
      <c r="L41" s="33" t="s">
        <v>4476</v>
      </c>
      <c r="M41" s="108" t="s">
        <v>201</v>
      </c>
      <c r="N41" s="121">
        <v>44091</v>
      </c>
      <c r="O41" s="121">
        <v>44543</v>
      </c>
      <c r="P41" s="121">
        <v>44573</v>
      </c>
      <c r="Q41" s="144">
        <v>89376</v>
      </c>
      <c r="R41" s="33"/>
      <c r="S41" s="33"/>
      <c r="T41" s="9" t="s">
        <v>4529</v>
      </c>
      <c r="U41" s="33" t="s">
        <v>174</v>
      </c>
      <c r="V41" s="33"/>
    </row>
    <row r="42" spans="1:22" ht="191.25">
      <c r="A42" s="100" t="s">
        <v>29</v>
      </c>
      <c r="B42" s="33" t="s">
        <v>49</v>
      </c>
      <c r="C42" s="33" t="s">
        <v>4481</v>
      </c>
      <c r="D42" s="488" t="s">
        <v>4512</v>
      </c>
      <c r="E42" s="33" t="s">
        <v>4482</v>
      </c>
      <c r="F42" s="165" t="s">
        <v>785</v>
      </c>
      <c r="G42" s="165" t="s">
        <v>396</v>
      </c>
      <c r="H42" s="165" t="s">
        <v>398</v>
      </c>
      <c r="I42" s="112" t="s">
        <v>828</v>
      </c>
      <c r="J42" s="33" t="s">
        <v>4475</v>
      </c>
      <c r="K42" s="33"/>
      <c r="L42" s="33" t="s">
        <v>4476</v>
      </c>
      <c r="M42" s="108" t="s">
        <v>201</v>
      </c>
      <c r="N42" s="121">
        <v>44236</v>
      </c>
      <c r="O42" s="121">
        <v>44531</v>
      </c>
      <c r="P42" s="121">
        <v>44560</v>
      </c>
      <c r="Q42" s="144">
        <v>2580</v>
      </c>
      <c r="R42" s="33"/>
      <c r="S42" s="33"/>
      <c r="T42" s="112" t="s">
        <v>4513</v>
      </c>
      <c r="U42" s="33" t="s">
        <v>174</v>
      </c>
      <c r="V42" s="33"/>
    </row>
    <row r="43" spans="1:22" ht="38.25">
      <c r="A43" s="117" t="s">
        <v>29</v>
      </c>
      <c r="B43" s="112" t="s">
        <v>49</v>
      </c>
      <c r="C43" s="33" t="s">
        <v>4530</v>
      </c>
      <c r="D43" s="33" t="s">
        <v>4531</v>
      </c>
      <c r="E43" s="33" t="s">
        <v>4532</v>
      </c>
      <c r="F43" s="172" t="s">
        <v>785</v>
      </c>
      <c r="G43" s="165" t="s">
        <v>396</v>
      </c>
      <c r="H43" s="173" t="s">
        <v>401</v>
      </c>
      <c r="I43" s="112" t="s">
        <v>828</v>
      </c>
      <c r="J43" s="33" t="s">
        <v>4475</v>
      </c>
      <c r="K43" s="33"/>
      <c r="L43" s="33" t="s">
        <v>189</v>
      </c>
      <c r="M43" s="33">
        <v>37808427</v>
      </c>
      <c r="N43" s="121">
        <v>44257</v>
      </c>
      <c r="O43" s="121">
        <v>44410</v>
      </c>
      <c r="P43" s="121">
        <v>44440</v>
      </c>
      <c r="Q43" s="144">
        <v>12000</v>
      </c>
      <c r="R43" s="33"/>
      <c r="S43" s="33"/>
      <c r="T43" s="112" t="s">
        <v>4533</v>
      </c>
      <c r="U43" s="33" t="s">
        <v>174</v>
      </c>
      <c r="V43" s="33"/>
    </row>
    <row r="44" spans="1:22" ht="76.5">
      <c r="A44" s="117" t="s">
        <v>29</v>
      </c>
      <c r="B44" s="112" t="s">
        <v>49</v>
      </c>
      <c r="C44" s="33" t="s">
        <v>4534</v>
      </c>
      <c r="D44" s="105" t="s">
        <v>4535</v>
      </c>
      <c r="E44" s="33" t="s">
        <v>4536</v>
      </c>
      <c r="F44" s="172" t="s">
        <v>784</v>
      </c>
      <c r="G44" s="165" t="s">
        <v>500</v>
      </c>
      <c r="H44" s="173" t="s">
        <v>509</v>
      </c>
      <c r="I44" s="112" t="s">
        <v>827</v>
      </c>
      <c r="J44" s="33" t="s">
        <v>4492</v>
      </c>
      <c r="K44" s="33" t="s">
        <v>4537</v>
      </c>
      <c r="L44" s="33" t="s">
        <v>186</v>
      </c>
      <c r="M44" s="108" t="s">
        <v>281</v>
      </c>
      <c r="N44" s="121">
        <v>43987</v>
      </c>
      <c r="O44" s="121">
        <v>44428</v>
      </c>
      <c r="P44" s="121">
        <v>44513</v>
      </c>
      <c r="Q44" s="144">
        <v>17263</v>
      </c>
      <c r="R44" s="33"/>
      <c r="S44" s="33" t="s">
        <v>4538</v>
      </c>
      <c r="T44" s="179" t="s">
        <v>4539</v>
      </c>
      <c r="U44" s="33" t="s">
        <v>174</v>
      </c>
      <c r="V44" s="33"/>
    </row>
    <row r="45" spans="1:22" ht="127.5">
      <c r="A45" s="117" t="s">
        <v>29</v>
      </c>
      <c r="B45" s="112" t="s">
        <v>49</v>
      </c>
      <c r="C45" s="33" t="s">
        <v>4540</v>
      </c>
      <c r="D45" s="105" t="s">
        <v>4541</v>
      </c>
      <c r="E45" s="33" t="s">
        <v>4542</v>
      </c>
      <c r="F45" s="172" t="s">
        <v>785</v>
      </c>
      <c r="G45" s="165" t="s">
        <v>396</v>
      </c>
      <c r="H45" s="173" t="s">
        <v>404</v>
      </c>
      <c r="I45" s="33" t="s">
        <v>828</v>
      </c>
      <c r="J45" s="33" t="s">
        <v>4543</v>
      </c>
      <c r="K45" s="33"/>
      <c r="L45" s="33" t="s">
        <v>218</v>
      </c>
      <c r="M45" s="108">
        <v>313114</v>
      </c>
      <c r="N45" s="121">
        <v>44342</v>
      </c>
      <c r="O45" s="121">
        <v>44540</v>
      </c>
      <c r="P45" s="121">
        <v>44570</v>
      </c>
      <c r="Q45" s="144">
        <v>38436</v>
      </c>
      <c r="R45" s="9"/>
      <c r="S45" s="33"/>
      <c r="T45" s="182" t="s">
        <v>4544</v>
      </c>
      <c r="U45" s="33" t="s">
        <v>174</v>
      </c>
      <c r="V45" s="33"/>
    </row>
    <row r="46" spans="1:22" ht="409.5">
      <c r="A46" s="133" t="s">
        <v>29</v>
      </c>
      <c r="B46" s="517" t="s">
        <v>49</v>
      </c>
      <c r="C46" s="33" t="s">
        <v>4545</v>
      </c>
      <c r="D46" s="33" t="s">
        <v>4484</v>
      </c>
      <c r="E46" s="33" t="s">
        <v>4546</v>
      </c>
      <c r="F46" s="563" t="s">
        <v>785</v>
      </c>
      <c r="G46" s="191" t="s">
        <v>396</v>
      </c>
      <c r="H46" s="566" t="s">
        <v>399</v>
      </c>
      <c r="I46" s="112" t="s">
        <v>131</v>
      </c>
      <c r="J46" s="33" t="s">
        <v>4475</v>
      </c>
      <c r="K46" s="33"/>
      <c r="L46" s="33" t="s">
        <v>4547</v>
      </c>
      <c r="M46" s="33">
        <v>320617</v>
      </c>
      <c r="N46" s="121">
        <v>44168</v>
      </c>
      <c r="O46" s="121">
        <v>44277</v>
      </c>
      <c r="P46" s="33" t="s">
        <v>4548</v>
      </c>
      <c r="Q46" s="180">
        <v>12960</v>
      </c>
      <c r="R46" s="33"/>
      <c r="S46" s="33"/>
      <c r="T46" s="112" t="s">
        <v>12914</v>
      </c>
      <c r="U46" s="33" t="s">
        <v>174</v>
      </c>
      <c r="V46" s="33"/>
    </row>
    <row r="47" spans="1:22" ht="153">
      <c r="A47" s="117" t="s">
        <v>29</v>
      </c>
      <c r="B47" s="112" t="s">
        <v>49</v>
      </c>
      <c r="C47" s="33" t="s">
        <v>4549</v>
      </c>
      <c r="D47" s="105" t="s">
        <v>4550</v>
      </c>
      <c r="E47" s="33" t="s">
        <v>4551</v>
      </c>
      <c r="F47" s="172" t="s">
        <v>785</v>
      </c>
      <c r="G47" s="165" t="s">
        <v>396</v>
      </c>
      <c r="H47" s="173" t="s">
        <v>398</v>
      </c>
      <c r="I47" s="112" t="s">
        <v>828</v>
      </c>
      <c r="J47" s="33" t="s">
        <v>4552</v>
      </c>
      <c r="K47" s="33"/>
      <c r="L47" s="33" t="s">
        <v>4502</v>
      </c>
      <c r="M47" s="33">
        <v>35919001</v>
      </c>
      <c r="N47" s="121">
        <v>44347</v>
      </c>
      <c r="O47" s="181">
        <v>44362</v>
      </c>
      <c r="P47" s="181">
        <v>44394</v>
      </c>
      <c r="Q47" s="144">
        <v>10800</v>
      </c>
      <c r="R47" s="33"/>
      <c r="S47" s="33"/>
      <c r="T47" s="112" t="s">
        <v>4553</v>
      </c>
      <c r="U47" s="33" t="s">
        <v>174</v>
      </c>
      <c r="V47" s="33"/>
    </row>
    <row r="48" spans="1:22" ht="409.5">
      <c r="A48" s="100" t="s">
        <v>29</v>
      </c>
      <c r="B48" s="33" t="s">
        <v>45</v>
      </c>
      <c r="C48" s="33" t="s">
        <v>4554</v>
      </c>
      <c r="D48" s="33" t="s">
        <v>4555</v>
      </c>
      <c r="E48" s="33" t="s">
        <v>4556</v>
      </c>
      <c r="F48" s="165" t="s">
        <v>785</v>
      </c>
      <c r="G48" s="165" t="s">
        <v>444</v>
      </c>
      <c r="H48" s="165" t="s">
        <v>474</v>
      </c>
      <c r="I48" s="33" t="s">
        <v>4557</v>
      </c>
      <c r="J48" s="33" t="s">
        <v>4558</v>
      </c>
      <c r="K48" s="33"/>
      <c r="L48" s="33" t="s">
        <v>3970</v>
      </c>
      <c r="M48" s="108" t="s">
        <v>182</v>
      </c>
      <c r="N48" s="121">
        <v>43817</v>
      </c>
      <c r="O48" s="33">
        <v>2019</v>
      </c>
      <c r="P48" s="33">
        <v>2022</v>
      </c>
      <c r="Q48" s="144">
        <v>266539.8</v>
      </c>
      <c r="R48" s="105"/>
      <c r="S48" s="105"/>
      <c r="T48" s="33" t="s">
        <v>4559</v>
      </c>
      <c r="U48" s="33" t="s">
        <v>174</v>
      </c>
      <c r="V48" s="105"/>
    </row>
    <row r="49" spans="1:22" ht="25.5">
      <c r="A49" s="117" t="s">
        <v>29</v>
      </c>
      <c r="B49" s="112" t="s">
        <v>45</v>
      </c>
      <c r="C49" s="33" t="s">
        <v>4560</v>
      </c>
      <c r="D49" s="33" t="s">
        <v>4561</v>
      </c>
      <c r="E49" s="33" t="s">
        <v>4562</v>
      </c>
      <c r="F49" s="172" t="s">
        <v>785</v>
      </c>
      <c r="G49" s="165" t="s">
        <v>444</v>
      </c>
      <c r="H49" s="173" t="s">
        <v>463</v>
      </c>
      <c r="I49" s="112" t="s">
        <v>4557</v>
      </c>
      <c r="J49" s="33" t="s">
        <v>4558</v>
      </c>
      <c r="K49" s="33"/>
      <c r="L49" s="33" t="s">
        <v>4563</v>
      </c>
      <c r="M49" s="108" t="s">
        <v>201</v>
      </c>
      <c r="N49" s="121">
        <v>44503</v>
      </c>
      <c r="O49" s="33">
        <v>2021</v>
      </c>
      <c r="P49" s="33">
        <v>2022</v>
      </c>
      <c r="Q49" s="144">
        <v>50000</v>
      </c>
      <c r="R49" s="33"/>
      <c r="S49" s="33"/>
      <c r="T49" s="105"/>
      <c r="U49" s="33" t="s">
        <v>174</v>
      </c>
      <c r="V49" s="105"/>
    </row>
    <row r="50" spans="1:22" ht="38.25">
      <c r="A50" s="133" t="s">
        <v>29</v>
      </c>
      <c r="B50" s="517" t="s">
        <v>46</v>
      </c>
      <c r="C50" s="33" t="s">
        <v>4564</v>
      </c>
      <c r="D50" s="33" t="s">
        <v>4565</v>
      </c>
      <c r="E50" s="33" t="s">
        <v>4566</v>
      </c>
      <c r="F50" s="563" t="s">
        <v>785</v>
      </c>
      <c r="G50" s="191" t="s">
        <v>478</v>
      </c>
      <c r="H50" s="566" t="s">
        <v>480</v>
      </c>
      <c r="I50" s="112" t="s">
        <v>829</v>
      </c>
      <c r="J50" s="194"/>
      <c r="K50" s="33"/>
      <c r="L50" s="33" t="s">
        <v>4567</v>
      </c>
      <c r="M50" s="33">
        <v>151866</v>
      </c>
      <c r="N50" s="121">
        <v>44428</v>
      </c>
      <c r="O50" s="33">
        <v>2021</v>
      </c>
      <c r="P50" s="33">
        <v>2022</v>
      </c>
      <c r="Q50" s="144">
        <v>45000</v>
      </c>
      <c r="R50" s="33"/>
      <c r="S50" s="33"/>
      <c r="T50" s="33" t="s">
        <v>4568</v>
      </c>
      <c r="U50" s="33" t="s">
        <v>174</v>
      </c>
      <c r="V50" s="105"/>
    </row>
    <row r="51" spans="1:22" ht="38.25">
      <c r="A51" s="117" t="s">
        <v>29</v>
      </c>
      <c r="B51" s="112" t="s">
        <v>50</v>
      </c>
      <c r="C51" s="33" t="s">
        <v>4569</v>
      </c>
      <c r="D51" s="33" t="s">
        <v>4570</v>
      </c>
      <c r="E51" s="33" t="s">
        <v>4571</v>
      </c>
      <c r="F51" s="172" t="s">
        <v>785</v>
      </c>
      <c r="G51" s="165" t="s">
        <v>396</v>
      </c>
      <c r="H51" s="173" t="s">
        <v>397</v>
      </c>
      <c r="I51" s="112" t="s">
        <v>828</v>
      </c>
      <c r="J51" s="33"/>
      <c r="K51" s="33"/>
      <c r="L51" s="33" t="s">
        <v>207</v>
      </c>
      <c r="M51" s="33">
        <v>308307</v>
      </c>
      <c r="N51" s="121">
        <v>44342</v>
      </c>
      <c r="O51" s="33">
        <v>2021</v>
      </c>
      <c r="P51" s="33">
        <v>2023</v>
      </c>
      <c r="Q51" s="144">
        <v>3768</v>
      </c>
      <c r="R51" s="33"/>
      <c r="S51" s="33"/>
      <c r="T51" s="33"/>
      <c r="U51" s="33" t="s">
        <v>174</v>
      </c>
      <c r="V51" s="105"/>
    </row>
    <row r="52" spans="1:22" ht="38.25">
      <c r="A52" s="117" t="s">
        <v>29</v>
      </c>
      <c r="B52" s="112" t="s">
        <v>50</v>
      </c>
      <c r="C52" s="33" t="s">
        <v>4572</v>
      </c>
      <c r="D52" s="33" t="s">
        <v>4573</v>
      </c>
      <c r="E52" s="33" t="s">
        <v>4574</v>
      </c>
      <c r="F52" s="172" t="s">
        <v>785</v>
      </c>
      <c r="G52" s="165" t="s">
        <v>396</v>
      </c>
      <c r="H52" s="173" t="s">
        <v>397</v>
      </c>
      <c r="I52" s="112" t="s">
        <v>828</v>
      </c>
      <c r="J52" s="33"/>
      <c r="K52" s="33"/>
      <c r="L52" s="33" t="s">
        <v>216</v>
      </c>
      <c r="M52" s="33">
        <v>312037</v>
      </c>
      <c r="N52" s="121">
        <v>44162</v>
      </c>
      <c r="O52" s="33">
        <v>2020</v>
      </c>
      <c r="P52" s="33">
        <v>2021</v>
      </c>
      <c r="Q52" s="144">
        <v>9600</v>
      </c>
      <c r="R52" s="33"/>
      <c r="S52" s="33"/>
      <c r="T52" s="33"/>
      <c r="U52" s="33" t="s">
        <v>174</v>
      </c>
      <c r="V52" s="105"/>
    </row>
    <row r="53" spans="1:22" ht="357" hidden="1">
      <c r="A53" s="117" t="s">
        <v>29</v>
      </c>
      <c r="B53" s="112" t="s">
        <v>48</v>
      </c>
      <c r="C53" s="33" t="s">
        <v>4575</v>
      </c>
      <c r="D53" s="33" t="s">
        <v>4576</v>
      </c>
      <c r="E53" s="33">
        <v>4995562</v>
      </c>
      <c r="F53" s="172" t="s">
        <v>785</v>
      </c>
      <c r="G53" s="165" t="s">
        <v>444</v>
      </c>
      <c r="H53" s="173" t="s">
        <v>451</v>
      </c>
      <c r="I53" s="112" t="s">
        <v>4557</v>
      </c>
      <c r="J53" s="33" t="s">
        <v>4577</v>
      </c>
      <c r="K53" s="33" t="s">
        <v>4578</v>
      </c>
      <c r="L53" s="33" t="s">
        <v>3970</v>
      </c>
      <c r="M53" s="9">
        <v>164381</v>
      </c>
      <c r="N53" s="121">
        <v>43962</v>
      </c>
      <c r="O53" s="33">
        <v>2019</v>
      </c>
      <c r="P53" s="33">
        <v>2021</v>
      </c>
      <c r="Q53" s="195">
        <v>0</v>
      </c>
      <c r="R53" s="105"/>
      <c r="S53" s="33"/>
      <c r="T53" s="33" t="s">
        <v>4579</v>
      </c>
      <c r="U53" s="105" t="s">
        <v>3867</v>
      </c>
      <c r="V53" s="105" t="s">
        <v>3935</v>
      </c>
    </row>
    <row r="54" spans="1:22" ht="38.25">
      <c r="A54" s="117" t="s">
        <v>29</v>
      </c>
      <c r="B54" s="112" t="s">
        <v>133</v>
      </c>
      <c r="C54" s="33" t="s">
        <v>4580</v>
      </c>
      <c r="D54" s="33" t="s">
        <v>4581</v>
      </c>
      <c r="E54" s="33" t="s">
        <v>4582</v>
      </c>
      <c r="F54" s="172" t="s">
        <v>785</v>
      </c>
      <c r="G54" s="165" t="s">
        <v>396</v>
      </c>
      <c r="H54" s="173" t="s">
        <v>400</v>
      </c>
      <c r="I54" s="33" t="s">
        <v>828</v>
      </c>
      <c r="J54" s="9"/>
      <c r="K54" s="33"/>
      <c r="L54" s="33" t="s">
        <v>170</v>
      </c>
      <c r="M54" s="33"/>
      <c r="N54" s="575"/>
      <c r="O54" s="33">
        <v>2020</v>
      </c>
      <c r="P54" s="33">
        <v>2021</v>
      </c>
      <c r="Q54" s="144">
        <v>60000</v>
      </c>
      <c r="R54" s="33"/>
      <c r="S54" s="33"/>
      <c r="T54" s="33"/>
      <c r="U54" s="33" t="s">
        <v>174</v>
      </c>
      <c r="V54" s="33"/>
    </row>
    <row r="55" spans="1:22" ht="38.25">
      <c r="A55" s="100" t="s">
        <v>29</v>
      </c>
      <c r="B55" s="33" t="s">
        <v>133</v>
      </c>
      <c r="C55" s="33" t="s">
        <v>4583</v>
      </c>
      <c r="D55" s="33" t="s">
        <v>4584</v>
      </c>
      <c r="E55" s="33" t="s">
        <v>4585</v>
      </c>
      <c r="F55" s="172" t="s">
        <v>785</v>
      </c>
      <c r="G55" s="165" t="s">
        <v>396</v>
      </c>
      <c r="H55" s="173" t="s">
        <v>400</v>
      </c>
      <c r="I55" s="112" t="s">
        <v>828</v>
      </c>
      <c r="J55" s="33"/>
      <c r="K55" s="33"/>
      <c r="L55" s="33" t="s">
        <v>190</v>
      </c>
      <c r="M55" s="33"/>
      <c r="N55" s="121"/>
      <c r="O55" s="33">
        <v>2020</v>
      </c>
      <c r="P55" s="33">
        <v>2021</v>
      </c>
      <c r="Q55" s="144">
        <v>72000</v>
      </c>
      <c r="R55" s="33"/>
      <c r="S55" s="33"/>
      <c r="T55" s="33"/>
      <c r="U55" s="33" t="s">
        <v>174</v>
      </c>
      <c r="V55" s="33"/>
    </row>
    <row r="56" spans="1:22" ht="178.5">
      <c r="A56" s="100" t="s">
        <v>8</v>
      </c>
      <c r="B56" s="33" t="s">
        <v>91</v>
      </c>
      <c r="C56" s="9" t="s">
        <v>8044</v>
      </c>
      <c r="D56" s="33" t="s">
        <v>7571</v>
      </c>
      <c r="E56" s="33" t="s">
        <v>8045</v>
      </c>
      <c r="F56" s="172" t="s">
        <v>789</v>
      </c>
      <c r="G56" s="165" t="s">
        <v>806</v>
      </c>
      <c r="H56" s="173" t="s">
        <v>735</v>
      </c>
      <c r="I56" s="112" t="s">
        <v>845</v>
      </c>
      <c r="J56" s="107" t="s">
        <v>4475</v>
      </c>
      <c r="K56" s="33"/>
      <c r="L56" s="33" t="s">
        <v>233</v>
      </c>
      <c r="M56" s="9">
        <v>331341</v>
      </c>
      <c r="N56" s="121">
        <v>44456</v>
      </c>
      <c r="O56" s="33">
        <v>2021</v>
      </c>
      <c r="P56" s="33">
        <v>2021</v>
      </c>
      <c r="Q56" s="144">
        <v>4583</v>
      </c>
      <c r="R56" s="107" t="s">
        <v>7574</v>
      </c>
      <c r="S56" s="200" t="s">
        <v>8046</v>
      </c>
      <c r="T56" s="33"/>
      <c r="U56" s="33" t="s">
        <v>174</v>
      </c>
      <c r="V56" s="33"/>
    </row>
    <row r="57" spans="1:22" ht="153">
      <c r="A57" s="100" t="s">
        <v>8</v>
      </c>
      <c r="B57" s="33" t="s">
        <v>33</v>
      </c>
      <c r="C57" s="33" t="s">
        <v>8047</v>
      </c>
      <c r="D57" s="33" t="s">
        <v>8048</v>
      </c>
      <c r="E57" s="33" t="s">
        <v>8049</v>
      </c>
      <c r="F57" s="172" t="s">
        <v>785</v>
      </c>
      <c r="G57" s="165" t="s">
        <v>444</v>
      </c>
      <c r="H57" s="173" t="s">
        <v>473</v>
      </c>
      <c r="I57" s="112" t="s">
        <v>829</v>
      </c>
      <c r="J57" s="33" t="s">
        <v>8050</v>
      </c>
      <c r="K57" s="33" t="s">
        <v>8051</v>
      </c>
      <c r="L57" s="33" t="s">
        <v>8052</v>
      </c>
      <c r="M57" s="33" t="s">
        <v>8053</v>
      </c>
      <c r="N57" s="121">
        <v>43451</v>
      </c>
      <c r="O57" s="33">
        <v>2018</v>
      </c>
      <c r="P57" s="33">
        <v>2021</v>
      </c>
      <c r="Q57" s="144">
        <v>20550.400000000001</v>
      </c>
      <c r="R57" s="33" t="s">
        <v>8054</v>
      </c>
      <c r="S57" s="33" t="s">
        <v>8055</v>
      </c>
      <c r="T57" s="33"/>
      <c r="U57" s="33" t="s">
        <v>174</v>
      </c>
      <c r="V57" s="33"/>
    </row>
    <row r="58" spans="1:22" ht="191.25">
      <c r="A58" s="117" t="s">
        <v>8</v>
      </c>
      <c r="B58" s="112" t="s">
        <v>33</v>
      </c>
      <c r="C58" s="105" t="s">
        <v>8056</v>
      </c>
      <c r="D58" s="105" t="s">
        <v>8057</v>
      </c>
      <c r="E58" s="105" t="s">
        <v>8058</v>
      </c>
      <c r="F58" s="172" t="s">
        <v>785</v>
      </c>
      <c r="G58" s="165" t="s">
        <v>444</v>
      </c>
      <c r="H58" s="173" t="s">
        <v>454</v>
      </c>
      <c r="I58" s="112" t="s">
        <v>829</v>
      </c>
      <c r="J58" s="105" t="s">
        <v>8059</v>
      </c>
      <c r="K58" s="105" t="s">
        <v>8060</v>
      </c>
      <c r="L58" s="105" t="s">
        <v>8061</v>
      </c>
      <c r="M58" s="108" t="s">
        <v>182</v>
      </c>
      <c r="N58" s="121">
        <v>43817</v>
      </c>
      <c r="O58" s="33">
        <v>2020</v>
      </c>
      <c r="P58" s="33">
        <v>2022</v>
      </c>
      <c r="Q58" s="144">
        <v>26500</v>
      </c>
      <c r="R58" s="33" t="s">
        <v>8062</v>
      </c>
      <c r="S58" s="33" t="s">
        <v>8063</v>
      </c>
      <c r="T58" s="33"/>
      <c r="U58" s="33" t="s">
        <v>174</v>
      </c>
      <c r="V58" s="33"/>
    </row>
    <row r="59" spans="1:22" ht="63.75">
      <c r="A59" s="117" t="s">
        <v>8</v>
      </c>
      <c r="B59" s="112" t="s">
        <v>33</v>
      </c>
      <c r="C59" s="201" t="s">
        <v>8064</v>
      </c>
      <c r="D59" s="33" t="s">
        <v>8065</v>
      </c>
      <c r="E59" s="202" t="s">
        <v>8066</v>
      </c>
      <c r="F59" s="172" t="s">
        <v>785</v>
      </c>
      <c r="G59" s="165" t="s">
        <v>444</v>
      </c>
      <c r="H59" s="173" t="s">
        <v>454</v>
      </c>
      <c r="I59" s="112" t="s">
        <v>829</v>
      </c>
      <c r="J59" s="105" t="s">
        <v>8067</v>
      </c>
      <c r="K59" s="203"/>
      <c r="L59" s="105" t="s">
        <v>8068</v>
      </c>
      <c r="M59" s="105">
        <v>50349287</v>
      </c>
      <c r="N59" s="121">
        <v>44523</v>
      </c>
      <c r="O59" s="33">
        <v>2021</v>
      </c>
      <c r="P59" s="33">
        <v>2022</v>
      </c>
      <c r="Q59" s="144">
        <v>47000</v>
      </c>
      <c r="R59" s="33"/>
      <c r="S59" s="33" t="s">
        <v>8069</v>
      </c>
      <c r="T59" s="33" t="s">
        <v>8070</v>
      </c>
      <c r="U59" s="33" t="s">
        <v>174</v>
      </c>
      <c r="V59" s="33"/>
    </row>
    <row r="60" spans="1:22" ht="140.25">
      <c r="A60" s="117" t="s">
        <v>8</v>
      </c>
      <c r="B60" s="112" t="s">
        <v>51</v>
      </c>
      <c r="C60" s="33" t="s">
        <v>8071</v>
      </c>
      <c r="D60" s="33" t="s">
        <v>7651</v>
      </c>
      <c r="E60" s="33" t="s">
        <v>8072</v>
      </c>
      <c r="F60" s="172" t="s">
        <v>785</v>
      </c>
      <c r="G60" s="165" t="s">
        <v>396</v>
      </c>
      <c r="H60" s="173" t="s">
        <v>398</v>
      </c>
      <c r="I60" s="112" t="s">
        <v>828</v>
      </c>
      <c r="J60" s="33" t="s">
        <v>4475</v>
      </c>
      <c r="K60" s="33"/>
      <c r="L60" s="33" t="s">
        <v>179</v>
      </c>
      <c r="M60" s="33" t="s">
        <v>178</v>
      </c>
      <c r="N60" s="121">
        <v>44438</v>
      </c>
      <c r="O60" s="33">
        <v>2021</v>
      </c>
      <c r="P60" s="33">
        <v>2021</v>
      </c>
      <c r="Q60" s="144">
        <v>950</v>
      </c>
      <c r="R60" s="33"/>
      <c r="S60" s="33" t="s">
        <v>8073</v>
      </c>
      <c r="T60" s="33"/>
      <c r="U60" s="33" t="s">
        <v>174</v>
      </c>
      <c r="V60" s="33"/>
    </row>
    <row r="61" spans="1:22" ht="165.75">
      <c r="A61" s="117" t="s">
        <v>8</v>
      </c>
      <c r="B61" s="112" t="s">
        <v>51</v>
      </c>
      <c r="C61" s="33" t="s">
        <v>8074</v>
      </c>
      <c r="D61" s="33" t="s">
        <v>7651</v>
      </c>
      <c r="E61" s="33" t="s">
        <v>8075</v>
      </c>
      <c r="F61" s="172" t="s">
        <v>785</v>
      </c>
      <c r="G61" s="165" t="s">
        <v>396</v>
      </c>
      <c r="H61" s="173" t="s">
        <v>398</v>
      </c>
      <c r="I61" s="112" t="s">
        <v>828</v>
      </c>
      <c r="J61" s="33" t="s">
        <v>4475</v>
      </c>
      <c r="K61" s="33"/>
      <c r="L61" s="33" t="s">
        <v>231</v>
      </c>
      <c r="M61" s="33" t="s">
        <v>266</v>
      </c>
      <c r="N61" s="121">
        <v>44055</v>
      </c>
      <c r="O61" s="33">
        <v>2020</v>
      </c>
      <c r="P61" s="33">
        <v>2021</v>
      </c>
      <c r="Q61" s="144">
        <v>2900</v>
      </c>
      <c r="R61" s="33"/>
      <c r="S61" s="9" t="s">
        <v>8076</v>
      </c>
      <c r="T61" s="33"/>
      <c r="U61" s="33" t="s">
        <v>174</v>
      </c>
      <c r="V61" s="33"/>
    </row>
    <row r="62" spans="1:22" ht="178.5">
      <c r="A62" s="117" t="s">
        <v>8</v>
      </c>
      <c r="B62" s="112" t="s">
        <v>51</v>
      </c>
      <c r="C62" s="33" t="s">
        <v>8077</v>
      </c>
      <c r="D62" s="33" t="s">
        <v>8078</v>
      </c>
      <c r="E62" s="9" t="s">
        <v>8079</v>
      </c>
      <c r="F62" s="172" t="s">
        <v>785</v>
      </c>
      <c r="G62" s="165" t="s">
        <v>396</v>
      </c>
      <c r="H62" s="173" t="s">
        <v>406</v>
      </c>
      <c r="I62" s="112" t="s">
        <v>828</v>
      </c>
      <c r="J62" s="33" t="s">
        <v>4475</v>
      </c>
      <c r="K62" s="9"/>
      <c r="L62" s="33" t="s">
        <v>172</v>
      </c>
      <c r="M62" s="33" t="s">
        <v>171</v>
      </c>
      <c r="N62" s="121">
        <v>44505</v>
      </c>
      <c r="O62" s="33">
        <v>2021</v>
      </c>
      <c r="P62" s="33">
        <v>2021</v>
      </c>
      <c r="Q62" s="144">
        <v>2230</v>
      </c>
      <c r="R62" s="33"/>
      <c r="S62" s="33" t="s">
        <v>8080</v>
      </c>
      <c r="T62" s="33"/>
      <c r="U62" s="33" t="s">
        <v>174</v>
      </c>
      <c r="V62" s="33"/>
    </row>
    <row r="63" spans="1:22" ht="216.75">
      <c r="A63" s="117" t="s">
        <v>8</v>
      </c>
      <c r="B63" s="112" t="s">
        <v>51</v>
      </c>
      <c r="C63" s="33" t="s">
        <v>8081</v>
      </c>
      <c r="D63" s="33" t="s">
        <v>8082</v>
      </c>
      <c r="E63" s="33" t="s">
        <v>8083</v>
      </c>
      <c r="F63" s="172" t="s">
        <v>785</v>
      </c>
      <c r="G63" s="165" t="s">
        <v>396</v>
      </c>
      <c r="H63" s="173" t="s">
        <v>406</v>
      </c>
      <c r="I63" s="112" t="s">
        <v>828</v>
      </c>
      <c r="J63" s="33" t="s">
        <v>4475</v>
      </c>
      <c r="K63" s="33"/>
      <c r="L63" s="33" t="s">
        <v>179</v>
      </c>
      <c r="M63" s="33" t="s">
        <v>178</v>
      </c>
      <c r="N63" s="121">
        <v>44281</v>
      </c>
      <c r="O63" s="33">
        <v>2021</v>
      </c>
      <c r="P63" s="33">
        <v>2021</v>
      </c>
      <c r="Q63" s="144">
        <v>6000</v>
      </c>
      <c r="R63" s="33"/>
      <c r="S63" s="33" t="s">
        <v>8084</v>
      </c>
      <c r="T63" s="33"/>
      <c r="U63" s="33" t="s">
        <v>174</v>
      </c>
      <c r="V63" s="33"/>
    </row>
    <row r="64" spans="1:22" ht="229.5">
      <c r="A64" s="117" t="s">
        <v>8</v>
      </c>
      <c r="B64" s="112" t="s">
        <v>51</v>
      </c>
      <c r="C64" s="33" t="s">
        <v>8085</v>
      </c>
      <c r="D64" s="33" t="s">
        <v>7672</v>
      </c>
      <c r="E64" s="33" t="s">
        <v>8086</v>
      </c>
      <c r="F64" s="172" t="s">
        <v>785</v>
      </c>
      <c r="G64" s="165" t="s">
        <v>396</v>
      </c>
      <c r="H64" s="173" t="s">
        <v>398</v>
      </c>
      <c r="I64" s="112" t="s">
        <v>828</v>
      </c>
      <c r="J64" s="33" t="s">
        <v>4475</v>
      </c>
      <c r="K64" s="33"/>
      <c r="L64" s="33" t="s">
        <v>8087</v>
      </c>
      <c r="M64" s="33" t="s">
        <v>286</v>
      </c>
      <c r="N64" s="121">
        <v>44258</v>
      </c>
      <c r="O64" s="33">
        <v>2021</v>
      </c>
      <c r="P64" s="33">
        <v>2021</v>
      </c>
      <c r="Q64" s="144">
        <v>7900</v>
      </c>
      <c r="R64" s="33"/>
      <c r="S64" s="33" t="s">
        <v>8088</v>
      </c>
      <c r="T64" s="33"/>
      <c r="U64" s="33" t="s">
        <v>174</v>
      </c>
      <c r="V64" s="33"/>
    </row>
    <row r="65" spans="1:22" ht="255">
      <c r="A65" s="117" t="s">
        <v>8</v>
      </c>
      <c r="B65" s="112" t="s">
        <v>51</v>
      </c>
      <c r="C65" s="33" t="s">
        <v>8089</v>
      </c>
      <c r="D65" s="33" t="s">
        <v>7672</v>
      </c>
      <c r="E65" s="33" t="s">
        <v>8090</v>
      </c>
      <c r="F65" s="172" t="s">
        <v>785</v>
      </c>
      <c r="G65" s="165" t="s">
        <v>396</v>
      </c>
      <c r="H65" s="173" t="s">
        <v>406</v>
      </c>
      <c r="I65" s="112" t="s">
        <v>828</v>
      </c>
      <c r="J65" s="33" t="s">
        <v>4475</v>
      </c>
      <c r="K65" s="33"/>
      <c r="L65" s="33" t="s">
        <v>230</v>
      </c>
      <c r="M65" s="33" t="s">
        <v>265</v>
      </c>
      <c r="N65" s="121">
        <v>44438</v>
      </c>
      <c r="O65" s="33">
        <v>2021</v>
      </c>
      <c r="P65" s="33">
        <v>2021</v>
      </c>
      <c r="Q65" s="144">
        <v>2475</v>
      </c>
      <c r="R65" s="33"/>
      <c r="S65" s="33" t="s">
        <v>8091</v>
      </c>
      <c r="T65" s="33"/>
      <c r="U65" s="33" t="s">
        <v>174</v>
      </c>
      <c r="V65" s="33"/>
    </row>
    <row r="66" spans="1:22" ht="255">
      <c r="A66" s="117" t="s">
        <v>8</v>
      </c>
      <c r="B66" s="112" t="s">
        <v>51</v>
      </c>
      <c r="C66" s="33" t="s">
        <v>8092</v>
      </c>
      <c r="D66" s="33" t="s">
        <v>8093</v>
      </c>
      <c r="E66" s="33" t="s">
        <v>8094</v>
      </c>
      <c r="F66" s="172" t="s">
        <v>785</v>
      </c>
      <c r="G66" s="165" t="s">
        <v>396</v>
      </c>
      <c r="H66" s="173" t="s">
        <v>399</v>
      </c>
      <c r="I66" s="112" t="s">
        <v>828</v>
      </c>
      <c r="J66" s="33" t="s">
        <v>4475</v>
      </c>
      <c r="K66" s="33"/>
      <c r="L66" s="33" t="s">
        <v>180</v>
      </c>
      <c r="M66" s="33">
        <v>324451</v>
      </c>
      <c r="N66" s="121">
        <v>44127</v>
      </c>
      <c r="O66" s="33">
        <v>2020</v>
      </c>
      <c r="P66" s="33">
        <v>2021</v>
      </c>
      <c r="Q66" s="144">
        <v>2200</v>
      </c>
      <c r="R66" s="33"/>
      <c r="S66" s="33" t="s">
        <v>8095</v>
      </c>
      <c r="T66" s="33"/>
      <c r="U66" s="33" t="s">
        <v>174</v>
      </c>
      <c r="V66" s="33"/>
    </row>
    <row r="67" spans="1:22" ht="102">
      <c r="A67" s="117" t="s">
        <v>8</v>
      </c>
      <c r="B67" s="112" t="s">
        <v>51</v>
      </c>
      <c r="C67" s="33" t="s">
        <v>8096</v>
      </c>
      <c r="D67" s="33" t="s">
        <v>8097</v>
      </c>
      <c r="E67" s="33" t="s">
        <v>8098</v>
      </c>
      <c r="F67" s="172" t="s">
        <v>785</v>
      </c>
      <c r="G67" s="165" t="s">
        <v>396</v>
      </c>
      <c r="H67" s="173" t="s">
        <v>398</v>
      </c>
      <c r="I67" s="112" t="s">
        <v>828</v>
      </c>
      <c r="J67" s="33" t="s">
        <v>4475</v>
      </c>
      <c r="K67" s="33"/>
      <c r="L67" s="33" t="s">
        <v>229</v>
      </c>
      <c r="M67" s="33" t="s">
        <v>267</v>
      </c>
      <c r="N67" s="121">
        <v>44180</v>
      </c>
      <c r="O67" s="33">
        <v>2020</v>
      </c>
      <c r="P67" s="33">
        <v>2021</v>
      </c>
      <c r="Q67" s="144">
        <v>2140</v>
      </c>
      <c r="R67" s="33"/>
      <c r="S67" s="33" t="s">
        <v>8099</v>
      </c>
      <c r="T67" s="33"/>
      <c r="U67" s="33" t="s">
        <v>174</v>
      </c>
      <c r="V67" s="33"/>
    </row>
    <row r="68" spans="1:22" ht="140.25">
      <c r="A68" s="117" t="s">
        <v>8</v>
      </c>
      <c r="B68" s="112" t="s">
        <v>167</v>
      </c>
      <c r="C68" s="33" t="s">
        <v>8100</v>
      </c>
      <c r="D68" s="33" t="s">
        <v>8101</v>
      </c>
      <c r="E68" s="33" t="s">
        <v>8102</v>
      </c>
      <c r="F68" s="172" t="s">
        <v>785</v>
      </c>
      <c r="G68" s="165" t="s">
        <v>500</v>
      </c>
      <c r="H68" s="173" t="s">
        <v>517</v>
      </c>
      <c r="I68" s="112" t="s">
        <v>820</v>
      </c>
      <c r="J68" s="109" t="s">
        <v>8103</v>
      </c>
      <c r="K68" s="33"/>
      <c r="L68" s="33" t="s">
        <v>3970</v>
      </c>
      <c r="M68" s="33">
        <v>164381</v>
      </c>
      <c r="N68" s="121">
        <v>43817</v>
      </c>
      <c r="O68" s="33">
        <v>2019</v>
      </c>
      <c r="P68" s="33">
        <v>2022</v>
      </c>
      <c r="Q68" s="144">
        <v>32500</v>
      </c>
      <c r="R68" s="33" t="s">
        <v>8104</v>
      </c>
      <c r="S68" s="33" t="s">
        <v>8105</v>
      </c>
      <c r="T68" s="33"/>
      <c r="U68" s="33" t="s">
        <v>174</v>
      </c>
      <c r="V68" s="33"/>
    </row>
    <row r="69" spans="1:22" ht="306">
      <c r="A69" s="117" t="s">
        <v>8</v>
      </c>
      <c r="B69" s="112" t="s">
        <v>17</v>
      </c>
      <c r="C69" s="105" t="s">
        <v>8106</v>
      </c>
      <c r="D69" s="106" t="s">
        <v>8107</v>
      </c>
      <c r="E69" s="106" t="s">
        <v>8108</v>
      </c>
      <c r="F69" s="172" t="s">
        <v>785</v>
      </c>
      <c r="G69" s="165" t="s">
        <v>444</v>
      </c>
      <c r="H69" s="173" t="s">
        <v>454</v>
      </c>
      <c r="I69" s="112" t="s">
        <v>829</v>
      </c>
      <c r="J69" s="33" t="s">
        <v>5001</v>
      </c>
      <c r="K69" s="33"/>
      <c r="L69" s="33" t="s">
        <v>177</v>
      </c>
      <c r="M69" s="33">
        <v>37836901</v>
      </c>
      <c r="N69" s="149">
        <v>44159</v>
      </c>
      <c r="O69" s="33">
        <v>2020</v>
      </c>
      <c r="P69" s="33">
        <v>2021</v>
      </c>
      <c r="Q69" s="144">
        <v>19800</v>
      </c>
      <c r="R69" s="33"/>
      <c r="S69" s="33" t="s">
        <v>8109</v>
      </c>
      <c r="T69" s="33"/>
      <c r="U69" s="33" t="s">
        <v>174</v>
      </c>
      <c r="V69" s="33"/>
    </row>
    <row r="70" spans="1:22" ht="293.25">
      <c r="A70" s="117" t="s">
        <v>8</v>
      </c>
      <c r="B70" s="112" t="s">
        <v>17</v>
      </c>
      <c r="C70" s="105" t="s">
        <v>8110</v>
      </c>
      <c r="D70" s="106" t="s">
        <v>8107</v>
      </c>
      <c r="E70" s="33" t="s">
        <v>8111</v>
      </c>
      <c r="F70" s="172" t="s">
        <v>785</v>
      </c>
      <c r="G70" s="165" t="s">
        <v>444</v>
      </c>
      <c r="H70" s="173" t="s">
        <v>454</v>
      </c>
      <c r="I70" s="112" t="s">
        <v>829</v>
      </c>
      <c r="J70" s="33" t="s">
        <v>5001</v>
      </c>
      <c r="K70" s="33"/>
      <c r="L70" s="33" t="s">
        <v>205</v>
      </c>
      <c r="M70" s="33">
        <v>320897</v>
      </c>
      <c r="N70" s="149">
        <v>43885</v>
      </c>
      <c r="O70" s="33">
        <v>2020</v>
      </c>
      <c r="P70" s="33">
        <v>2021</v>
      </c>
      <c r="Q70" s="144">
        <v>12500</v>
      </c>
      <c r="R70" s="33"/>
      <c r="S70" s="33" t="s">
        <v>8112</v>
      </c>
      <c r="T70" s="33"/>
      <c r="U70" s="33" t="s">
        <v>174</v>
      </c>
      <c r="V70" s="33"/>
    </row>
    <row r="71" spans="1:22" ht="293.25">
      <c r="A71" s="117" t="s">
        <v>8</v>
      </c>
      <c r="B71" s="112" t="s">
        <v>17</v>
      </c>
      <c r="C71" s="105" t="s">
        <v>8113</v>
      </c>
      <c r="D71" s="106" t="s">
        <v>8107</v>
      </c>
      <c r="E71" s="33" t="s">
        <v>8114</v>
      </c>
      <c r="F71" s="172" t="s">
        <v>785</v>
      </c>
      <c r="G71" s="165" t="s">
        <v>444</v>
      </c>
      <c r="H71" s="173" t="s">
        <v>454</v>
      </c>
      <c r="I71" s="112" t="s">
        <v>829</v>
      </c>
      <c r="J71" s="33" t="s">
        <v>5001</v>
      </c>
      <c r="K71" s="33"/>
      <c r="L71" s="33" t="s">
        <v>234</v>
      </c>
      <c r="M71" s="33">
        <v>332607</v>
      </c>
      <c r="N71" s="149">
        <v>43616</v>
      </c>
      <c r="O71" s="33">
        <v>2019</v>
      </c>
      <c r="P71" s="33">
        <v>2021</v>
      </c>
      <c r="Q71" s="144">
        <v>11300</v>
      </c>
      <c r="R71" s="33"/>
      <c r="S71" s="33" t="s">
        <v>8115</v>
      </c>
      <c r="T71" s="33"/>
      <c r="U71" s="33" t="s">
        <v>174</v>
      </c>
      <c r="V71" s="33"/>
    </row>
    <row r="72" spans="1:22" ht="293.25">
      <c r="A72" s="117" t="s">
        <v>8</v>
      </c>
      <c r="B72" s="112" t="s">
        <v>17</v>
      </c>
      <c r="C72" s="105" t="s">
        <v>8116</v>
      </c>
      <c r="D72" s="106" t="s">
        <v>8107</v>
      </c>
      <c r="E72" s="33" t="s">
        <v>8117</v>
      </c>
      <c r="F72" s="172" t="s">
        <v>785</v>
      </c>
      <c r="G72" s="165" t="s">
        <v>444</v>
      </c>
      <c r="H72" s="173" t="s">
        <v>454</v>
      </c>
      <c r="I72" s="112" t="s">
        <v>829</v>
      </c>
      <c r="J72" s="33" t="s">
        <v>5001</v>
      </c>
      <c r="K72" s="33"/>
      <c r="L72" s="33" t="s">
        <v>217</v>
      </c>
      <c r="M72" s="33">
        <v>312681</v>
      </c>
      <c r="N72" s="149">
        <v>43763</v>
      </c>
      <c r="O72" s="33">
        <v>2019</v>
      </c>
      <c r="P72" s="33">
        <v>2021</v>
      </c>
      <c r="Q72" s="144">
        <v>11500</v>
      </c>
      <c r="R72" s="33"/>
      <c r="S72" s="33" t="s">
        <v>8118</v>
      </c>
      <c r="T72" s="33"/>
      <c r="U72" s="33" t="s">
        <v>174</v>
      </c>
      <c r="V72" s="33"/>
    </row>
    <row r="73" spans="1:22" ht="409.5">
      <c r="A73" s="117" t="s">
        <v>8</v>
      </c>
      <c r="B73" s="112" t="s">
        <v>125</v>
      </c>
      <c r="C73" s="33" t="s">
        <v>8119</v>
      </c>
      <c r="D73" s="105" t="s">
        <v>8120</v>
      </c>
      <c r="E73" s="105"/>
      <c r="F73" s="172" t="s">
        <v>785</v>
      </c>
      <c r="G73" s="165" t="s">
        <v>795</v>
      </c>
      <c r="H73" s="173" t="s">
        <v>431</v>
      </c>
      <c r="I73" s="112" t="s">
        <v>831</v>
      </c>
      <c r="J73" s="33" t="s">
        <v>8121</v>
      </c>
      <c r="K73" s="33"/>
      <c r="L73" s="33" t="s">
        <v>8122</v>
      </c>
      <c r="M73" s="33">
        <v>17055555</v>
      </c>
      <c r="N73" s="121"/>
      <c r="O73" s="33">
        <v>2013</v>
      </c>
      <c r="P73" s="33">
        <v>2022</v>
      </c>
      <c r="Q73" s="144">
        <v>9156</v>
      </c>
      <c r="R73" s="33"/>
      <c r="S73" s="105" t="s">
        <v>8123</v>
      </c>
      <c r="T73" s="33"/>
      <c r="U73" s="33" t="s">
        <v>174</v>
      </c>
      <c r="V73" s="33"/>
    </row>
    <row r="74" spans="1:22" ht="140.25">
      <c r="A74" s="117" t="s">
        <v>8</v>
      </c>
      <c r="B74" s="112" t="s">
        <v>125</v>
      </c>
      <c r="C74" s="33" t="s">
        <v>8124</v>
      </c>
      <c r="D74" s="105" t="s">
        <v>8125</v>
      </c>
      <c r="E74" s="33"/>
      <c r="F74" s="172" t="s">
        <v>785</v>
      </c>
      <c r="G74" s="165" t="s">
        <v>444</v>
      </c>
      <c r="H74" s="173" t="s">
        <v>448</v>
      </c>
      <c r="I74" s="112" t="s">
        <v>830</v>
      </c>
      <c r="J74" s="33" t="s">
        <v>8126</v>
      </c>
      <c r="K74" s="33"/>
      <c r="L74" s="33" t="s">
        <v>8127</v>
      </c>
      <c r="M74" s="33">
        <v>166617</v>
      </c>
      <c r="N74" s="121">
        <v>44539</v>
      </c>
      <c r="O74" s="33">
        <v>2021</v>
      </c>
      <c r="P74" s="33">
        <v>2023</v>
      </c>
      <c r="Q74" s="144">
        <v>34000</v>
      </c>
      <c r="R74" s="33"/>
      <c r="S74" s="105" t="s">
        <v>8128</v>
      </c>
      <c r="T74" s="33"/>
      <c r="U74" s="33" t="s">
        <v>174</v>
      </c>
      <c r="V74" s="33"/>
    </row>
    <row r="75" spans="1:22" ht="127.5">
      <c r="A75" s="117" t="s">
        <v>8</v>
      </c>
      <c r="B75" s="112" t="s">
        <v>52</v>
      </c>
      <c r="C75" s="33" t="s">
        <v>8129</v>
      </c>
      <c r="D75" s="33" t="s">
        <v>8130</v>
      </c>
      <c r="E75" s="33" t="s">
        <v>8131</v>
      </c>
      <c r="F75" s="172" t="s">
        <v>785</v>
      </c>
      <c r="G75" s="165" t="s">
        <v>500</v>
      </c>
      <c r="H75" s="173" t="s">
        <v>503</v>
      </c>
      <c r="I75" s="112" t="s">
        <v>820</v>
      </c>
      <c r="J75" s="33" t="s">
        <v>8132</v>
      </c>
      <c r="K75" s="33" t="s">
        <v>4146</v>
      </c>
      <c r="L75" s="33" t="s">
        <v>172</v>
      </c>
      <c r="M75" s="33">
        <v>35541016</v>
      </c>
      <c r="N75" s="121">
        <v>44468</v>
      </c>
      <c r="O75" s="33">
        <v>2021</v>
      </c>
      <c r="P75" s="33">
        <v>2021</v>
      </c>
      <c r="Q75" s="144">
        <v>16000</v>
      </c>
      <c r="R75" s="33"/>
      <c r="S75" s="33" t="s">
        <v>8133</v>
      </c>
      <c r="T75" s="33"/>
      <c r="U75" s="33" t="s">
        <v>174</v>
      </c>
      <c r="V75" s="33"/>
    </row>
    <row r="76" spans="1:22" ht="63.75">
      <c r="A76" s="117" t="s">
        <v>8</v>
      </c>
      <c r="B76" s="112" t="s">
        <v>52</v>
      </c>
      <c r="C76" s="33" t="s">
        <v>8134</v>
      </c>
      <c r="D76" s="33" t="s">
        <v>8135</v>
      </c>
      <c r="E76" s="33" t="s">
        <v>8136</v>
      </c>
      <c r="F76" s="172" t="s">
        <v>788</v>
      </c>
      <c r="G76" s="165" t="s">
        <v>644</v>
      </c>
      <c r="H76" s="173" t="s">
        <v>663</v>
      </c>
      <c r="I76" s="112" t="s">
        <v>841</v>
      </c>
      <c r="J76" s="33" t="s">
        <v>8137</v>
      </c>
      <c r="K76" s="33" t="s">
        <v>4146</v>
      </c>
      <c r="L76" s="33" t="s">
        <v>172</v>
      </c>
      <c r="M76" s="33">
        <v>35541016</v>
      </c>
      <c r="N76" s="121">
        <v>43762</v>
      </c>
      <c r="O76" s="33">
        <v>2019</v>
      </c>
      <c r="P76" s="33">
        <v>2021</v>
      </c>
      <c r="Q76" s="144">
        <v>3150</v>
      </c>
      <c r="R76" s="33"/>
      <c r="S76" s="33" t="s">
        <v>8138</v>
      </c>
      <c r="T76" s="33"/>
      <c r="U76" s="33" t="s">
        <v>174</v>
      </c>
      <c r="V76" s="33"/>
    </row>
    <row r="77" spans="1:22" ht="331.5">
      <c r="A77" s="117" t="s">
        <v>8</v>
      </c>
      <c r="B77" s="112" t="s">
        <v>52</v>
      </c>
      <c r="C77" s="33" t="s">
        <v>8139</v>
      </c>
      <c r="D77" s="33" t="s">
        <v>8031</v>
      </c>
      <c r="E77" s="33" t="s">
        <v>8140</v>
      </c>
      <c r="F77" s="172" t="s">
        <v>785</v>
      </c>
      <c r="G77" s="165" t="s">
        <v>500</v>
      </c>
      <c r="H77" s="173" t="s">
        <v>505</v>
      </c>
      <c r="I77" s="112" t="s">
        <v>820</v>
      </c>
      <c r="J77" s="214" t="s">
        <v>8141</v>
      </c>
      <c r="K77" s="33" t="s">
        <v>4146</v>
      </c>
      <c r="L77" s="33" t="s">
        <v>8142</v>
      </c>
      <c r="M77" s="33" t="s">
        <v>182</v>
      </c>
      <c r="N77" s="121">
        <v>44551</v>
      </c>
      <c r="O77" s="33">
        <v>2021</v>
      </c>
      <c r="P77" s="33">
        <v>2022</v>
      </c>
      <c r="Q77" s="144">
        <v>390000</v>
      </c>
      <c r="R77" s="33"/>
      <c r="S77" s="33" t="s">
        <v>8143</v>
      </c>
      <c r="T77" s="33"/>
      <c r="U77" s="33" t="s">
        <v>174</v>
      </c>
      <c r="V77" s="33"/>
    </row>
    <row r="78" spans="1:22" ht="38.25">
      <c r="A78" s="117" t="s">
        <v>8</v>
      </c>
      <c r="B78" s="112" t="s">
        <v>52</v>
      </c>
      <c r="C78" s="33" t="s">
        <v>8144</v>
      </c>
      <c r="D78" s="33" t="s">
        <v>8145</v>
      </c>
      <c r="E78" s="33" t="s">
        <v>8146</v>
      </c>
      <c r="F78" s="172" t="s">
        <v>784</v>
      </c>
      <c r="G78" s="165" t="s">
        <v>321</v>
      </c>
      <c r="H78" s="173" t="s">
        <v>326</v>
      </c>
      <c r="I78" s="112" t="s">
        <v>823</v>
      </c>
      <c r="J78" s="33" t="s">
        <v>4475</v>
      </c>
      <c r="K78" s="33" t="s">
        <v>4146</v>
      </c>
      <c r="L78" s="33" t="s">
        <v>8147</v>
      </c>
      <c r="M78" s="33">
        <v>166553</v>
      </c>
      <c r="N78" s="121">
        <v>44484</v>
      </c>
      <c r="O78" s="33">
        <v>2021</v>
      </c>
      <c r="P78" s="33">
        <v>2021</v>
      </c>
      <c r="Q78" s="144">
        <v>150</v>
      </c>
      <c r="R78" s="33"/>
      <c r="S78" s="33" t="s">
        <v>8148</v>
      </c>
      <c r="T78" s="33"/>
      <c r="U78" s="33" t="s">
        <v>174</v>
      </c>
      <c r="V78" s="33"/>
    </row>
    <row r="79" spans="1:22" ht="409.5">
      <c r="A79" s="133" t="s">
        <v>8</v>
      </c>
      <c r="B79" s="517" t="s">
        <v>125</v>
      </c>
      <c r="C79" s="33" t="s">
        <v>8149</v>
      </c>
      <c r="D79" s="105" t="s">
        <v>8150</v>
      </c>
      <c r="E79" s="33" t="s">
        <v>8151</v>
      </c>
      <c r="F79" s="563" t="s">
        <v>785</v>
      </c>
      <c r="G79" s="191" t="s">
        <v>795</v>
      </c>
      <c r="H79" s="566" t="s">
        <v>441</v>
      </c>
      <c r="I79" s="112" t="s">
        <v>831</v>
      </c>
      <c r="J79" s="105"/>
      <c r="K79" s="33" t="s">
        <v>8152</v>
      </c>
      <c r="L79" s="33" t="s">
        <v>8153</v>
      </c>
      <c r="M79" s="33"/>
      <c r="N79" s="149"/>
      <c r="O79" s="105">
        <v>2016</v>
      </c>
      <c r="P79" s="105">
        <v>2021</v>
      </c>
      <c r="Q79" s="144">
        <v>14000</v>
      </c>
      <c r="R79" s="105"/>
      <c r="S79" s="341" t="s">
        <v>8154</v>
      </c>
      <c r="T79" s="196"/>
      <c r="U79" s="33" t="s">
        <v>174</v>
      </c>
      <c r="V79" s="33" t="s">
        <v>4417</v>
      </c>
    </row>
    <row r="80" spans="1:22" ht="191.25">
      <c r="A80" s="117" t="s">
        <v>13</v>
      </c>
      <c r="B80" s="112" t="s">
        <v>101</v>
      </c>
      <c r="C80" s="33" t="s">
        <v>10342</v>
      </c>
      <c r="D80" s="33" t="s">
        <v>10343</v>
      </c>
      <c r="E80" s="33" t="s">
        <v>10344</v>
      </c>
      <c r="F80" s="172" t="s">
        <v>787</v>
      </c>
      <c r="G80" s="165" t="s">
        <v>800</v>
      </c>
      <c r="H80" s="173" t="s">
        <v>605</v>
      </c>
      <c r="I80" s="112" t="s">
        <v>835</v>
      </c>
      <c r="J80" s="33" t="s">
        <v>4492</v>
      </c>
      <c r="K80" s="33"/>
      <c r="L80" s="33" t="s">
        <v>249</v>
      </c>
      <c r="M80" s="33">
        <v>17058520</v>
      </c>
      <c r="N80" s="121">
        <v>44398</v>
      </c>
      <c r="O80" s="33">
        <v>2021</v>
      </c>
      <c r="P80" s="33">
        <v>2021</v>
      </c>
      <c r="Q80" s="144">
        <v>55760</v>
      </c>
      <c r="R80" s="33"/>
      <c r="S80" s="33" t="s">
        <v>10345</v>
      </c>
      <c r="T80" s="33"/>
      <c r="U80" s="33" t="s">
        <v>174</v>
      </c>
      <c r="V80" s="33"/>
    </row>
    <row r="81" spans="1:22" ht="63.75">
      <c r="A81" s="138" t="s">
        <v>13</v>
      </c>
      <c r="B81" s="222" t="s">
        <v>101</v>
      </c>
      <c r="C81" s="169" t="s">
        <v>10346</v>
      </c>
      <c r="D81" s="169" t="s">
        <v>10347</v>
      </c>
      <c r="E81" s="169" t="s">
        <v>10348</v>
      </c>
      <c r="F81" s="223" t="s">
        <v>787</v>
      </c>
      <c r="G81" s="224" t="s">
        <v>800</v>
      </c>
      <c r="H81" s="225" t="s">
        <v>611</v>
      </c>
      <c r="I81" s="222" t="s">
        <v>841</v>
      </c>
      <c r="J81" s="169" t="s">
        <v>4475</v>
      </c>
      <c r="K81" s="169"/>
      <c r="L81" s="169" t="s">
        <v>10349</v>
      </c>
      <c r="M81" s="169">
        <v>36038351</v>
      </c>
      <c r="N81" s="226">
        <v>44497</v>
      </c>
      <c r="O81" s="169">
        <v>2021</v>
      </c>
      <c r="P81" s="169">
        <v>2021</v>
      </c>
      <c r="Q81" s="227">
        <v>5962</v>
      </c>
      <c r="R81" s="169"/>
      <c r="S81" s="169" t="s">
        <v>10350</v>
      </c>
      <c r="T81" s="169"/>
      <c r="U81" s="33" t="s">
        <v>174</v>
      </c>
      <c r="V81" s="33"/>
    </row>
    <row r="82" spans="1:22" ht="409.5">
      <c r="A82" s="117" t="s">
        <v>13</v>
      </c>
      <c r="B82" s="112" t="s">
        <v>16</v>
      </c>
      <c r="C82" s="33" t="s">
        <v>10351</v>
      </c>
      <c r="D82" s="33" t="s">
        <v>10352</v>
      </c>
      <c r="E82" s="33" t="s">
        <v>10353</v>
      </c>
      <c r="F82" s="172" t="s">
        <v>785</v>
      </c>
      <c r="G82" s="165" t="s">
        <v>539</v>
      </c>
      <c r="H82" s="173" t="s">
        <v>540</v>
      </c>
      <c r="I82" s="112" t="s">
        <v>828</v>
      </c>
      <c r="J82" s="228" t="s">
        <v>10354</v>
      </c>
      <c r="K82" s="33" t="s">
        <v>10355</v>
      </c>
      <c r="L82" s="33" t="s">
        <v>10356</v>
      </c>
      <c r="M82" s="33">
        <v>30845572</v>
      </c>
      <c r="N82" s="121">
        <v>43502</v>
      </c>
      <c r="O82" s="33">
        <v>2019</v>
      </c>
      <c r="P82" s="33">
        <v>2021</v>
      </c>
      <c r="Q82" s="144">
        <v>2088</v>
      </c>
      <c r="R82" s="219"/>
      <c r="S82" s="33" t="s">
        <v>10357</v>
      </c>
      <c r="T82" s="219"/>
      <c r="U82" s="33" t="s">
        <v>174</v>
      </c>
      <c r="V82" s="219"/>
    </row>
    <row r="83" spans="1:22" ht="306">
      <c r="A83" s="117" t="s">
        <v>13</v>
      </c>
      <c r="B83" s="112" t="s">
        <v>16</v>
      </c>
      <c r="C83" s="33" t="s">
        <v>10358</v>
      </c>
      <c r="D83" s="33" t="s">
        <v>10359</v>
      </c>
      <c r="E83" s="33" t="s">
        <v>10360</v>
      </c>
      <c r="F83" s="172" t="s">
        <v>785</v>
      </c>
      <c r="G83" s="165" t="s">
        <v>539</v>
      </c>
      <c r="H83" s="173" t="s">
        <v>542</v>
      </c>
      <c r="I83" s="198" t="s">
        <v>828</v>
      </c>
      <c r="J83" s="33" t="s">
        <v>10361</v>
      </c>
      <c r="K83" s="33"/>
      <c r="L83" s="33" t="s">
        <v>198</v>
      </c>
      <c r="M83" s="33">
        <v>164721</v>
      </c>
      <c r="N83" s="121">
        <v>44390</v>
      </c>
      <c r="O83" s="33">
        <v>2021</v>
      </c>
      <c r="P83" s="33">
        <v>2021</v>
      </c>
      <c r="Q83" s="144">
        <v>4000</v>
      </c>
      <c r="R83" s="219"/>
      <c r="S83" s="33" t="s">
        <v>10362</v>
      </c>
      <c r="T83" s="219"/>
      <c r="U83" s="33" t="s">
        <v>174</v>
      </c>
      <c r="V83" s="219"/>
    </row>
    <row r="84" spans="1:22" ht="76.5">
      <c r="A84" s="133" t="s">
        <v>13</v>
      </c>
      <c r="B84" s="517" t="s">
        <v>16</v>
      </c>
      <c r="C84" s="33" t="s">
        <v>10363</v>
      </c>
      <c r="D84" s="33" t="s">
        <v>10364</v>
      </c>
      <c r="E84" s="33" t="s">
        <v>10365</v>
      </c>
      <c r="F84" s="563" t="s">
        <v>785</v>
      </c>
      <c r="G84" s="191" t="s">
        <v>539</v>
      </c>
      <c r="H84" s="566" t="s">
        <v>542</v>
      </c>
      <c r="I84" s="112" t="s">
        <v>822</v>
      </c>
      <c r="J84" s="33" t="s">
        <v>10366</v>
      </c>
      <c r="K84" s="219"/>
      <c r="L84" s="33" t="s">
        <v>3348</v>
      </c>
      <c r="M84" s="33">
        <v>31821987</v>
      </c>
      <c r="N84" s="121"/>
      <c r="O84" s="33">
        <v>2021</v>
      </c>
      <c r="P84" s="33">
        <v>2021</v>
      </c>
      <c r="Q84" s="144">
        <v>360</v>
      </c>
      <c r="R84" s="33"/>
      <c r="S84" s="33" t="s">
        <v>10367</v>
      </c>
      <c r="T84" s="219"/>
      <c r="U84" s="33" t="s">
        <v>174</v>
      </c>
      <c r="V84" s="219"/>
    </row>
    <row r="85" spans="1:22" ht="102">
      <c r="A85" s="117" t="s">
        <v>13</v>
      </c>
      <c r="B85" s="112" t="s">
        <v>100</v>
      </c>
      <c r="C85" s="33" t="s">
        <v>10368</v>
      </c>
      <c r="D85" s="33" t="s">
        <v>10369</v>
      </c>
      <c r="E85" s="33" t="s">
        <v>10370</v>
      </c>
      <c r="F85" s="172" t="s">
        <v>784</v>
      </c>
      <c r="G85" s="165" t="s">
        <v>792</v>
      </c>
      <c r="H85" s="173" t="s">
        <v>354</v>
      </c>
      <c r="I85" s="112" t="s">
        <v>826</v>
      </c>
      <c r="J85" s="33" t="s">
        <v>10371</v>
      </c>
      <c r="K85" s="33" t="s">
        <v>10372</v>
      </c>
      <c r="L85" s="33" t="s">
        <v>10373</v>
      </c>
      <c r="M85" s="33">
        <v>35677856</v>
      </c>
      <c r="N85" s="121">
        <v>44175</v>
      </c>
      <c r="O85" s="33">
        <v>2020</v>
      </c>
      <c r="P85" s="33">
        <v>2021</v>
      </c>
      <c r="Q85" s="144">
        <v>491</v>
      </c>
      <c r="R85" s="33"/>
      <c r="S85" s="9" t="s">
        <v>10374</v>
      </c>
      <c r="T85" s="33"/>
      <c r="U85" s="33" t="s">
        <v>174</v>
      </c>
      <c r="V85" s="33"/>
    </row>
    <row r="86" spans="1:22" ht="63.75">
      <c r="A86" s="117" t="s">
        <v>13</v>
      </c>
      <c r="B86" s="112" t="s">
        <v>100</v>
      </c>
      <c r="C86" s="33" t="s">
        <v>10375</v>
      </c>
      <c r="D86" s="33" t="s">
        <v>10376</v>
      </c>
      <c r="E86" s="33" t="s">
        <v>10377</v>
      </c>
      <c r="F86" s="172" t="s">
        <v>784</v>
      </c>
      <c r="G86" s="165" t="s">
        <v>793</v>
      </c>
      <c r="H86" s="173" t="s">
        <v>370</v>
      </c>
      <c r="I86" s="112" t="s">
        <v>827</v>
      </c>
      <c r="J86" s="33" t="s">
        <v>10378</v>
      </c>
      <c r="K86" s="33"/>
      <c r="L86" s="33" t="s">
        <v>176</v>
      </c>
      <c r="M86" s="33" t="s">
        <v>175</v>
      </c>
      <c r="N86" s="121">
        <v>44482</v>
      </c>
      <c r="O86" s="33">
        <v>2021</v>
      </c>
      <c r="P86" s="33">
        <v>2021</v>
      </c>
      <c r="Q86" s="144">
        <v>34326</v>
      </c>
      <c r="R86" s="33"/>
      <c r="S86" s="33" t="s">
        <v>10379</v>
      </c>
      <c r="T86" s="33"/>
      <c r="U86" s="33" t="s">
        <v>174</v>
      </c>
      <c r="V86" s="33"/>
    </row>
    <row r="87" spans="1:22" ht="204">
      <c r="A87" s="100" t="s">
        <v>13</v>
      </c>
      <c r="B87" s="33" t="s">
        <v>100</v>
      </c>
      <c r="C87" s="33" t="s">
        <v>10380</v>
      </c>
      <c r="D87" s="33" t="s">
        <v>10381</v>
      </c>
      <c r="E87" s="33" t="s">
        <v>10382</v>
      </c>
      <c r="F87" s="165" t="s">
        <v>787</v>
      </c>
      <c r="G87" s="165" t="s">
        <v>800</v>
      </c>
      <c r="H87" s="165" t="s">
        <v>595</v>
      </c>
      <c r="I87" s="112" t="s">
        <v>827</v>
      </c>
      <c r="J87" s="33" t="s">
        <v>10383</v>
      </c>
      <c r="K87" s="33" t="s">
        <v>10384</v>
      </c>
      <c r="L87" s="33" t="s">
        <v>10385</v>
      </c>
      <c r="M87" s="33">
        <v>17058520</v>
      </c>
      <c r="N87" s="121">
        <v>44442</v>
      </c>
      <c r="O87" s="33">
        <v>2021</v>
      </c>
      <c r="P87" s="33">
        <v>2022</v>
      </c>
      <c r="Q87" s="144">
        <v>52662</v>
      </c>
      <c r="R87" s="33"/>
      <c r="S87" s="9" t="s">
        <v>10386</v>
      </c>
      <c r="T87" s="33"/>
      <c r="U87" s="33" t="s">
        <v>174</v>
      </c>
      <c r="V87" s="33"/>
    </row>
    <row r="88" spans="1:22" ht="165.75">
      <c r="A88" s="138" t="s">
        <v>13</v>
      </c>
      <c r="B88" s="112" t="s">
        <v>7072</v>
      </c>
      <c r="C88" s="169" t="s">
        <v>10387</v>
      </c>
      <c r="D88" s="169" t="s">
        <v>10388</v>
      </c>
      <c r="E88" s="169" t="s">
        <v>10389</v>
      </c>
      <c r="F88" s="223" t="s">
        <v>785</v>
      </c>
      <c r="G88" s="224" t="s">
        <v>539</v>
      </c>
      <c r="H88" s="225" t="s">
        <v>540</v>
      </c>
      <c r="I88" s="222" t="s">
        <v>835</v>
      </c>
      <c r="J88" s="169" t="s">
        <v>10390</v>
      </c>
      <c r="K88" s="169"/>
      <c r="L88" s="169" t="s">
        <v>242</v>
      </c>
      <c r="M88" s="169">
        <v>397687</v>
      </c>
      <c r="N88" s="226">
        <v>43809</v>
      </c>
      <c r="O88" s="169">
        <v>2019</v>
      </c>
      <c r="P88" s="169">
        <v>2022</v>
      </c>
      <c r="Q88" s="227">
        <v>24650</v>
      </c>
      <c r="R88" s="169"/>
      <c r="S88" s="229" t="s">
        <v>10391</v>
      </c>
      <c r="T88" s="169"/>
      <c r="U88" s="33" t="s">
        <v>174</v>
      </c>
      <c r="V88" s="33"/>
    </row>
    <row r="89" spans="1:22" ht="51">
      <c r="A89" s="117" t="s">
        <v>13</v>
      </c>
      <c r="B89" s="112" t="s">
        <v>101</v>
      </c>
      <c r="C89" s="33" t="s">
        <v>10392</v>
      </c>
      <c r="D89" s="33" t="s">
        <v>10393</v>
      </c>
      <c r="E89" s="33" t="s">
        <v>10394</v>
      </c>
      <c r="F89" s="172" t="s">
        <v>787</v>
      </c>
      <c r="G89" s="165" t="s">
        <v>800</v>
      </c>
      <c r="H89" s="173" t="s">
        <v>596</v>
      </c>
      <c r="I89" s="112" t="s">
        <v>835</v>
      </c>
      <c r="J89" s="33" t="s">
        <v>4898</v>
      </c>
      <c r="K89" s="33"/>
      <c r="L89" s="33" t="s">
        <v>251</v>
      </c>
      <c r="M89" s="33">
        <v>17078202</v>
      </c>
      <c r="N89" s="121"/>
      <c r="O89" s="33">
        <v>2021</v>
      </c>
      <c r="P89" s="33">
        <v>2021</v>
      </c>
      <c r="Q89" s="144">
        <v>431</v>
      </c>
      <c r="R89" s="33"/>
      <c r="S89" s="33" t="s">
        <v>10395</v>
      </c>
      <c r="T89" s="33"/>
      <c r="U89" s="33" t="s">
        <v>174</v>
      </c>
      <c r="V89" s="33"/>
    </row>
    <row r="90" spans="1:22" ht="51">
      <c r="A90" s="117" t="s">
        <v>13</v>
      </c>
      <c r="B90" s="112" t="s">
        <v>101</v>
      </c>
      <c r="C90" s="33" t="s">
        <v>10396</v>
      </c>
      <c r="D90" s="33" t="s">
        <v>10393</v>
      </c>
      <c r="E90" s="33" t="s">
        <v>10397</v>
      </c>
      <c r="F90" s="172" t="s">
        <v>787</v>
      </c>
      <c r="G90" s="165" t="s">
        <v>800</v>
      </c>
      <c r="H90" s="173" t="s">
        <v>596</v>
      </c>
      <c r="I90" s="112" t="s">
        <v>835</v>
      </c>
      <c r="J90" s="33" t="s">
        <v>4898</v>
      </c>
      <c r="K90" s="33"/>
      <c r="L90" s="33" t="s">
        <v>10398</v>
      </c>
      <c r="M90" s="33">
        <v>320218</v>
      </c>
      <c r="N90" s="121"/>
      <c r="O90" s="33">
        <v>2021</v>
      </c>
      <c r="P90" s="33">
        <v>2021</v>
      </c>
      <c r="Q90" s="144">
        <v>1000</v>
      </c>
      <c r="R90" s="33"/>
      <c r="S90" s="33" t="s">
        <v>10399</v>
      </c>
      <c r="T90" s="33"/>
      <c r="U90" s="33" t="s">
        <v>174</v>
      </c>
      <c r="V90" s="33"/>
    </row>
    <row r="91" spans="1:22" ht="51">
      <c r="A91" s="204" t="s">
        <v>13</v>
      </c>
      <c r="B91" s="205" t="s">
        <v>101</v>
      </c>
      <c r="C91" s="129" t="s">
        <v>10400</v>
      </c>
      <c r="D91" s="129" t="s">
        <v>10393</v>
      </c>
      <c r="E91" s="129" t="s">
        <v>10401</v>
      </c>
      <c r="F91" s="244" t="s">
        <v>787</v>
      </c>
      <c r="G91" s="245" t="s">
        <v>800</v>
      </c>
      <c r="H91" s="568" t="s">
        <v>596</v>
      </c>
      <c r="I91" s="205" t="s">
        <v>835</v>
      </c>
      <c r="J91" s="129" t="s">
        <v>4898</v>
      </c>
      <c r="K91" s="129"/>
      <c r="L91" s="208" t="s">
        <v>10402</v>
      </c>
      <c r="M91" s="208">
        <v>36836567</v>
      </c>
      <c r="N91" s="142"/>
      <c r="O91" s="129">
        <v>2021</v>
      </c>
      <c r="P91" s="129">
        <v>2021</v>
      </c>
      <c r="Q91" s="579">
        <v>798</v>
      </c>
      <c r="R91" s="129"/>
      <c r="S91" s="129" t="s">
        <v>10399</v>
      </c>
      <c r="T91" s="205"/>
      <c r="U91" s="33" t="s">
        <v>174</v>
      </c>
      <c r="V91" s="33"/>
    </row>
    <row r="92" spans="1:22" ht="89.25">
      <c r="A92" s="117" t="s">
        <v>13</v>
      </c>
      <c r="B92" s="112" t="s">
        <v>10403</v>
      </c>
      <c r="C92" s="33" t="s">
        <v>10404</v>
      </c>
      <c r="D92" s="33" t="s">
        <v>10405</v>
      </c>
      <c r="E92" s="33" t="s">
        <v>10406</v>
      </c>
      <c r="F92" s="172" t="s">
        <v>787</v>
      </c>
      <c r="G92" s="165" t="s">
        <v>800</v>
      </c>
      <c r="H92" s="173" t="s">
        <v>597</v>
      </c>
      <c r="I92" s="112" t="s">
        <v>835</v>
      </c>
      <c r="J92" s="33" t="s">
        <v>4898</v>
      </c>
      <c r="K92" s="33"/>
      <c r="L92" s="33" t="s">
        <v>10407</v>
      </c>
      <c r="M92" s="33">
        <v>160270</v>
      </c>
      <c r="N92" s="121">
        <v>44263</v>
      </c>
      <c r="O92" s="33">
        <v>2021</v>
      </c>
      <c r="P92" s="33">
        <v>2021</v>
      </c>
      <c r="Q92" s="144">
        <v>440</v>
      </c>
      <c r="R92" s="105"/>
      <c r="S92" s="33" t="s">
        <v>10408</v>
      </c>
      <c r="T92" s="112"/>
      <c r="U92" s="33" t="s">
        <v>174</v>
      </c>
      <c r="V92" s="33"/>
    </row>
    <row r="93" spans="1:22" ht="89.25">
      <c r="A93" s="117" t="s">
        <v>13</v>
      </c>
      <c r="B93" s="112" t="s">
        <v>10403</v>
      </c>
      <c r="C93" s="129" t="s">
        <v>10409</v>
      </c>
      <c r="D93" s="129" t="s">
        <v>10405</v>
      </c>
      <c r="E93" s="129" t="s">
        <v>10410</v>
      </c>
      <c r="F93" s="172" t="s">
        <v>787</v>
      </c>
      <c r="G93" s="165" t="s">
        <v>800</v>
      </c>
      <c r="H93" s="173" t="s">
        <v>597</v>
      </c>
      <c r="I93" s="112" t="s">
        <v>835</v>
      </c>
      <c r="J93" s="33" t="s">
        <v>4898</v>
      </c>
      <c r="K93" s="33"/>
      <c r="L93" s="129" t="s">
        <v>10411</v>
      </c>
      <c r="M93" s="33">
        <v>35984783</v>
      </c>
      <c r="N93" s="121">
        <v>44461</v>
      </c>
      <c r="O93" s="33">
        <v>2021</v>
      </c>
      <c r="P93" s="33">
        <v>2021</v>
      </c>
      <c r="Q93" s="144">
        <v>233</v>
      </c>
      <c r="R93" s="105"/>
      <c r="S93" s="129" t="s">
        <v>10408</v>
      </c>
      <c r="T93" s="112"/>
      <c r="U93" s="33" t="s">
        <v>174</v>
      </c>
      <c r="V93" s="33"/>
    </row>
    <row r="94" spans="1:22" ht="76.5">
      <c r="A94" s="133" t="s">
        <v>13</v>
      </c>
      <c r="B94" s="517" t="s">
        <v>101</v>
      </c>
      <c r="C94" s="521" t="s">
        <v>10412</v>
      </c>
      <c r="D94" s="521" t="s">
        <v>10413</v>
      </c>
      <c r="E94" s="521" t="s">
        <v>10414</v>
      </c>
      <c r="F94" s="563" t="s">
        <v>787</v>
      </c>
      <c r="G94" s="191" t="s">
        <v>800</v>
      </c>
      <c r="H94" s="566" t="s">
        <v>605</v>
      </c>
      <c r="I94" s="112" t="s">
        <v>835</v>
      </c>
      <c r="J94" s="33" t="s">
        <v>10415</v>
      </c>
      <c r="K94" s="33" t="s">
        <v>10416</v>
      </c>
      <c r="L94" s="129" t="s">
        <v>10417</v>
      </c>
      <c r="M94" s="33">
        <v>42181810</v>
      </c>
      <c r="N94" s="121">
        <v>43878</v>
      </c>
      <c r="O94" s="33">
        <v>2017</v>
      </c>
      <c r="P94" s="33">
        <v>2024</v>
      </c>
      <c r="Q94" s="144">
        <v>56385</v>
      </c>
      <c r="R94" s="33" t="s">
        <v>10418</v>
      </c>
      <c r="S94" s="129"/>
      <c r="T94" s="581"/>
      <c r="U94" s="33" t="s">
        <v>174</v>
      </c>
      <c r="V94" s="33"/>
    </row>
    <row r="95" spans="1:22" ht="409.5" hidden="1">
      <c r="A95" s="133" t="s">
        <v>10</v>
      </c>
      <c r="B95" s="517" t="s">
        <v>21</v>
      </c>
      <c r="C95" s="33" t="s">
        <v>11023</v>
      </c>
      <c r="D95" s="129" t="s">
        <v>11024</v>
      </c>
      <c r="E95" s="129" t="s">
        <v>11025</v>
      </c>
      <c r="F95" s="563" t="s">
        <v>785</v>
      </c>
      <c r="G95" s="191" t="s">
        <v>489</v>
      </c>
      <c r="H95" s="566" t="s">
        <v>492</v>
      </c>
      <c r="I95" s="112" t="s">
        <v>823</v>
      </c>
      <c r="J95" s="33" t="s">
        <v>11026</v>
      </c>
      <c r="K95" s="33" t="s">
        <v>11027</v>
      </c>
      <c r="L95" s="33" t="s">
        <v>11028</v>
      </c>
      <c r="M95" s="33" t="s">
        <v>4146</v>
      </c>
      <c r="N95" s="121">
        <v>43946</v>
      </c>
      <c r="O95" s="33">
        <v>2019</v>
      </c>
      <c r="P95" s="33">
        <v>2023</v>
      </c>
      <c r="Q95" s="144">
        <v>1009250</v>
      </c>
      <c r="R95" s="33" t="s">
        <v>11029</v>
      </c>
      <c r="S95" s="33" t="s">
        <v>11030</v>
      </c>
      <c r="T95" s="112"/>
      <c r="U95" s="33" t="s">
        <v>3867</v>
      </c>
      <c r="V95" s="33" t="s">
        <v>5966</v>
      </c>
    </row>
    <row r="96" spans="1:22" ht="409.5" hidden="1">
      <c r="A96" s="555" t="s">
        <v>10</v>
      </c>
      <c r="B96" s="112" t="s">
        <v>11031</v>
      </c>
      <c r="C96" s="129" t="s">
        <v>11032</v>
      </c>
      <c r="D96" s="129" t="s">
        <v>11033</v>
      </c>
      <c r="E96" s="129" t="s">
        <v>11034</v>
      </c>
      <c r="F96" s="172" t="s">
        <v>785</v>
      </c>
      <c r="G96" s="165" t="s">
        <v>489</v>
      </c>
      <c r="H96" s="173" t="s">
        <v>490</v>
      </c>
      <c r="I96" s="112" t="s">
        <v>823</v>
      </c>
      <c r="J96" s="33" t="s">
        <v>11035</v>
      </c>
      <c r="K96" s="33" t="s">
        <v>11036</v>
      </c>
      <c r="L96" s="129" t="s">
        <v>11028</v>
      </c>
      <c r="M96" s="33" t="s">
        <v>4146</v>
      </c>
      <c r="N96" s="121">
        <v>43564</v>
      </c>
      <c r="O96" s="33">
        <v>2019</v>
      </c>
      <c r="P96" s="33">
        <v>2023</v>
      </c>
      <c r="Q96" s="144">
        <v>398474</v>
      </c>
      <c r="R96" s="33" t="s">
        <v>11037</v>
      </c>
      <c r="S96" s="129" t="s">
        <v>11038</v>
      </c>
      <c r="T96" s="112"/>
      <c r="U96" s="33" t="s">
        <v>3867</v>
      </c>
      <c r="V96" s="33" t="s">
        <v>5966</v>
      </c>
    </row>
    <row r="97" spans="1:22" ht="267.75">
      <c r="A97" s="133" t="s">
        <v>10</v>
      </c>
      <c r="B97" s="517" t="s">
        <v>21</v>
      </c>
      <c r="C97" s="129" t="s">
        <v>11039</v>
      </c>
      <c r="D97" s="129" t="s">
        <v>11040</v>
      </c>
      <c r="E97" s="129">
        <v>321000416</v>
      </c>
      <c r="F97" s="563" t="s">
        <v>785</v>
      </c>
      <c r="G97" s="191" t="s">
        <v>489</v>
      </c>
      <c r="H97" s="566" t="s">
        <v>497</v>
      </c>
      <c r="I97" s="112" t="s">
        <v>829</v>
      </c>
      <c r="J97" s="33" t="s">
        <v>4475</v>
      </c>
      <c r="K97" s="33" t="s">
        <v>4146</v>
      </c>
      <c r="L97" s="129" t="s">
        <v>11041</v>
      </c>
      <c r="M97" s="33">
        <v>36022047</v>
      </c>
      <c r="N97" s="121">
        <v>44440</v>
      </c>
      <c r="O97" s="33">
        <v>2021</v>
      </c>
      <c r="P97" s="33">
        <v>2021</v>
      </c>
      <c r="Q97" s="144">
        <v>3596</v>
      </c>
      <c r="R97" s="33"/>
      <c r="S97" s="129" t="s">
        <v>11042</v>
      </c>
      <c r="T97" s="112"/>
      <c r="U97" s="33" t="s">
        <v>174</v>
      </c>
      <c r="V97" s="33" t="s">
        <v>11043</v>
      </c>
    </row>
    <row r="98" spans="1:22" ht="51">
      <c r="A98" s="555" t="s">
        <v>10</v>
      </c>
      <c r="B98" s="112" t="s">
        <v>11044</v>
      </c>
      <c r="C98" s="129" t="s">
        <v>11045</v>
      </c>
      <c r="D98" s="129" t="s">
        <v>11046</v>
      </c>
      <c r="E98" s="129" t="s">
        <v>11047</v>
      </c>
      <c r="F98" s="563" t="s">
        <v>785</v>
      </c>
      <c r="G98" s="191" t="s">
        <v>489</v>
      </c>
      <c r="H98" s="566" t="s">
        <v>490</v>
      </c>
      <c r="I98" s="112" t="s">
        <v>823</v>
      </c>
      <c r="J98" s="33" t="s">
        <v>4475</v>
      </c>
      <c r="K98" s="33" t="s">
        <v>4146</v>
      </c>
      <c r="L98" s="129" t="s">
        <v>235</v>
      </c>
      <c r="M98" s="33">
        <v>350095</v>
      </c>
      <c r="N98" s="121">
        <v>44361</v>
      </c>
      <c r="O98" s="33">
        <v>2021</v>
      </c>
      <c r="P98" s="33">
        <v>2021</v>
      </c>
      <c r="Q98" s="144">
        <v>667</v>
      </c>
      <c r="R98" s="33" t="s">
        <v>11048</v>
      </c>
      <c r="S98" s="129" t="s">
        <v>11049</v>
      </c>
      <c r="T98" s="112"/>
      <c r="U98" s="33" t="s">
        <v>174</v>
      </c>
      <c r="V98" s="33" t="s">
        <v>11043</v>
      </c>
    </row>
    <row r="99" spans="1:22" ht="114.75">
      <c r="A99" s="117" t="s">
        <v>30</v>
      </c>
      <c r="B99" s="177" t="s">
        <v>18</v>
      </c>
      <c r="C99" s="129" t="s">
        <v>2877</v>
      </c>
      <c r="D99" s="129" t="s">
        <v>7225</v>
      </c>
      <c r="E99" s="129" t="s">
        <v>2876</v>
      </c>
      <c r="F99" s="172" t="s">
        <v>789</v>
      </c>
      <c r="G99" s="165" t="s">
        <v>744</v>
      </c>
      <c r="H99" s="173" t="s">
        <v>747</v>
      </c>
      <c r="I99" s="112" t="s">
        <v>844</v>
      </c>
      <c r="J99" s="109" t="s">
        <v>6179</v>
      </c>
      <c r="K99" s="33" t="s">
        <v>7226</v>
      </c>
      <c r="L99" s="129" t="s">
        <v>6893</v>
      </c>
      <c r="M99" s="33">
        <v>36078913</v>
      </c>
      <c r="N99" s="121">
        <v>43643</v>
      </c>
      <c r="O99" s="33">
        <v>2019</v>
      </c>
      <c r="P99" s="33">
        <v>2023</v>
      </c>
      <c r="Q99" s="144">
        <v>6561</v>
      </c>
      <c r="R99" s="33"/>
      <c r="S99" s="129" t="s">
        <v>7227</v>
      </c>
      <c r="T99" s="581"/>
      <c r="U99" s="33" t="s">
        <v>174</v>
      </c>
      <c r="V99" s="33"/>
    </row>
    <row r="100" spans="1:22" ht="191.25">
      <c r="A100" s="117" t="s">
        <v>30</v>
      </c>
      <c r="B100" s="177" t="s">
        <v>18</v>
      </c>
      <c r="C100" s="33" t="s">
        <v>7228</v>
      </c>
      <c r="D100" s="193" t="s">
        <v>7229</v>
      </c>
      <c r="E100" s="193" t="s">
        <v>3380</v>
      </c>
      <c r="F100" s="172" t="s">
        <v>789</v>
      </c>
      <c r="G100" s="165" t="s">
        <v>744</v>
      </c>
      <c r="H100" s="173" t="s">
        <v>747</v>
      </c>
      <c r="I100" s="112" t="s">
        <v>844</v>
      </c>
      <c r="J100" s="109" t="s">
        <v>6179</v>
      </c>
      <c r="K100" s="33" t="s">
        <v>7230</v>
      </c>
      <c r="L100" s="33" t="s">
        <v>7231</v>
      </c>
      <c r="M100" s="193">
        <v>17050286</v>
      </c>
      <c r="N100" s="128">
        <v>43605</v>
      </c>
      <c r="O100" s="193">
        <v>2019</v>
      </c>
      <c r="P100" s="33">
        <v>2022</v>
      </c>
      <c r="Q100" s="144">
        <v>5935</v>
      </c>
      <c r="R100" s="33"/>
      <c r="S100" s="129" t="s">
        <v>7232</v>
      </c>
      <c r="T100" s="581"/>
      <c r="U100" s="33" t="s">
        <v>174</v>
      </c>
      <c r="V100" s="33"/>
    </row>
    <row r="101" spans="1:22" ht="153">
      <c r="A101" s="117" t="s">
        <v>30</v>
      </c>
      <c r="B101" s="177" t="s">
        <v>18</v>
      </c>
      <c r="C101" s="129" t="s">
        <v>1953</v>
      </c>
      <c r="D101" s="208" t="s">
        <v>7233</v>
      </c>
      <c r="E101" s="208" t="s">
        <v>1952</v>
      </c>
      <c r="F101" s="172" t="s">
        <v>789</v>
      </c>
      <c r="G101" s="165" t="s">
        <v>807</v>
      </c>
      <c r="H101" s="173" t="s">
        <v>756</v>
      </c>
      <c r="I101" s="112" t="s">
        <v>843</v>
      </c>
      <c r="J101" s="570" t="s">
        <v>6179</v>
      </c>
      <c r="K101" s="33" t="s">
        <v>7226</v>
      </c>
      <c r="L101" s="129" t="s">
        <v>200</v>
      </c>
      <c r="M101" s="208">
        <v>166995</v>
      </c>
      <c r="N101" s="127">
        <v>44446</v>
      </c>
      <c r="O101" s="208">
        <v>2021</v>
      </c>
      <c r="P101" s="33">
        <v>2025</v>
      </c>
      <c r="Q101" s="144">
        <v>2125</v>
      </c>
      <c r="R101" s="33"/>
      <c r="S101" s="129" t="s">
        <v>7234</v>
      </c>
      <c r="T101" s="112"/>
      <c r="U101" s="33" t="s">
        <v>174</v>
      </c>
      <c r="V101" s="33"/>
    </row>
    <row r="102" spans="1:22" ht="318.75" hidden="1">
      <c r="A102" s="117" t="s">
        <v>30</v>
      </c>
      <c r="B102" s="177" t="s">
        <v>18</v>
      </c>
      <c r="C102" s="33" t="s">
        <v>7235</v>
      </c>
      <c r="D102" s="193" t="s">
        <v>7229</v>
      </c>
      <c r="E102" s="193" t="s">
        <v>7236</v>
      </c>
      <c r="F102" s="172" t="s">
        <v>789</v>
      </c>
      <c r="G102" s="165" t="s">
        <v>744</v>
      </c>
      <c r="H102" s="173" t="s">
        <v>747</v>
      </c>
      <c r="I102" s="112" t="s">
        <v>844</v>
      </c>
      <c r="J102" s="109" t="s">
        <v>7237</v>
      </c>
      <c r="K102" s="33" t="s">
        <v>7238</v>
      </c>
      <c r="L102" s="33" t="s">
        <v>7239</v>
      </c>
      <c r="M102" s="572">
        <v>50349287</v>
      </c>
      <c r="N102" s="128">
        <v>43838</v>
      </c>
      <c r="O102" s="576" t="s">
        <v>7240</v>
      </c>
      <c r="P102" s="576" t="s">
        <v>7241</v>
      </c>
      <c r="Q102" s="144">
        <v>25199</v>
      </c>
      <c r="R102" s="33"/>
      <c r="S102" s="33" t="s">
        <v>7242</v>
      </c>
      <c r="T102" s="112"/>
      <c r="U102" s="33" t="s">
        <v>3867</v>
      </c>
      <c r="V102" s="33" t="s">
        <v>7243</v>
      </c>
    </row>
    <row r="103" spans="1:22" ht="51" hidden="1">
      <c r="A103" s="117" t="s">
        <v>30</v>
      </c>
      <c r="B103" s="112" t="s">
        <v>19</v>
      </c>
      <c r="C103" s="33" t="s">
        <v>7244</v>
      </c>
      <c r="D103" s="33" t="s">
        <v>7245</v>
      </c>
      <c r="E103" s="33" t="s">
        <v>7246</v>
      </c>
      <c r="F103" s="172" t="s">
        <v>788</v>
      </c>
      <c r="G103" s="165" t="s">
        <v>673</v>
      </c>
      <c r="H103" s="173" t="s">
        <v>678</v>
      </c>
      <c r="I103" s="112" t="s">
        <v>819</v>
      </c>
      <c r="J103" s="109" t="s">
        <v>7247</v>
      </c>
      <c r="K103" s="33" t="s">
        <v>7248</v>
      </c>
      <c r="L103" s="105" t="s">
        <v>7249</v>
      </c>
      <c r="M103" s="33">
        <v>156621</v>
      </c>
      <c r="N103" s="424">
        <v>44036</v>
      </c>
      <c r="O103" s="33">
        <v>2019</v>
      </c>
      <c r="P103" s="33">
        <v>2021</v>
      </c>
      <c r="Q103" s="144">
        <v>135853.38</v>
      </c>
      <c r="R103" s="33"/>
      <c r="S103" s="33"/>
      <c r="T103" s="112"/>
      <c r="U103" s="33" t="s">
        <v>3867</v>
      </c>
      <c r="V103" s="33" t="s">
        <v>7243</v>
      </c>
    </row>
    <row r="104" spans="1:22" ht="38.25" hidden="1">
      <c r="A104" s="117" t="s">
        <v>30</v>
      </c>
      <c r="B104" s="177" t="s">
        <v>19</v>
      </c>
      <c r="C104" s="33" t="s">
        <v>7250</v>
      </c>
      <c r="D104" s="33" t="s">
        <v>7251</v>
      </c>
      <c r="E104" s="33" t="s">
        <v>3170</v>
      </c>
      <c r="F104" s="172" t="s">
        <v>788</v>
      </c>
      <c r="G104" s="165" t="s">
        <v>673</v>
      </c>
      <c r="H104" s="173" t="s">
        <v>678</v>
      </c>
      <c r="I104" s="198" t="s">
        <v>819</v>
      </c>
      <c r="J104" s="33" t="s">
        <v>7252</v>
      </c>
      <c r="K104" s="33" t="s">
        <v>851</v>
      </c>
      <c r="L104" s="121" t="s">
        <v>7253</v>
      </c>
      <c r="M104" s="196">
        <v>17050286</v>
      </c>
      <c r="N104" s="121">
        <v>43382</v>
      </c>
      <c r="O104" s="199">
        <v>2018</v>
      </c>
      <c r="P104" s="33">
        <v>2022</v>
      </c>
      <c r="Q104" s="144">
        <v>15209</v>
      </c>
      <c r="R104" s="33"/>
      <c r="S104" s="33"/>
      <c r="T104" s="112"/>
      <c r="U104" s="33" t="s">
        <v>3867</v>
      </c>
      <c r="V104" s="33" t="s">
        <v>7254</v>
      </c>
    </row>
    <row r="105" spans="1:22" ht="38.25" hidden="1">
      <c r="A105" s="117" t="s">
        <v>30</v>
      </c>
      <c r="B105" s="112" t="s">
        <v>19</v>
      </c>
      <c r="C105" s="153" t="s">
        <v>7255</v>
      </c>
      <c r="D105" s="33" t="s">
        <v>7256</v>
      </c>
      <c r="E105" s="33" t="s">
        <v>2340</v>
      </c>
      <c r="F105" s="172" t="s">
        <v>788</v>
      </c>
      <c r="G105" s="165" t="s">
        <v>673</v>
      </c>
      <c r="H105" s="173" t="s">
        <v>678</v>
      </c>
      <c r="I105" s="112" t="s">
        <v>819</v>
      </c>
      <c r="J105" s="33" t="s">
        <v>7252</v>
      </c>
      <c r="K105" s="33" t="s">
        <v>851</v>
      </c>
      <c r="L105" s="33" t="s">
        <v>31</v>
      </c>
      <c r="M105" s="106" t="s">
        <v>7257</v>
      </c>
      <c r="N105" s="121">
        <v>44076</v>
      </c>
      <c r="O105" s="33">
        <v>2020</v>
      </c>
      <c r="P105" s="33">
        <v>2023</v>
      </c>
      <c r="Q105" s="144">
        <v>24122</v>
      </c>
      <c r="R105" s="33"/>
      <c r="S105" s="33"/>
      <c r="T105" s="112"/>
      <c r="U105" s="33" t="s">
        <v>3867</v>
      </c>
      <c r="V105" s="33" t="s">
        <v>7254</v>
      </c>
    </row>
    <row r="106" spans="1:22" ht="38.25" hidden="1">
      <c r="A106" s="117" t="s">
        <v>30</v>
      </c>
      <c r="B106" s="177" t="s">
        <v>19</v>
      </c>
      <c r="C106" s="33" t="s">
        <v>2057</v>
      </c>
      <c r="D106" s="33" t="s">
        <v>7258</v>
      </c>
      <c r="E106" s="33" t="s">
        <v>2056</v>
      </c>
      <c r="F106" s="172" t="s">
        <v>784</v>
      </c>
      <c r="G106" s="165" t="s">
        <v>790</v>
      </c>
      <c r="H106" s="173" t="s">
        <v>294</v>
      </c>
      <c r="I106" s="112" t="s">
        <v>824</v>
      </c>
      <c r="J106" s="33" t="s">
        <v>7252</v>
      </c>
      <c r="K106" s="33" t="s">
        <v>851</v>
      </c>
      <c r="L106" s="33" t="s">
        <v>7259</v>
      </c>
      <c r="M106" s="33">
        <v>166791</v>
      </c>
      <c r="N106" s="121">
        <v>44446</v>
      </c>
      <c r="O106" s="33">
        <v>2021</v>
      </c>
      <c r="P106" s="33">
        <v>2025</v>
      </c>
      <c r="Q106" s="144">
        <v>2500</v>
      </c>
      <c r="R106" s="33"/>
      <c r="S106" s="33"/>
      <c r="T106" s="112"/>
      <c r="U106" s="33" t="s">
        <v>3867</v>
      </c>
      <c r="V106" s="33" t="s">
        <v>7254</v>
      </c>
    </row>
    <row r="107" spans="1:22" ht="114.75" hidden="1">
      <c r="A107" s="117" t="s">
        <v>5</v>
      </c>
      <c r="B107" s="112" t="s">
        <v>78</v>
      </c>
      <c r="C107" s="33" t="s">
        <v>7368</v>
      </c>
      <c r="D107" s="33" t="s">
        <v>7369</v>
      </c>
      <c r="E107" s="33" t="s">
        <v>7370</v>
      </c>
      <c r="F107" s="172" t="s">
        <v>785</v>
      </c>
      <c r="G107" s="165" t="s">
        <v>795</v>
      </c>
      <c r="H107" s="173" t="s">
        <v>428</v>
      </c>
      <c r="I107" s="112" t="s">
        <v>831</v>
      </c>
      <c r="J107" s="33" t="s">
        <v>7371</v>
      </c>
      <c r="K107" s="33" t="s">
        <v>7372</v>
      </c>
      <c r="L107" s="33" t="s">
        <v>7373</v>
      </c>
      <c r="M107" s="33">
        <v>31819494</v>
      </c>
      <c r="N107" s="575">
        <v>43829</v>
      </c>
      <c r="O107" s="33">
        <v>2019</v>
      </c>
      <c r="P107" s="33">
        <v>2021</v>
      </c>
      <c r="Q107" s="144">
        <v>0</v>
      </c>
      <c r="R107" s="33"/>
      <c r="S107" s="33" t="s">
        <v>7374</v>
      </c>
      <c r="T107" s="112"/>
      <c r="U107" s="33" t="s">
        <v>3867</v>
      </c>
      <c r="V107" s="33" t="s">
        <v>5966</v>
      </c>
    </row>
    <row r="108" spans="1:22" ht="165.75" hidden="1">
      <c r="A108" s="117" t="s">
        <v>5</v>
      </c>
      <c r="B108" s="112" t="s">
        <v>78</v>
      </c>
      <c r="C108" s="33" t="s">
        <v>7375</v>
      </c>
      <c r="D108" s="33" t="s">
        <v>7376</v>
      </c>
      <c r="E108" s="33" t="s">
        <v>7377</v>
      </c>
      <c r="F108" s="172" t="s">
        <v>787</v>
      </c>
      <c r="G108" s="165" t="s">
        <v>803</v>
      </c>
      <c r="H108" s="173" t="s">
        <v>803</v>
      </c>
      <c r="I108" s="112" t="s">
        <v>835</v>
      </c>
      <c r="J108" s="33" t="s">
        <v>7378</v>
      </c>
      <c r="K108" s="33" t="s">
        <v>7372</v>
      </c>
      <c r="L108" s="33" t="s">
        <v>7373</v>
      </c>
      <c r="M108" s="33">
        <v>31819494</v>
      </c>
      <c r="N108" s="121">
        <v>44071</v>
      </c>
      <c r="O108" s="33">
        <v>2017</v>
      </c>
      <c r="P108" s="33">
        <v>2023</v>
      </c>
      <c r="Q108" s="144">
        <v>59853</v>
      </c>
      <c r="R108" s="33"/>
      <c r="S108" s="33" t="s">
        <v>7379</v>
      </c>
      <c r="T108" s="112"/>
      <c r="U108" s="33" t="s">
        <v>3867</v>
      </c>
      <c r="V108" s="33" t="s">
        <v>5966</v>
      </c>
    </row>
    <row r="109" spans="1:22" ht="140.25" hidden="1">
      <c r="A109" s="117" t="s">
        <v>5</v>
      </c>
      <c r="B109" s="112" t="s">
        <v>78</v>
      </c>
      <c r="C109" s="33" t="s">
        <v>7380</v>
      </c>
      <c r="D109" s="33" t="s">
        <v>7376</v>
      </c>
      <c r="E109" s="33" t="s">
        <v>7381</v>
      </c>
      <c r="F109" s="172" t="s">
        <v>786</v>
      </c>
      <c r="G109" s="165" t="s">
        <v>590</v>
      </c>
      <c r="H109" s="173" t="s">
        <v>590</v>
      </c>
      <c r="I109" s="198" t="s">
        <v>834</v>
      </c>
      <c r="J109" s="33" t="s">
        <v>7382</v>
      </c>
      <c r="K109" s="33" t="s">
        <v>7372</v>
      </c>
      <c r="L109" s="33" t="s">
        <v>7373</v>
      </c>
      <c r="M109" s="33">
        <v>31819494</v>
      </c>
      <c r="N109" s="121">
        <v>44138</v>
      </c>
      <c r="O109" s="33">
        <v>2020</v>
      </c>
      <c r="P109" s="33">
        <v>2023</v>
      </c>
      <c r="Q109" s="144">
        <v>267401</v>
      </c>
      <c r="R109" s="33"/>
      <c r="S109" s="33" t="s">
        <v>7383</v>
      </c>
      <c r="T109" s="112"/>
      <c r="U109" s="33" t="s">
        <v>3867</v>
      </c>
      <c r="V109" s="33" t="s">
        <v>5966</v>
      </c>
    </row>
    <row r="110" spans="1:22" ht="409.5" hidden="1">
      <c r="A110" s="117" t="s">
        <v>5</v>
      </c>
      <c r="B110" s="112" t="s">
        <v>131</v>
      </c>
      <c r="C110" s="33" t="s">
        <v>7384</v>
      </c>
      <c r="D110" s="33" t="s">
        <v>7385</v>
      </c>
      <c r="E110" s="33" t="s">
        <v>7386</v>
      </c>
      <c r="F110" s="172" t="s">
        <v>788</v>
      </c>
      <c r="G110" s="165" t="s">
        <v>733</v>
      </c>
      <c r="H110" s="173" t="s">
        <v>733</v>
      </c>
      <c r="I110" s="198" t="s">
        <v>819</v>
      </c>
      <c r="J110" s="33" t="s">
        <v>7387</v>
      </c>
      <c r="K110" s="33" t="s">
        <v>4447</v>
      </c>
      <c r="L110" s="33" t="s">
        <v>7373</v>
      </c>
      <c r="M110" s="33">
        <v>31819494</v>
      </c>
      <c r="N110" s="121">
        <v>44518</v>
      </c>
      <c r="O110" s="33">
        <v>2021</v>
      </c>
      <c r="P110" s="33">
        <v>2024</v>
      </c>
      <c r="Q110" s="144">
        <v>0</v>
      </c>
      <c r="R110" s="33"/>
      <c r="S110" s="153" t="s">
        <v>7388</v>
      </c>
      <c r="T110" s="112"/>
      <c r="U110" s="33" t="s">
        <v>3867</v>
      </c>
      <c r="V110" s="33" t="s">
        <v>5966</v>
      </c>
    </row>
    <row r="111" spans="1:22" ht="127.5" hidden="1">
      <c r="A111" s="117" t="s">
        <v>5</v>
      </c>
      <c r="B111" s="112" t="s">
        <v>131</v>
      </c>
      <c r="C111" s="33" t="s">
        <v>7389</v>
      </c>
      <c r="D111" s="33" t="s">
        <v>7390</v>
      </c>
      <c r="E111" s="561" t="s">
        <v>7391</v>
      </c>
      <c r="F111" s="172" t="s">
        <v>788</v>
      </c>
      <c r="G111" s="165" t="s">
        <v>733</v>
      </c>
      <c r="H111" s="173" t="s">
        <v>733</v>
      </c>
      <c r="I111" s="112" t="s">
        <v>834</v>
      </c>
      <c r="J111" s="33" t="s">
        <v>7387</v>
      </c>
      <c r="K111" s="153" t="s">
        <v>7372</v>
      </c>
      <c r="L111" s="33" t="s">
        <v>7373</v>
      </c>
      <c r="M111" s="33">
        <v>31819494</v>
      </c>
      <c r="N111" s="121">
        <v>44259</v>
      </c>
      <c r="O111" s="33">
        <v>2020</v>
      </c>
      <c r="P111" s="33">
        <v>2023</v>
      </c>
      <c r="Q111" s="144">
        <v>408409</v>
      </c>
      <c r="R111" s="33" t="s">
        <v>7392</v>
      </c>
      <c r="S111" s="33" t="s">
        <v>7393</v>
      </c>
      <c r="T111" s="112"/>
      <c r="U111" s="33" t="s">
        <v>3867</v>
      </c>
      <c r="V111" s="33" t="s">
        <v>5966</v>
      </c>
    </row>
    <row r="112" spans="1:22" ht="114.75" hidden="1">
      <c r="A112" s="117" t="s">
        <v>5</v>
      </c>
      <c r="B112" s="112" t="s">
        <v>123</v>
      </c>
      <c r="C112" s="33" t="s">
        <v>7394</v>
      </c>
      <c r="D112" s="33" t="s">
        <v>7395</v>
      </c>
      <c r="E112" s="33" t="s">
        <v>7396</v>
      </c>
      <c r="F112" s="172" t="s">
        <v>788</v>
      </c>
      <c r="G112" s="165" t="s">
        <v>733</v>
      </c>
      <c r="H112" s="173" t="s">
        <v>733</v>
      </c>
      <c r="I112" s="112" t="s">
        <v>847</v>
      </c>
      <c r="J112" s="33" t="s">
        <v>7387</v>
      </c>
      <c r="K112" s="33" t="s">
        <v>7397</v>
      </c>
      <c r="L112" s="33" t="s">
        <v>7373</v>
      </c>
      <c r="M112" s="33">
        <v>31819494</v>
      </c>
      <c r="N112" s="121">
        <v>44397</v>
      </c>
      <c r="O112" s="33">
        <v>2020</v>
      </c>
      <c r="P112" s="33">
        <v>2024</v>
      </c>
      <c r="Q112" s="144">
        <v>0</v>
      </c>
      <c r="R112" s="33"/>
      <c r="S112" s="33" t="s">
        <v>7398</v>
      </c>
      <c r="T112" s="112"/>
      <c r="U112" s="33" t="s">
        <v>3867</v>
      </c>
      <c r="V112" s="33" t="s">
        <v>5966</v>
      </c>
    </row>
    <row r="113" spans="1:22" ht="89.25" hidden="1">
      <c r="A113" s="117" t="s">
        <v>20</v>
      </c>
      <c r="B113" s="112" t="s">
        <v>62</v>
      </c>
      <c r="C113" s="33" t="s">
        <v>12673</v>
      </c>
      <c r="D113" s="249" t="s">
        <v>12674</v>
      </c>
      <c r="E113" s="33" t="s">
        <v>12675</v>
      </c>
      <c r="F113" s="172" t="s">
        <v>788</v>
      </c>
      <c r="G113" s="165" t="s">
        <v>673</v>
      </c>
      <c r="H113" s="173" t="s">
        <v>678</v>
      </c>
      <c r="I113" s="112" t="s">
        <v>819</v>
      </c>
      <c r="J113" s="33" t="s">
        <v>12676</v>
      </c>
      <c r="K113" s="33" t="s">
        <v>12677</v>
      </c>
      <c r="L113" s="33" t="s">
        <v>12678</v>
      </c>
      <c r="M113" s="33">
        <v>51049775</v>
      </c>
      <c r="N113" s="121" t="s">
        <v>12679</v>
      </c>
      <c r="O113" s="33">
        <v>2021</v>
      </c>
      <c r="P113" s="33">
        <v>2021</v>
      </c>
      <c r="Q113" s="144">
        <v>3000</v>
      </c>
      <c r="R113" s="33"/>
      <c r="S113" s="33" t="s">
        <v>12680</v>
      </c>
      <c r="T113" s="112"/>
      <c r="U113" s="148" t="s">
        <v>3867</v>
      </c>
      <c r="V113" s="147" t="s">
        <v>12681</v>
      </c>
    </row>
    <row r="114" spans="1:22" ht="89.25" hidden="1">
      <c r="A114" s="117" t="s">
        <v>20</v>
      </c>
      <c r="B114" s="112" t="s">
        <v>62</v>
      </c>
      <c r="C114" s="33" t="s">
        <v>12682</v>
      </c>
      <c r="D114" s="249" t="s">
        <v>12683</v>
      </c>
      <c r="E114" s="33" t="s">
        <v>12684</v>
      </c>
      <c r="F114" s="172" t="s">
        <v>788</v>
      </c>
      <c r="G114" s="165" t="s">
        <v>673</v>
      </c>
      <c r="H114" s="173" t="s">
        <v>678</v>
      </c>
      <c r="I114" s="112" t="s">
        <v>819</v>
      </c>
      <c r="J114" s="33" t="s">
        <v>12676</v>
      </c>
      <c r="K114" s="33" t="s">
        <v>12677</v>
      </c>
      <c r="L114" s="129" t="s">
        <v>12678</v>
      </c>
      <c r="M114" s="33">
        <v>51049775</v>
      </c>
      <c r="N114" s="121" t="s">
        <v>12679</v>
      </c>
      <c r="O114" s="33">
        <v>2021</v>
      </c>
      <c r="P114" s="33">
        <v>2021</v>
      </c>
      <c r="Q114" s="144">
        <v>2755</v>
      </c>
      <c r="R114" s="33"/>
      <c r="S114" s="33" t="s">
        <v>12685</v>
      </c>
      <c r="T114" s="112"/>
      <c r="U114" s="148" t="s">
        <v>3867</v>
      </c>
      <c r="V114" s="147" t="s">
        <v>12681</v>
      </c>
    </row>
    <row r="115" spans="1:22" ht="89.25" hidden="1">
      <c r="A115" s="117" t="s">
        <v>20</v>
      </c>
      <c r="B115" s="112" t="s">
        <v>62</v>
      </c>
      <c r="C115" s="33" t="s">
        <v>12686</v>
      </c>
      <c r="D115" s="249" t="s">
        <v>12687</v>
      </c>
      <c r="E115" s="249" t="s">
        <v>12688</v>
      </c>
      <c r="F115" s="172" t="s">
        <v>788</v>
      </c>
      <c r="G115" s="165" t="s">
        <v>673</v>
      </c>
      <c r="H115" s="173" t="s">
        <v>678</v>
      </c>
      <c r="I115" s="112" t="s">
        <v>819</v>
      </c>
      <c r="J115" s="33" t="s">
        <v>12676</v>
      </c>
      <c r="K115" s="33" t="s">
        <v>12689</v>
      </c>
      <c r="L115" s="129" t="s">
        <v>12678</v>
      </c>
      <c r="M115" s="33">
        <v>51049775</v>
      </c>
      <c r="N115" s="121" t="s">
        <v>12679</v>
      </c>
      <c r="O115" s="33">
        <v>2021</v>
      </c>
      <c r="P115" s="33">
        <v>2021</v>
      </c>
      <c r="Q115" s="144">
        <v>2000</v>
      </c>
      <c r="R115" s="33"/>
      <c r="S115" s="33" t="s">
        <v>12690</v>
      </c>
      <c r="T115" s="112"/>
      <c r="U115" s="148" t="s">
        <v>3867</v>
      </c>
      <c r="V115" s="147" t="s">
        <v>12681</v>
      </c>
    </row>
    <row r="116" spans="1:22" ht="216.75">
      <c r="A116" s="117" t="s">
        <v>31</v>
      </c>
      <c r="B116" s="112" t="s">
        <v>69</v>
      </c>
      <c r="C116" s="234" t="s">
        <v>11169</v>
      </c>
      <c r="D116" s="234" t="s">
        <v>11170</v>
      </c>
      <c r="E116" s="559" t="s">
        <v>11171</v>
      </c>
      <c r="F116" s="172" t="s">
        <v>786</v>
      </c>
      <c r="G116" s="165" t="s">
        <v>554</v>
      </c>
      <c r="H116" s="173" t="s">
        <v>559</v>
      </c>
      <c r="I116" s="112" t="s">
        <v>833</v>
      </c>
      <c r="J116" s="234" t="s">
        <v>11172</v>
      </c>
      <c r="K116" s="234" t="s">
        <v>11173</v>
      </c>
      <c r="L116" s="571" t="s">
        <v>11174</v>
      </c>
      <c r="M116" s="234">
        <v>165565</v>
      </c>
      <c r="N116" s="235">
        <v>43782</v>
      </c>
      <c r="O116" s="234">
        <v>2019</v>
      </c>
      <c r="P116" s="234">
        <v>2022</v>
      </c>
      <c r="Q116" s="236">
        <v>17150</v>
      </c>
      <c r="R116" s="33"/>
      <c r="S116" s="33" t="s">
        <v>11175</v>
      </c>
      <c r="T116" s="112"/>
      <c r="U116" s="33" t="s">
        <v>174</v>
      </c>
      <c r="V116" s="33"/>
    </row>
    <row r="117" spans="1:22" ht="409.5">
      <c r="A117" s="117" t="s">
        <v>31</v>
      </c>
      <c r="B117" s="112" t="s">
        <v>69</v>
      </c>
      <c r="C117" s="234" t="s">
        <v>11176</v>
      </c>
      <c r="D117" s="234" t="s">
        <v>11177</v>
      </c>
      <c r="E117" s="559" t="s">
        <v>11178</v>
      </c>
      <c r="F117" s="172" t="s">
        <v>786</v>
      </c>
      <c r="G117" s="165" t="s">
        <v>554</v>
      </c>
      <c r="H117" s="173" t="s">
        <v>565</v>
      </c>
      <c r="I117" s="112" t="s">
        <v>833</v>
      </c>
      <c r="J117" s="234" t="s">
        <v>11179</v>
      </c>
      <c r="K117" s="234" t="s">
        <v>11173</v>
      </c>
      <c r="L117" s="571" t="s">
        <v>11174</v>
      </c>
      <c r="M117" s="234">
        <v>165565</v>
      </c>
      <c r="N117" s="235">
        <v>43782</v>
      </c>
      <c r="O117" s="234">
        <v>2019</v>
      </c>
      <c r="P117" s="234">
        <v>2022</v>
      </c>
      <c r="Q117" s="236">
        <v>48775</v>
      </c>
      <c r="R117" s="33"/>
      <c r="S117" s="33" t="s">
        <v>11180</v>
      </c>
      <c r="T117" s="112"/>
      <c r="U117" s="33" t="s">
        <v>174</v>
      </c>
      <c r="V117" s="33"/>
    </row>
    <row r="118" spans="1:22" ht="409.5">
      <c r="A118" s="117" t="s">
        <v>31</v>
      </c>
      <c r="B118" s="112" t="s">
        <v>69</v>
      </c>
      <c r="C118" s="234" t="s">
        <v>11181</v>
      </c>
      <c r="D118" s="234" t="s">
        <v>11182</v>
      </c>
      <c r="E118" s="559" t="s">
        <v>11183</v>
      </c>
      <c r="F118" s="172" t="s">
        <v>786</v>
      </c>
      <c r="G118" s="165" t="s">
        <v>590</v>
      </c>
      <c r="H118" s="173" t="s">
        <v>590</v>
      </c>
      <c r="I118" s="112" t="s">
        <v>825</v>
      </c>
      <c r="J118" s="234" t="s">
        <v>11184</v>
      </c>
      <c r="K118" s="234" t="s">
        <v>11173</v>
      </c>
      <c r="L118" s="571" t="s">
        <v>11174</v>
      </c>
      <c r="M118" s="234">
        <v>165565</v>
      </c>
      <c r="N118" s="235">
        <v>43795</v>
      </c>
      <c r="O118" s="234">
        <v>2019</v>
      </c>
      <c r="P118" s="234">
        <v>2021</v>
      </c>
      <c r="Q118" s="236">
        <v>95500</v>
      </c>
      <c r="R118" s="33"/>
      <c r="S118" s="33" t="s">
        <v>11185</v>
      </c>
      <c r="T118" s="112"/>
      <c r="U118" s="33" t="s">
        <v>174</v>
      </c>
      <c r="V118" s="33"/>
    </row>
    <row r="119" spans="1:22" ht="409.5">
      <c r="A119" s="117" t="s">
        <v>31</v>
      </c>
      <c r="B119" s="112" t="s">
        <v>69</v>
      </c>
      <c r="C119" s="234" t="s">
        <v>11186</v>
      </c>
      <c r="D119" s="234" t="s">
        <v>11187</v>
      </c>
      <c r="E119" s="559" t="s">
        <v>11188</v>
      </c>
      <c r="F119" s="172" t="s">
        <v>786</v>
      </c>
      <c r="G119" s="165" t="s">
        <v>554</v>
      </c>
      <c r="H119" s="173" t="s">
        <v>569</v>
      </c>
      <c r="I119" s="112" t="s">
        <v>833</v>
      </c>
      <c r="J119" s="234" t="s">
        <v>11189</v>
      </c>
      <c r="K119" s="234" t="s">
        <v>11173</v>
      </c>
      <c r="L119" s="571" t="s">
        <v>11174</v>
      </c>
      <c r="M119" s="234">
        <v>165565</v>
      </c>
      <c r="N119" s="235">
        <v>43782</v>
      </c>
      <c r="O119" s="234">
        <v>2019</v>
      </c>
      <c r="P119" s="234">
        <v>2022</v>
      </c>
      <c r="Q119" s="236">
        <v>19400</v>
      </c>
      <c r="R119" s="33"/>
      <c r="S119" s="33" t="s">
        <v>11190</v>
      </c>
      <c r="T119" s="112"/>
      <c r="U119" s="33" t="s">
        <v>174</v>
      </c>
      <c r="V119" s="33"/>
    </row>
    <row r="120" spans="1:22" ht="409.5">
      <c r="A120" s="117" t="s">
        <v>31</v>
      </c>
      <c r="B120" s="112" t="s">
        <v>65</v>
      </c>
      <c r="C120" s="33" t="s">
        <v>11191</v>
      </c>
      <c r="D120" s="33" t="s">
        <v>11192</v>
      </c>
      <c r="E120" s="208" t="s">
        <v>11193</v>
      </c>
      <c r="F120" s="172" t="s">
        <v>784</v>
      </c>
      <c r="G120" s="165" t="s">
        <v>306</v>
      </c>
      <c r="H120" s="173" t="s">
        <v>314</v>
      </c>
      <c r="I120" s="112" t="s">
        <v>822</v>
      </c>
      <c r="J120" s="33" t="s">
        <v>11194</v>
      </c>
      <c r="K120" s="33" t="s">
        <v>8152</v>
      </c>
      <c r="L120" s="129" t="s">
        <v>7151</v>
      </c>
      <c r="M120" s="33">
        <v>164381</v>
      </c>
      <c r="N120" s="121">
        <v>42432</v>
      </c>
      <c r="O120" s="33">
        <v>2016</v>
      </c>
      <c r="P120" s="33">
        <v>2021</v>
      </c>
      <c r="Q120" s="237">
        <v>56000</v>
      </c>
      <c r="R120" s="33" t="s">
        <v>11195</v>
      </c>
      <c r="S120" s="33" t="s">
        <v>11196</v>
      </c>
      <c r="T120" s="179"/>
      <c r="U120" s="33" t="s">
        <v>174</v>
      </c>
      <c r="V120" s="33"/>
    </row>
    <row r="121" spans="1:22" ht="357">
      <c r="A121" s="117" t="s">
        <v>31</v>
      </c>
      <c r="B121" s="112" t="s">
        <v>65</v>
      </c>
      <c r="C121" s="33" t="s">
        <v>11197</v>
      </c>
      <c r="D121" s="33" t="s">
        <v>11198</v>
      </c>
      <c r="E121" s="208" t="s">
        <v>11199</v>
      </c>
      <c r="F121" s="172" t="s">
        <v>784</v>
      </c>
      <c r="G121" s="165" t="s">
        <v>306</v>
      </c>
      <c r="H121" s="173" t="s">
        <v>314</v>
      </c>
      <c r="I121" s="112" t="s">
        <v>822</v>
      </c>
      <c r="J121" s="33" t="s">
        <v>11200</v>
      </c>
      <c r="K121" s="33" t="s">
        <v>8152</v>
      </c>
      <c r="L121" s="129" t="s">
        <v>7151</v>
      </c>
      <c r="M121" s="33">
        <v>164381</v>
      </c>
      <c r="N121" s="121">
        <v>42432</v>
      </c>
      <c r="O121" s="33">
        <v>2016</v>
      </c>
      <c r="P121" s="33">
        <v>2021</v>
      </c>
      <c r="Q121" s="237">
        <v>45000</v>
      </c>
      <c r="R121" s="33" t="s">
        <v>11195</v>
      </c>
      <c r="S121" s="33" t="s">
        <v>11201</v>
      </c>
      <c r="T121" s="179"/>
      <c r="U121" s="33" t="s">
        <v>174</v>
      </c>
      <c r="V121" s="33"/>
    </row>
    <row r="122" spans="1:22" ht="178.5">
      <c r="A122" s="117" t="s">
        <v>31</v>
      </c>
      <c r="B122" s="112" t="s">
        <v>65</v>
      </c>
      <c r="C122" s="33" t="s">
        <v>11202</v>
      </c>
      <c r="D122" s="33" t="s">
        <v>11203</v>
      </c>
      <c r="E122" s="208" t="s">
        <v>11204</v>
      </c>
      <c r="F122" s="172" t="s">
        <v>784</v>
      </c>
      <c r="G122" s="165" t="s">
        <v>306</v>
      </c>
      <c r="H122" s="173" t="s">
        <v>314</v>
      </c>
      <c r="I122" s="112" t="s">
        <v>822</v>
      </c>
      <c r="J122" s="228" t="s">
        <v>11205</v>
      </c>
      <c r="K122" s="33" t="s">
        <v>8152</v>
      </c>
      <c r="L122" s="129" t="s">
        <v>7151</v>
      </c>
      <c r="M122" s="33">
        <v>164381</v>
      </c>
      <c r="N122" s="121">
        <v>42432</v>
      </c>
      <c r="O122" s="33">
        <v>2016</v>
      </c>
      <c r="P122" s="33">
        <v>2021</v>
      </c>
      <c r="Q122" s="237">
        <v>5000</v>
      </c>
      <c r="R122" s="33"/>
      <c r="S122" s="169" t="s">
        <v>11206</v>
      </c>
      <c r="T122" s="112" t="s">
        <v>11207</v>
      </c>
      <c r="U122" s="33" t="s">
        <v>174</v>
      </c>
      <c r="V122" s="33"/>
    </row>
    <row r="123" spans="1:22" ht="318.75">
      <c r="A123" s="117" t="s">
        <v>31</v>
      </c>
      <c r="B123" s="112" t="s">
        <v>65</v>
      </c>
      <c r="C123" s="33" t="s">
        <v>11208</v>
      </c>
      <c r="D123" s="33" t="s">
        <v>11209</v>
      </c>
      <c r="E123" s="208" t="s">
        <v>11210</v>
      </c>
      <c r="F123" s="172" t="s">
        <v>784</v>
      </c>
      <c r="G123" s="165" t="s">
        <v>306</v>
      </c>
      <c r="H123" s="173" t="s">
        <v>314</v>
      </c>
      <c r="I123" s="112" t="s">
        <v>822</v>
      </c>
      <c r="J123" s="238" t="s">
        <v>11211</v>
      </c>
      <c r="K123" s="33" t="s">
        <v>8152</v>
      </c>
      <c r="L123" s="129" t="s">
        <v>7151</v>
      </c>
      <c r="M123" s="33">
        <v>164381</v>
      </c>
      <c r="N123" s="121">
        <v>43532</v>
      </c>
      <c r="O123" s="33">
        <v>2016</v>
      </c>
      <c r="P123" s="33">
        <v>2021</v>
      </c>
      <c r="Q123" s="237">
        <v>7000</v>
      </c>
      <c r="R123" s="33"/>
      <c r="S123" s="169" t="s">
        <v>11212</v>
      </c>
      <c r="T123" s="112"/>
      <c r="U123" s="33" t="s">
        <v>174</v>
      </c>
      <c r="V123" s="33"/>
    </row>
    <row r="124" spans="1:22" ht="409.5">
      <c r="A124" s="117" t="s">
        <v>31</v>
      </c>
      <c r="B124" s="112" t="s">
        <v>65</v>
      </c>
      <c r="C124" s="33" t="s">
        <v>11213</v>
      </c>
      <c r="D124" s="33" t="s">
        <v>11214</v>
      </c>
      <c r="E124" s="208" t="s">
        <v>11215</v>
      </c>
      <c r="F124" s="172" t="s">
        <v>784</v>
      </c>
      <c r="G124" s="165" t="s">
        <v>792</v>
      </c>
      <c r="H124" s="173" t="s">
        <v>342</v>
      </c>
      <c r="I124" s="112" t="s">
        <v>822</v>
      </c>
      <c r="J124" s="169" t="s">
        <v>11216</v>
      </c>
      <c r="K124" s="239" t="s">
        <v>11217</v>
      </c>
      <c r="L124" s="129" t="s">
        <v>11218</v>
      </c>
      <c r="M124" s="33">
        <v>30844185</v>
      </c>
      <c r="N124" s="121">
        <v>44061</v>
      </c>
      <c r="O124" s="33">
        <v>2020</v>
      </c>
      <c r="P124" s="33">
        <v>2022</v>
      </c>
      <c r="Q124" s="237">
        <v>166800</v>
      </c>
      <c r="R124" s="33"/>
      <c r="S124" s="169" t="s">
        <v>11219</v>
      </c>
      <c r="T124" s="112"/>
      <c r="U124" s="33" t="s">
        <v>174</v>
      </c>
      <c r="V124" s="33"/>
    </row>
    <row r="125" spans="1:22" ht="409.5">
      <c r="A125" s="117" t="s">
        <v>31</v>
      </c>
      <c r="B125" s="112" t="s">
        <v>65</v>
      </c>
      <c r="C125" s="33" t="s">
        <v>11220</v>
      </c>
      <c r="D125" s="33" t="s">
        <v>11221</v>
      </c>
      <c r="E125" s="208">
        <v>3210002687</v>
      </c>
      <c r="F125" s="172" t="s">
        <v>784</v>
      </c>
      <c r="G125" s="165" t="s">
        <v>306</v>
      </c>
      <c r="H125" s="173" t="s">
        <v>320</v>
      </c>
      <c r="I125" s="112" t="s">
        <v>822</v>
      </c>
      <c r="J125" s="33" t="s">
        <v>4558</v>
      </c>
      <c r="K125" s="239" t="s">
        <v>11217</v>
      </c>
      <c r="L125" s="129" t="s">
        <v>278</v>
      </c>
      <c r="M125" s="33">
        <v>50976044</v>
      </c>
      <c r="N125" s="121">
        <v>44419</v>
      </c>
      <c r="O125" s="33">
        <v>2021</v>
      </c>
      <c r="P125" s="33">
        <v>2021</v>
      </c>
      <c r="Q125" s="237">
        <v>720</v>
      </c>
      <c r="R125" s="33"/>
      <c r="S125" s="169" t="s">
        <v>11222</v>
      </c>
      <c r="T125" s="112"/>
      <c r="U125" s="33" t="s">
        <v>174</v>
      </c>
      <c r="V125" s="33"/>
    </row>
    <row r="126" spans="1:22" ht="127.5">
      <c r="A126" s="117" t="s">
        <v>31</v>
      </c>
      <c r="B126" s="112" t="s">
        <v>65</v>
      </c>
      <c r="C126" s="33" t="s">
        <v>11223</v>
      </c>
      <c r="D126" s="33" t="s">
        <v>11224</v>
      </c>
      <c r="E126" s="208">
        <v>3210004283</v>
      </c>
      <c r="F126" s="172" t="s">
        <v>784</v>
      </c>
      <c r="G126" s="165" t="s">
        <v>306</v>
      </c>
      <c r="H126" s="173" t="s">
        <v>314</v>
      </c>
      <c r="I126" s="112" t="s">
        <v>822</v>
      </c>
      <c r="J126" s="33" t="s">
        <v>4558</v>
      </c>
      <c r="K126" s="239" t="s">
        <v>11217</v>
      </c>
      <c r="L126" s="129" t="s">
        <v>11225</v>
      </c>
      <c r="M126" s="33">
        <v>166537</v>
      </c>
      <c r="N126" s="121">
        <v>44525</v>
      </c>
      <c r="O126" s="33">
        <v>2021</v>
      </c>
      <c r="P126" s="33">
        <v>2021</v>
      </c>
      <c r="Q126" s="237">
        <v>1183.2</v>
      </c>
      <c r="R126" s="33"/>
      <c r="S126" s="169" t="s">
        <v>11226</v>
      </c>
      <c r="T126" s="112"/>
      <c r="U126" s="33" t="s">
        <v>174</v>
      </c>
      <c r="V126" s="33"/>
    </row>
    <row r="127" spans="1:22" ht="165.75">
      <c r="A127" s="117" t="s">
        <v>31</v>
      </c>
      <c r="B127" s="112" t="s">
        <v>65</v>
      </c>
      <c r="C127" s="33" t="s">
        <v>11227</v>
      </c>
      <c r="D127" s="33" t="s">
        <v>11228</v>
      </c>
      <c r="E127" s="208" t="s">
        <v>11229</v>
      </c>
      <c r="F127" s="172" t="s">
        <v>784</v>
      </c>
      <c r="G127" s="165" t="s">
        <v>395</v>
      </c>
      <c r="H127" s="173" t="s">
        <v>395</v>
      </c>
      <c r="I127" s="112" t="s">
        <v>822</v>
      </c>
      <c r="J127" s="33" t="s">
        <v>11230</v>
      </c>
      <c r="K127" s="239" t="s">
        <v>11217</v>
      </c>
      <c r="L127" s="129" t="s">
        <v>4567</v>
      </c>
      <c r="M127" s="33">
        <v>181935</v>
      </c>
      <c r="N127" s="121">
        <v>44214</v>
      </c>
      <c r="O127" s="33">
        <v>2021</v>
      </c>
      <c r="P127" s="33">
        <v>2021</v>
      </c>
      <c r="Q127" s="237">
        <v>300</v>
      </c>
      <c r="R127" s="33"/>
      <c r="S127" s="169" t="s">
        <v>11231</v>
      </c>
      <c r="T127" s="112" t="s">
        <v>12938</v>
      </c>
      <c r="U127" s="33" t="s">
        <v>174</v>
      </c>
      <c r="V127" s="33" t="s">
        <v>12922</v>
      </c>
    </row>
    <row r="128" spans="1:22" ht="165.75">
      <c r="A128" s="117" t="s">
        <v>31</v>
      </c>
      <c r="B128" s="112" t="s">
        <v>65</v>
      </c>
      <c r="C128" s="33" t="s">
        <v>11232</v>
      </c>
      <c r="D128" s="33" t="s">
        <v>11233</v>
      </c>
      <c r="E128" s="208">
        <v>3210004589</v>
      </c>
      <c r="F128" s="172" t="s">
        <v>788</v>
      </c>
      <c r="G128" s="165" t="s">
        <v>733</v>
      </c>
      <c r="H128" s="173" t="s">
        <v>733</v>
      </c>
      <c r="I128" s="112" t="s">
        <v>819</v>
      </c>
      <c r="J128" s="33" t="s">
        <v>4558</v>
      </c>
      <c r="K128" s="239" t="s">
        <v>11217</v>
      </c>
      <c r="L128" s="129" t="s">
        <v>181</v>
      </c>
      <c r="M128" s="33">
        <v>17056080</v>
      </c>
      <c r="N128" s="121">
        <v>44543</v>
      </c>
      <c r="O128" s="33">
        <v>2021</v>
      </c>
      <c r="P128" s="33">
        <v>2021</v>
      </c>
      <c r="Q128" s="237">
        <v>25708</v>
      </c>
      <c r="R128" s="33"/>
      <c r="S128" s="169" t="s">
        <v>11234</v>
      </c>
      <c r="T128" s="112"/>
      <c r="U128" s="33" t="s">
        <v>174</v>
      </c>
      <c r="V128" s="33"/>
    </row>
    <row r="129" spans="1:22" ht="409.5">
      <c r="A129" s="117" t="s">
        <v>31</v>
      </c>
      <c r="B129" s="112" t="s">
        <v>68</v>
      </c>
      <c r="C129" s="33" t="s">
        <v>11235</v>
      </c>
      <c r="D129" s="33" t="s">
        <v>11236</v>
      </c>
      <c r="E129" s="208" t="s">
        <v>11237</v>
      </c>
      <c r="F129" s="172" t="s">
        <v>786</v>
      </c>
      <c r="G129" s="165" t="s">
        <v>798</v>
      </c>
      <c r="H129" s="173" t="s">
        <v>551</v>
      </c>
      <c r="I129" s="112" t="s">
        <v>832</v>
      </c>
      <c r="J129" s="240" t="s">
        <v>11238</v>
      </c>
      <c r="K129" s="33" t="s">
        <v>11239</v>
      </c>
      <c r="L129" s="129" t="s">
        <v>7151</v>
      </c>
      <c r="M129" s="33">
        <v>164381</v>
      </c>
      <c r="N129" s="121">
        <v>43451</v>
      </c>
      <c r="O129" s="33">
        <v>2018</v>
      </c>
      <c r="P129" s="33">
        <v>2021</v>
      </c>
      <c r="Q129" s="237">
        <v>44250</v>
      </c>
      <c r="R129" s="228" t="s">
        <v>11240</v>
      </c>
      <c r="S129" s="33" t="s">
        <v>11241</v>
      </c>
      <c r="T129" s="112"/>
      <c r="U129" s="33" t="s">
        <v>174</v>
      </c>
      <c r="V129" s="33"/>
    </row>
    <row r="130" spans="1:22" ht="369.75">
      <c r="A130" s="117" t="s">
        <v>31</v>
      </c>
      <c r="B130" s="112" t="s">
        <v>68</v>
      </c>
      <c r="C130" s="33" t="s">
        <v>11242</v>
      </c>
      <c r="D130" s="33" t="s">
        <v>11243</v>
      </c>
      <c r="E130" s="208" t="s">
        <v>11244</v>
      </c>
      <c r="F130" s="172" t="s">
        <v>786</v>
      </c>
      <c r="G130" s="165" t="s">
        <v>554</v>
      </c>
      <c r="H130" s="173" t="s">
        <v>559</v>
      </c>
      <c r="I130" s="112" t="s">
        <v>833</v>
      </c>
      <c r="J130" s="228" t="s">
        <v>11245</v>
      </c>
      <c r="K130" s="33" t="s">
        <v>11246</v>
      </c>
      <c r="L130" s="208" t="s">
        <v>11174</v>
      </c>
      <c r="M130" s="33">
        <v>165565</v>
      </c>
      <c r="N130" s="121">
        <v>43809</v>
      </c>
      <c r="O130" s="33">
        <v>2019</v>
      </c>
      <c r="P130" s="33">
        <v>2022</v>
      </c>
      <c r="Q130" s="144">
        <v>34744.300000000003</v>
      </c>
      <c r="R130" s="228" t="s">
        <v>11247</v>
      </c>
      <c r="S130" s="33" t="s">
        <v>11248</v>
      </c>
      <c r="T130" s="112" t="s">
        <v>11249</v>
      </c>
      <c r="U130" s="33" t="s">
        <v>174</v>
      </c>
      <c r="V130" s="33"/>
    </row>
    <row r="131" spans="1:22" ht="409.5">
      <c r="A131" s="117" t="s">
        <v>31</v>
      </c>
      <c r="B131" s="112" t="s">
        <v>68</v>
      </c>
      <c r="C131" s="33" t="s">
        <v>11250</v>
      </c>
      <c r="D131" s="33" t="s">
        <v>11251</v>
      </c>
      <c r="E131" s="208" t="s">
        <v>11252</v>
      </c>
      <c r="F131" s="172" t="s">
        <v>786</v>
      </c>
      <c r="G131" s="165" t="s">
        <v>554</v>
      </c>
      <c r="H131" s="173" t="s">
        <v>575</v>
      </c>
      <c r="I131" s="112" t="s">
        <v>833</v>
      </c>
      <c r="J131" s="228" t="s">
        <v>11253</v>
      </c>
      <c r="K131" s="33" t="s">
        <v>10681</v>
      </c>
      <c r="L131" s="208" t="s">
        <v>11174</v>
      </c>
      <c r="M131" s="33">
        <v>165565</v>
      </c>
      <c r="N131" s="121">
        <v>43775</v>
      </c>
      <c r="O131" s="33">
        <v>2019</v>
      </c>
      <c r="P131" s="33">
        <v>2022</v>
      </c>
      <c r="Q131" s="144">
        <v>18750</v>
      </c>
      <c r="R131" s="228" t="s">
        <v>11254</v>
      </c>
      <c r="S131" s="33" t="s">
        <v>11255</v>
      </c>
      <c r="T131" s="112" t="s">
        <v>11256</v>
      </c>
      <c r="U131" s="33" t="s">
        <v>174</v>
      </c>
      <c r="V131" s="33"/>
    </row>
    <row r="132" spans="1:22" ht="409.5">
      <c r="A132" s="117" t="s">
        <v>31</v>
      </c>
      <c r="B132" s="112" t="s">
        <v>68</v>
      </c>
      <c r="C132" s="33" t="s">
        <v>11257</v>
      </c>
      <c r="D132" s="33" t="s">
        <v>11258</v>
      </c>
      <c r="E132" s="208" t="s">
        <v>11259</v>
      </c>
      <c r="F132" s="172" t="s">
        <v>786</v>
      </c>
      <c r="G132" s="165" t="s">
        <v>554</v>
      </c>
      <c r="H132" s="173" t="s">
        <v>556</v>
      </c>
      <c r="I132" s="112" t="s">
        <v>833</v>
      </c>
      <c r="J132" s="228" t="s">
        <v>11253</v>
      </c>
      <c r="K132" s="33" t="s">
        <v>10681</v>
      </c>
      <c r="L132" s="208" t="s">
        <v>11174</v>
      </c>
      <c r="M132" s="33">
        <v>165565</v>
      </c>
      <c r="N132" s="121">
        <v>43775</v>
      </c>
      <c r="O132" s="33">
        <v>2019</v>
      </c>
      <c r="P132" s="33">
        <v>2022</v>
      </c>
      <c r="Q132" s="144">
        <v>19225</v>
      </c>
      <c r="R132" s="228" t="s">
        <v>11260</v>
      </c>
      <c r="S132" s="33" t="s">
        <v>11261</v>
      </c>
      <c r="T132" s="112" t="s">
        <v>11262</v>
      </c>
      <c r="U132" s="33" t="s">
        <v>174</v>
      </c>
      <c r="V132" s="33"/>
    </row>
    <row r="133" spans="1:22" ht="409.5">
      <c r="A133" s="117" t="s">
        <v>31</v>
      </c>
      <c r="B133" s="112" t="s">
        <v>68</v>
      </c>
      <c r="C133" s="33" t="s">
        <v>11263</v>
      </c>
      <c r="D133" s="33" t="s">
        <v>11264</v>
      </c>
      <c r="E133" s="208" t="s">
        <v>11265</v>
      </c>
      <c r="F133" s="172" t="s">
        <v>786</v>
      </c>
      <c r="G133" s="165" t="s">
        <v>554</v>
      </c>
      <c r="H133" s="173" t="s">
        <v>575</v>
      </c>
      <c r="I133" s="112" t="s">
        <v>833</v>
      </c>
      <c r="J133" s="228" t="s">
        <v>11253</v>
      </c>
      <c r="K133" s="33" t="s">
        <v>10681</v>
      </c>
      <c r="L133" s="208" t="s">
        <v>11174</v>
      </c>
      <c r="M133" s="33">
        <v>165565</v>
      </c>
      <c r="N133" s="121">
        <v>43775</v>
      </c>
      <c r="O133" s="33">
        <v>2019</v>
      </c>
      <c r="P133" s="33">
        <v>2021</v>
      </c>
      <c r="Q133" s="144">
        <v>28750</v>
      </c>
      <c r="R133" s="228" t="s">
        <v>11266</v>
      </c>
      <c r="S133" s="33" t="s">
        <v>11267</v>
      </c>
      <c r="T133" s="112" t="s">
        <v>11268</v>
      </c>
      <c r="U133" s="33" t="s">
        <v>174</v>
      </c>
      <c r="V133" s="33"/>
    </row>
    <row r="134" spans="1:22" ht="409.5">
      <c r="A134" s="117" t="s">
        <v>31</v>
      </c>
      <c r="B134" s="112" t="s">
        <v>68</v>
      </c>
      <c r="C134" s="33" t="s">
        <v>11269</v>
      </c>
      <c r="D134" s="33" t="s">
        <v>11236</v>
      </c>
      <c r="E134" s="208" t="s">
        <v>11270</v>
      </c>
      <c r="F134" s="172" t="s">
        <v>786</v>
      </c>
      <c r="G134" s="165" t="s">
        <v>798</v>
      </c>
      <c r="H134" s="173" t="s">
        <v>552</v>
      </c>
      <c r="I134" s="112" t="s">
        <v>832</v>
      </c>
      <c r="J134" s="228" t="s">
        <v>11253</v>
      </c>
      <c r="K134" s="33" t="s">
        <v>10681</v>
      </c>
      <c r="L134" s="208" t="s">
        <v>11174</v>
      </c>
      <c r="M134" s="33">
        <v>165565</v>
      </c>
      <c r="N134" s="121">
        <v>43782</v>
      </c>
      <c r="O134" s="33">
        <v>2019</v>
      </c>
      <c r="P134" s="33">
        <v>2022</v>
      </c>
      <c r="Q134" s="144">
        <v>13137</v>
      </c>
      <c r="R134" s="228" t="s">
        <v>11271</v>
      </c>
      <c r="S134" s="33" t="s">
        <v>11272</v>
      </c>
      <c r="T134" s="112" t="s">
        <v>11273</v>
      </c>
      <c r="U134" s="33" t="s">
        <v>174</v>
      </c>
      <c r="V134" s="33"/>
    </row>
    <row r="135" spans="1:22" ht="409.5">
      <c r="A135" s="117" t="s">
        <v>31</v>
      </c>
      <c r="B135" s="112" t="s">
        <v>68</v>
      </c>
      <c r="C135" s="33" t="s">
        <v>11274</v>
      </c>
      <c r="D135" s="33" t="s">
        <v>11275</v>
      </c>
      <c r="E135" s="560" t="s">
        <v>11276</v>
      </c>
      <c r="F135" s="172" t="s">
        <v>786</v>
      </c>
      <c r="G135" s="165" t="s">
        <v>554</v>
      </c>
      <c r="H135" s="173" t="s">
        <v>575</v>
      </c>
      <c r="I135" s="112" t="s">
        <v>833</v>
      </c>
      <c r="J135" s="228" t="s">
        <v>11277</v>
      </c>
      <c r="K135" s="33" t="s">
        <v>9296</v>
      </c>
      <c r="L135" s="208" t="s">
        <v>7239</v>
      </c>
      <c r="M135" s="33">
        <v>156621</v>
      </c>
      <c r="N135" s="121">
        <v>43698</v>
      </c>
      <c r="O135" s="33">
        <v>2019</v>
      </c>
      <c r="P135" s="33">
        <v>2021</v>
      </c>
      <c r="Q135" s="144">
        <v>80206.97</v>
      </c>
      <c r="R135" s="228" t="s">
        <v>11278</v>
      </c>
      <c r="S135" s="33" t="s">
        <v>11279</v>
      </c>
      <c r="T135" s="112"/>
      <c r="U135" s="33" t="s">
        <v>174</v>
      </c>
      <c r="V135" s="33"/>
    </row>
    <row r="136" spans="1:22" ht="153">
      <c r="A136" s="117" t="s">
        <v>31</v>
      </c>
      <c r="B136" s="112" t="s">
        <v>24</v>
      </c>
      <c r="C136" s="33" t="s">
        <v>11280</v>
      </c>
      <c r="D136" s="33" t="s">
        <v>11281</v>
      </c>
      <c r="E136" s="208" t="s">
        <v>11282</v>
      </c>
      <c r="F136" s="172" t="s">
        <v>784</v>
      </c>
      <c r="G136" s="165" t="s">
        <v>793</v>
      </c>
      <c r="H136" s="173" t="s">
        <v>392</v>
      </c>
      <c r="I136" s="112" t="s">
        <v>825</v>
      </c>
      <c r="J136" s="33" t="s">
        <v>11283</v>
      </c>
      <c r="K136" s="33" t="s">
        <v>11284</v>
      </c>
      <c r="L136" s="208" t="s">
        <v>8929</v>
      </c>
      <c r="M136" s="108">
        <v>42181810</v>
      </c>
      <c r="N136" s="121">
        <v>41841</v>
      </c>
      <c r="O136" s="33">
        <v>2014</v>
      </c>
      <c r="P136" s="33">
        <v>2021</v>
      </c>
      <c r="Q136" s="144">
        <v>5934.69</v>
      </c>
      <c r="R136" s="240" t="s">
        <v>11285</v>
      </c>
      <c r="S136" s="33" t="s">
        <v>11286</v>
      </c>
      <c r="T136" s="112"/>
      <c r="U136" s="33" t="s">
        <v>174</v>
      </c>
      <c r="V136" s="33"/>
    </row>
    <row r="137" spans="1:22" ht="409.5">
      <c r="A137" s="117" t="s">
        <v>31</v>
      </c>
      <c r="B137" s="112" t="s">
        <v>24</v>
      </c>
      <c r="C137" s="33" t="s">
        <v>11287</v>
      </c>
      <c r="D137" s="33" t="s">
        <v>11288</v>
      </c>
      <c r="E137" s="208" t="s">
        <v>11289</v>
      </c>
      <c r="F137" s="172" t="s">
        <v>784</v>
      </c>
      <c r="G137" s="165" t="s">
        <v>792</v>
      </c>
      <c r="H137" s="173" t="s">
        <v>346</v>
      </c>
      <c r="I137" s="112" t="s">
        <v>827</v>
      </c>
      <c r="J137" s="33" t="s">
        <v>11290</v>
      </c>
      <c r="K137" s="33" t="s">
        <v>11291</v>
      </c>
      <c r="L137" s="208" t="s">
        <v>8929</v>
      </c>
      <c r="M137" s="108">
        <v>42181810</v>
      </c>
      <c r="N137" s="121">
        <v>43689</v>
      </c>
      <c r="O137" s="33">
        <v>2018</v>
      </c>
      <c r="P137" s="33">
        <v>2022</v>
      </c>
      <c r="Q137" s="144">
        <v>137310</v>
      </c>
      <c r="R137" s="228" t="s">
        <v>11292</v>
      </c>
      <c r="S137" s="33" t="s">
        <v>11293</v>
      </c>
      <c r="T137" s="112"/>
      <c r="U137" s="33" t="s">
        <v>174</v>
      </c>
      <c r="V137" s="33"/>
    </row>
    <row r="138" spans="1:22" ht="306">
      <c r="A138" s="117" t="s">
        <v>31</v>
      </c>
      <c r="B138" s="112" t="s">
        <v>24</v>
      </c>
      <c r="C138" s="33" t="s">
        <v>11294</v>
      </c>
      <c r="D138" s="33" t="s">
        <v>11295</v>
      </c>
      <c r="E138" s="208" t="s">
        <v>11296</v>
      </c>
      <c r="F138" s="172" t="s">
        <v>784</v>
      </c>
      <c r="G138" s="165" t="s">
        <v>793</v>
      </c>
      <c r="H138" s="173" t="s">
        <v>392</v>
      </c>
      <c r="I138" s="112" t="s">
        <v>825</v>
      </c>
      <c r="J138" s="33" t="s">
        <v>11290</v>
      </c>
      <c r="K138" s="33" t="s">
        <v>11297</v>
      </c>
      <c r="L138" s="208" t="s">
        <v>8929</v>
      </c>
      <c r="M138" s="108">
        <v>42181810</v>
      </c>
      <c r="N138" s="121">
        <v>44327</v>
      </c>
      <c r="O138" s="33">
        <v>2019</v>
      </c>
      <c r="P138" s="33">
        <v>2026</v>
      </c>
      <c r="Q138" s="144">
        <v>52237.64</v>
      </c>
      <c r="R138" s="33" t="s">
        <v>11298</v>
      </c>
      <c r="S138" s="33" t="s">
        <v>11299</v>
      </c>
      <c r="T138" s="112"/>
      <c r="U138" s="33" t="s">
        <v>174</v>
      </c>
      <c r="V138" s="33"/>
    </row>
    <row r="139" spans="1:22" ht="229.5">
      <c r="A139" s="117" t="s">
        <v>31</v>
      </c>
      <c r="B139" s="112" t="s">
        <v>24</v>
      </c>
      <c r="C139" s="33" t="s">
        <v>11300</v>
      </c>
      <c r="D139" s="33" t="s">
        <v>11301</v>
      </c>
      <c r="E139" s="208" t="s">
        <v>11302</v>
      </c>
      <c r="F139" s="172" t="s">
        <v>785</v>
      </c>
      <c r="G139" s="165" t="s">
        <v>796</v>
      </c>
      <c r="H139" s="173" t="s">
        <v>498</v>
      </c>
      <c r="I139" s="112" t="s">
        <v>834</v>
      </c>
      <c r="J139" s="33" t="s">
        <v>11303</v>
      </c>
      <c r="K139" s="33" t="s">
        <v>11304</v>
      </c>
      <c r="L139" s="208" t="s">
        <v>7151</v>
      </c>
      <c r="M139" s="241" t="s">
        <v>182</v>
      </c>
      <c r="N139" s="121">
        <v>44274</v>
      </c>
      <c r="O139" s="33">
        <v>2021</v>
      </c>
      <c r="P139" s="33">
        <v>2021</v>
      </c>
      <c r="Q139" s="144">
        <v>15139</v>
      </c>
      <c r="R139" s="33"/>
      <c r="S139" s="33" t="s">
        <v>11305</v>
      </c>
      <c r="T139" s="112"/>
      <c r="U139" s="33" t="s">
        <v>174</v>
      </c>
      <c r="V139" s="33"/>
    </row>
    <row r="140" spans="1:22" ht="409.5">
      <c r="A140" s="117" t="s">
        <v>31</v>
      </c>
      <c r="B140" s="112" t="s">
        <v>24</v>
      </c>
      <c r="C140" s="33" t="s">
        <v>11306</v>
      </c>
      <c r="D140" s="33" t="s">
        <v>11307</v>
      </c>
      <c r="E140" s="208" t="s">
        <v>11308</v>
      </c>
      <c r="F140" s="172" t="s">
        <v>784</v>
      </c>
      <c r="G140" s="165" t="s">
        <v>793</v>
      </c>
      <c r="H140" s="173" t="s">
        <v>374</v>
      </c>
      <c r="I140" s="112" t="s">
        <v>825</v>
      </c>
      <c r="J140" s="33" t="s">
        <v>11309</v>
      </c>
      <c r="K140" s="33" t="s">
        <v>11310</v>
      </c>
      <c r="L140" s="208" t="s">
        <v>6958</v>
      </c>
      <c r="M140" s="241" t="s">
        <v>193</v>
      </c>
      <c r="N140" s="121">
        <v>44384</v>
      </c>
      <c r="O140" s="33">
        <v>2021</v>
      </c>
      <c r="P140" s="33">
        <v>2021</v>
      </c>
      <c r="Q140" s="144">
        <v>8500</v>
      </c>
      <c r="R140" s="33" t="s">
        <v>11311</v>
      </c>
      <c r="S140" s="33" t="s">
        <v>11312</v>
      </c>
      <c r="T140" s="112" t="s">
        <v>11313</v>
      </c>
      <c r="U140" s="33" t="s">
        <v>174</v>
      </c>
      <c r="V140" s="33"/>
    </row>
    <row r="141" spans="1:22" ht="204">
      <c r="A141" s="117" t="s">
        <v>31</v>
      </c>
      <c r="B141" s="112" t="s">
        <v>24</v>
      </c>
      <c r="C141" s="33" t="s">
        <v>11314</v>
      </c>
      <c r="D141" s="33" t="s">
        <v>11315</v>
      </c>
      <c r="E141" s="208" t="s">
        <v>11316</v>
      </c>
      <c r="F141" s="172" t="s">
        <v>784</v>
      </c>
      <c r="G141" s="165" t="s">
        <v>321</v>
      </c>
      <c r="H141" s="173" t="s">
        <v>331</v>
      </c>
      <c r="I141" s="112" t="s">
        <v>823</v>
      </c>
      <c r="J141" s="33" t="s">
        <v>11317</v>
      </c>
      <c r="K141" s="33" t="s">
        <v>11217</v>
      </c>
      <c r="L141" s="208" t="s">
        <v>173</v>
      </c>
      <c r="M141" s="241" t="s">
        <v>11318</v>
      </c>
      <c r="N141" s="121">
        <v>44539</v>
      </c>
      <c r="O141" s="33">
        <v>2021</v>
      </c>
      <c r="P141" s="33">
        <v>2022</v>
      </c>
      <c r="Q141" s="144">
        <v>34000</v>
      </c>
      <c r="R141" s="228" t="s">
        <v>11319</v>
      </c>
      <c r="S141" s="33" t="s">
        <v>11320</v>
      </c>
      <c r="T141" s="112"/>
      <c r="U141" s="33" t="s">
        <v>174</v>
      </c>
      <c r="V141" s="33"/>
    </row>
    <row r="142" spans="1:22" ht="242.25">
      <c r="A142" s="117" t="s">
        <v>31</v>
      </c>
      <c r="B142" s="112" t="s">
        <v>24</v>
      </c>
      <c r="C142" s="33" t="s">
        <v>11321</v>
      </c>
      <c r="D142" s="33" t="s">
        <v>11322</v>
      </c>
      <c r="E142" s="208" t="s">
        <v>11323</v>
      </c>
      <c r="F142" s="172" t="s">
        <v>784</v>
      </c>
      <c r="G142" s="165" t="s">
        <v>792</v>
      </c>
      <c r="H142" s="173" t="s">
        <v>361</v>
      </c>
      <c r="I142" s="112" t="s">
        <v>827</v>
      </c>
      <c r="J142" s="33" t="s">
        <v>11324</v>
      </c>
      <c r="K142" s="33" t="s">
        <v>5001</v>
      </c>
      <c r="L142" s="208" t="s">
        <v>192</v>
      </c>
      <c r="M142" s="241">
        <v>36063606</v>
      </c>
      <c r="N142" s="121">
        <v>44116</v>
      </c>
      <c r="O142" s="33">
        <v>2020</v>
      </c>
      <c r="P142" s="33">
        <v>2021</v>
      </c>
      <c r="Q142" s="144">
        <v>50952</v>
      </c>
      <c r="R142" s="228"/>
      <c r="S142" s="33" t="s">
        <v>11325</v>
      </c>
      <c r="T142" s="112" t="s">
        <v>11326</v>
      </c>
      <c r="U142" s="33" t="s">
        <v>174</v>
      </c>
      <c r="V142" s="33"/>
    </row>
    <row r="143" spans="1:22" ht="191.25">
      <c r="A143" s="117" t="s">
        <v>31</v>
      </c>
      <c r="B143" s="112" t="s">
        <v>24</v>
      </c>
      <c r="C143" s="33" t="s">
        <v>11327</v>
      </c>
      <c r="D143" s="33" t="s">
        <v>11328</v>
      </c>
      <c r="E143" s="208" t="s">
        <v>11329</v>
      </c>
      <c r="F143" s="172" t="s">
        <v>784</v>
      </c>
      <c r="G143" s="165" t="s">
        <v>792</v>
      </c>
      <c r="H143" s="173" t="s">
        <v>342</v>
      </c>
      <c r="I143" s="112" t="s">
        <v>826</v>
      </c>
      <c r="J143" s="228" t="s">
        <v>11330</v>
      </c>
      <c r="K143" s="33" t="s">
        <v>5001</v>
      </c>
      <c r="L143" s="208" t="s">
        <v>11331</v>
      </c>
      <c r="M143" s="242" t="s">
        <v>188</v>
      </c>
      <c r="N143" s="121">
        <v>44470</v>
      </c>
      <c r="O143" s="243">
        <v>2021</v>
      </c>
      <c r="P143" s="243">
        <v>2021</v>
      </c>
      <c r="Q143" s="144">
        <v>6000</v>
      </c>
      <c r="R143" s="33"/>
      <c r="S143" s="33" t="s">
        <v>11332</v>
      </c>
      <c r="T143" s="112"/>
      <c r="U143" s="33" t="s">
        <v>174</v>
      </c>
      <c r="V143" s="33"/>
    </row>
    <row r="144" spans="1:22" ht="89.25">
      <c r="A144" s="100" t="s">
        <v>31</v>
      </c>
      <c r="B144" s="33" t="s">
        <v>24</v>
      </c>
      <c r="C144" s="33" t="s">
        <v>11333</v>
      </c>
      <c r="D144" s="33" t="s">
        <v>11315</v>
      </c>
      <c r="E144" s="33" t="s">
        <v>11334</v>
      </c>
      <c r="F144" s="165" t="s">
        <v>784</v>
      </c>
      <c r="G144" s="165" t="s">
        <v>321</v>
      </c>
      <c r="H144" s="165" t="s">
        <v>331</v>
      </c>
      <c r="I144" s="112" t="s">
        <v>823</v>
      </c>
      <c r="J144" s="228" t="s">
        <v>11335</v>
      </c>
      <c r="K144" s="33" t="s">
        <v>4475</v>
      </c>
      <c r="L144" s="33" t="s">
        <v>11336</v>
      </c>
      <c r="M144" s="242" t="s">
        <v>284</v>
      </c>
      <c r="N144" s="121">
        <v>44522</v>
      </c>
      <c r="O144" s="243">
        <v>2021</v>
      </c>
      <c r="P144" s="243">
        <v>2021</v>
      </c>
      <c r="Q144" s="144">
        <v>504.6</v>
      </c>
      <c r="R144" s="33"/>
      <c r="S144" s="33" t="s">
        <v>11337</v>
      </c>
      <c r="T144" s="112"/>
      <c r="U144" s="33" t="s">
        <v>174</v>
      </c>
      <c r="V144" s="33"/>
    </row>
    <row r="145" spans="1:22" ht="191.25">
      <c r="A145" s="100" t="s">
        <v>31</v>
      </c>
      <c r="B145" s="33" t="s">
        <v>24</v>
      </c>
      <c r="C145" s="129" t="s">
        <v>11338</v>
      </c>
      <c r="D145" s="129" t="s">
        <v>11328</v>
      </c>
      <c r="E145" s="129" t="s">
        <v>11339</v>
      </c>
      <c r="F145" s="165" t="s">
        <v>784</v>
      </c>
      <c r="G145" s="165" t="s">
        <v>792</v>
      </c>
      <c r="H145" s="165" t="s">
        <v>342</v>
      </c>
      <c r="I145" s="112" t="s">
        <v>826</v>
      </c>
      <c r="J145" s="33" t="s">
        <v>11340</v>
      </c>
      <c r="K145" s="33" t="s">
        <v>4475</v>
      </c>
      <c r="L145" s="129" t="s">
        <v>11341</v>
      </c>
      <c r="M145" s="573" t="s">
        <v>285</v>
      </c>
      <c r="N145" s="121">
        <v>44342</v>
      </c>
      <c r="O145" s="33">
        <v>2021</v>
      </c>
      <c r="P145" s="33">
        <v>2021</v>
      </c>
      <c r="Q145" s="579">
        <v>5400</v>
      </c>
      <c r="R145" s="33"/>
      <c r="S145" s="129" t="s">
        <v>11342</v>
      </c>
      <c r="T145" s="112"/>
      <c r="U145" s="33" t="s">
        <v>174</v>
      </c>
      <c r="V145" s="33"/>
    </row>
    <row r="146" spans="1:22" ht="293.25">
      <c r="A146" s="117" t="s">
        <v>31</v>
      </c>
      <c r="B146" s="112" t="s">
        <v>24</v>
      </c>
      <c r="C146" s="33" t="s">
        <v>11343</v>
      </c>
      <c r="D146" s="33" t="s">
        <v>11344</v>
      </c>
      <c r="E146" s="33" t="s">
        <v>11345</v>
      </c>
      <c r="F146" s="172" t="s">
        <v>784</v>
      </c>
      <c r="G146" s="165" t="s">
        <v>792</v>
      </c>
      <c r="H146" s="173" t="s">
        <v>339</v>
      </c>
      <c r="I146" s="112" t="s">
        <v>826</v>
      </c>
      <c r="J146" s="33" t="s">
        <v>11346</v>
      </c>
      <c r="K146" s="33" t="s">
        <v>4475</v>
      </c>
      <c r="L146" s="33" t="s">
        <v>11347</v>
      </c>
      <c r="M146" s="108" t="s">
        <v>280</v>
      </c>
      <c r="N146" s="121">
        <v>44489</v>
      </c>
      <c r="O146" s="33">
        <v>2021</v>
      </c>
      <c r="P146" s="33">
        <v>2021</v>
      </c>
      <c r="Q146" s="144">
        <v>1440</v>
      </c>
      <c r="R146" s="33"/>
      <c r="S146" s="33" t="s">
        <v>11348</v>
      </c>
      <c r="T146" s="33"/>
      <c r="U146" s="33" t="s">
        <v>174</v>
      </c>
      <c r="V146" s="33"/>
    </row>
    <row r="147" spans="1:22" ht="242.25">
      <c r="A147" s="117" t="s">
        <v>31</v>
      </c>
      <c r="B147" s="112" t="s">
        <v>24</v>
      </c>
      <c r="C147" s="33" t="s">
        <v>11349</v>
      </c>
      <c r="D147" s="33" t="s">
        <v>11350</v>
      </c>
      <c r="E147" s="33" t="s">
        <v>11351</v>
      </c>
      <c r="F147" s="172" t="s">
        <v>784</v>
      </c>
      <c r="G147" s="165" t="s">
        <v>792</v>
      </c>
      <c r="H147" s="173" t="s">
        <v>361</v>
      </c>
      <c r="I147" s="112" t="s">
        <v>827</v>
      </c>
      <c r="J147" s="33" t="s">
        <v>11352</v>
      </c>
      <c r="K147" s="33" t="s">
        <v>4475</v>
      </c>
      <c r="L147" s="33" t="s">
        <v>11353</v>
      </c>
      <c r="M147" s="108" t="s">
        <v>4608</v>
      </c>
      <c r="N147" s="121">
        <v>44088</v>
      </c>
      <c r="O147" s="33">
        <v>2020</v>
      </c>
      <c r="P147" s="33">
        <v>2021</v>
      </c>
      <c r="Q147" s="144">
        <v>50797.09</v>
      </c>
      <c r="R147" s="33"/>
      <c r="S147" s="33" t="s">
        <v>11354</v>
      </c>
      <c r="T147" s="33"/>
      <c r="U147" s="33" t="s">
        <v>174</v>
      </c>
      <c r="V147" s="33"/>
    </row>
    <row r="148" spans="1:22" ht="318.75">
      <c r="A148" s="117" t="s">
        <v>31</v>
      </c>
      <c r="B148" s="112" t="s">
        <v>24</v>
      </c>
      <c r="C148" s="33" t="s">
        <v>11355</v>
      </c>
      <c r="D148" s="33" t="s">
        <v>11301</v>
      </c>
      <c r="E148" s="33" t="s">
        <v>11356</v>
      </c>
      <c r="F148" s="172" t="s">
        <v>785</v>
      </c>
      <c r="G148" s="165" t="s">
        <v>796</v>
      </c>
      <c r="H148" s="173" t="s">
        <v>498</v>
      </c>
      <c r="I148" s="112" t="s">
        <v>834</v>
      </c>
      <c r="J148" s="240" t="s">
        <v>11357</v>
      </c>
      <c r="K148" s="33" t="s">
        <v>11358</v>
      </c>
      <c r="L148" s="33" t="s">
        <v>11359</v>
      </c>
      <c r="M148" s="241" t="s">
        <v>287</v>
      </c>
      <c r="N148" s="121">
        <v>44426</v>
      </c>
      <c r="O148" s="33">
        <v>2021</v>
      </c>
      <c r="P148" s="33">
        <v>2023</v>
      </c>
      <c r="Q148" s="144">
        <v>64301.599999999999</v>
      </c>
      <c r="R148" s="33" t="s">
        <v>11360</v>
      </c>
      <c r="S148" s="33" t="s">
        <v>11361</v>
      </c>
      <c r="T148" s="33"/>
      <c r="U148" s="33" t="s">
        <v>174</v>
      </c>
      <c r="V148" s="33"/>
    </row>
    <row r="149" spans="1:22" ht="76.5">
      <c r="A149" s="117" t="s">
        <v>31</v>
      </c>
      <c r="B149" s="112" t="s">
        <v>66</v>
      </c>
      <c r="C149" s="33" t="s">
        <v>11362</v>
      </c>
      <c r="D149" s="33" t="s">
        <v>11363</v>
      </c>
      <c r="E149" s="33" t="s">
        <v>11364</v>
      </c>
      <c r="F149" s="172" t="s">
        <v>788</v>
      </c>
      <c r="G149" s="165" t="s">
        <v>733</v>
      </c>
      <c r="H149" s="173" t="s">
        <v>733</v>
      </c>
      <c r="I149" s="112" t="s">
        <v>834</v>
      </c>
      <c r="J149" s="240" t="s">
        <v>11365</v>
      </c>
      <c r="K149" s="33" t="s">
        <v>11366</v>
      </c>
      <c r="L149" s="33" t="s">
        <v>7239</v>
      </c>
      <c r="M149" s="33">
        <v>156621</v>
      </c>
      <c r="N149" s="121">
        <v>43733</v>
      </c>
      <c r="O149" s="33">
        <v>2019</v>
      </c>
      <c r="P149" s="33">
        <v>2022</v>
      </c>
      <c r="Q149" s="143">
        <v>330142.11</v>
      </c>
      <c r="R149" s="33" t="s">
        <v>11367</v>
      </c>
      <c r="S149" s="9" t="s">
        <v>11368</v>
      </c>
      <c r="T149" s="33"/>
      <c r="U149" s="33" t="s">
        <v>174</v>
      </c>
      <c r="V149" s="33"/>
    </row>
    <row r="150" spans="1:22" ht="63.75">
      <c r="A150" s="100" t="s">
        <v>31</v>
      </c>
      <c r="B150" s="33" t="s">
        <v>66</v>
      </c>
      <c r="C150" s="147" t="s">
        <v>11369</v>
      </c>
      <c r="D150" s="148" t="s">
        <v>11363</v>
      </c>
      <c r="E150" s="33" t="s">
        <v>11370</v>
      </c>
      <c r="F150" s="165" t="s">
        <v>786</v>
      </c>
      <c r="G150" s="165" t="s">
        <v>576</v>
      </c>
      <c r="H150" s="165" t="s">
        <v>586</v>
      </c>
      <c r="I150" s="112" t="s">
        <v>834</v>
      </c>
      <c r="J150" s="228" t="s">
        <v>11371</v>
      </c>
      <c r="K150" s="33" t="s">
        <v>11372</v>
      </c>
      <c r="L150" s="147" t="s">
        <v>7239</v>
      </c>
      <c r="M150" s="33">
        <v>156621</v>
      </c>
      <c r="N150" s="33" t="s">
        <v>11373</v>
      </c>
      <c r="O150" s="33">
        <v>2021</v>
      </c>
      <c r="P150" s="33">
        <v>2022</v>
      </c>
      <c r="Q150" s="144">
        <v>0</v>
      </c>
      <c r="R150" s="33" t="s">
        <v>11374</v>
      </c>
      <c r="S150" s="33" t="s">
        <v>11375</v>
      </c>
      <c r="T150" s="33"/>
      <c r="U150" s="33" t="s">
        <v>174</v>
      </c>
      <c r="V150" s="33"/>
    </row>
    <row r="151" spans="1:22" ht="409.5">
      <c r="A151" s="117" t="s">
        <v>31</v>
      </c>
      <c r="B151" s="112" t="s">
        <v>38</v>
      </c>
      <c r="C151" s="33" t="s">
        <v>11376</v>
      </c>
      <c r="D151" s="33" t="s">
        <v>11377</v>
      </c>
      <c r="E151" s="33" t="s">
        <v>11378</v>
      </c>
      <c r="F151" s="172" t="s">
        <v>788</v>
      </c>
      <c r="G151" s="165" t="s">
        <v>644</v>
      </c>
      <c r="H151" s="173" t="s">
        <v>666</v>
      </c>
      <c r="I151" s="112" t="s">
        <v>841</v>
      </c>
      <c r="J151" s="33" t="s">
        <v>11379</v>
      </c>
      <c r="K151" s="33" t="s">
        <v>4146</v>
      </c>
      <c r="L151" s="33" t="s">
        <v>254</v>
      </c>
      <c r="M151" s="33">
        <v>30845301</v>
      </c>
      <c r="N151" s="121">
        <v>44021</v>
      </c>
      <c r="O151" s="33">
        <v>2011</v>
      </c>
      <c r="P151" s="33" t="s">
        <v>11380</v>
      </c>
      <c r="Q151" s="144" t="s">
        <v>11381</v>
      </c>
      <c r="R151" s="33"/>
      <c r="S151" s="33" t="s">
        <v>11382</v>
      </c>
      <c r="T151" s="33"/>
      <c r="U151" s="33" t="s">
        <v>174</v>
      </c>
      <c r="V151" s="33"/>
    </row>
    <row r="152" spans="1:22" ht="409.5">
      <c r="A152" s="133" t="s">
        <v>31</v>
      </c>
      <c r="B152" s="517" t="s">
        <v>69</v>
      </c>
      <c r="C152" s="234" t="s">
        <v>11383</v>
      </c>
      <c r="D152" s="234" t="s">
        <v>11384</v>
      </c>
      <c r="E152" s="234" t="s">
        <v>11385</v>
      </c>
      <c r="F152" s="563" t="s">
        <v>786</v>
      </c>
      <c r="G152" s="191" t="s">
        <v>554</v>
      </c>
      <c r="H152" s="566" t="s">
        <v>572</v>
      </c>
      <c r="I152" s="112" t="s">
        <v>833</v>
      </c>
      <c r="J152" s="240" t="s">
        <v>11386</v>
      </c>
      <c r="K152" s="234" t="s">
        <v>7413</v>
      </c>
      <c r="L152" s="234" t="s">
        <v>7414</v>
      </c>
      <c r="M152" s="234">
        <v>156621</v>
      </c>
      <c r="N152" s="234" t="s">
        <v>11387</v>
      </c>
      <c r="O152" s="234">
        <v>2017</v>
      </c>
      <c r="P152" s="234">
        <v>2022</v>
      </c>
      <c r="Q152" s="236">
        <v>69304.27</v>
      </c>
      <c r="R152" s="33"/>
      <c r="S152" s="33" t="s">
        <v>11388</v>
      </c>
      <c r="T152" s="196"/>
      <c r="U152" s="33" t="s">
        <v>174</v>
      </c>
      <c r="V152" s="33" t="s">
        <v>11389</v>
      </c>
    </row>
    <row r="153" spans="1:22" ht="165.75">
      <c r="A153" s="557" t="s">
        <v>31</v>
      </c>
      <c r="B153" s="517" t="s">
        <v>24</v>
      </c>
      <c r="C153" s="147" t="s">
        <v>11390</v>
      </c>
      <c r="D153" s="147" t="s">
        <v>11391</v>
      </c>
      <c r="E153" s="147" t="s">
        <v>11392</v>
      </c>
      <c r="F153" s="563" t="s">
        <v>784</v>
      </c>
      <c r="G153" s="191" t="s">
        <v>792</v>
      </c>
      <c r="H153" s="566" t="s">
        <v>10185</v>
      </c>
      <c r="I153" s="112" t="s">
        <v>827</v>
      </c>
      <c r="J153" s="147" t="s">
        <v>11393</v>
      </c>
      <c r="K153" s="147" t="s">
        <v>11394</v>
      </c>
      <c r="L153" s="147" t="s">
        <v>11395</v>
      </c>
      <c r="M153" s="147" t="s">
        <v>4146</v>
      </c>
      <c r="N153" s="121">
        <v>44250</v>
      </c>
      <c r="O153" s="33">
        <v>2021</v>
      </c>
      <c r="P153" s="33">
        <v>2024</v>
      </c>
      <c r="Q153" s="144">
        <v>4275</v>
      </c>
      <c r="R153" s="240" t="s">
        <v>11396</v>
      </c>
      <c r="S153" s="33" t="s">
        <v>11397</v>
      </c>
      <c r="T153" s="196"/>
      <c r="U153" s="33" t="s">
        <v>174</v>
      </c>
      <c r="V153" s="33" t="s">
        <v>11389</v>
      </c>
    </row>
    <row r="154" spans="1:22" ht="409.5" hidden="1">
      <c r="A154" s="117" t="s">
        <v>6</v>
      </c>
      <c r="B154" s="33" t="s">
        <v>80</v>
      </c>
      <c r="C154" s="33" t="s">
        <v>8917</v>
      </c>
      <c r="D154" s="33" t="s">
        <v>8918</v>
      </c>
      <c r="E154" s="33" t="s">
        <v>8919</v>
      </c>
      <c r="F154" s="172" t="s">
        <v>784</v>
      </c>
      <c r="G154" s="165" t="s">
        <v>395</v>
      </c>
      <c r="H154" s="173" t="s">
        <v>395</v>
      </c>
      <c r="I154" s="112" t="s">
        <v>841</v>
      </c>
      <c r="J154" s="33" t="s">
        <v>8920</v>
      </c>
      <c r="K154" s="33" t="s">
        <v>8921</v>
      </c>
      <c r="L154" s="33" t="s">
        <v>8922</v>
      </c>
      <c r="M154" s="33">
        <v>686832</v>
      </c>
      <c r="N154" s="121">
        <v>44014</v>
      </c>
      <c r="O154" s="33">
        <v>2020</v>
      </c>
      <c r="P154" s="33">
        <v>2023</v>
      </c>
      <c r="Q154" s="144">
        <v>37083</v>
      </c>
      <c r="R154" s="33"/>
      <c r="S154" s="33" t="s">
        <v>8923</v>
      </c>
      <c r="T154" s="33"/>
      <c r="U154" s="33" t="s">
        <v>3867</v>
      </c>
      <c r="V154" s="33" t="s">
        <v>5966</v>
      </c>
    </row>
    <row r="155" spans="1:22" ht="409.5">
      <c r="A155" s="117" t="s">
        <v>6</v>
      </c>
      <c r="B155" s="112" t="s">
        <v>80</v>
      </c>
      <c r="C155" s="33" t="s">
        <v>8924</v>
      </c>
      <c r="D155" s="33" t="s">
        <v>8925</v>
      </c>
      <c r="E155" s="33" t="s">
        <v>8926</v>
      </c>
      <c r="F155" s="172" t="s">
        <v>784</v>
      </c>
      <c r="G155" s="165" t="s">
        <v>792</v>
      </c>
      <c r="H155" s="173" t="s">
        <v>361</v>
      </c>
      <c r="I155" s="112" t="s">
        <v>827</v>
      </c>
      <c r="J155" s="33" t="s">
        <v>8927</v>
      </c>
      <c r="K155" s="33" t="s">
        <v>8928</v>
      </c>
      <c r="L155" s="33" t="s">
        <v>8929</v>
      </c>
      <c r="M155" s="33">
        <v>42181810</v>
      </c>
      <c r="N155" s="121">
        <v>44505</v>
      </c>
      <c r="O155" s="33">
        <v>2021</v>
      </c>
      <c r="P155" s="33">
        <v>2022</v>
      </c>
      <c r="Q155" s="144">
        <v>1250</v>
      </c>
      <c r="R155" s="33"/>
      <c r="S155" s="33" t="s">
        <v>8930</v>
      </c>
      <c r="T155" s="33"/>
      <c r="U155" s="33" t="s">
        <v>174</v>
      </c>
      <c r="V155" s="33"/>
    </row>
    <row r="156" spans="1:22" ht="395.25" hidden="1">
      <c r="A156" s="117" t="s">
        <v>6</v>
      </c>
      <c r="B156" s="112" t="s">
        <v>80</v>
      </c>
      <c r="C156" s="33" t="s">
        <v>8931</v>
      </c>
      <c r="D156" s="33" t="s">
        <v>8932</v>
      </c>
      <c r="E156" s="33" t="s">
        <v>8933</v>
      </c>
      <c r="F156" s="172" t="s">
        <v>784</v>
      </c>
      <c r="G156" s="165" t="s">
        <v>792</v>
      </c>
      <c r="H156" s="173" t="s">
        <v>361</v>
      </c>
      <c r="I156" s="112" t="s">
        <v>827</v>
      </c>
      <c r="J156" s="33" t="s">
        <v>8934</v>
      </c>
      <c r="K156" s="33" t="s">
        <v>8935</v>
      </c>
      <c r="L156" s="33" t="s">
        <v>3970</v>
      </c>
      <c r="M156" s="33">
        <v>164381</v>
      </c>
      <c r="N156" s="121">
        <v>43922</v>
      </c>
      <c r="O156" s="33">
        <v>2020</v>
      </c>
      <c r="P156" s="33">
        <v>2023</v>
      </c>
      <c r="Q156" s="144">
        <v>105564</v>
      </c>
      <c r="R156" s="33"/>
      <c r="S156" s="33" t="s">
        <v>8936</v>
      </c>
      <c r="T156" s="33"/>
      <c r="U156" s="33" t="s">
        <v>3867</v>
      </c>
      <c r="V156" s="33" t="s">
        <v>5966</v>
      </c>
    </row>
    <row r="157" spans="1:22" ht="229.5">
      <c r="A157" s="133" t="s">
        <v>7</v>
      </c>
      <c r="B157" s="177" t="s">
        <v>43</v>
      </c>
      <c r="C157" s="33" t="s">
        <v>4079</v>
      </c>
      <c r="D157" s="33" t="s">
        <v>4080</v>
      </c>
      <c r="E157" s="33" t="s">
        <v>4081</v>
      </c>
      <c r="F157" s="172" t="s">
        <v>788</v>
      </c>
      <c r="G157" s="165" t="s">
        <v>644</v>
      </c>
      <c r="H157" s="173" t="s">
        <v>663</v>
      </c>
      <c r="I157" s="112" t="s">
        <v>841</v>
      </c>
      <c r="J157" s="33" t="s">
        <v>4082</v>
      </c>
      <c r="K157" s="160" t="s">
        <v>4083</v>
      </c>
      <c r="L157" s="33" t="s">
        <v>227</v>
      </c>
      <c r="M157" s="33">
        <v>321117</v>
      </c>
      <c r="N157" s="121">
        <v>44131</v>
      </c>
      <c r="O157" s="33">
        <v>2020</v>
      </c>
      <c r="P157" s="33">
        <v>2021</v>
      </c>
      <c r="Q157" s="144">
        <v>9850</v>
      </c>
      <c r="R157" s="33"/>
      <c r="S157" s="33" t="s">
        <v>4084</v>
      </c>
      <c r="T157" s="33"/>
      <c r="U157" s="33" t="s">
        <v>174</v>
      </c>
      <c r="V157" s="33"/>
    </row>
    <row r="158" spans="1:22" ht="267.75" hidden="1">
      <c r="A158" s="133" t="s">
        <v>7</v>
      </c>
      <c r="B158" s="33" t="s">
        <v>43</v>
      </c>
      <c r="C158" s="33" t="s">
        <v>4085</v>
      </c>
      <c r="D158" s="33" t="s">
        <v>4080</v>
      </c>
      <c r="E158" s="33" t="s">
        <v>4086</v>
      </c>
      <c r="F158" s="172" t="s">
        <v>788</v>
      </c>
      <c r="G158" s="165" t="s">
        <v>644</v>
      </c>
      <c r="H158" s="173" t="s">
        <v>663</v>
      </c>
      <c r="I158" s="112" t="s">
        <v>841</v>
      </c>
      <c r="J158" s="33" t="s">
        <v>4087</v>
      </c>
      <c r="K158" s="160" t="s">
        <v>4083</v>
      </c>
      <c r="L158" s="33" t="s">
        <v>219</v>
      </c>
      <c r="M158" s="33">
        <v>313831</v>
      </c>
      <c r="N158" s="121">
        <v>44322</v>
      </c>
      <c r="O158" s="106">
        <v>2021</v>
      </c>
      <c r="P158" s="106">
        <v>2022</v>
      </c>
      <c r="Q158" s="178">
        <v>0</v>
      </c>
      <c r="R158" s="33" t="s">
        <v>4088</v>
      </c>
      <c r="S158" s="33" t="s">
        <v>4089</v>
      </c>
      <c r="T158" s="33"/>
      <c r="U158" s="33" t="s">
        <v>3867</v>
      </c>
      <c r="V158" s="33" t="s">
        <v>3935</v>
      </c>
    </row>
    <row r="159" spans="1:22" ht="140.25" hidden="1">
      <c r="A159" s="117" t="s">
        <v>7</v>
      </c>
      <c r="B159" s="197" t="s">
        <v>25</v>
      </c>
      <c r="C159" s="33" t="s">
        <v>4090</v>
      </c>
      <c r="D159" s="33" t="s">
        <v>4091</v>
      </c>
      <c r="E159" s="33" t="s">
        <v>4092</v>
      </c>
      <c r="F159" s="172" t="s">
        <v>784</v>
      </c>
      <c r="G159" s="165" t="s">
        <v>306</v>
      </c>
      <c r="H159" s="173" t="s">
        <v>314</v>
      </c>
      <c r="I159" s="112" t="s">
        <v>822</v>
      </c>
      <c r="J159" s="33"/>
      <c r="K159" s="33" t="s">
        <v>3970</v>
      </c>
      <c r="L159" s="33" t="s">
        <v>3970</v>
      </c>
      <c r="M159" s="33"/>
      <c r="N159" s="121">
        <v>44266</v>
      </c>
      <c r="O159" s="33">
        <v>2021</v>
      </c>
      <c r="P159" s="33">
        <v>2021</v>
      </c>
      <c r="Q159" s="178">
        <v>2500</v>
      </c>
      <c r="R159" s="33" t="s">
        <v>4093</v>
      </c>
      <c r="S159" s="33" t="s">
        <v>4094</v>
      </c>
      <c r="T159" s="33"/>
      <c r="U159" s="33" t="s">
        <v>3867</v>
      </c>
      <c r="V159" s="33" t="s">
        <v>4095</v>
      </c>
    </row>
    <row r="160" spans="1:22" ht="306">
      <c r="A160" s="100" t="s">
        <v>7</v>
      </c>
      <c r="B160" s="33" t="s">
        <v>86</v>
      </c>
      <c r="C160" s="33" t="s">
        <v>4096</v>
      </c>
      <c r="D160" s="33" t="s">
        <v>4097</v>
      </c>
      <c r="E160" s="33"/>
      <c r="F160" s="165" t="s">
        <v>788</v>
      </c>
      <c r="G160" s="165" t="s">
        <v>673</v>
      </c>
      <c r="H160" s="165" t="s">
        <v>679</v>
      </c>
      <c r="I160" s="112" t="s">
        <v>819</v>
      </c>
      <c r="J160" s="33"/>
      <c r="K160" s="33" t="s">
        <v>3970</v>
      </c>
      <c r="L160" s="161" t="s">
        <v>3970</v>
      </c>
      <c r="M160" s="33"/>
      <c r="N160" s="33"/>
      <c r="O160" s="33">
        <v>2015</v>
      </c>
      <c r="P160" s="33">
        <v>2019</v>
      </c>
      <c r="Q160" s="178">
        <v>30700</v>
      </c>
      <c r="R160" s="33"/>
      <c r="S160" s="33" t="s">
        <v>4098</v>
      </c>
      <c r="T160" s="33"/>
      <c r="U160" s="33" t="s">
        <v>174</v>
      </c>
      <c r="V160" s="33"/>
    </row>
    <row r="161" spans="1:22" ht="165.75">
      <c r="A161" s="117" t="s">
        <v>4</v>
      </c>
      <c r="B161" s="112" t="s">
        <v>73</v>
      </c>
      <c r="C161" s="33" t="s">
        <v>10678</v>
      </c>
      <c r="D161" s="33" t="s">
        <v>10679</v>
      </c>
      <c r="E161" s="33" t="s">
        <v>10680</v>
      </c>
      <c r="F161" s="172" t="s">
        <v>786</v>
      </c>
      <c r="G161" s="165" t="s">
        <v>554</v>
      </c>
      <c r="H161" s="173" t="s">
        <v>569</v>
      </c>
      <c r="I161" s="112" t="s">
        <v>833</v>
      </c>
      <c r="J161" s="33" t="s">
        <v>10681</v>
      </c>
      <c r="K161" s="33" t="s">
        <v>10682</v>
      </c>
      <c r="L161" s="33" t="s">
        <v>10683</v>
      </c>
      <c r="M161" s="33">
        <v>165565</v>
      </c>
      <c r="N161" s="108" t="s">
        <v>10684</v>
      </c>
      <c r="O161" s="108" t="s">
        <v>10685</v>
      </c>
      <c r="P161" s="121">
        <v>44561</v>
      </c>
      <c r="Q161" s="144">
        <v>8825.69</v>
      </c>
      <c r="R161" s="233" t="s">
        <v>10686</v>
      </c>
      <c r="S161" s="33" t="s">
        <v>10687</v>
      </c>
      <c r="T161" s="33"/>
      <c r="U161" s="33" t="s">
        <v>174</v>
      </c>
      <c r="V161" s="33"/>
    </row>
    <row r="162" spans="1:22" ht="318.75">
      <c r="A162" s="117" t="s">
        <v>4</v>
      </c>
      <c r="B162" s="112" t="s">
        <v>73</v>
      </c>
      <c r="C162" s="33" t="s">
        <v>10688</v>
      </c>
      <c r="D162" s="33" t="s">
        <v>10689</v>
      </c>
      <c r="E162" s="33" t="s">
        <v>10690</v>
      </c>
      <c r="F162" s="172" t="s">
        <v>786</v>
      </c>
      <c r="G162" s="165" t="s">
        <v>554</v>
      </c>
      <c r="H162" s="173" t="s">
        <v>566</v>
      </c>
      <c r="I162" s="112" t="s">
        <v>833</v>
      </c>
      <c r="J162" s="33" t="s">
        <v>10681</v>
      </c>
      <c r="K162" s="33" t="s">
        <v>10682</v>
      </c>
      <c r="L162" s="33" t="s">
        <v>10683</v>
      </c>
      <c r="M162" s="33">
        <v>165565</v>
      </c>
      <c r="N162" s="108" t="s">
        <v>10684</v>
      </c>
      <c r="O162" s="108" t="s">
        <v>10685</v>
      </c>
      <c r="P162" s="121">
        <v>44561</v>
      </c>
      <c r="Q162" s="144">
        <v>14705.6</v>
      </c>
      <c r="R162" s="233" t="s">
        <v>10691</v>
      </c>
      <c r="S162" s="33" t="s">
        <v>10692</v>
      </c>
      <c r="T162" s="33"/>
      <c r="U162" s="33" t="s">
        <v>174</v>
      </c>
      <c r="V162" s="33"/>
    </row>
    <row r="163" spans="1:22" ht="216.75">
      <c r="A163" s="117" t="s">
        <v>4</v>
      </c>
      <c r="B163" s="112" t="s">
        <v>73</v>
      </c>
      <c r="C163" s="33" t="s">
        <v>10693</v>
      </c>
      <c r="D163" s="33" t="s">
        <v>10694</v>
      </c>
      <c r="E163" s="33" t="s">
        <v>10695</v>
      </c>
      <c r="F163" s="172" t="s">
        <v>786</v>
      </c>
      <c r="G163" s="165" t="s">
        <v>554</v>
      </c>
      <c r="H163" s="173" t="s">
        <v>569</v>
      </c>
      <c r="I163" s="112" t="s">
        <v>833</v>
      </c>
      <c r="J163" s="33" t="s">
        <v>10681</v>
      </c>
      <c r="K163" s="33" t="s">
        <v>10682</v>
      </c>
      <c r="L163" s="33" t="s">
        <v>10683</v>
      </c>
      <c r="M163" s="33">
        <v>165565</v>
      </c>
      <c r="N163" s="108" t="s">
        <v>10684</v>
      </c>
      <c r="O163" s="108" t="s">
        <v>10685</v>
      </c>
      <c r="P163" s="121">
        <v>44561</v>
      </c>
      <c r="Q163" s="144">
        <v>31875.97</v>
      </c>
      <c r="R163" s="233" t="s">
        <v>10696</v>
      </c>
      <c r="S163" s="33" t="s">
        <v>10697</v>
      </c>
      <c r="T163" s="33"/>
      <c r="U163" s="33" t="s">
        <v>174</v>
      </c>
      <c r="V163" s="33"/>
    </row>
    <row r="164" spans="1:22" ht="25.5">
      <c r="A164" s="117" t="s">
        <v>4</v>
      </c>
      <c r="B164" s="112" t="s">
        <v>117</v>
      </c>
      <c r="C164" s="33" t="s">
        <v>10698</v>
      </c>
      <c r="D164" s="33" t="s">
        <v>10699</v>
      </c>
      <c r="E164" s="33" t="s">
        <v>10700</v>
      </c>
      <c r="F164" s="172" t="s">
        <v>784</v>
      </c>
      <c r="G164" s="165" t="s">
        <v>306</v>
      </c>
      <c r="H164" s="173" t="s">
        <v>314</v>
      </c>
      <c r="I164" s="112" t="s">
        <v>822</v>
      </c>
      <c r="J164" s="33" t="s">
        <v>10701</v>
      </c>
      <c r="K164" s="33" t="s">
        <v>10701</v>
      </c>
      <c r="L164" s="33" t="s">
        <v>3970</v>
      </c>
      <c r="M164" s="33">
        <v>164381</v>
      </c>
      <c r="N164" s="108" t="s">
        <v>10702</v>
      </c>
      <c r="O164" s="121">
        <v>44197</v>
      </c>
      <c r="P164" s="121">
        <v>44561</v>
      </c>
      <c r="Q164" s="144">
        <v>21000</v>
      </c>
      <c r="R164" s="233" t="s">
        <v>10703</v>
      </c>
      <c r="S164" s="33"/>
      <c r="T164" s="33"/>
      <c r="U164" s="33" t="s">
        <v>174</v>
      </c>
      <c r="V164" s="33"/>
    </row>
    <row r="165" spans="1:22" ht="102">
      <c r="A165" s="117" t="s">
        <v>4</v>
      </c>
      <c r="B165" s="112" t="s">
        <v>73</v>
      </c>
      <c r="C165" s="33" t="s">
        <v>10704</v>
      </c>
      <c r="D165" s="33" t="s">
        <v>10705</v>
      </c>
      <c r="E165" s="33" t="s">
        <v>10706</v>
      </c>
      <c r="F165" s="172" t="s">
        <v>786</v>
      </c>
      <c r="G165" s="165" t="s">
        <v>576</v>
      </c>
      <c r="H165" s="173" t="s">
        <v>577</v>
      </c>
      <c r="I165" s="112" t="s">
        <v>834</v>
      </c>
      <c r="J165" s="33"/>
      <c r="K165" s="33" t="s">
        <v>10390</v>
      </c>
      <c r="L165" s="33" t="s">
        <v>10683</v>
      </c>
      <c r="M165" s="33">
        <v>165565</v>
      </c>
      <c r="N165" s="121"/>
      <c r="O165" s="121">
        <v>44470</v>
      </c>
      <c r="P165" s="121">
        <v>44681</v>
      </c>
      <c r="Q165" s="144">
        <v>50000</v>
      </c>
      <c r="R165" s="33" t="s">
        <v>10707</v>
      </c>
      <c r="S165" s="33" t="s">
        <v>10708</v>
      </c>
      <c r="T165" s="33"/>
      <c r="U165" s="33" t="s">
        <v>174</v>
      </c>
      <c r="V165" s="33"/>
    </row>
    <row r="166" spans="1:22" ht="89.25">
      <c r="A166" s="117" t="s">
        <v>130</v>
      </c>
      <c r="B166" s="112" t="s">
        <v>79</v>
      </c>
      <c r="C166" s="33" t="s">
        <v>7147</v>
      </c>
      <c r="D166" s="33" t="s">
        <v>7148</v>
      </c>
      <c r="E166" s="33" t="s">
        <v>7149</v>
      </c>
      <c r="F166" s="172" t="s">
        <v>784</v>
      </c>
      <c r="G166" s="165" t="s">
        <v>793</v>
      </c>
      <c r="H166" s="173" t="s">
        <v>382</v>
      </c>
      <c r="I166" s="112" t="s">
        <v>825</v>
      </c>
      <c r="J166" s="33"/>
      <c r="K166" s="33" t="s">
        <v>7150</v>
      </c>
      <c r="L166" s="33" t="s">
        <v>7151</v>
      </c>
      <c r="M166" s="196">
        <v>164381</v>
      </c>
      <c r="N166" s="121" t="s">
        <v>7152</v>
      </c>
      <c r="O166" s="33">
        <v>2021</v>
      </c>
      <c r="P166" s="33">
        <v>2022</v>
      </c>
      <c r="Q166" s="144">
        <v>500000</v>
      </c>
      <c r="R166" s="33"/>
      <c r="S166" s="33" t="s">
        <v>7153</v>
      </c>
      <c r="T166" s="33"/>
      <c r="U166" s="33" t="s">
        <v>174</v>
      </c>
      <c r="V166" s="33"/>
    </row>
    <row r="167" spans="1:22" ht="409.5">
      <c r="A167" s="138" t="s">
        <v>32</v>
      </c>
      <c r="B167" s="222" t="s">
        <v>104</v>
      </c>
      <c r="C167" s="169" t="s">
        <v>10470</v>
      </c>
      <c r="D167" s="169" t="s">
        <v>10471</v>
      </c>
      <c r="E167" s="169" t="s">
        <v>10472</v>
      </c>
      <c r="F167" s="172" t="s">
        <v>789</v>
      </c>
      <c r="G167" s="165" t="s">
        <v>808</v>
      </c>
      <c r="H167" s="173" t="s">
        <v>782</v>
      </c>
      <c r="I167" s="112" t="s">
        <v>846</v>
      </c>
      <c r="J167" s="228" t="s">
        <v>3849</v>
      </c>
      <c r="K167" s="169" t="s">
        <v>10473</v>
      </c>
      <c r="L167" s="169" t="s">
        <v>277</v>
      </c>
      <c r="M167" s="169">
        <v>42418940</v>
      </c>
      <c r="N167" s="226">
        <v>44455</v>
      </c>
      <c r="O167" s="169">
        <v>2021</v>
      </c>
      <c r="P167" s="169">
        <v>2022</v>
      </c>
      <c r="Q167" s="227">
        <v>5000</v>
      </c>
      <c r="R167" s="169" t="s">
        <v>10474</v>
      </c>
      <c r="S167" s="230" t="s">
        <v>10475</v>
      </c>
      <c r="T167" s="33"/>
      <c r="U167" s="33" t="s">
        <v>174</v>
      </c>
      <c r="V167" s="33"/>
    </row>
    <row r="168" spans="1:22" ht="409.5">
      <c r="A168" s="138" t="s">
        <v>32</v>
      </c>
      <c r="B168" s="222" t="s">
        <v>104</v>
      </c>
      <c r="C168" s="169" t="s">
        <v>10476</v>
      </c>
      <c r="D168" s="169" t="s">
        <v>10477</v>
      </c>
      <c r="E168" s="169" t="s">
        <v>10478</v>
      </c>
      <c r="F168" s="172" t="s">
        <v>789</v>
      </c>
      <c r="G168" s="165" t="s">
        <v>808</v>
      </c>
      <c r="H168" s="173" t="s">
        <v>782</v>
      </c>
      <c r="I168" s="112" t="s">
        <v>846</v>
      </c>
      <c r="J168" s="228" t="s">
        <v>10479</v>
      </c>
      <c r="K168" s="169" t="s">
        <v>10480</v>
      </c>
      <c r="L168" s="169" t="s">
        <v>277</v>
      </c>
      <c r="M168" s="169">
        <v>42418940</v>
      </c>
      <c r="N168" s="226">
        <v>44407</v>
      </c>
      <c r="O168" s="169">
        <v>2021</v>
      </c>
      <c r="P168" s="169">
        <v>2022</v>
      </c>
      <c r="Q168" s="227">
        <v>30000</v>
      </c>
      <c r="R168" s="169" t="s">
        <v>10474</v>
      </c>
      <c r="S168" s="33" t="s">
        <v>10481</v>
      </c>
      <c r="T168" s="33"/>
      <c r="U168" s="33" t="s">
        <v>174</v>
      </c>
      <c r="V168" s="33"/>
    </row>
    <row r="169" spans="1:22" ht="306">
      <c r="A169" s="138" t="s">
        <v>32</v>
      </c>
      <c r="B169" s="222" t="s">
        <v>105</v>
      </c>
      <c r="C169" s="169" t="s">
        <v>10482</v>
      </c>
      <c r="D169" s="169" t="s">
        <v>10483</v>
      </c>
      <c r="E169" s="169" t="s">
        <v>10484</v>
      </c>
      <c r="F169" s="172" t="s">
        <v>789</v>
      </c>
      <c r="G169" s="165" t="s">
        <v>808</v>
      </c>
      <c r="H169" s="173" t="s">
        <v>782</v>
      </c>
      <c r="I169" s="112" t="s">
        <v>846</v>
      </c>
      <c r="J169" s="228" t="s">
        <v>10485</v>
      </c>
      <c r="K169" s="169" t="s">
        <v>10486</v>
      </c>
      <c r="L169" s="169" t="s">
        <v>275</v>
      </c>
      <c r="M169" s="169">
        <v>42169330</v>
      </c>
      <c r="N169" s="226">
        <v>44286</v>
      </c>
      <c r="O169" s="169">
        <v>2021</v>
      </c>
      <c r="P169" s="169">
        <v>2021</v>
      </c>
      <c r="Q169" s="227">
        <v>2200</v>
      </c>
      <c r="R169" s="169" t="s">
        <v>10474</v>
      </c>
      <c r="S169" s="33" t="s">
        <v>10487</v>
      </c>
      <c r="T169" s="33"/>
      <c r="U169" s="33" t="s">
        <v>174</v>
      </c>
      <c r="V169" s="33"/>
    </row>
    <row r="170" spans="1:22" ht="409.5">
      <c r="A170" s="138" t="s">
        <v>32</v>
      </c>
      <c r="B170" s="222" t="s">
        <v>105</v>
      </c>
      <c r="C170" s="169" t="s">
        <v>10488</v>
      </c>
      <c r="D170" s="169" t="s">
        <v>10483</v>
      </c>
      <c r="E170" s="169" t="s">
        <v>10489</v>
      </c>
      <c r="F170" s="172" t="s">
        <v>789</v>
      </c>
      <c r="G170" s="165" t="s">
        <v>808</v>
      </c>
      <c r="H170" s="173" t="s">
        <v>782</v>
      </c>
      <c r="I170" s="112" t="s">
        <v>846</v>
      </c>
      <c r="J170" s="228" t="s">
        <v>10485</v>
      </c>
      <c r="K170" s="169" t="s">
        <v>10486</v>
      </c>
      <c r="L170" s="169" t="s">
        <v>275</v>
      </c>
      <c r="M170" s="169">
        <v>42169330</v>
      </c>
      <c r="N170" s="226">
        <v>44286</v>
      </c>
      <c r="O170" s="169">
        <v>2021</v>
      </c>
      <c r="P170" s="169">
        <v>2021</v>
      </c>
      <c r="Q170" s="227">
        <v>2100</v>
      </c>
      <c r="R170" s="169" t="s">
        <v>10474</v>
      </c>
      <c r="S170" s="33" t="s">
        <v>10490</v>
      </c>
      <c r="T170" s="33"/>
      <c r="U170" s="33" t="s">
        <v>174</v>
      </c>
      <c r="V170" s="33"/>
    </row>
    <row r="171" spans="1:22" ht="409.5">
      <c r="A171" s="138" t="s">
        <v>32</v>
      </c>
      <c r="B171" s="222" t="s">
        <v>105</v>
      </c>
      <c r="C171" s="169" t="s">
        <v>10491</v>
      </c>
      <c r="D171" s="169" t="s">
        <v>10483</v>
      </c>
      <c r="E171" s="169" t="s">
        <v>10492</v>
      </c>
      <c r="F171" s="172" t="s">
        <v>789</v>
      </c>
      <c r="G171" s="165" t="s">
        <v>808</v>
      </c>
      <c r="H171" s="173" t="s">
        <v>782</v>
      </c>
      <c r="I171" s="112" t="s">
        <v>846</v>
      </c>
      <c r="J171" s="228" t="s">
        <v>10485</v>
      </c>
      <c r="K171" s="169" t="s">
        <v>10486</v>
      </c>
      <c r="L171" s="169" t="s">
        <v>275</v>
      </c>
      <c r="M171" s="169">
        <v>42169330</v>
      </c>
      <c r="N171" s="226">
        <v>44286</v>
      </c>
      <c r="O171" s="169">
        <v>2021</v>
      </c>
      <c r="P171" s="169">
        <v>2021</v>
      </c>
      <c r="Q171" s="227">
        <v>900</v>
      </c>
      <c r="R171" s="169" t="s">
        <v>10474</v>
      </c>
      <c r="S171" s="33" t="s">
        <v>10493</v>
      </c>
      <c r="T171" s="33"/>
      <c r="U171" s="33" t="s">
        <v>174</v>
      </c>
      <c r="V171" s="33"/>
    </row>
    <row r="172" spans="1:22" ht="318.75">
      <c r="A172" s="138" t="s">
        <v>32</v>
      </c>
      <c r="B172" s="222" t="s">
        <v>105</v>
      </c>
      <c r="C172" s="169" t="s">
        <v>10494</v>
      </c>
      <c r="D172" s="169" t="s">
        <v>10483</v>
      </c>
      <c r="E172" s="169" t="s">
        <v>10495</v>
      </c>
      <c r="F172" s="172" t="s">
        <v>789</v>
      </c>
      <c r="G172" s="165" t="s">
        <v>808</v>
      </c>
      <c r="H172" s="173" t="s">
        <v>782</v>
      </c>
      <c r="I172" s="112" t="s">
        <v>846</v>
      </c>
      <c r="J172" s="228" t="s">
        <v>10485</v>
      </c>
      <c r="K172" s="169" t="s">
        <v>10486</v>
      </c>
      <c r="L172" s="169" t="s">
        <v>275</v>
      </c>
      <c r="M172" s="169">
        <v>42169330</v>
      </c>
      <c r="N172" s="226">
        <v>44286</v>
      </c>
      <c r="O172" s="169">
        <v>2021</v>
      </c>
      <c r="P172" s="169">
        <v>2021</v>
      </c>
      <c r="Q172" s="227">
        <v>1100</v>
      </c>
      <c r="R172" s="169" t="s">
        <v>10474</v>
      </c>
      <c r="S172" s="33" t="s">
        <v>10496</v>
      </c>
      <c r="T172" s="33"/>
      <c r="U172" s="33" t="s">
        <v>174</v>
      </c>
      <c r="V172" s="33"/>
    </row>
    <row r="173" spans="1:22" ht="369.75">
      <c r="A173" s="138" t="s">
        <v>32</v>
      </c>
      <c r="B173" s="222" t="s">
        <v>105</v>
      </c>
      <c r="C173" s="169" t="s">
        <v>10497</v>
      </c>
      <c r="D173" s="169" t="s">
        <v>10483</v>
      </c>
      <c r="E173" s="169" t="s">
        <v>10498</v>
      </c>
      <c r="F173" s="172" t="s">
        <v>789</v>
      </c>
      <c r="G173" s="165" t="s">
        <v>808</v>
      </c>
      <c r="H173" s="173" t="s">
        <v>782</v>
      </c>
      <c r="I173" s="112" t="s">
        <v>846</v>
      </c>
      <c r="J173" s="228" t="s">
        <v>10485</v>
      </c>
      <c r="K173" s="169" t="s">
        <v>10486</v>
      </c>
      <c r="L173" s="169" t="s">
        <v>275</v>
      </c>
      <c r="M173" s="169">
        <v>42169330</v>
      </c>
      <c r="N173" s="226">
        <v>44286</v>
      </c>
      <c r="O173" s="169">
        <v>2021</v>
      </c>
      <c r="P173" s="169">
        <v>2021</v>
      </c>
      <c r="Q173" s="227">
        <v>3300</v>
      </c>
      <c r="R173" s="169" t="s">
        <v>10474</v>
      </c>
      <c r="S173" s="33" t="s">
        <v>10499</v>
      </c>
      <c r="T173" s="33"/>
      <c r="U173" s="33" t="s">
        <v>174</v>
      </c>
      <c r="V173" s="33"/>
    </row>
    <row r="174" spans="1:22" ht="409.5">
      <c r="A174" s="138" t="s">
        <v>32</v>
      </c>
      <c r="B174" s="222" t="s">
        <v>105</v>
      </c>
      <c r="C174" s="169" t="s">
        <v>10500</v>
      </c>
      <c r="D174" s="169" t="s">
        <v>10483</v>
      </c>
      <c r="E174" s="169" t="s">
        <v>10501</v>
      </c>
      <c r="F174" s="172" t="s">
        <v>789</v>
      </c>
      <c r="G174" s="165" t="s">
        <v>808</v>
      </c>
      <c r="H174" s="173" t="s">
        <v>782</v>
      </c>
      <c r="I174" s="112" t="s">
        <v>846</v>
      </c>
      <c r="J174" s="228" t="s">
        <v>10485</v>
      </c>
      <c r="K174" s="169" t="s">
        <v>10486</v>
      </c>
      <c r="L174" s="169" t="s">
        <v>275</v>
      </c>
      <c r="M174" s="169">
        <v>42169330</v>
      </c>
      <c r="N174" s="226">
        <v>44286</v>
      </c>
      <c r="O174" s="169">
        <v>2021</v>
      </c>
      <c r="P174" s="169">
        <v>2021</v>
      </c>
      <c r="Q174" s="227">
        <v>3100</v>
      </c>
      <c r="R174" s="169" t="s">
        <v>10474</v>
      </c>
      <c r="S174" s="33" t="s">
        <v>10502</v>
      </c>
      <c r="T174" s="33"/>
      <c r="U174" s="33" t="s">
        <v>174</v>
      </c>
      <c r="V174" s="33"/>
    </row>
    <row r="175" spans="1:22" ht="369.75">
      <c r="A175" s="138" t="s">
        <v>32</v>
      </c>
      <c r="B175" s="222" t="s">
        <v>105</v>
      </c>
      <c r="C175" s="169" t="s">
        <v>10503</v>
      </c>
      <c r="D175" s="169" t="s">
        <v>10483</v>
      </c>
      <c r="E175" s="33" t="s">
        <v>10504</v>
      </c>
      <c r="F175" s="172" t="s">
        <v>789</v>
      </c>
      <c r="G175" s="165" t="s">
        <v>808</v>
      </c>
      <c r="H175" s="173" t="s">
        <v>782</v>
      </c>
      <c r="I175" s="112" t="s">
        <v>846</v>
      </c>
      <c r="J175" s="228" t="s">
        <v>10485</v>
      </c>
      <c r="K175" s="33" t="s">
        <v>10486</v>
      </c>
      <c r="L175" s="33" t="s">
        <v>275</v>
      </c>
      <c r="M175" s="33">
        <v>42169330</v>
      </c>
      <c r="N175" s="121">
        <v>44286</v>
      </c>
      <c r="O175" s="33">
        <v>2021</v>
      </c>
      <c r="P175" s="33">
        <v>2021</v>
      </c>
      <c r="Q175" s="144">
        <v>2000</v>
      </c>
      <c r="R175" s="169" t="s">
        <v>10474</v>
      </c>
      <c r="S175" s="33" t="s">
        <v>10505</v>
      </c>
      <c r="T175" s="33"/>
      <c r="U175" s="33" t="s">
        <v>174</v>
      </c>
      <c r="V175" s="33"/>
    </row>
    <row r="176" spans="1:22" ht="318.75">
      <c r="A176" s="138" t="s">
        <v>32</v>
      </c>
      <c r="B176" s="222" t="s">
        <v>105</v>
      </c>
      <c r="C176" s="169" t="s">
        <v>10506</v>
      </c>
      <c r="D176" s="169" t="s">
        <v>10483</v>
      </c>
      <c r="E176" s="169" t="s">
        <v>10507</v>
      </c>
      <c r="F176" s="172" t="s">
        <v>789</v>
      </c>
      <c r="G176" s="165" t="s">
        <v>808</v>
      </c>
      <c r="H176" s="173" t="s">
        <v>782</v>
      </c>
      <c r="I176" s="112" t="s">
        <v>846</v>
      </c>
      <c r="J176" s="228" t="s">
        <v>10485</v>
      </c>
      <c r="K176" s="169" t="s">
        <v>10486</v>
      </c>
      <c r="L176" s="169" t="s">
        <v>275</v>
      </c>
      <c r="M176" s="169">
        <v>42169330</v>
      </c>
      <c r="N176" s="226">
        <v>44286</v>
      </c>
      <c r="O176" s="169">
        <v>2021</v>
      </c>
      <c r="P176" s="169">
        <v>2021</v>
      </c>
      <c r="Q176" s="227">
        <v>2000</v>
      </c>
      <c r="R176" s="169" t="s">
        <v>10474</v>
      </c>
      <c r="S176" s="33" t="s">
        <v>10508</v>
      </c>
      <c r="T176" s="33"/>
      <c r="U176" s="33" t="s">
        <v>174</v>
      </c>
      <c r="V176" s="33"/>
    </row>
    <row r="177" spans="1:22" ht="409.5">
      <c r="A177" s="138" t="s">
        <v>32</v>
      </c>
      <c r="B177" s="222" t="s">
        <v>105</v>
      </c>
      <c r="C177" s="169" t="s">
        <v>10509</v>
      </c>
      <c r="D177" s="169" t="s">
        <v>10483</v>
      </c>
      <c r="E177" s="169" t="s">
        <v>10510</v>
      </c>
      <c r="F177" s="172" t="s">
        <v>789</v>
      </c>
      <c r="G177" s="165" t="s">
        <v>808</v>
      </c>
      <c r="H177" s="173" t="s">
        <v>782</v>
      </c>
      <c r="I177" s="112" t="s">
        <v>846</v>
      </c>
      <c r="J177" s="228" t="s">
        <v>10485</v>
      </c>
      <c r="K177" s="169" t="s">
        <v>10486</v>
      </c>
      <c r="L177" s="169" t="s">
        <v>275</v>
      </c>
      <c r="M177" s="169">
        <v>42169330</v>
      </c>
      <c r="N177" s="226">
        <v>44286</v>
      </c>
      <c r="O177" s="169">
        <v>2021</v>
      </c>
      <c r="P177" s="169">
        <v>2021</v>
      </c>
      <c r="Q177" s="227">
        <v>3000</v>
      </c>
      <c r="R177" s="169" t="s">
        <v>10474</v>
      </c>
      <c r="S177" s="33" t="s">
        <v>10511</v>
      </c>
      <c r="T177" s="33"/>
      <c r="U177" s="33" t="s">
        <v>174</v>
      </c>
      <c r="V177" s="33"/>
    </row>
    <row r="178" spans="1:22" ht="382.5">
      <c r="A178" s="138" t="s">
        <v>32</v>
      </c>
      <c r="B178" s="222" t="s">
        <v>105</v>
      </c>
      <c r="C178" s="169" t="s">
        <v>10512</v>
      </c>
      <c r="D178" s="169" t="s">
        <v>10483</v>
      </c>
      <c r="E178" s="169" t="s">
        <v>10513</v>
      </c>
      <c r="F178" s="172" t="s">
        <v>789</v>
      </c>
      <c r="G178" s="165" t="s">
        <v>808</v>
      </c>
      <c r="H178" s="173" t="s">
        <v>782</v>
      </c>
      <c r="I178" s="112" t="s">
        <v>846</v>
      </c>
      <c r="J178" s="228" t="s">
        <v>10485</v>
      </c>
      <c r="K178" s="169" t="s">
        <v>10486</v>
      </c>
      <c r="L178" s="169" t="s">
        <v>275</v>
      </c>
      <c r="M178" s="169">
        <v>42169330</v>
      </c>
      <c r="N178" s="226">
        <v>44286</v>
      </c>
      <c r="O178" s="169">
        <v>2021</v>
      </c>
      <c r="P178" s="169">
        <v>2021</v>
      </c>
      <c r="Q178" s="227">
        <v>1500</v>
      </c>
      <c r="R178" s="169" t="s">
        <v>10474</v>
      </c>
      <c r="S178" s="33" t="s">
        <v>10514</v>
      </c>
      <c r="T178" s="33"/>
      <c r="U178" s="33" t="s">
        <v>174</v>
      </c>
      <c r="V178" s="33"/>
    </row>
    <row r="179" spans="1:22" ht="409.5">
      <c r="A179" s="138" t="s">
        <v>32</v>
      </c>
      <c r="B179" s="222" t="s">
        <v>105</v>
      </c>
      <c r="C179" s="169" t="s">
        <v>10515</v>
      </c>
      <c r="D179" s="169" t="s">
        <v>10483</v>
      </c>
      <c r="E179" s="169" t="s">
        <v>10516</v>
      </c>
      <c r="F179" s="172" t="s">
        <v>789</v>
      </c>
      <c r="G179" s="165" t="s">
        <v>808</v>
      </c>
      <c r="H179" s="173" t="s">
        <v>782</v>
      </c>
      <c r="I179" s="112" t="s">
        <v>846</v>
      </c>
      <c r="J179" s="228" t="s">
        <v>10485</v>
      </c>
      <c r="K179" s="169" t="s">
        <v>10486</v>
      </c>
      <c r="L179" s="169" t="s">
        <v>275</v>
      </c>
      <c r="M179" s="169">
        <v>42169330</v>
      </c>
      <c r="N179" s="226">
        <v>44286</v>
      </c>
      <c r="O179" s="169">
        <v>2021</v>
      </c>
      <c r="P179" s="169">
        <v>2021</v>
      </c>
      <c r="Q179" s="227">
        <v>1100</v>
      </c>
      <c r="R179" s="169" t="s">
        <v>10474</v>
      </c>
      <c r="S179" s="33" t="s">
        <v>10517</v>
      </c>
      <c r="T179" s="33"/>
      <c r="U179" s="33" t="s">
        <v>174</v>
      </c>
      <c r="V179" s="33"/>
    </row>
    <row r="180" spans="1:22" ht="409.5">
      <c r="A180" s="138" t="s">
        <v>32</v>
      </c>
      <c r="B180" s="222" t="s">
        <v>105</v>
      </c>
      <c r="C180" s="169" t="s">
        <v>10518</v>
      </c>
      <c r="D180" s="169" t="s">
        <v>10519</v>
      </c>
      <c r="E180" s="169" t="s">
        <v>10520</v>
      </c>
      <c r="F180" s="172" t="s">
        <v>789</v>
      </c>
      <c r="G180" s="165" t="s">
        <v>808</v>
      </c>
      <c r="H180" s="173" t="s">
        <v>782</v>
      </c>
      <c r="I180" s="112" t="s">
        <v>846</v>
      </c>
      <c r="J180" s="228" t="s">
        <v>10485</v>
      </c>
      <c r="K180" s="169" t="s">
        <v>10521</v>
      </c>
      <c r="L180" s="169" t="s">
        <v>275</v>
      </c>
      <c r="M180" s="169">
        <v>42169330</v>
      </c>
      <c r="N180" s="226">
        <v>44348</v>
      </c>
      <c r="O180" s="169">
        <v>2021</v>
      </c>
      <c r="P180" s="169">
        <v>2021</v>
      </c>
      <c r="Q180" s="227">
        <v>7000</v>
      </c>
      <c r="R180" s="169" t="s">
        <v>10474</v>
      </c>
      <c r="S180" s="33" t="s">
        <v>10522</v>
      </c>
      <c r="T180" s="33"/>
      <c r="U180" s="33" t="s">
        <v>174</v>
      </c>
      <c r="V180" s="33"/>
    </row>
    <row r="181" spans="1:22" ht="409.5">
      <c r="A181" s="138" t="s">
        <v>32</v>
      </c>
      <c r="B181" s="222" t="s">
        <v>105</v>
      </c>
      <c r="C181" s="169" t="s">
        <v>10523</v>
      </c>
      <c r="D181" s="169" t="s">
        <v>10524</v>
      </c>
      <c r="E181" s="169" t="s">
        <v>10525</v>
      </c>
      <c r="F181" s="172" t="s">
        <v>789</v>
      </c>
      <c r="G181" s="165" t="s">
        <v>808</v>
      </c>
      <c r="H181" s="173" t="s">
        <v>782</v>
      </c>
      <c r="I181" s="112" t="s">
        <v>846</v>
      </c>
      <c r="J181" s="228" t="s">
        <v>10485</v>
      </c>
      <c r="K181" s="169" t="s">
        <v>10486</v>
      </c>
      <c r="L181" s="169" t="s">
        <v>275</v>
      </c>
      <c r="M181" s="169">
        <v>42169330</v>
      </c>
      <c r="N181" s="226">
        <v>44286</v>
      </c>
      <c r="O181" s="169">
        <v>2021</v>
      </c>
      <c r="P181" s="169">
        <v>2021</v>
      </c>
      <c r="Q181" s="227">
        <v>6900</v>
      </c>
      <c r="R181" s="169" t="s">
        <v>10474</v>
      </c>
      <c r="S181" s="33" t="s">
        <v>10526</v>
      </c>
      <c r="T181" s="33"/>
      <c r="U181" s="33" t="s">
        <v>174</v>
      </c>
      <c r="V181" s="33"/>
    </row>
    <row r="182" spans="1:22" ht="318.75">
      <c r="A182" s="138" t="s">
        <v>32</v>
      </c>
      <c r="B182" s="222" t="s">
        <v>105</v>
      </c>
      <c r="C182" s="169" t="s">
        <v>10527</v>
      </c>
      <c r="D182" s="169" t="s">
        <v>10524</v>
      </c>
      <c r="E182" s="169" t="s">
        <v>10528</v>
      </c>
      <c r="F182" s="172" t="s">
        <v>789</v>
      </c>
      <c r="G182" s="165" t="s">
        <v>808</v>
      </c>
      <c r="H182" s="173" t="s">
        <v>782</v>
      </c>
      <c r="I182" s="112" t="s">
        <v>846</v>
      </c>
      <c r="J182" s="228" t="s">
        <v>10485</v>
      </c>
      <c r="K182" s="169" t="s">
        <v>10486</v>
      </c>
      <c r="L182" s="169" t="s">
        <v>275</v>
      </c>
      <c r="M182" s="169">
        <v>42169330</v>
      </c>
      <c r="N182" s="226">
        <v>44286</v>
      </c>
      <c r="O182" s="169">
        <v>2021</v>
      </c>
      <c r="P182" s="169">
        <v>2021</v>
      </c>
      <c r="Q182" s="227">
        <v>3300</v>
      </c>
      <c r="R182" s="169" t="s">
        <v>10474</v>
      </c>
      <c r="S182" s="33" t="s">
        <v>10529</v>
      </c>
      <c r="T182" s="33"/>
      <c r="U182" s="33" t="s">
        <v>174</v>
      </c>
      <c r="V182" s="33"/>
    </row>
    <row r="183" spans="1:22" ht="409.5">
      <c r="A183" s="138" t="s">
        <v>32</v>
      </c>
      <c r="B183" s="222" t="s">
        <v>105</v>
      </c>
      <c r="C183" s="169" t="s">
        <v>10530</v>
      </c>
      <c r="D183" s="169" t="s">
        <v>10524</v>
      </c>
      <c r="E183" s="169" t="s">
        <v>10531</v>
      </c>
      <c r="F183" s="172" t="s">
        <v>789</v>
      </c>
      <c r="G183" s="165" t="s">
        <v>808</v>
      </c>
      <c r="H183" s="173" t="s">
        <v>782</v>
      </c>
      <c r="I183" s="112" t="s">
        <v>846</v>
      </c>
      <c r="J183" s="228" t="s">
        <v>10485</v>
      </c>
      <c r="K183" s="169" t="s">
        <v>10486</v>
      </c>
      <c r="L183" s="169" t="s">
        <v>275</v>
      </c>
      <c r="M183" s="169">
        <v>42169330</v>
      </c>
      <c r="N183" s="226">
        <v>44286</v>
      </c>
      <c r="O183" s="169">
        <v>2021</v>
      </c>
      <c r="P183" s="169">
        <v>2021</v>
      </c>
      <c r="Q183" s="227">
        <v>4500</v>
      </c>
      <c r="R183" s="169" t="s">
        <v>10474</v>
      </c>
      <c r="S183" s="33" t="s">
        <v>10532</v>
      </c>
      <c r="T183" s="33"/>
      <c r="U183" s="33" t="s">
        <v>174</v>
      </c>
      <c r="V183" s="33"/>
    </row>
    <row r="184" spans="1:22" ht="409.5">
      <c r="A184" s="138" t="s">
        <v>32</v>
      </c>
      <c r="B184" s="222" t="s">
        <v>105</v>
      </c>
      <c r="C184" s="169" t="s">
        <v>10533</v>
      </c>
      <c r="D184" s="169" t="s">
        <v>10524</v>
      </c>
      <c r="E184" s="33" t="s">
        <v>10534</v>
      </c>
      <c r="F184" s="172" t="s">
        <v>789</v>
      </c>
      <c r="G184" s="165" t="s">
        <v>808</v>
      </c>
      <c r="H184" s="173" t="s">
        <v>782</v>
      </c>
      <c r="I184" s="112" t="s">
        <v>846</v>
      </c>
      <c r="J184" s="228" t="s">
        <v>10485</v>
      </c>
      <c r="K184" s="169" t="s">
        <v>10486</v>
      </c>
      <c r="L184" s="169" t="s">
        <v>275</v>
      </c>
      <c r="M184" s="169">
        <v>42169330</v>
      </c>
      <c r="N184" s="121">
        <v>44286</v>
      </c>
      <c r="O184" s="33">
        <v>2021</v>
      </c>
      <c r="P184" s="33">
        <v>2022</v>
      </c>
      <c r="Q184" s="144">
        <v>3500</v>
      </c>
      <c r="R184" s="169" t="s">
        <v>10474</v>
      </c>
      <c r="S184" s="33" t="s">
        <v>10535</v>
      </c>
      <c r="T184" s="33"/>
      <c r="U184" s="33" t="s">
        <v>174</v>
      </c>
      <c r="V184" s="33"/>
    </row>
    <row r="185" spans="1:22" ht="318.75">
      <c r="A185" s="138" t="s">
        <v>32</v>
      </c>
      <c r="B185" s="222" t="s">
        <v>105</v>
      </c>
      <c r="C185" s="169" t="s">
        <v>10536</v>
      </c>
      <c r="D185" s="169" t="s">
        <v>10524</v>
      </c>
      <c r="E185" s="169" t="s">
        <v>10537</v>
      </c>
      <c r="F185" s="172" t="s">
        <v>789</v>
      </c>
      <c r="G185" s="165" t="s">
        <v>808</v>
      </c>
      <c r="H185" s="173" t="s">
        <v>782</v>
      </c>
      <c r="I185" s="112" t="s">
        <v>846</v>
      </c>
      <c r="J185" s="228" t="s">
        <v>10485</v>
      </c>
      <c r="K185" s="169" t="s">
        <v>10486</v>
      </c>
      <c r="L185" s="169" t="s">
        <v>275</v>
      </c>
      <c r="M185" s="169">
        <v>42169330</v>
      </c>
      <c r="N185" s="226">
        <v>44286</v>
      </c>
      <c r="O185" s="169">
        <v>2021</v>
      </c>
      <c r="P185" s="169">
        <v>2021</v>
      </c>
      <c r="Q185" s="227">
        <v>6000</v>
      </c>
      <c r="R185" s="169" t="s">
        <v>10474</v>
      </c>
      <c r="S185" s="33" t="s">
        <v>10538</v>
      </c>
      <c r="T185" s="33"/>
      <c r="U185" s="33" t="s">
        <v>174</v>
      </c>
      <c r="V185" s="33"/>
    </row>
    <row r="186" spans="1:22" ht="318.75">
      <c r="A186" s="138" t="s">
        <v>32</v>
      </c>
      <c r="B186" s="222" t="s">
        <v>105</v>
      </c>
      <c r="C186" s="169" t="s">
        <v>10539</v>
      </c>
      <c r="D186" s="169" t="s">
        <v>10524</v>
      </c>
      <c r="E186" s="169" t="s">
        <v>10540</v>
      </c>
      <c r="F186" s="172" t="s">
        <v>789</v>
      </c>
      <c r="G186" s="165" t="s">
        <v>808</v>
      </c>
      <c r="H186" s="173" t="s">
        <v>782</v>
      </c>
      <c r="I186" s="112" t="s">
        <v>846</v>
      </c>
      <c r="J186" s="228" t="s">
        <v>10485</v>
      </c>
      <c r="K186" s="169" t="s">
        <v>10486</v>
      </c>
      <c r="L186" s="169" t="s">
        <v>275</v>
      </c>
      <c r="M186" s="169">
        <v>42169330</v>
      </c>
      <c r="N186" s="226">
        <v>44286</v>
      </c>
      <c r="O186" s="169">
        <v>2021</v>
      </c>
      <c r="P186" s="169">
        <v>2021</v>
      </c>
      <c r="Q186" s="227">
        <v>3500</v>
      </c>
      <c r="R186" s="169" t="s">
        <v>10474</v>
      </c>
      <c r="S186" s="33" t="s">
        <v>10541</v>
      </c>
      <c r="T186" s="33"/>
      <c r="U186" s="33" t="s">
        <v>174</v>
      </c>
      <c r="V186" s="33"/>
    </row>
    <row r="187" spans="1:22" ht="409.5">
      <c r="A187" s="138" t="s">
        <v>32</v>
      </c>
      <c r="B187" s="222" t="s">
        <v>105</v>
      </c>
      <c r="C187" s="169" t="s">
        <v>10518</v>
      </c>
      <c r="D187" s="169" t="s">
        <v>10519</v>
      </c>
      <c r="E187" s="169" t="s">
        <v>10542</v>
      </c>
      <c r="F187" s="172" t="s">
        <v>789</v>
      </c>
      <c r="G187" s="165" t="s">
        <v>808</v>
      </c>
      <c r="H187" s="173" t="s">
        <v>782</v>
      </c>
      <c r="I187" s="112" t="s">
        <v>846</v>
      </c>
      <c r="J187" s="231" t="s">
        <v>8967</v>
      </c>
      <c r="K187" s="229" t="s">
        <v>10543</v>
      </c>
      <c r="L187" s="229" t="s">
        <v>10544</v>
      </c>
      <c r="M187" s="170" t="s">
        <v>10545</v>
      </c>
      <c r="N187" s="232">
        <v>44375</v>
      </c>
      <c r="O187" s="229">
        <v>2021</v>
      </c>
      <c r="P187" s="229">
        <v>2021</v>
      </c>
      <c r="Q187" s="227">
        <v>1500</v>
      </c>
      <c r="R187" s="169" t="s">
        <v>10474</v>
      </c>
      <c r="S187" s="33" t="s">
        <v>10522</v>
      </c>
      <c r="T187" s="33"/>
      <c r="U187" s="33" t="s">
        <v>174</v>
      </c>
      <c r="V187" s="33"/>
    </row>
    <row r="188" spans="1:22" ht="409.5">
      <c r="A188" s="138" t="s">
        <v>32</v>
      </c>
      <c r="B188" s="222" t="s">
        <v>106</v>
      </c>
      <c r="C188" s="169" t="s">
        <v>10546</v>
      </c>
      <c r="D188" s="169" t="s">
        <v>10547</v>
      </c>
      <c r="E188" s="169" t="s">
        <v>10548</v>
      </c>
      <c r="F188" s="172" t="s">
        <v>789</v>
      </c>
      <c r="G188" s="165" t="s">
        <v>808</v>
      </c>
      <c r="H188" s="173" t="s">
        <v>782</v>
      </c>
      <c r="I188" s="112" t="s">
        <v>846</v>
      </c>
      <c r="J188" s="228" t="s">
        <v>3855</v>
      </c>
      <c r="K188" s="169" t="s">
        <v>10549</v>
      </c>
      <c r="L188" s="169" t="s">
        <v>277</v>
      </c>
      <c r="M188" s="169">
        <v>42418940</v>
      </c>
      <c r="N188" s="226">
        <v>44330</v>
      </c>
      <c r="O188" s="169">
        <v>2021</v>
      </c>
      <c r="P188" s="169">
        <v>2021</v>
      </c>
      <c r="Q188" s="227">
        <v>4500</v>
      </c>
      <c r="R188" s="169" t="s">
        <v>10474</v>
      </c>
      <c r="S188" s="33" t="s">
        <v>10550</v>
      </c>
      <c r="T188" s="33"/>
      <c r="U188" s="33" t="s">
        <v>174</v>
      </c>
      <c r="V188" s="33"/>
    </row>
    <row r="189" spans="1:22" ht="409.5">
      <c r="A189" s="138" t="s">
        <v>32</v>
      </c>
      <c r="B189" s="222" t="s">
        <v>106</v>
      </c>
      <c r="C189" s="169" t="s">
        <v>10551</v>
      </c>
      <c r="D189" s="169" t="s">
        <v>10552</v>
      </c>
      <c r="E189" s="169" t="s">
        <v>10553</v>
      </c>
      <c r="F189" s="172" t="s">
        <v>789</v>
      </c>
      <c r="G189" s="165" t="s">
        <v>808</v>
      </c>
      <c r="H189" s="173" t="s">
        <v>782</v>
      </c>
      <c r="I189" s="112" t="s">
        <v>846</v>
      </c>
      <c r="J189" s="228" t="s">
        <v>3842</v>
      </c>
      <c r="K189" s="169" t="s">
        <v>10554</v>
      </c>
      <c r="L189" s="169" t="s">
        <v>277</v>
      </c>
      <c r="M189" s="169">
        <v>42418940</v>
      </c>
      <c r="N189" s="226">
        <v>44376</v>
      </c>
      <c r="O189" s="169">
        <v>2021</v>
      </c>
      <c r="P189" s="169">
        <v>2022</v>
      </c>
      <c r="Q189" s="227">
        <v>3800</v>
      </c>
      <c r="R189" s="169" t="s">
        <v>10474</v>
      </c>
      <c r="S189" s="33" t="s">
        <v>10555</v>
      </c>
      <c r="T189" s="73"/>
      <c r="U189" s="33" t="s">
        <v>174</v>
      </c>
      <c r="V189" s="33"/>
    </row>
    <row r="190" spans="1:22" ht="409.5">
      <c r="A190" s="138" t="s">
        <v>32</v>
      </c>
      <c r="B190" s="222" t="s">
        <v>106</v>
      </c>
      <c r="C190" s="169" t="s">
        <v>10556</v>
      </c>
      <c r="D190" s="169" t="s">
        <v>10547</v>
      </c>
      <c r="E190" s="169" t="s">
        <v>10557</v>
      </c>
      <c r="F190" s="172" t="s">
        <v>789</v>
      </c>
      <c r="G190" s="165" t="s">
        <v>808</v>
      </c>
      <c r="H190" s="173" t="s">
        <v>782</v>
      </c>
      <c r="I190" s="112" t="s">
        <v>846</v>
      </c>
      <c r="J190" s="228" t="s">
        <v>3855</v>
      </c>
      <c r="K190" s="169" t="s">
        <v>10549</v>
      </c>
      <c r="L190" s="169" t="s">
        <v>277</v>
      </c>
      <c r="M190" s="169">
        <v>42418940</v>
      </c>
      <c r="N190" s="226">
        <v>44330</v>
      </c>
      <c r="O190" s="169">
        <v>2021</v>
      </c>
      <c r="P190" s="169">
        <v>2022</v>
      </c>
      <c r="Q190" s="227">
        <v>5700</v>
      </c>
      <c r="R190" s="169" t="s">
        <v>10474</v>
      </c>
      <c r="S190" s="112" t="s">
        <v>10558</v>
      </c>
      <c r="T190" s="33"/>
      <c r="U190" s="33" t="s">
        <v>174</v>
      </c>
      <c r="V190" s="33"/>
    </row>
    <row r="191" spans="1:22" ht="409.5">
      <c r="A191" s="556" t="s">
        <v>32</v>
      </c>
      <c r="B191" s="169" t="s">
        <v>106</v>
      </c>
      <c r="C191" s="169" t="s">
        <v>10559</v>
      </c>
      <c r="D191" s="169" t="s">
        <v>10560</v>
      </c>
      <c r="E191" s="169" t="s">
        <v>10561</v>
      </c>
      <c r="F191" s="165" t="s">
        <v>789</v>
      </c>
      <c r="G191" s="165" t="s">
        <v>808</v>
      </c>
      <c r="H191" s="165" t="s">
        <v>782</v>
      </c>
      <c r="I191" s="112" t="s">
        <v>846</v>
      </c>
      <c r="J191" s="228" t="s">
        <v>10562</v>
      </c>
      <c r="K191" s="169" t="s">
        <v>10563</v>
      </c>
      <c r="L191" s="169" t="s">
        <v>192</v>
      </c>
      <c r="M191" s="169">
        <v>36063606</v>
      </c>
      <c r="N191" s="226">
        <v>44348</v>
      </c>
      <c r="O191" s="169">
        <v>2021</v>
      </c>
      <c r="P191" s="169">
        <v>2021</v>
      </c>
      <c r="Q191" s="227">
        <v>1500</v>
      </c>
      <c r="R191" s="169" t="s">
        <v>10474</v>
      </c>
      <c r="S191" s="33" t="s">
        <v>10564</v>
      </c>
      <c r="T191" s="33"/>
      <c r="U191" s="33" t="s">
        <v>174</v>
      </c>
      <c r="V191" s="33"/>
    </row>
    <row r="192" spans="1:22" ht="153">
      <c r="A192" s="131" t="s">
        <v>14</v>
      </c>
      <c r="B192" s="190" t="s">
        <v>107</v>
      </c>
      <c r="C192" s="33" t="s">
        <v>12798</v>
      </c>
      <c r="D192" s="33" t="s">
        <v>12799</v>
      </c>
      <c r="E192" s="33" t="s">
        <v>12800</v>
      </c>
      <c r="F192" s="172" t="s">
        <v>789</v>
      </c>
      <c r="G192" s="165" t="s">
        <v>808</v>
      </c>
      <c r="H192" s="173" t="s">
        <v>782</v>
      </c>
      <c r="I192" s="112" t="s">
        <v>847</v>
      </c>
      <c r="J192" s="228" t="s">
        <v>12801</v>
      </c>
      <c r="K192" s="33" t="s">
        <v>12802</v>
      </c>
      <c r="L192" s="33" t="s">
        <v>192</v>
      </c>
      <c r="M192" s="33">
        <v>36063606</v>
      </c>
      <c r="N192" s="121">
        <v>44354</v>
      </c>
      <c r="O192" s="33">
        <v>2021</v>
      </c>
      <c r="P192" s="33">
        <v>2021</v>
      </c>
      <c r="Q192" s="144">
        <v>3500</v>
      </c>
      <c r="R192" s="33" t="s">
        <v>12803</v>
      </c>
      <c r="S192" s="33" t="s">
        <v>12804</v>
      </c>
      <c r="T192" s="33"/>
      <c r="U192" s="33" t="s">
        <v>174</v>
      </c>
      <c r="V192" s="33"/>
    </row>
    <row r="193" spans="1:22" ht="102">
      <c r="A193" s="131" t="s">
        <v>14</v>
      </c>
      <c r="B193" s="190" t="s">
        <v>107</v>
      </c>
      <c r="C193" s="33" t="s">
        <v>12805</v>
      </c>
      <c r="D193" s="33" t="s">
        <v>12806</v>
      </c>
      <c r="E193" s="33" t="s">
        <v>12807</v>
      </c>
      <c r="F193" s="165" t="s">
        <v>789</v>
      </c>
      <c r="G193" s="165" t="s">
        <v>808</v>
      </c>
      <c r="H193" s="165" t="s">
        <v>782</v>
      </c>
      <c r="I193" s="112" t="s">
        <v>847</v>
      </c>
      <c r="J193" s="228" t="s">
        <v>3842</v>
      </c>
      <c r="K193" s="33" t="s">
        <v>12808</v>
      </c>
      <c r="L193" s="33" t="s">
        <v>277</v>
      </c>
      <c r="M193" s="33">
        <v>42418933</v>
      </c>
      <c r="N193" s="121">
        <v>44417</v>
      </c>
      <c r="O193" s="33">
        <v>2021</v>
      </c>
      <c r="P193" s="33">
        <v>2021</v>
      </c>
      <c r="Q193" s="144">
        <v>3000</v>
      </c>
      <c r="R193" s="33" t="s">
        <v>12803</v>
      </c>
      <c r="S193" s="33" t="s">
        <v>12809</v>
      </c>
      <c r="T193" s="33"/>
      <c r="U193" s="33" t="s">
        <v>174</v>
      </c>
      <c r="V193" s="33"/>
    </row>
    <row r="194" spans="1:22" ht="89.25">
      <c r="A194" s="131" t="s">
        <v>14</v>
      </c>
      <c r="B194" s="190" t="s">
        <v>107</v>
      </c>
      <c r="C194" s="33" t="s">
        <v>12810</v>
      </c>
      <c r="D194" s="33" t="s">
        <v>12811</v>
      </c>
      <c r="E194" s="33" t="s">
        <v>12812</v>
      </c>
      <c r="F194" s="165" t="s">
        <v>789</v>
      </c>
      <c r="G194" s="165" t="s">
        <v>808</v>
      </c>
      <c r="H194" s="165" t="s">
        <v>775</v>
      </c>
      <c r="I194" s="112" t="s">
        <v>847</v>
      </c>
      <c r="J194" s="228" t="s">
        <v>3855</v>
      </c>
      <c r="K194" s="33" t="s">
        <v>12813</v>
      </c>
      <c r="L194" s="33" t="s">
        <v>277</v>
      </c>
      <c r="M194" s="33">
        <v>42418933</v>
      </c>
      <c r="N194" s="121">
        <v>44321</v>
      </c>
      <c r="O194" s="33">
        <v>2021</v>
      </c>
      <c r="P194" s="33">
        <v>2021</v>
      </c>
      <c r="Q194" s="144">
        <v>6260</v>
      </c>
      <c r="R194" s="33" t="s">
        <v>12803</v>
      </c>
      <c r="S194" s="33" t="s">
        <v>12814</v>
      </c>
      <c r="T194" s="33"/>
      <c r="U194" s="33" t="s">
        <v>174</v>
      </c>
      <c r="V194" s="33"/>
    </row>
    <row r="195" spans="1:22" ht="178.5">
      <c r="A195" s="133" t="s">
        <v>14</v>
      </c>
      <c r="B195" s="517" t="s">
        <v>107</v>
      </c>
      <c r="C195" s="33" t="s">
        <v>12815</v>
      </c>
      <c r="D195" s="33" t="s">
        <v>12816</v>
      </c>
      <c r="E195" s="33" t="s">
        <v>12817</v>
      </c>
      <c r="F195" s="172" t="s">
        <v>789</v>
      </c>
      <c r="G195" s="165" t="s">
        <v>808</v>
      </c>
      <c r="H195" s="173" t="s">
        <v>782</v>
      </c>
      <c r="I195" s="112" t="s">
        <v>847</v>
      </c>
      <c r="J195" s="228" t="s">
        <v>10479</v>
      </c>
      <c r="K195" s="33" t="s">
        <v>12818</v>
      </c>
      <c r="L195" s="33" t="s">
        <v>277</v>
      </c>
      <c r="M195" s="33">
        <v>42418933</v>
      </c>
      <c r="N195" s="121">
        <v>44321</v>
      </c>
      <c r="O195" s="33">
        <v>2021</v>
      </c>
      <c r="P195" s="33">
        <v>2021</v>
      </c>
      <c r="Q195" s="144">
        <v>6000</v>
      </c>
      <c r="R195" s="33" t="s">
        <v>12803</v>
      </c>
      <c r="S195" s="33" t="s">
        <v>12819</v>
      </c>
      <c r="T195" s="33"/>
      <c r="U195" s="33" t="s">
        <v>174</v>
      </c>
      <c r="V195" s="33"/>
    </row>
    <row r="196" spans="1:22" ht="204">
      <c r="A196" s="133" t="s">
        <v>14</v>
      </c>
      <c r="B196" s="517" t="s">
        <v>107</v>
      </c>
      <c r="C196" s="33" t="s">
        <v>12820</v>
      </c>
      <c r="D196" s="33" t="s">
        <v>12821</v>
      </c>
      <c r="E196" s="33" t="s">
        <v>12822</v>
      </c>
      <c r="F196" s="172" t="s">
        <v>789</v>
      </c>
      <c r="G196" s="165" t="s">
        <v>808</v>
      </c>
      <c r="H196" s="173" t="s">
        <v>782</v>
      </c>
      <c r="I196" s="112" t="s">
        <v>847</v>
      </c>
      <c r="J196" s="228" t="s">
        <v>10479</v>
      </c>
      <c r="K196" s="33" t="s">
        <v>12818</v>
      </c>
      <c r="L196" s="33" t="s">
        <v>277</v>
      </c>
      <c r="M196" s="33">
        <v>42418933</v>
      </c>
      <c r="N196" s="121">
        <v>44321</v>
      </c>
      <c r="O196" s="33">
        <v>2021</v>
      </c>
      <c r="P196" s="33">
        <v>2021</v>
      </c>
      <c r="Q196" s="144">
        <v>5500</v>
      </c>
      <c r="R196" s="33" t="s">
        <v>12803</v>
      </c>
      <c r="S196" s="33" t="s">
        <v>12823</v>
      </c>
      <c r="T196" s="33"/>
      <c r="U196" s="33" t="s">
        <v>174</v>
      </c>
      <c r="V196" s="33"/>
    </row>
    <row r="197" spans="1:22" ht="242.25">
      <c r="A197" s="133" t="s">
        <v>14</v>
      </c>
      <c r="B197" s="517" t="s">
        <v>107</v>
      </c>
      <c r="C197" s="33" t="s">
        <v>12824</v>
      </c>
      <c r="D197" s="33" t="s">
        <v>12825</v>
      </c>
      <c r="E197" s="33" t="s">
        <v>12826</v>
      </c>
      <c r="F197" s="172" t="s">
        <v>789</v>
      </c>
      <c r="G197" s="165" t="s">
        <v>808</v>
      </c>
      <c r="H197" s="173" t="s">
        <v>782</v>
      </c>
      <c r="I197" s="112" t="s">
        <v>847</v>
      </c>
      <c r="J197" s="228" t="s">
        <v>10479</v>
      </c>
      <c r="K197" s="33" t="s">
        <v>12818</v>
      </c>
      <c r="L197" s="33" t="s">
        <v>277</v>
      </c>
      <c r="M197" s="33">
        <v>42418933</v>
      </c>
      <c r="N197" s="121">
        <v>44321</v>
      </c>
      <c r="O197" s="33">
        <v>2021</v>
      </c>
      <c r="P197" s="33">
        <v>2021</v>
      </c>
      <c r="Q197" s="144">
        <v>6000</v>
      </c>
      <c r="R197" s="33" t="s">
        <v>12803</v>
      </c>
      <c r="S197" s="33" t="s">
        <v>12827</v>
      </c>
      <c r="T197" s="33"/>
      <c r="U197" s="33" t="s">
        <v>174</v>
      </c>
      <c r="V197" s="33"/>
    </row>
    <row r="198" spans="1:22" ht="165.75">
      <c r="A198" s="133" t="s">
        <v>14</v>
      </c>
      <c r="B198" s="517" t="s">
        <v>107</v>
      </c>
      <c r="C198" s="33" t="s">
        <v>12828</v>
      </c>
      <c r="D198" s="33" t="s">
        <v>12829</v>
      </c>
      <c r="E198" s="33" t="s">
        <v>12830</v>
      </c>
      <c r="F198" s="172" t="s">
        <v>789</v>
      </c>
      <c r="G198" s="165" t="s">
        <v>808</v>
      </c>
      <c r="H198" s="173" t="s">
        <v>782</v>
      </c>
      <c r="I198" s="112" t="s">
        <v>847</v>
      </c>
      <c r="J198" s="228" t="s">
        <v>10479</v>
      </c>
      <c r="K198" s="33" t="s">
        <v>12818</v>
      </c>
      <c r="L198" s="33" t="s">
        <v>277</v>
      </c>
      <c r="M198" s="33">
        <v>42418933</v>
      </c>
      <c r="N198" s="121">
        <v>44337</v>
      </c>
      <c r="O198" s="33">
        <v>2021</v>
      </c>
      <c r="P198" s="33">
        <v>2021</v>
      </c>
      <c r="Q198" s="144">
        <v>3000</v>
      </c>
      <c r="R198" s="33" t="s">
        <v>12803</v>
      </c>
      <c r="S198" s="33" t="s">
        <v>12831</v>
      </c>
      <c r="T198" s="33"/>
      <c r="U198" s="33" t="s">
        <v>174</v>
      </c>
      <c r="V198" s="33"/>
    </row>
    <row r="199" spans="1:22" ht="102">
      <c r="A199" s="131" t="s">
        <v>14</v>
      </c>
      <c r="B199" s="190" t="s">
        <v>107</v>
      </c>
      <c r="C199" s="33" t="s">
        <v>12832</v>
      </c>
      <c r="D199" s="33" t="s">
        <v>12833</v>
      </c>
      <c r="E199" s="33" t="s">
        <v>12834</v>
      </c>
      <c r="F199" s="165" t="s">
        <v>789</v>
      </c>
      <c r="G199" s="165" t="s">
        <v>808</v>
      </c>
      <c r="H199" s="165" t="s">
        <v>775</v>
      </c>
      <c r="I199" s="33" t="s">
        <v>847</v>
      </c>
      <c r="J199" s="228" t="s">
        <v>12835</v>
      </c>
      <c r="K199" s="33" t="s">
        <v>12836</v>
      </c>
      <c r="L199" s="33" t="s">
        <v>192</v>
      </c>
      <c r="M199" s="33">
        <v>36063606</v>
      </c>
      <c r="N199" s="121">
        <v>44489</v>
      </c>
      <c r="O199" s="33">
        <v>2021</v>
      </c>
      <c r="P199" s="33">
        <v>2021</v>
      </c>
      <c r="Q199" s="144">
        <v>5000</v>
      </c>
      <c r="R199" s="33" t="s">
        <v>12803</v>
      </c>
      <c r="S199" s="33" t="s">
        <v>12837</v>
      </c>
      <c r="T199" s="33"/>
      <c r="U199" s="33" t="s">
        <v>174</v>
      </c>
      <c r="V199" s="33"/>
    </row>
    <row r="200" spans="1:22" ht="127.5">
      <c r="A200" s="131" t="s">
        <v>14</v>
      </c>
      <c r="B200" s="190" t="s">
        <v>107</v>
      </c>
      <c r="C200" s="33" t="s">
        <v>12838</v>
      </c>
      <c r="D200" s="33" t="s">
        <v>12839</v>
      </c>
      <c r="E200" s="33" t="s">
        <v>12840</v>
      </c>
      <c r="F200" s="165" t="s">
        <v>789</v>
      </c>
      <c r="G200" s="165" t="s">
        <v>808</v>
      </c>
      <c r="H200" s="165" t="s">
        <v>781</v>
      </c>
      <c r="I200" s="33" t="s">
        <v>847</v>
      </c>
      <c r="J200" s="228" t="s">
        <v>12841</v>
      </c>
      <c r="K200" s="33"/>
      <c r="L200" s="33" t="s">
        <v>12842</v>
      </c>
      <c r="M200" s="33">
        <v>397865</v>
      </c>
      <c r="N200" s="121">
        <v>44489</v>
      </c>
      <c r="O200" s="33">
        <v>2021</v>
      </c>
      <c r="P200" s="33">
        <v>2021</v>
      </c>
      <c r="Q200" s="144">
        <v>2500</v>
      </c>
      <c r="R200" s="33" t="s">
        <v>12803</v>
      </c>
      <c r="S200" s="33" t="s">
        <v>12843</v>
      </c>
      <c r="T200" s="33"/>
      <c r="U200" s="33" t="s">
        <v>174</v>
      </c>
      <c r="V200" s="33"/>
    </row>
    <row r="201" spans="1:22" ht="178.5">
      <c r="A201" s="131" t="s">
        <v>14</v>
      </c>
      <c r="B201" s="190" t="s">
        <v>107</v>
      </c>
      <c r="C201" s="33" t="s">
        <v>12844</v>
      </c>
      <c r="D201" s="33" t="s">
        <v>12845</v>
      </c>
      <c r="E201" s="33" t="s">
        <v>12846</v>
      </c>
      <c r="F201" s="165" t="s">
        <v>789</v>
      </c>
      <c r="G201" s="165" t="s">
        <v>808</v>
      </c>
      <c r="H201" s="165" t="s">
        <v>775</v>
      </c>
      <c r="I201" s="33" t="s">
        <v>847</v>
      </c>
      <c r="J201" s="33" t="s">
        <v>12847</v>
      </c>
      <c r="K201" s="33"/>
      <c r="L201" s="33" t="s">
        <v>203</v>
      </c>
      <c r="M201" s="33">
        <v>179744</v>
      </c>
      <c r="N201" s="121">
        <v>44102</v>
      </c>
      <c r="O201" s="33">
        <v>2020</v>
      </c>
      <c r="P201" s="33">
        <v>2021</v>
      </c>
      <c r="Q201" s="144">
        <v>1440</v>
      </c>
      <c r="R201" s="33" t="s">
        <v>12803</v>
      </c>
      <c r="S201" s="33" t="s">
        <v>12848</v>
      </c>
      <c r="T201" s="33"/>
      <c r="U201" s="33" t="s">
        <v>174</v>
      </c>
      <c r="V201" s="33"/>
    </row>
    <row r="202" spans="1:22" ht="153" hidden="1">
      <c r="A202" s="131" t="s">
        <v>14</v>
      </c>
      <c r="B202" s="190" t="s">
        <v>107</v>
      </c>
      <c r="C202" s="33" t="s">
        <v>12849</v>
      </c>
      <c r="D202" s="33" t="s">
        <v>12850</v>
      </c>
      <c r="E202" s="33" t="s">
        <v>12851</v>
      </c>
      <c r="F202" s="165" t="s">
        <v>789</v>
      </c>
      <c r="G202" s="165" t="s">
        <v>808</v>
      </c>
      <c r="H202" s="165" t="s">
        <v>781</v>
      </c>
      <c r="I202" s="33" t="s">
        <v>847</v>
      </c>
      <c r="J202" s="228" t="s">
        <v>12852</v>
      </c>
      <c r="K202" s="33"/>
      <c r="L202" s="33" t="s">
        <v>12853</v>
      </c>
      <c r="M202" s="33">
        <v>49777513</v>
      </c>
      <c r="N202" s="121">
        <v>43406</v>
      </c>
      <c r="O202" s="33">
        <v>2018</v>
      </c>
      <c r="P202" s="33">
        <v>2021</v>
      </c>
      <c r="Q202" s="144">
        <v>3750</v>
      </c>
      <c r="R202" s="33" t="s">
        <v>12854</v>
      </c>
      <c r="S202" s="33" t="s">
        <v>12855</v>
      </c>
      <c r="T202" s="33"/>
      <c r="U202" s="33" t="s">
        <v>3867</v>
      </c>
      <c r="V202" s="33" t="s">
        <v>5777</v>
      </c>
    </row>
    <row r="203" spans="1:22" ht="127.5">
      <c r="A203" s="131" t="s">
        <v>14</v>
      </c>
      <c r="B203" s="190" t="s">
        <v>107</v>
      </c>
      <c r="C203" s="33" t="s">
        <v>12856</v>
      </c>
      <c r="D203" s="33" t="s">
        <v>12857</v>
      </c>
      <c r="E203" s="33" t="s">
        <v>12858</v>
      </c>
      <c r="F203" s="165" t="s">
        <v>789</v>
      </c>
      <c r="G203" s="165" t="s">
        <v>808</v>
      </c>
      <c r="H203" s="165" t="s">
        <v>781</v>
      </c>
      <c r="I203" s="33" t="s">
        <v>847</v>
      </c>
      <c r="J203" s="33" t="s">
        <v>12859</v>
      </c>
      <c r="K203" s="33"/>
      <c r="L203" s="33" t="s">
        <v>12860</v>
      </c>
      <c r="M203" s="33">
        <v>31755194</v>
      </c>
      <c r="N203" s="121">
        <v>42830</v>
      </c>
      <c r="O203" s="33">
        <v>2017</v>
      </c>
      <c r="P203" s="33">
        <v>2020</v>
      </c>
      <c r="Q203" s="144">
        <v>2000</v>
      </c>
      <c r="R203" s="33" t="s">
        <v>12861</v>
      </c>
      <c r="S203" s="33" t="s">
        <v>12862</v>
      </c>
      <c r="T203" s="33"/>
      <c r="U203" s="33" t="s">
        <v>174</v>
      </c>
      <c r="V203" s="33"/>
    </row>
    <row r="204" spans="1:22" ht="140.25">
      <c r="A204" s="131" t="s">
        <v>14</v>
      </c>
      <c r="B204" s="190" t="s">
        <v>107</v>
      </c>
      <c r="C204" s="33" t="s">
        <v>12863</v>
      </c>
      <c r="D204" s="33" t="s">
        <v>12857</v>
      </c>
      <c r="E204" s="33" t="s">
        <v>12864</v>
      </c>
      <c r="F204" s="165" t="s">
        <v>789</v>
      </c>
      <c r="G204" s="165" t="s">
        <v>808</v>
      </c>
      <c r="H204" s="165" t="s">
        <v>781</v>
      </c>
      <c r="I204" s="33" t="s">
        <v>847</v>
      </c>
      <c r="J204" s="33" t="s">
        <v>12865</v>
      </c>
      <c r="K204" s="33"/>
      <c r="L204" s="33" t="s">
        <v>12866</v>
      </c>
      <c r="M204" s="33">
        <v>3778131</v>
      </c>
      <c r="N204" s="121">
        <v>44141</v>
      </c>
      <c r="O204" s="33">
        <v>2020</v>
      </c>
      <c r="P204" s="33">
        <v>2021</v>
      </c>
      <c r="Q204" s="144">
        <v>200</v>
      </c>
      <c r="R204" s="33" t="s">
        <v>12803</v>
      </c>
      <c r="S204" s="33" t="s">
        <v>12867</v>
      </c>
      <c r="T204" s="33"/>
      <c r="U204" s="33" t="s">
        <v>174</v>
      </c>
      <c r="V204" s="33"/>
    </row>
    <row r="205" spans="1:22" ht="76.5">
      <c r="A205" s="131" t="s">
        <v>14</v>
      </c>
      <c r="B205" s="190" t="s">
        <v>107</v>
      </c>
      <c r="C205" s="33" t="s">
        <v>12868</v>
      </c>
      <c r="D205" s="33" t="s">
        <v>12869</v>
      </c>
      <c r="E205" s="33" t="s">
        <v>12870</v>
      </c>
      <c r="F205" s="165" t="s">
        <v>789</v>
      </c>
      <c r="G205" s="165" t="s">
        <v>808</v>
      </c>
      <c r="H205" s="165" t="s">
        <v>780</v>
      </c>
      <c r="I205" s="33" t="s">
        <v>847</v>
      </c>
      <c r="J205" s="33" t="s">
        <v>12871</v>
      </c>
      <c r="K205" s="33"/>
      <c r="L205" s="33" t="s">
        <v>12872</v>
      </c>
      <c r="M205" s="33">
        <v>34059202</v>
      </c>
      <c r="N205" s="121">
        <v>44490</v>
      </c>
      <c r="O205" s="33">
        <v>2021</v>
      </c>
      <c r="P205" s="33">
        <v>2021</v>
      </c>
      <c r="Q205" s="144">
        <v>1000</v>
      </c>
      <c r="R205" s="33" t="s">
        <v>12803</v>
      </c>
      <c r="S205" s="33" t="s">
        <v>12873</v>
      </c>
      <c r="T205" s="33"/>
      <c r="U205" s="33" t="s">
        <v>174</v>
      </c>
      <c r="V205" s="33"/>
    </row>
    <row r="206" spans="1:22" ht="102">
      <c r="A206" s="131" t="s">
        <v>14</v>
      </c>
      <c r="B206" s="190" t="s">
        <v>107</v>
      </c>
      <c r="C206" s="33" t="s">
        <v>12874</v>
      </c>
      <c r="D206" s="33" t="s">
        <v>12875</v>
      </c>
      <c r="E206" s="33" t="s">
        <v>12876</v>
      </c>
      <c r="F206" s="165" t="s">
        <v>789</v>
      </c>
      <c r="G206" s="165" t="s">
        <v>808</v>
      </c>
      <c r="H206" s="165" t="s">
        <v>781</v>
      </c>
      <c r="I206" s="33" t="s">
        <v>847</v>
      </c>
      <c r="J206" s="33" t="s">
        <v>12877</v>
      </c>
      <c r="K206" s="33"/>
      <c r="L206" s="33" t="s">
        <v>214</v>
      </c>
      <c r="M206" s="33">
        <v>309583</v>
      </c>
      <c r="N206" s="121">
        <v>44484</v>
      </c>
      <c r="O206" s="33">
        <v>2021</v>
      </c>
      <c r="P206" s="33">
        <v>2021</v>
      </c>
      <c r="Q206" s="144">
        <v>5800</v>
      </c>
      <c r="R206" s="33" t="s">
        <v>12803</v>
      </c>
      <c r="S206" s="33" t="s">
        <v>12878</v>
      </c>
      <c r="T206" s="33"/>
      <c r="U206" s="33" t="s">
        <v>174</v>
      </c>
      <c r="V206" s="33"/>
    </row>
    <row r="207" spans="1:22" ht="140.25">
      <c r="A207" s="131" t="s">
        <v>14</v>
      </c>
      <c r="B207" s="190" t="s">
        <v>107</v>
      </c>
      <c r="C207" s="33" t="s">
        <v>12879</v>
      </c>
      <c r="D207" s="33" t="s">
        <v>12880</v>
      </c>
      <c r="E207" s="33" t="s">
        <v>12881</v>
      </c>
      <c r="F207" s="165" t="s">
        <v>789</v>
      </c>
      <c r="G207" s="165" t="s">
        <v>808</v>
      </c>
      <c r="H207" s="165" t="s">
        <v>780</v>
      </c>
      <c r="I207" s="33" t="s">
        <v>847</v>
      </c>
      <c r="J207" s="33" t="s">
        <v>12882</v>
      </c>
      <c r="K207" s="33"/>
      <c r="L207" s="33" t="s">
        <v>195</v>
      </c>
      <c r="M207" s="33">
        <v>164429</v>
      </c>
      <c r="N207" s="121">
        <v>44515</v>
      </c>
      <c r="O207" s="33">
        <v>2021</v>
      </c>
      <c r="P207" s="33">
        <v>2021</v>
      </c>
      <c r="Q207" s="144">
        <v>25000</v>
      </c>
      <c r="R207" s="33" t="s">
        <v>12803</v>
      </c>
      <c r="S207" s="33" t="s">
        <v>12883</v>
      </c>
      <c r="T207" s="33"/>
      <c r="U207" s="33" t="s">
        <v>174</v>
      </c>
      <c r="V207" s="33"/>
    </row>
    <row r="208" spans="1:22" ht="216.75">
      <c r="A208" s="117" t="s">
        <v>9</v>
      </c>
      <c r="B208" s="112" t="s">
        <v>9176</v>
      </c>
      <c r="C208" s="33" t="s">
        <v>9359</v>
      </c>
      <c r="D208" s="33" t="s">
        <v>9360</v>
      </c>
      <c r="E208" s="33" t="s">
        <v>9361</v>
      </c>
      <c r="F208" s="209" t="s">
        <v>784</v>
      </c>
      <c r="G208" s="210" t="s">
        <v>306</v>
      </c>
      <c r="H208" s="211" t="s">
        <v>314</v>
      </c>
      <c r="I208" s="212" t="s">
        <v>822</v>
      </c>
      <c r="J208" s="33" t="s">
        <v>9362</v>
      </c>
      <c r="K208" s="33" t="s">
        <v>8152</v>
      </c>
      <c r="L208" s="33" t="s">
        <v>8153</v>
      </c>
      <c r="M208" s="33">
        <v>164381</v>
      </c>
      <c r="N208" s="121">
        <v>44323</v>
      </c>
      <c r="O208" s="33">
        <v>2021</v>
      </c>
      <c r="P208" s="33">
        <v>2021</v>
      </c>
      <c r="Q208" s="213">
        <v>5000</v>
      </c>
      <c r="R208" s="33"/>
      <c r="S208" s="33" t="s">
        <v>9363</v>
      </c>
      <c r="T208" s="33"/>
      <c r="U208" s="33" t="s">
        <v>174</v>
      </c>
      <c r="V208" s="33"/>
    </row>
    <row r="209" spans="1:22" ht="191.25">
      <c r="A209" s="117" t="s">
        <v>9</v>
      </c>
      <c r="B209" s="112" t="s">
        <v>2</v>
      </c>
      <c r="C209" s="153" t="s">
        <v>9364</v>
      </c>
      <c r="D209" s="153" t="s">
        <v>9365</v>
      </c>
      <c r="E209" s="153" t="s">
        <v>9366</v>
      </c>
      <c r="F209" s="209" t="s">
        <v>785</v>
      </c>
      <c r="G209" s="210" t="s">
        <v>444</v>
      </c>
      <c r="H209" s="211" t="s">
        <v>477</v>
      </c>
      <c r="I209" s="212" t="s">
        <v>829</v>
      </c>
      <c r="J209" s="33" t="s">
        <v>9367</v>
      </c>
      <c r="K209" s="33"/>
      <c r="L209" s="153" t="s">
        <v>253</v>
      </c>
      <c r="M209" s="33">
        <v>30844185</v>
      </c>
      <c r="N209" s="121">
        <v>44019</v>
      </c>
      <c r="O209" s="33">
        <v>2020</v>
      </c>
      <c r="P209" s="33">
        <v>2021</v>
      </c>
      <c r="Q209" s="213">
        <v>8430</v>
      </c>
      <c r="R209" s="33"/>
      <c r="S209" s="33" t="s">
        <v>9368</v>
      </c>
      <c r="T209" s="33"/>
      <c r="U209" s="33" t="s">
        <v>174</v>
      </c>
      <c r="V209" s="33"/>
    </row>
    <row r="210" spans="1:22" ht="191.25">
      <c r="A210" s="117" t="s">
        <v>9</v>
      </c>
      <c r="B210" s="112" t="s">
        <v>2</v>
      </c>
      <c r="C210" s="153" t="s">
        <v>9364</v>
      </c>
      <c r="D210" s="153" t="s">
        <v>9365</v>
      </c>
      <c r="E210" s="153" t="s">
        <v>9369</v>
      </c>
      <c r="F210" s="209" t="s">
        <v>785</v>
      </c>
      <c r="G210" s="210" t="s">
        <v>444</v>
      </c>
      <c r="H210" s="211" t="s">
        <v>477</v>
      </c>
      <c r="I210" s="212" t="s">
        <v>829</v>
      </c>
      <c r="J210" s="33" t="s">
        <v>9367</v>
      </c>
      <c r="K210" s="33"/>
      <c r="L210" s="153" t="s">
        <v>253</v>
      </c>
      <c r="M210" s="33">
        <v>30844185</v>
      </c>
      <c r="N210" s="121">
        <v>44019</v>
      </c>
      <c r="O210" s="33">
        <v>2020</v>
      </c>
      <c r="P210" s="33">
        <v>2021</v>
      </c>
      <c r="Q210" s="213">
        <v>576</v>
      </c>
      <c r="R210" s="33"/>
      <c r="S210" s="33" t="s">
        <v>9368</v>
      </c>
      <c r="T210" s="33"/>
      <c r="U210" s="33" t="s">
        <v>174</v>
      </c>
      <c r="V210" s="33"/>
    </row>
    <row r="211" spans="1:22" ht="191.25">
      <c r="A211" s="117" t="s">
        <v>9</v>
      </c>
      <c r="B211" s="112" t="s">
        <v>2</v>
      </c>
      <c r="C211" s="153" t="s">
        <v>9364</v>
      </c>
      <c r="D211" s="153" t="s">
        <v>9365</v>
      </c>
      <c r="E211" s="153" t="s">
        <v>9370</v>
      </c>
      <c r="F211" s="209" t="s">
        <v>785</v>
      </c>
      <c r="G211" s="210" t="s">
        <v>444</v>
      </c>
      <c r="H211" s="211" t="s">
        <v>477</v>
      </c>
      <c r="I211" s="212" t="s">
        <v>829</v>
      </c>
      <c r="J211" s="33" t="s">
        <v>9367</v>
      </c>
      <c r="K211" s="33"/>
      <c r="L211" s="153" t="s">
        <v>253</v>
      </c>
      <c r="M211" s="33">
        <v>30844185</v>
      </c>
      <c r="N211" s="121">
        <v>44019</v>
      </c>
      <c r="O211" s="33">
        <v>2020</v>
      </c>
      <c r="P211" s="33">
        <v>2021</v>
      </c>
      <c r="Q211" s="213">
        <v>4064</v>
      </c>
      <c r="R211" s="33"/>
      <c r="S211" s="33" t="s">
        <v>9368</v>
      </c>
      <c r="T211" s="33"/>
      <c r="U211" s="33" t="s">
        <v>174</v>
      </c>
      <c r="V211" s="33"/>
    </row>
    <row r="212" spans="1:22" ht="191.25">
      <c r="A212" s="117" t="s">
        <v>9</v>
      </c>
      <c r="B212" s="112" t="s">
        <v>2</v>
      </c>
      <c r="C212" s="33" t="s">
        <v>9371</v>
      </c>
      <c r="D212" s="153" t="s">
        <v>9365</v>
      </c>
      <c r="E212" s="33" t="s">
        <v>9372</v>
      </c>
      <c r="F212" s="209" t="s">
        <v>785</v>
      </c>
      <c r="G212" s="210" t="s">
        <v>444</v>
      </c>
      <c r="H212" s="211" t="s">
        <v>477</v>
      </c>
      <c r="I212" s="212" t="s">
        <v>829</v>
      </c>
      <c r="J212" s="33" t="s">
        <v>9373</v>
      </c>
      <c r="K212" s="33"/>
      <c r="L212" s="33" t="s">
        <v>253</v>
      </c>
      <c r="M212" s="33">
        <v>30844185</v>
      </c>
      <c r="N212" s="121">
        <v>44348</v>
      </c>
      <c r="O212" s="33">
        <v>2021</v>
      </c>
      <c r="P212" s="33" t="s">
        <v>9374</v>
      </c>
      <c r="Q212" s="213">
        <v>3192</v>
      </c>
      <c r="R212" s="33"/>
      <c r="S212" s="33" t="s">
        <v>9368</v>
      </c>
      <c r="T212" s="33"/>
      <c r="U212" s="33" t="s">
        <v>174</v>
      </c>
      <c r="V212" s="33"/>
    </row>
    <row r="213" spans="1:22" ht="178.5">
      <c r="A213" s="117" t="s">
        <v>9</v>
      </c>
      <c r="B213" s="112" t="s">
        <v>2</v>
      </c>
      <c r="C213" s="33" t="s">
        <v>9371</v>
      </c>
      <c r="D213" s="153" t="s">
        <v>9365</v>
      </c>
      <c r="E213" s="33" t="s">
        <v>9375</v>
      </c>
      <c r="F213" s="209" t="s">
        <v>785</v>
      </c>
      <c r="G213" s="210" t="s">
        <v>444</v>
      </c>
      <c r="H213" s="211" t="s">
        <v>477</v>
      </c>
      <c r="I213" s="212" t="s">
        <v>829</v>
      </c>
      <c r="J213" s="33" t="s">
        <v>9373</v>
      </c>
      <c r="K213" s="33"/>
      <c r="L213" s="33" t="s">
        <v>253</v>
      </c>
      <c r="M213" s="33">
        <v>30844185</v>
      </c>
      <c r="N213" s="121">
        <v>44348</v>
      </c>
      <c r="O213" s="33">
        <v>2021</v>
      </c>
      <c r="P213" s="33" t="s">
        <v>9374</v>
      </c>
      <c r="Q213" s="213">
        <v>3320</v>
      </c>
      <c r="R213" s="33"/>
      <c r="S213" s="33" t="s">
        <v>9376</v>
      </c>
      <c r="T213" s="33"/>
      <c r="U213" s="33" t="s">
        <v>174</v>
      </c>
      <c r="V213" s="33"/>
    </row>
    <row r="214" spans="1:22" ht="178.5">
      <c r="A214" s="117" t="s">
        <v>9</v>
      </c>
      <c r="B214" s="112" t="s">
        <v>2</v>
      </c>
      <c r="C214" s="33" t="s">
        <v>9371</v>
      </c>
      <c r="D214" s="153" t="s">
        <v>9365</v>
      </c>
      <c r="E214" s="9" t="s">
        <v>9377</v>
      </c>
      <c r="F214" s="209" t="s">
        <v>785</v>
      </c>
      <c r="G214" s="210" t="s">
        <v>444</v>
      </c>
      <c r="H214" s="211" t="s">
        <v>477</v>
      </c>
      <c r="I214" s="212" t="s">
        <v>829</v>
      </c>
      <c r="J214" s="33" t="s">
        <v>9373</v>
      </c>
      <c r="K214" s="33"/>
      <c r="L214" s="33" t="s">
        <v>253</v>
      </c>
      <c r="M214" s="33">
        <v>30844185</v>
      </c>
      <c r="N214" s="121">
        <v>44348</v>
      </c>
      <c r="O214" s="33">
        <v>2021</v>
      </c>
      <c r="P214" s="33" t="s">
        <v>9374</v>
      </c>
      <c r="Q214" s="213">
        <v>14958</v>
      </c>
      <c r="R214" s="33"/>
      <c r="S214" s="33" t="s">
        <v>9376</v>
      </c>
      <c r="T214" s="33"/>
      <c r="U214" s="33" t="s">
        <v>174</v>
      </c>
      <c r="V214" s="33"/>
    </row>
    <row r="215" spans="1:22" ht="191.25">
      <c r="A215" s="117" t="s">
        <v>9</v>
      </c>
      <c r="B215" s="112" t="s">
        <v>2</v>
      </c>
      <c r="C215" s="33" t="s">
        <v>9364</v>
      </c>
      <c r="D215" s="153" t="s">
        <v>9365</v>
      </c>
      <c r="E215" s="33" t="s">
        <v>9378</v>
      </c>
      <c r="F215" s="209" t="s">
        <v>785</v>
      </c>
      <c r="G215" s="210" t="s">
        <v>444</v>
      </c>
      <c r="H215" s="211" t="s">
        <v>477</v>
      </c>
      <c r="I215" s="212" t="s">
        <v>829</v>
      </c>
      <c r="J215" s="33" t="s">
        <v>9367</v>
      </c>
      <c r="K215" s="33"/>
      <c r="L215" s="33" t="s">
        <v>253</v>
      </c>
      <c r="M215" s="33">
        <v>30844185</v>
      </c>
      <c r="N215" s="121">
        <v>44019</v>
      </c>
      <c r="O215" s="33">
        <v>2021</v>
      </c>
      <c r="P215" s="33">
        <v>2021</v>
      </c>
      <c r="Q215" s="213">
        <v>8500</v>
      </c>
      <c r="R215" s="33"/>
      <c r="S215" s="33" t="s">
        <v>9368</v>
      </c>
      <c r="T215" s="33"/>
      <c r="U215" s="33" t="s">
        <v>174</v>
      </c>
      <c r="V215" s="33"/>
    </row>
    <row r="216" spans="1:22" ht="191.25">
      <c r="A216" s="117" t="s">
        <v>9</v>
      </c>
      <c r="B216" s="112" t="s">
        <v>2</v>
      </c>
      <c r="C216" s="33" t="s">
        <v>9364</v>
      </c>
      <c r="D216" s="153" t="s">
        <v>9365</v>
      </c>
      <c r="E216" s="33" t="s">
        <v>9379</v>
      </c>
      <c r="F216" s="209" t="s">
        <v>785</v>
      </c>
      <c r="G216" s="210" t="s">
        <v>444</v>
      </c>
      <c r="H216" s="209" t="s">
        <v>477</v>
      </c>
      <c r="I216" s="153" t="s">
        <v>829</v>
      </c>
      <c r="J216" s="112" t="s">
        <v>9367</v>
      </c>
      <c r="K216" s="33"/>
      <c r="L216" s="33" t="s">
        <v>253</v>
      </c>
      <c r="M216" s="33">
        <v>30844185</v>
      </c>
      <c r="N216" s="121">
        <v>44019</v>
      </c>
      <c r="O216" s="33">
        <v>2021</v>
      </c>
      <c r="P216" s="33">
        <v>2021</v>
      </c>
      <c r="Q216" s="213">
        <v>20376</v>
      </c>
      <c r="R216" s="33"/>
      <c r="S216" s="33" t="s">
        <v>9368</v>
      </c>
      <c r="T216" s="33"/>
      <c r="U216" s="33" t="s">
        <v>174</v>
      </c>
      <c r="V216" s="33"/>
    </row>
    <row r="217" spans="1:22" ht="280.5">
      <c r="A217" s="117" t="s">
        <v>9</v>
      </c>
      <c r="B217" s="112" t="s">
        <v>2</v>
      </c>
      <c r="C217" s="33" t="s">
        <v>9380</v>
      </c>
      <c r="D217" s="33" t="s">
        <v>9381</v>
      </c>
      <c r="E217" s="33" t="s">
        <v>9382</v>
      </c>
      <c r="F217" s="209" t="s">
        <v>785</v>
      </c>
      <c r="G217" s="210" t="s">
        <v>444</v>
      </c>
      <c r="H217" s="211" t="s">
        <v>462</v>
      </c>
      <c r="I217" s="212" t="s">
        <v>829</v>
      </c>
      <c r="J217" s="214" t="s">
        <v>9383</v>
      </c>
      <c r="K217" s="33"/>
      <c r="L217" s="33" t="s">
        <v>3970</v>
      </c>
      <c r="M217" s="33">
        <v>164381</v>
      </c>
      <c r="N217" s="121">
        <v>43451</v>
      </c>
      <c r="O217" s="33">
        <v>2018</v>
      </c>
      <c r="P217" s="33">
        <v>2021</v>
      </c>
      <c r="Q217" s="213">
        <v>12000</v>
      </c>
      <c r="R217" s="33"/>
      <c r="S217" s="33" t="s">
        <v>9384</v>
      </c>
      <c r="T217" s="33"/>
      <c r="U217" s="33" t="s">
        <v>174</v>
      </c>
      <c r="V217" s="33"/>
    </row>
    <row r="218" spans="1:22" ht="191.25">
      <c r="A218" s="117" t="s">
        <v>9</v>
      </c>
      <c r="B218" s="112" t="s">
        <v>2</v>
      </c>
      <c r="C218" s="33" t="s">
        <v>9385</v>
      </c>
      <c r="D218" s="33" t="s">
        <v>9386</v>
      </c>
      <c r="E218" s="33" t="s">
        <v>9387</v>
      </c>
      <c r="F218" s="209" t="s">
        <v>785</v>
      </c>
      <c r="G218" s="210" t="s">
        <v>444</v>
      </c>
      <c r="H218" s="211" t="s">
        <v>445</v>
      </c>
      <c r="I218" s="212" t="s">
        <v>829</v>
      </c>
      <c r="J218" s="214" t="s">
        <v>9388</v>
      </c>
      <c r="K218" s="33"/>
      <c r="L218" s="33" t="s">
        <v>3970</v>
      </c>
      <c r="M218" s="33">
        <v>164381</v>
      </c>
      <c r="N218" s="121">
        <v>43451</v>
      </c>
      <c r="O218" s="33">
        <v>2018</v>
      </c>
      <c r="P218" s="33">
        <v>2021</v>
      </c>
      <c r="Q218" s="213">
        <v>18000</v>
      </c>
      <c r="R218" s="33"/>
      <c r="S218" s="33" t="s">
        <v>9389</v>
      </c>
      <c r="T218" s="33"/>
      <c r="U218" s="33" t="s">
        <v>174</v>
      </c>
      <c r="V218" s="33"/>
    </row>
    <row r="219" spans="1:22" ht="140.25">
      <c r="A219" s="117" t="s">
        <v>9</v>
      </c>
      <c r="B219" s="112" t="s">
        <v>2</v>
      </c>
      <c r="C219" s="73" t="s">
        <v>9390</v>
      </c>
      <c r="D219" s="73" t="s">
        <v>9391</v>
      </c>
      <c r="E219" s="73" t="s">
        <v>9392</v>
      </c>
      <c r="F219" s="209" t="s">
        <v>785</v>
      </c>
      <c r="G219" s="210" t="s">
        <v>444</v>
      </c>
      <c r="H219" s="211" t="s">
        <v>477</v>
      </c>
      <c r="I219" s="212" t="s">
        <v>829</v>
      </c>
      <c r="J219" s="73" t="s">
        <v>9393</v>
      </c>
      <c r="K219" s="73"/>
      <c r="L219" s="73" t="s">
        <v>29</v>
      </c>
      <c r="M219" s="9">
        <v>397687</v>
      </c>
      <c r="N219" s="187">
        <v>43865</v>
      </c>
      <c r="O219" s="73">
        <v>2019</v>
      </c>
      <c r="P219" s="73">
        <v>2021</v>
      </c>
      <c r="Q219" s="213">
        <v>37000</v>
      </c>
      <c r="R219" s="33"/>
      <c r="S219" s="33" t="s">
        <v>9394</v>
      </c>
      <c r="T219" s="33"/>
      <c r="U219" s="33" t="s">
        <v>174</v>
      </c>
      <c r="V219" s="33"/>
    </row>
    <row r="220" spans="1:22" ht="331.5">
      <c r="A220" s="117" t="s">
        <v>9</v>
      </c>
      <c r="B220" s="112" t="s">
        <v>126</v>
      </c>
      <c r="C220" s="33" t="s">
        <v>9395</v>
      </c>
      <c r="D220" s="153" t="s">
        <v>9396</v>
      </c>
      <c r="E220" s="153" t="s">
        <v>9397</v>
      </c>
      <c r="F220" s="209" t="s">
        <v>785</v>
      </c>
      <c r="G220" s="210" t="s">
        <v>396</v>
      </c>
      <c r="H220" s="211" t="s">
        <v>402</v>
      </c>
      <c r="I220" s="212" t="s">
        <v>828</v>
      </c>
      <c r="J220" s="73" t="s">
        <v>9398</v>
      </c>
      <c r="K220" s="33"/>
      <c r="L220" s="33" t="s">
        <v>9399</v>
      </c>
      <c r="M220" s="9">
        <v>37870475</v>
      </c>
      <c r="N220" s="187">
        <v>43742</v>
      </c>
      <c r="O220" s="33">
        <v>2019</v>
      </c>
      <c r="P220" s="33">
        <v>2021</v>
      </c>
      <c r="Q220" s="213">
        <v>152880</v>
      </c>
      <c r="R220" s="33"/>
      <c r="S220" s="33" t="s">
        <v>9400</v>
      </c>
      <c r="T220" s="33"/>
      <c r="U220" s="33" t="s">
        <v>174</v>
      </c>
      <c r="V220" s="33"/>
    </row>
    <row r="221" spans="1:22" ht="293.25">
      <c r="A221" s="117" t="s">
        <v>9</v>
      </c>
      <c r="B221" s="112" t="s">
        <v>126</v>
      </c>
      <c r="C221" s="33" t="s">
        <v>9401</v>
      </c>
      <c r="D221" s="153" t="s">
        <v>9396</v>
      </c>
      <c r="E221" s="153" t="s">
        <v>9402</v>
      </c>
      <c r="F221" s="209" t="s">
        <v>785</v>
      </c>
      <c r="G221" s="210" t="s">
        <v>396</v>
      </c>
      <c r="H221" s="211" t="s">
        <v>402</v>
      </c>
      <c r="I221" s="212" t="s">
        <v>828</v>
      </c>
      <c r="J221" s="73" t="s">
        <v>9403</v>
      </c>
      <c r="K221" s="33"/>
      <c r="L221" s="33" t="s">
        <v>224</v>
      </c>
      <c r="M221" s="9">
        <v>318094</v>
      </c>
      <c r="N221" s="187">
        <v>44285</v>
      </c>
      <c r="O221" s="33">
        <v>2021</v>
      </c>
      <c r="P221" s="33">
        <v>2021</v>
      </c>
      <c r="Q221" s="213">
        <v>22680</v>
      </c>
      <c r="R221" s="33"/>
      <c r="S221" s="33" t="s">
        <v>9404</v>
      </c>
      <c r="T221" s="33"/>
      <c r="U221" s="33" t="s">
        <v>174</v>
      </c>
      <c r="V221" s="33"/>
    </row>
    <row r="222" spans="1:22" ht="127.5">
      <c r="A222" s="117" t="s">
        <v>9</v>
      </c>
      <c r="B222" s="112" t="s">
        <v>126</v>
      </c>
      <c r="C222" s="33" t="s">
        <v>9405</v>
      </c>
      <c r="D222" s="33" t="s">
        <v>9406</v>
      </c>
      <c r="E222" s="33" t="s">
        <v>9407</v>
      </c>
      <c r="F222" s="209" t="s">
        <v>785</v>
      </c>
      <c r="G222" s="210" t="s">
        <v>396</v>
      </c>
      <c r="H222" s="211" t="s">
        <v>402</v>
      </c>
      <c r="I222" s="212" t="s">
        <v>828</v>
      </c>
      <c r="J222" s="33" t="s">
        <v>4475</v>
      </c>
      <c r="K222" s="33"/>
      <c r="L222" s="33" t="s">
        <v>228</v>
      </c>
      <c r="M222" s="33">
        <v>321796</v>
      </c>
      <c r="N222" s="121">
        <v>44273</v>
      </c>
      <c r="O222" s="33">
        <v>2021</v>
      </c>
      <c r="P222" s="33">
        <v>2021</v>
      </c>
      <c r="Q222" s="213">
        <v>3360</v>
      </c>
      <c r="R222" s="33"/>
      <c r="S222" s="33" t="s">
        <v>9408</v>
      </c>
      <c r="T222" s="33"/>
      <c r="U222" s="33" t="s">
        <v>174</v>
      </c>
      <c r="V222" s="33"/>
    </row>
    <row r="223" spans="1:22" ht="178.5">
      <c r="A223" s="117" t="s">
        <v>9</v>
      </c>
      <c r="B223" s="112" t="s">
        <v>126</v>
      </c>
      <c r="C223" s="33" t="s">
        <v>9409</v>
      </c>
      <c r="D223" s="33" t="s">
        <v>9406</v>
      </c>
      <c r="E223" s="33" t="s">
        <v>9410</v>
      </c>
      <c r="F223" s="209" t="s">
        <v>785</v>
      </c>
      <c r="G223" s="210" t="s">
        <v>396</v>
      </c>
      <c r="H223" s="211" t="s">
        <v>402</v>
      </c>
      <c r="I223" s="212" t="s">
        <v>828</v>
      </c>
      <c r="J223" s="33" t="s">
        <v>4475</v>
      </c>
      <c r="K223" s="33"/>
      <c r="L223" s="33" t="s">
        <v>228</v>
      </c>
      <c r="M223" s="33">
        <v>321796</v>
      </c>
      <c r="N223" s="121">
        <v>44302</v>
      </c>
      <c r="O223" s="33">
        <v>2021</v>
      </c>
      <c r="P223" s="33">
        <v>2021</v>
      </c>
      <c r="Q223" s="213">
        <v>960</v>
      </c>
      <c r="R223" s="33"/>
      <c r="S223" s="33" t="s">
        <v>9411</v>
      </c>
      <c r="T223" s="33"/>
      <c r="U223" s="33" t="s">
        <v>174</v>
      </c>
      <c r="V223" s="33"/>
    </row>
    <row r="224" spans="1:22" ht="191.25">
      <c r="A224" s="117" t="s">
        <v>9</v>
      </c>
      <c r="B224" s="112" t="s">
        <v>126</v>
      </c>
      <c r="C224" s="33" t="s">
        <v>9412</v>
      </c>
      <c r="D224" s="33" t="s">
        <v>9413</v>
      </c>
      <c r="E224" s="33" t="s">
        <v>9414</v>
      </c>
      <c r="F224" s="209" t="s">
        <v>785</v>
      </c>
      <c r="G224" s="210" t="s">
        <v>396</v>
      </c>
      <c r="H224" s="211" t="s">
        <v>403</v>
      </c>
      <c r="I224" s="212" t="s">
        <v>828</v>
      </c>
      <c r="J224" s="33" t="s">
        <v>4475</v>
      </c>
      <c r="K224" s="33"/>
      <c r="L224" s="33" t="s">
        <v>9415</v>
      </c>
      <c r="M224" s="33">
        <v>31797903</v>
      </c>
      <c r="N224" s="121">
        <v>44328</v>
      </c>
      <c r="O224" s="33">
        <v>2021</v>
      </c>
      <c r="P224" s="33">
        <v>2021</v>
      </c>
      <c r="Q224" s="213">
        <v>4800</v>
      </c>
      <c r="R224" s="33"/>
      <c r="S224" s="33" t="s">
        <v>9416</v>
      </c>
      <c r="T224" s="33"/>
      <c r="U224" s="33" t="s">
        <v>174</v>
      </c>
      <c r="V224" s="33"/>
    </row>
    <row r="225" spans="1:22" ht="127.5">
      <c r="A225" s="117" t="s">
        <v>9</v>
      </c>
      <c r="B225" s="112" t="s">
        <v>126</v>
      </c>
      <c r="C225" s="33" t="s">
        <v>9417</v>
      </c>
      <c r="D225" s="33" t="s">
        <v>9406</v>
      </c>
      <c r="E225" s="33" t="s">
        <v>9418</v>
      </c>
      <c r="F225" s="209" t="s">
        <v>785</v>
      </c>
      <c r="G225" s="210" t="s">
        <v>396</v>
      </c>
      <c r="H225" s="211" t="s">
        <v>398</v>
      </c>
      <c r="I225" s="212" t="s">
        <v>828</v>
      </c>
      <c r="J225" s="33" t="s">
        <v>4475</v>
      </c>
      <c r="K225" s="33"/>
      <c r="L225" s="33" t="s">
        <v>218</v>
      </c>
      <c r="M225" s="33">
        <v>313114</v>
      </c>
      <c r="N225" s="121">
        <v>44489</v>
      </c>
      <c r="O225" s="33">
        <v>2021</v>
      </c>
      <c r="P225" s="33">
        <v>2021</v>
      </c>
      <c r="Q225" s="213">
        <v>7200</v>
      </c>
      <c r="R225" s="33"/>
      <c r="S225" s="33" t="s">
        <v>9419</v>
      </c>
      <c r="T225" s="33"/>
      <c r="U225" s="33" t="s">
        <v>174</v>
      </c>
      <c r="V225" s="33"/>
    </row>
    <row r="226" spans="1:22" ht="216.75">
      <c r="A226" s="117" t="s">
        <v>9</v>
      </c>
      <c r="B226" s="112" t="s">
        <v>126</v>
      </c>
      <c r="C226" s="33" t="s">
        <v>9420</v>
      </c>
      <c r="D226" s="33" t="s">
        <v>9413</v>
      </c>
      <c r="E226" s="33" t="s">
        <v>9421</v>
      </c>
      <c r="F226" s="209" t="s">
        <v>785</v>
      </c>
      <c r="G226" s="210" t="s">
        <v>396</v>
      </c>
      <c r="H226" s="211" t="s">
        <v>403</v>
      </c>
      <c r="I226" s="212" t="s">
        <v>828</v>
      </c>
      <c r="J226" s="33" t="s">
        <v>4475</v>
      </c>
      <c r="K226" s="33"/>
      <c r="L226" s="33" t="s">
        <v>9415</v>
      </c>
      <c r="M226" s="33">
        <v>31797903</v>
      </c>
      <c r="N226" s="121">
        <v>44474</v>
      </c>
      <c r="O226" s="33">
        <v>2021</v>
      </c>
      <c r="P226" s="33">
        <v>2021</v>
      </c>
      <c r="Q226" s="213">
        <v>2400</v>
      </c>
      <c r="R226" s="33"/>
      <c r="S226" s="33" t="s">
        <v>9422</v>
      </c>
      <c r="T226" s="33"/>
      <c r="U226" s="33" t="s">
        <v>174</v>
      </c>
      <c r="V226" s="33"/>
    </row>
    <row r="227" spans="1:22" ht="140.25">
      <c r="A227" s="126" t="s">
        <v>9</v>
      </c>
      <c r="B227" s="33" t="s">
        <v>126</v>
      </c>
      <c r="C227" s="33" t="s">
        <v>9423</v>
      </c>
      <c r="D227" s="33" t="s">
        <v>9406</v>
      </c>
      <c r="E227" s="33" t="s">
        <v>9424</v>
      </c>
      <c r="F227" s="210" t="s">
        <v>785</v>
      </c>
      <c r="G227" s="210" t="s">
        <v>396</v>
      </c>
      <c r="H227" s="567" t="s">
        <v>402</v>
      </c>
      <c r="I227" s="430" t="s">
        <v>828</v>
      </c>
      <c r="J227" s="73" t="s">
        <v>4475</v>
      </c>
      <c r="K227" s="73"/>
      <c r="L227" s="73" t="s">
        <v>218</v>
      </c>
      <c r="M227" s="73">
        <v>313114</v>
      </c>
      <c r="N227" s="187">
        <v>44385</v>
      </c>
      <c r="O227" s="73">
        <v>2021</v>
      </c>
      <c r="P227" s="73">
        <v>2021</v>
      </c>
      <c r="Q227" s="580">
        <v>3000</v>
      </c>
      <c r="R227" s="73"/>
      <c r="S227" s="73" t="s">
        <v>9425</v>
      </c>
      <c r="T227" s="73"/>
      <c r="U227" s="33" t="s">
        <v>174</v>
      </c>
      <c r="V227" s="33"/>
    </row>
    <row r="228" spans="1:22" ht="153">
      <c r="A228" s="100" t="s">
        <v>9</v>
      </c>
      <c r="B228" s="205" t="s">
        <v>126</v>
      </c>
      <c r="C228" s="129" t="s">
        <v>9426</v>
      </c>
      <c r="D228" s="129" t="s">
        <v>9396</v>
      </c>
      <c r="E228" s="129" t="s">
        <v>9427</v>
      </c>
      <c r="F228" s="206" t="s">
        <v>785</v>
      </c>
      <c r="G228" s="207" t="s">
        <v>396</v>
      </c>
      <c r="H228" s="211" t="s">
        <v>402</v>
      </c>
      <c r="I228" s="212" t="s">
        <v>828</v>
      </c>
      <c r="J228" s="129" t="s">
        <v>9428</v>
      </c>
      <c r="K228" s="129"/>
      <c r="L228" s="129" t="s">
        <v>9429</v>
      </c>
      <c r="M228" s="129">
        <v>37808427</v>
      </c>
      <c r="N228" s="142">
        <v>44536</v>
      </c>
      <c r="O228" s="129">
        <v>2021</v>
      </c>
      <c r="P228" s="129">
        <v>2021</v>
      </c>
      <c r="Q228" s="213">
        <v>984</v>
      </c>
      <c r="R228" s="33"/>
      <c r="S228" s="33" t="s">
        <v>9430</v>
      </c>
      <c r="T228" s="33"/>
      <c r="U228" s="33" t="s">
        <v>174</v>
      </c>
      <c r="V228" s="33"/>
    </row>
    <row r="229" spans="1:22" ht="127.5">
      <c r="A229" s="117" t="s">
        <v>9</v>
      </c>
      <c r="B229" s="112" t="s">
        <v>126</v>
      </c>
      <c r="C229" s="33" t="s">
        <v>9431</v>
      </c>
      <c r="D229" s="33" t="s">
        <v>9432</v>
      </c>
      <c r="E229" s="33" t="s">
        <v>9433</v>
      </c>
      <c r="F229" s="209" t="s">
        <v>785</v>
      </c>
      <c r="G229" s="210" t="s">
        <v>396</v>
      </c>
      <c r="H229" s="211" t="s">
        <v>402</v>
      </c>
      <c r="I229" s="212" t="s">
        <v>828</v>
      </c>
      <c r="J229" s="33" t="s">
        <v>4475</v>
      </c>
      <c r="K229" s="33"/>
      <c r="L229" s="33" t="s">
        <v>241</v>
      </c>
      <c r="M229" s="33">
        <v>397610</v>
      </c>
      <c r="N229" s="121">
        <v>44532</v>
      </c>
      <c r="O229" s="33">
        <v>2021</v>
      </c>
      <c r="P229" s="33">
        <v>2021</v>
      </c>
      <c r="Q229" s="213">
        <v>9000</v>
      </c>
      <c r="R229" s="33"/>
      <c r="S229" s="33" t="s">
        <v>9434</v>
      </c>
      <c r="T229" s="33"/>
      <c r="U229" s="33" t="s">
        <v>174</v>
      </c>
      <c r="V229" s="33"/>
    </row>
    <row r="230" spans="1:22" ht="357">
      <c r="A230" s="117" t="s">
        <v>9</v>
      </c>
      <c r="B230" s="212" t="s">
        <v>126</v>
      </c>
      <c r="C230" s="153" t="s">
        <v>9435</v>
      </c>
      <c r="D230" s="153" t="s">
        <v>9396</v>
      </c>
      <c r="E230" s="153" t="s">
        <v>9436</v>
      </c>
      <c r="F230" s="209" t="s">
        <v>785</v>
      </c>
      <c r="G230" s="210" t="s">
        <v>396</v>
      </c>
      <c r="H230" s="211" t="s">
        <v>402</v>
      </c>
      <c r="I230" s="212" t="s">
        <v>828</v>
      </c>
      <c r="J230" s="153" t="s">
        <v>9437</v>
      </c>
      <c r="K230" s="153"/>
      <c r="L230" s="153" t="s">
        <v>223</v>
      </c>
      <c r="M230" s="153">
        <v>317748</v>
      </c>
      <c r="N230" s="122">
        <v>44162</v>
      </c>
      <c r="O230" s="153">
        <v>2020</v>
      </c>
      <c r="P230" s="153">
        <v>2021</v>
      </c>
      <c r="Q230" s="215">
        <v>18240</v>
      </c>
      <c r="R230" s="153"/>
      <c r="S230" s="33" t="s">
        <v>9438</v>
      </c>
      <c r="T230" s="33"/>
      <c r="U230" s="33" t="s">
        <v>174</v>
      </c>
      <c r="V230" s="33"/>
    </row>
    <row r="231" spans="1:22" ht="102">
      <c r="A231" s="100" t="s">
        <v>9</v>
      </c>
      <c r="B231" s="33" t="s">
        <v>0</v>
      </c>
      <c r="C231" s="153" t="s">
        <v>9439</v>
      </c>
      <c r="D231" s="153" t="s">
        <v>9440</v>
      </c>
      <c r="E231" s="153" t="s">
        <v>7652</v>
      </c>
      <c r="F231" s="210" t="s">
        <v>785</v>
      </c>
      <c r="G231" s="210" t="s">
        <v>795</v>
      </c>
      <c r="H231" s="210" t="s">
        <v>430</v>
      </c>
      <c r="I231" s="153" t="s">
        <v>831</v>
      </c>
      <c r="J231" s="33" t="s">
        <v>9441</v>
      </c>
      <c r="K231" s="33"/>
      <c r="L231" s="153" t="s">
        <v>272</v>
      </c>
      <c r="M231" s="33">
        <v>36076643</v>
      </c>
      <c r="N231" s="121">
        <v>44230</v>
      </c>
      <c r="O231" s="33">
        <v>2021</v>
      </c>
      <c r="P231" s="33">
        <v>2021</v>
      </c>
      <c r="Q231" s="215">
        <v>6700</v>
      </c>
      <c r="R231" s="33"/>
      <c r="S231" s="33" t="s">
        <v>9442</v>
      </c>
      <c r="T231" s="33"/>
      <c r="U231" s="33" t="s">
        <v>174</v>
      </c>
      <c r="V231" s="33"/>
    </row>
    <row r="232" spans="1:22" ht="38.25" hidden="1">
      <c r="A232" s="100" t="s">
        <v>9</v>
      </c>
      <c r="B232" s="33" t="s">
        <v>0</v>
      </c>
      <c r="C232" s="153" t="s">
        <v>9443</v>
      </c>
      <c r="D232" s="153" t="s">
        <v>9444</v>
      </c>
      <c r="E232" s="153" t="s">
        <v>9445</v>
      </c>
      <c r="F232" s="210" t="s">
        <v>788</v>
      </c>
      <c r="G232" s="210" t="s">
        <v>805</v>
      </c>
      <c r="H232" s="210" t="s">
        <v>726</v>
      </c>
      <c r="I232" s="153" t="s">
        <v>841</v>
      </c>
      <c r="J232" s="33" t="s">
        <v>4898</v>
      </c>
      <c r="K232" s="33"/>
      <c r="L232" s="153" t="s">
        <v>9446</v>
      </c>
      <c r="M232" s="33">
        <v>30810710</v>
      </c>
      <c r="N232" s="121">
        <v>43864</v>
      </c>
      <c r="O232" s="33">
        <v>2020</v>
      </c>
      <c r="P232" s="33">
        <v>2021</v>
      </c>
      <c r="Q232" s="215">
        <v>437</v>
      </c>
      <c r="R232" s="33"/>
      <c r="S232" s="33" t="s">
        <v>9443</v>
      </c>
      <c r="T232" s="33"/>
      <c r="U232" s="33" t="s">
        <v>3867</v>
      </c>
      <c r="V232" s="33" t="s">
        <v>4095</v>
      </c>
    </row>
    <row r="233" spans="1:22" ht="140.25">
      <c r="A233" s="117" t="s">
        <v>9</v>
      </c>
      <c r="B233" s="112" t="s">
        <v>34</v>
      </c>
      <c r="C233" s="153" t="s">
        <v>9447</v>
      </c>
      <c r="D233" s="153" t="s">
        <v>9448</v>
      </c>
      <c r="E233" s="33" t="s">
        <v>9449</v>
      </c>
      <c r="F233" s="216" t="s">
        <v>785</v>
      </c>
      <c r="G233" s="217" t="s">
        <v>396</v>
      </c>
      <c r="H233" s="218" t="s">
        <v>398</v>
      </c>
      <c r="I233" s="174" t="s">
        <v>828</v>
      </c>
      <c r="J233" s="33" t="s">
        <v>4898</v>
      </c>
      <c r="K233" s="33"/>
      <c r="L233" s="153" t="s">
        <v>189</v>
      </c>
      <c r="M233" s="33">
        <v>37808427</v>
      </c>
      <c r="N233" s="122">
        <v>43339</v>
      </c>
      <c r="O233" s="33">
        <v>2018</v>
      </c>
      <c r="P233" s="33">
        <v>2020</v>
      </c>
      <c r="Q233" s="215">
        <v>164300</v>
      </c>
      <c r="R233" s="33"/>
      <c r="S233" s="33" t="s">
        <v>9450</v>
      </c>
      <c r="T233" s="33"/>
      <c r="U233" s="33" t="s">
        <v>174</v>
      </c>
      <c r="V233" s="33"/>
    </row>
    <row r="234" spans="1:22" ht="114.75">
      <c r="A234" s="117" t="s">
        <v>9</v>
      </c>
      <c r="B234" s="112" t="s">
        <v>34</v>
      </c>
      <c r="C234" s="153" t="s">
        <v>9451</v>
      </c>
      <c r="D234" s="153" t="s">
        <v>9452</v>
      </c>
      <c r="E234" s="33" t="s">
        <v>9453</v>
      </c>
      <c r="F234" s="216" t="s">
        <v>785</v>
      </c>
      <c r="G234" s="217" t="s">
        <v>396</v>
      </c>
      <c r="H234" s="218" t="s">
        <v>398</v>
      </c>
      <c r="I234" s="174" t="s">
        <v>828</v>
      </c>
      <c r="J234" s="33" t="s">
        <v>4898</v>
      </c>
      <c r="K234" s="33"/>
      <c r="L234" s="153" t="s">
        <v>9454</v>
      </c>
      <c r="M234" s="33">
        <v>31364501</v>
      </c>
      <c r="N234" s="122">
        <v>44085</v>
      </c>
      <c r="O234" s="33">
        <v>2020</v>
      </c>
      <c r="P234" s="33">
        <v>2020</v>
      </c>
      <c r="Q234" s="215">
        <v>6752</v>
      </c>
      <c r="R234" s="33"/>
      <c r="S234" s="33" t="s">
        <v>9455</v>
      </c>
      <c r="T234" s="33"/>
      <c r="U234" s="33" t="s">
        <v>174</v>
      </c>
      <c r="V234" s="33"/>
    </row>
    <row r="235" spans="1:22" ht="114.75">
      <c r="A235" s="117" t="s">
        <v>9</v>
      </c>
      <c r="B235" s="112" t="s">
        <v>34</v>
      </c>
      <c r="C235" s="153" t="s">
        <v>9456</v>
      </c>
      <c r="D235" s="153" t="s">
        <v>9457</v>
      </c>
      <c r="E235" s="33" t="s">
        <v>9458</v>
      </c>
      <c r="F235" s="216" t="s">
        <v>785</v>
      </c>
      <c r="G235" s="217" t="s">
        <v>396</v>
      </c>
      <c r="H235" s="218" t="s">
        <v>398</v>
      </c>
      <c r="I235" s="174" t="s">
        <v>828</v>
      </c>
      <c r="J235" s="33" t="s">
        <v>4898</v>
      </c>
      <c r="K235" s="33"/>
      <c r="L235" s="153" t="s">
        <v>9459</v>
      </c>
      <c r="M235" s="33">
        <v>42054575</v>
      </c>
      <c r="N235" s="122">
        <v>44453</v>
      </c>
      <c r="O235" s="33">
        <v>2020</v>
      </c>
      <c r="P235" s="33">
        <v>2020</v>
      </c>
      <c r="Q235" s="215">
        <v>11500</v>
      </c>
      <c r="R235" s="33"/>
      <c r="S235" s="33" t="s">
        <v>9460</v>
      </c>
      <c r="T235" s="33"/>
      <c r="U235" s="33" t="s">
        <v>174</v>
      </c>
      <c r="V235" s="33"/>
    </row>
    <row r="236" spans="1:22" ht="102">
      <c r="A236" s="117" t="s">
        <v>9</v>
      </c>
      <c r="B236" s="112" t="s">
        <v>34</v>
      </c>
      <c r="C236" s="153" t="s">
        <v>9461</v>
      </c>
      <c r="D236" s="153" t="s">
        <v>9452</v>
      </c>
      <c r="E236" s="33" t="s">
        <v>9462</v>
      </c>
      <c r="F236" s="216" t="s">
        <v>785</v>
      </c>
      <c r="G236" s="217" t="s">
        <v>396</v>
      </c>
      <c r="H236" s="218" t="s">
        <v>398</v>
      </c>
      <c r="I236" s="174" t="s">
        <v>828</v>
      </c>
      <c r="J236" s="33" t="s">
        <v>4898</v>
      </c>
      <c r="K236" s="219"/>
      <c r="L236" s="153" t="s">
        <v>9454</v>
      </c>
      <c r="M236" s="33">
        <v>31364501</v>
      </c>
      <c r="N236" s="122">
        <v>43878</v>
      </c>
      <c r="O236" s="33">
        <v>2020</v>
      </c>
      <c r="P236" s="33">
        <v>2020</v>
      </c>
      <c r="Q236" s="215">
        <v>12756</v>
      </c>
      <c r="R236" s="33"/>
      <c r="S236" s="33" t="s">
        <v>9463</v>
      </c>
      <c r="T236" s="33"/>
      <c r="U236" s="33" t="s">
        <v>174</v>
      </c>
      <c r="V236" s="33"/>
    </row>
    <row r="237" spans="1:22" ht="76.5">
      <c r="A237" s="117" t="s">
        <v>9</v>
      </c>
      <c r="B237" s="112" t="s">
        <v>34</v>
      </c>
      <c r="C237" s="153" t="s">
        <v>9464</v>
      </c>
      <c r="D237" s="153" t="s">
        <v>9465</v>
      </c>
      <c r="E237" s="33" t="s">
        <v>9466</v>
      </c>
      <c r="F237" s="216" t="s">
        <v>785</v>
      </c>
      <c r="G237" s="217" t="s">
        <v>396</v>
      </c>
      <c r="H237" s="218" t="s">
        <v>398</v>
      </c>
      <c r="I237" s="174" t="s">
        <v>828</v>
      </c>
      <c r="J237" s="33" t="s">
        <v>4898</v>
      </c>
      <c r="K237" s="219"/>
      <c r="L237" s="153" t="s">
        <v>228</v>
      </c>
      <c r="M237" s="33">
        <v>321796</v>
      </c>
      <c r="N237" s="122">
        <v>44154</v>
      </c>
      <c r="O237" s="33">
        <v>2020</v>
      </c>
      <c r="P237" s="33">
        <v>2020</v>
      </c>
      <c r="Q237" s="215">
        <v>23240</v>
      </c>
      <c r="R237" s="33"/>
      <c r="S237" s="33" t="s">
        <v>9467</v>
      </c>
      <c r="T237" s="33"/>
      <c r="U237" s="33" t="s">
        <v>174</v>
      </c>
      <c r="V237" s="33"/>
    </row>
    <row r="238" spans="1:22" ht="140.25">
      <c r="A238" s="117" t="s">
        <v>9</v>
      </c>
      <c r="B238" s="112" t="s">
        <v>34</v>
      </c>
      <c r="C238" s="153" t="s">
        <v>9468</v>
      </c>
      <c r="D238" s="153" t="s">
        <v>9448</v>
      </c>
      <c r="E238" s="33" t="s">
        <v>9469</v>
      </c>
      <c r="F238" s="216" t="s">
        <v>785</v>
      </c>
      <c r="G238" s="217" t="s">
        <v>396</v>
      </c>
      <c r="H238" s="218" t="s">
        <v>398</v>
      </c>
      <c r="I238" s="174" t="s">
        <v>828</v>
      </c>
      <c r="J238" s="33" t="s">
        <v>4898</v>
      </c>
      <c r="K238" s="33"/>
      <c r="L238" s="153" t="s">
        <v>220</v>
      </c>
      <c r="M238" s="33">
        <v>314676</v>
      </c>
      <c r="N238" s="122">
        <v>43731</v>
      </c>
      <c r="O238" s="33">
        <v>2019</v>
      </c>
      <c r="P238" s="33">
        <v>2021</v>
      </c>
      <c r="Q238" s="215">
        <v>24990</v>
      </c>
      <c r="R238" s="33"/>
      <c r="S238" s="33" t="s">
        <v>9470</v>
      </c>
      <c r="T238" s="33"/>
      <c r="U238" s="33" t="s">
        <v>174</v>
      </c>
      <c r="V238" s="33"/>
    </row>
    <row r="239" spans="1:22" ht="114.75">
      <c r="A239" s="117" t="s">
        <v>9</v>
      </c>
      <c r="B239" s="112" t="s">
        <v>34</v>
      </c>
      <c r="C239" s="153" t="s">
        <v>9471</v>
      </c>
      <c r="D239" s="153" t="s">
        <v>9448</v>
      </c>
      <c r="E239" s="33" t="s">
        <v>9472</v>
      </c>
      <c r="F239" s="216" t="s">
        <v>785</v>
      </c>
      <c r="G239" s="217" t="s">
        <v>396</v>
      </c>
      <c r="H239" s="218" t="s">
        <v>398</v>
      </c>
      <c r="I239" s="174" t="s">
        <v>828</v>
      </c>
      <c r="J239" s="33" t="s">
        <v>4898</v>
      </c>
      <c r="K239" s="33"/>
      <c r="L239" s="153" t="s">
        <v>9473</v>
      </c>
      <c r="M239" s="33">
        <v>30416094</v>
      </c>
      <c r="N239" s="122">
        <v>43873</v>
      </c>
      <c r="O239" s="33">
        <v>2019</v>
      </c>
      <c r="P239" s="33">
        <v>2021</v>
      </c>
      <c r="Q239" s="215">
        <v>137000</v>
      </c>
      <c r="R239" s="33"/>
      <c r="S239" s="33" t="s">
        <v>9474</v>
      </c>
      <c r="T239" s="33"/>
      <c r="U239" s="33" t="s">
        <v>174</v>
      </c>
      <c r="V239" s="33"/>
    </row>
    <row r="240" spans="1:22" ht="102">
      <c r="A240" s="117" t="s">
        <v>9</v>
      </c>
      <c r="B240" s="112" t="s">
        <v>34</v>
      </c>
      <c r="C240" s="153" t="s">
        <v>9475</v>
      </c>
      <c r="D240" s="153" t="s">
        <v>9286</v>
      </c>
      <c r="E240" s="33" t="s">
        <v>9476</v>
      </c>
      <c r="F240" s="216" t="s">
        <v>785</v>
      </c>
      <c r="G240" s="217" t="s">
        <v>396</v>
      </c>
      <c r="H240" s="218" t="s">
        <v>398</v>
      </c>
      <c r="I240" s="174" t="s">
        <v>828</v>
      </c>
      <c r="J240" s="33" t="s">
        <v>4898</v>
      </c>
      <c r="K240" s="33"/>
      <c r="L240" s="153" t="s">
        <v>204</v>
      </c>
      <c r="M240" s="33">
        <v>612031</v>
      </c>
      <c r="N240" s="122">
        <v>44068</v>
      </c>
      <c r="O240" s="33">
        <v>2020</v>
      </c>
      <c r="P240" s="33">
        <v>2021</v>
      </c>
      <c r="Q240" s="215">
        <v>5000</v>
      </c>
      <c r="R240" s="33"/>
      <c r="S240" s="33" t="s">
        <v>9477</v>
      </c>
      <c r="T240" s="33"/>
      <c r="U240" s="33" t="s">
        <v>174</v>
      </c>
      <c r="V240" s="33"/>
    </row>
    <row r="241" spans="1:22" ht="114.75">
      <c r="A241" s="126" t="s">
        <v>9</v>
      </c>
      <c r="B241" s="9" t="s">
        <v>34</v>
      </c>
      <c r="C241" s="152" t="s">
        <v>9478</v>
      </c>
      <c r="D241" s="152" t="s">
        <v>9479</v>
      </c>
      <c r="E241" s="73" t="s">
        <v>9480</v>
      </c>
      <c r="F241" s="562" t="s">
        <v>785</v>
      </c>
      <c r="G241" s="564" t="s">
        <v>396</v>
      </c>
      <c r="H241" s="565" t="s">
        <v>398</v>
      </c>
      <c r="I241" s="569" t="s">
        <v>828</v>
      </c>
      <c r="J241" s="73" t="s">
        <v>4898</v>
      </c>
      <c r="K241" s="73"/>
      <c r="L241" s="152" t="s">
        <v>9454</v>
      </c>
      <c r="M241" s="73">
        <v>31364501</v>
      </c>
      <c r="N241" s="574">
        <v>44236</v>
      </c>
      <c r="O241" s="73">
        <v>2021</v>
      </c>
      <c r="P241" s="73">
        <v>2021</v>
      </c>
      <c r="Q241" s="577">
        <v>38920</v>
      </c>
      <c r="R241" s="73"/>
      <c r="S241" s="73" t="s">
        <v>9481</v>
      </c>
      <c r="T241" s="73"/>
      <c r="U241" s="33" t="s">
        <v>174</v>
      </c>
      <c r="V241" s="33"/>
    </row>
    <row r="242" spans="1:22" ht="153">
      <c r="A242" s="117" t="s">
        <v>9</v>
      </c>
      <c r="B242" s="112" t="s">
        <v>34</v>
      </c>
      <c r="C242" s="153" t="s">
        <v>9482</v>
      </c>
      <c r="D242" s="153" t="s">
        <v>9479</v>
      </c>
      <c r="E242" s="33" t="s">
        <v>9483</v>
      </c>
      <c r="F242" s="216" t="s">
        <v>785</v>
      </c>
      <c r="G242" s="217" t="s">
        <v>396</v>
      </c>
      <c r="H242" s="218" t="s">
        <v>398</v>
      </c>
      <c r="I242" s="174" t="s">
        <v>828</v>
      </c>
      <c r="J242" s="33" t="s">
        <v>4898</v>
      </c>
      <c r="K242" s="33"/>
      <c r="L242" s="153" t="s">
        <v>9454</v>
      </c>
      <c r="M242" s="33">
        <v>31364501</v>
      </c>
      <c r="N242" s="122">
        <v>44337</v>
      </c>
      <c r="O242" s="33">
        <v>2021</v>
      </c>
      <c r="P242" s="33">
        <v>2021</v>
      </c>
      <c r="Q242" s="215">
        <v>48800</v>
      </c>
      <c r="R242" s="33"/>
      <c r="S242" s="33" t="s">
        <v>9484</v>
      </c>
      <c r="T242" s="33"/>
      <c r="U242" s="33" t="s">
        <v>174</v>
      </c>
      <c r="V242" s="33"/>
    </row>
    <row r="243" spans="1:22" ht="89.25">
      <c r="A243" s="100" t="s">
        <v>9</v>
      </c>
      <c r="B243" s="33" t="s">
        <v>34</v>
      </c>
      <c r="C243" s="153" t="s">
        <v>9485</v>
      </c>
      <c r="D243" s="153" t="s">
        <v>9448</v>
      </c>
      <c r="E243" s="33" t="s">
        <v>9486</v>
      </c>
      <c r="F243" s="217" t="s">
        <v>785</v>
      </c>
      <c r="G243" s="217" t="s">
        <v>396</v>
      </c>
      <c r="H243" s="217" t="s">
        <v>398</v>
      </c>
      <c r="I243" s="174" t="s">
        <v>828</v>
      </c>
      <c r="J243" s="33" t="s">
        <v>4898</v>
      </c>
      <c r="K243" s="33"/>
      <c r="L243" s="153" t="s">
        <v>262</v>
      </c>
      <c r="M243" s="33">
        <v>36132543</v>
      </c>
      <c r="N243" s="122">
        <v>44244</v>
      </c>
      <c r="O243" s="33">
        <v>2021</v>
      </c>
      <c r="P243" s="33">
        <v>2021</v>
      </c>
      <c r="Q243" s="215">
        <v>1980</v>
      </c>
      <c r="R243" s="33"/>
      <c r="S243" s="33" t="s">
        <v>9487</v>
      </c>
      <c r="T243" s="33"/>
      <c r="U243" s="33" t="s">
        <v>174</v>
      </c>
      <c r="V243" s="33"/>
    </row>
    <row r="244" spans="1:22" ht="102">
      <c r="A244" s="117" t="s">
        <v>9</v>
      </c>
      <c r="B244" s="112" t="s">
        <v>34</v>
      </c>
      <c r="C244" s="153" t="s">
        <v>9488</v>
      </c>
      <c r="D244" s="153" t="s">
        <v>9448</v>
      </c>
      <c r="E244" s="33" t="s">
        <v>9489</v>
      </c>
      <c r="F244" s="216" t="s">
        <v>785</v>
      </c>
      <c r="G244" s="217" t="s">
        <v>396</v>
      </c>
      <c r="H244" s="218" t="s">
        <v>398</v>
      </c>
      <c r="I244" s="174" t="s">
        <v>828</v>
      </c>
      <c r="J244" s="33" t="s">
        <v>4898</v>
      </c>
      <c r="K244" s="33"/>
      <c r="L244" s="153" t="s">
        <v>9490</v>
      </c>
      <c r="M244" s="33">
        <v>3328</v>
      </c>
      <c r="N244" s="122">
        <v>44298</v>
      </c>
      <c r="O244" s="33">
        <v>2021</v>
      </c>
      <c r="P244" s="33">
        <v>2021</v>
      </c>
      <c r="Q244" s="213">
        <v>14705</v>
      </c>
      <c r="R244" s="33"/>
      <c r="S244" s="33" t="s">
        <v>9491</v>
      </c>
      <c r="T244" s="33"/>
      <c r="U244" s="33" t="s">
        <v>174</v>
      </c>
      <c r="V244" s="33"/>
    </row>
    <row r="245" spans="1:22" ht="140.25">
      <c r="A245" s="117" t="s">
        <v>9</v>
      </c>
      <c r="B245" s="112" t="s">
        <v>34</v>
      </c>
      <c r="C245" s="153" t="s">
        <v>9492</v>
      </c>
      <c r="D245" s="153" t="s">
        <v>9493</v>
      </c>
      <c r="E245" s="33" t="s">
        <v>9494</v>
      </c>
      <c r="F245" s="216" t="s">
        <v>785</v>
      </c>
      <c r="G245" s="217" t="s">
        <v>396</v>
      </c>
      <c r="H245" s="218" t="s">
        <v>398</v>
      </c>
      <c r="I245" s="174" t="s">
        <v>828</v>
      </c>
      <c r="J245" s="33" t="s">
        <v>4898</v>
      </c>
      <c r="K245" s="33"/>
      <c r="L245" s="153" t="s">
        <v>9490</v>
      </c>
      <c r="M245" s="33">
        <v>3328</v>
      </c>
      <c r="N245" s="122">
        <v>44298</v>
      </c>
      <c r="O245" s="33">
        <v>2021</v>
      </c>
      <c r="P245" s="33">
        <v>2021</v>
      </c>
      <c r="Q245" s="213">
        <v>24450</v>
      </c>
      <c r="R245" s="33"/>
      <c r="S245" s="33" t="s">
        <v>9495</v>
      </c>
      <c r="T245" s="33"/>
      <c r="U245" s="33" t="s">
        <v>174</v>
      </c>
      <c r="V245" s="33"/>
    </row>
    <row r="246" spans="1:22" ht="165.75">
      <c r="A246" s="117" t="s">
        <v>9</v>
      </c>
      <c r="B246" s="112" t="s">
        <v>34</v>
      </c>
      <c r="C246" s="153" t="s">
        <v>9496</v>
      </c>
      <c r="D246" s="153" t="s">
        <v>9497</v>
      </c>
      <c r="E246" s="33" t="s">
        <v>9498</v>
      </c>
      <c r="F246" s="216" t="s">
        <v>785</v>
      </c>
      <c r="G246" s="217" t="s">
        <v>396</v>
      </c>
      <c r="H246" s="218" t="s">
        <v>398</v>
      </c>
      <c r="I246" s="174" t="s">
        <v>828</v>
      </c>
      <c r="J246" s="33" t="s">
        <v>4898</v>
      </c>
      <c r="K246" s="33"/>
      <c r="L246" s="153" t="s">
        <v>9454</v>
      </c>
      <c r="M246" s="33">
        <v>31364501</v>
      </c>
      <c r="N246" s="122">
        <v>44385</v>
      </c>
      <c r="O246" s="33">
        <v>2021</v>
      </c>
      <c r="P246" s="33">
        <v>2021</v>
      </c>
      <c r="Q246" s="213">
        <v>39870</v>
      </c>
      <c r="R246" s="33"/>
      <c r="S246" s="33" t="s">
        <v>9499</v>
      </c>
      <c r="T246" s="33"/>
      <c r="U246" s="33" t="s">
        <v>174</v>
      </c>
      <c r="V246" s="33"/>
    </row>
    <row r="247" spans="1:22" ht="140.25">
      <c r="A247" s="100" t="s">
        <v>9</v>
      </c>
      <c r="B247" s="33" t="s">
        <v>34</v>
      </c>
      <c r="C247" s="153" t="s">
        <v>9500</v>
      </c>
      <c r="D247" s="558" t="s">
        <v>9501</v>
      </c>
      <c r="E247" s="33" t="s">
        <v>9502</v>
      </c>
      <c r="F247" s="216" t="s">
        <v>785</v>
      </c>
      <c r="G247" s="217" t="s">
        <v>396</v>
      </c>
      <c r="H247" s="218" t="s">
        <v>398</v>
      </c>
      <c r="I247" s="174" t="s">
        <v>828</v>
      </c>
      <c r="J247" s="33" t="s">
        <v>4898</v>
      </c>
      <c r="K247" s="33"/>
      <c r="L247" s="33" t="s">
        <v>9503</v>
      </c>
      <c r="M247" s="33">
        <v>317667</v>
      </c>
      <c r="N247" s="122">
        <v>44328</v>
      </c>
      <c r="O247" s="33">
        <v>2021</v>
      </c>
      <c r="P247" s="33">
        <v>2021</v>
      </c>
      <c r="Q247" s="213">
        <v>1980</v>
      </c>
      <c r="R247" s="33"/>
      <c r="S247" s="33" t="s">
        <v>9504</v>
      </c>
      <c r="T247" s="33"/>
      <c r="U247" s="33" t="s">
        <v>174</v>
      </c>
      <c r="V247" s="33"/>
    </row>
    <row r="248" spans="1:22" ht="178.5">
      <c r="A248" s="100" t="s">
        <v>9</v>
      </c>
      <c r="B248" s="33" t="s">
        <v>34</v>
      </c>
      <c r="C248" s="153" t="s">
        <v>9505</v>
      </c>
      <c r="D248" s="558" t="s">
        <v>9493</v>
      </c>
      <c r="E248" s="33" t="s">
        <v>9506</v>
      </c>
      <c r="F248" s="216" t="s">
        <v>785</v>
      </c>
      <c r="G248" s="217" t="s">
        <v>396</v>
      </c>
      <c r="H248" s="218" t="s">
        <v>398</v>
      </c>
      <c r="I248" s="174" t="s">
        <v>828</v>
      </c>
      <c r="J248" s="33" t="s">
        <v>4898</v>
      </c>
      <c r="K248" s="33"/>
      <c r="L248" s="33" t="s">
        <v>9490</v>
      </c>
      <c r="M248" s="33">
        <v>3328</v>
      </c>
      <c r="N248" s="122">
        <v>44313</v>
      </c>
      <c r="O248" s="33">
        <v>2021</v>
      </c>
      <c r="P248" s="33">
        <v>2021</v>
      </c>
      <c r="Q248" s="213">
        <v>23250</v>
      </c>
      <c r="R248" s="33"/>
      <c r="S248" s="33" t="s">
        <v>9507</v>
      </c>
      <c r="T248" s="33"/>
      <c r="U248" s="33" t="s">
        <v>174</v>
      </c>
      <c r="V248" s="33"/>
    </row>
    <row r="249" spans="1:22" ht="140.25">
      <c r="A249" s="100" t="s">
        <v>9</v>
      </c>
      <c r="B249" s="33" t="s">
        <v>34</v>
      </c>
      <c r="C249" s="153" t="s">
        <v>9508</v>
      </c>
      <c r="D249" s="558" t="s">
        <v>9493</v>
      </c>
      <c r="E249" s="33" t="s">
        <v>9509</v>
      </c>
      <c r="F249" s="216" t="s">
        <v>785</v>
      </c>
      <c r="G249" s="217" t="s">
        <v>396</v>
      </c>
      <c r="H249" s="218" t="s">
        <v>398</v>
      </c>
      <c r="I249" s="174" t="s">
        <v>828</v>
      </c>
      <c r="J249" s="33" t="s">
        <v>4898</v>
      </c>
      <c r="K249" s="33"/>
      <c r="L249" s="33" t="s">
        <v>9490</v>
      </c>
      <c r="M249" s="33">
        <v>3328</v>
      </c>
      <c r="N249" s="122">
        <v>43941</v>
      </c>
      <c r="O249" s="33">
        <v>2021</v>
      </c>
      <c r="P249" s="33">
        <v>2021</v>
      </c>
      <c r="Q249" s="213">
        <v>11500</v>
      </c>
      <c r="R249" s="33"/>
      <c r="S249" s="33" t="s">
        <v>9510</v>
      </c>
      <c r="T249" s="33"/>
      <c r="U249" s="33" t="s">
        <v>174</v>
      </c>
      <c r="V249" s="33"/>
    </row>
    <row r="250" spans="1:22" ht="140.25">
      <c r="A250" s="100" t="s">
        <v>9</v>
      </c>
      <c r="B250" s="33" t="s">
        <v>34</v>
      </c>
      <c r="C250" s="153" t="s">
        <v>9511</v>
      </c>
      <c r="D250" s="558" t="s">
        <v>9479</v>
      </c>
      <c r="E250" s="33" t="s">
        <v>9512</v>
      </c>
      <c r="F250" s="216" t="s">
        <v>785</v>
      </c>
      <c r="G250" s="217" t="s">
        <v>396</v>
      </c>
      <c r="H250" s="218" t="s">
        <v>398</v>
      </c>
      <c r="I250" s="174" t="s">
        <v>828</v>
      </c>
      <c r="J250" s="33" t="s">
        <v>4898</v>
      </c>
      <c r="K250" s="33"/>
      <c r="L250" s="33" t="s">
        <v>221</v>
      </c>
      <c r="M250" s="33">
        <v>316181</v>
      </c>
      <c r="N250" s="122">
        <v>44365</v>
      </c>
      <c r="O250" s="33">
        <v>2021</v>
      </c>
      <c r="P250" s="33">
        <v>2021</v>
      </c>
      <c r="Q250" s="213">
        <v>23000</v>
      </c>
      <c r="R250" s="33"/>
      <c r="S250" s="33" t="s">
        <v>9513</v>
      </c>
      <c r="T250" s="33"/>
      <c r="U250" s="33" t="s">
        <v>174</v>
      </c>
      <c r="V250" s="33"/>
    </row>
    <row r="251" spans="1:22" ht="114.75">
      <c r="A251" s="100" t="s">
        <v>9</v>
      </c>
      <c r="B251" s="33" t="s">
        <v>34</v>
      </c>
      <c r="C251" s="153" t="s">
        <v>9514</v>
      </c>
      <c r="D251" s="558" t="s">
        <v>9452</v>
      </c>
      <c r="E251" s="33" t="s">
        <v>9515</v>
      </c>
      <c r="F251" s="216" t="s">
        <v>785</v>
      </c>
      <c r="G251" s="217" t="s">
        <v>396</v>
      </c>
      <c r="H251" s="218" t="s">
        <v>398</v>
      </c>
      <c r="I251" s="174" t="s">
        <v>828</v>
      </c>
      <c r="J251" s="33" t="s">
        <v>4898</v>
      </c>
      <c r="K251" s="33"/>
      <c r="L251" s="33" t="s">
        <v>9454</v>
      </c>
      <c r="M251" s="33">
        <v>31364501</v>
      </c>
      <c r="N251" s="122">
        <v>44385</v>
      </c>
      <c r="O251" s="33">
        <v>2021</v>
      </c>
      <c r="P251" s="33">
        <v>2021</v>
      </c>
      <c r="Q251" s="213">
        <v>230</v>
      </c>
      <c r="R251" s="33"/>
      <c r="S251" s="33" t="s">
        <v>9516</v>
      </c>
      <c r="T251" s="33"/>
      <c r="U251" s="33" t="s">
        <v>174</v>
      </c>
      <c r="V251" s="33"/>
    </row>
    <row r="252" spans="1:22" ht="165.75">
      <c r="A252" s="100" t="s">
        <v>9</v>
      </c>
      <c r="B252" s="33" t="s">
        <v>34</v>
      </c>
      <c r="C252" s="153" t="s">
        <v>9517</v>
      </c>
      <c r="D252" s="558" t="s">
        <v>9493</v>
      </c>
      <c r="E252" s="33" t="s">
        <v>9518</v>
      </c>
      <c r="F252" s="216" t="s">
        <v>785</v>
      </c>
      <c r="G252" s="217" t="s">
        <v>396</v>
      </c>
      <c r="H252" s="218" t="s">
        <v>398</v>
      </c>
      <c r="I252" s="174" t="s">
        <v>828</v>
      </c>
      <c r="J252" s="33" t="s">
        <v>4898</v>
      </c>
      <c r="K252" s="33"/>
      <c r="L252" s="33" t="s">
        <v>9519</v>
      </c>
      <c r="M252" s="33">
        <v>35919001</v>
      </c>
      <c r="N252" s="122">
        <v>44428</v>
      </c>
      <c r="O252" s="33">
        <v>2021</v>
      </c>
      <c r="P252" s="33">
        <v>2021</v>
      </c>
      <c r="Q252" s="213">
        <v>7500</v>
      </c>
      <c r="R252" s="33"/>
      <c r="S252" s="33" t="s">
        <v>9520</v>
      </c>
      <c r="T252" s="33"/>
      <c r="U252" s="33" t="s">
        <v>174</v>
      </c>
      <c r="V252" s="33"/>
    </row>
    <row r="253" spans="1:22" ht="114.75">
      <c r="A253" s="100" t="s">
        <v>9</v>
      </c>
      <c r="B253" s="33" t="s">
        <v>34</v>
      </c>
      <c r="C253" s="153" t="s">
        <v>9521</v>
      </c>
      <c r="D253" s="558" t="s">
        <v>9522</v>
      </c>
      <c r="E253" s="33" t="s">
        <v>9523</v>
      </c>
      <c r="F253" s="216" t="s">
        <v>785</v>
      </c>
      <c r="G253" s="217" t="s">
        <v>396</v>
      </c>
      <c r="H253" s="218" t="s">
        <v>398</v>
      </c>
      <c r="I253" s="174" t="s">
        <v>828</v>
      </c>
      <c r="J253" s="33" t="s">
        <v>4898</v>
      </c>
      <c r="K253" s="33"/>
      <c r="L253" s="33" t="s">
        <v>9519</v>
      </c>
      <c r="M253" s="33">
        <v>35919001</v>
      </c>
      <c r="N253" s="122">
        <v>44442</v>
      </c>
      <c r="O253" s="33">
        <v>2021</v>
      </c>
      <c r="P253" s="33">
        <v>2021</v>
      </c>
      <c r="Q253" s="213">
        <v>8900</v>
      </c>
      <c r="R253" s="33"/>
      <c r="S253" s="33" t="s">
        <v>9524</v>
      </c>
      <c r="T253" s="33"/>
      <c r="U253" s="33" t="s">
        <v>174</v>
      </c>
      <c r="V253" s="33"/>
    </row>
    <row r="254" spans="1:22" ht="165.75">
      <c r="A254" s="100" t="s">
        <v>9</v>
      </c>
      <c r="B254" s="33" t="s">
        <v>34</v>
      </c>
      <c r="C254" s="153" t="s">
        <v>9525</v>
      </c>
      <c r="D254" s="558" t="s">
        <v>9497</v>
      </c>
      <c r="E254" s="33" t="s">
        <v>9526</v>
      </c>
      <c r="F254" s="216" t="s">
        <v>785</v>
      </c>
      <c r="G254" s="217" t="s">
        <v>396</v>
      </c>
      <c r="H254" s="218" t="s">
        <v>398</v>
      </c>
      <c r="I254" s="174" t="s">
        <v>828</v>
      </c>
      <c r="J254" s="33" t="s">
        <v>4898</v>
      </c>
      <c r="K254" s="33"/>
      <c r="L254" s="33" t="s">
        <v>9527</v>
      </c>
      <c r="M254" s="33">
        <v>313271</v>
      </c>
      <c r="N254" s="122">
        <v>44330</v>
      </c>
      <c r="O254" s="33">
        <v>2021</v>
      </c>
      <c r="P254" s="33">
        <v>2021</v>
      </c>
      <c r="Q254" s="213">
        <v>23430</v>
      </c>
      <c r="R254" s="33"/>
      <c r="S254" s="33" t="s">
        <v>9528</v>
      </c>
      <c r="T254" s="33"/>
      <c r="U254" s="33" t="s">
        <v>174</v>
      </c>
      <c r="V254" s="33"/>
    </row>
    <row r="255" spans="1:22" ht="140.25">
      <c r="A255" s="100" t="s">
        <v>9</v>
      </c>
      <c r="B255" s="33" t="s">
        <v>34</v>
      </c>
      <c r="C255" s="153" t="s">
        <v>9529</v>
      </c>
      <c r="D255" s="558" t="s">
        <v>9493</v>
      </c>
      <c r="E255" s="33" t="s">
        <v>9530</v>
      </c>
      <c r="F255" s="216" t="s">
        <v>785</v>
      </c>
      <c r="G255" s="217" t="s">
        <v>396</v>
      </c>
      <c r="H255" s="218" t="s">
        <v>398</v>
      </c>
      <c r="I255" s="174" t="s">
        <v>828</v>
      </c>
      <c r="J255" s="33" t="s">
        <v>4898</v>
      </c>
      <c r="K255" s="33"/>
      <c r="L255" s="33" t="s">
        <v>9490</v>
      </c>
      <c r="M255" s="33">
        <v>3328</v>
      </c>
      <c r="N255" s="122">
        <v>44418</v>
      </c>
      <c r="O255" s="33">
        <v>2021</v>
      </c>
      <c r="P255" s="33">
        <v>2021</v>
      </c>
      <c r="Q255" s="213">
        <v>24500</v>
      </c>
      <c r="R255" s="33"/>
      <c r="S255" s="33" t="s">
        <v>9531</v>
      </c>
      <c r="T255" s="33"/>
      <c r="U255" s="33" t="s">
        <v>174</v>
      </c>
      <c r="V255" s="33"/>
    </row>
    <row r="256" spans="1:22" ht="178.5">
      <c r="A256" s="100" t="s">
        <v>9</v>
      </c>
      <c r="B256" s="33" t="s">
        <v>34</v>
      </c>
      <c r="C256" s="153" t="s">
        <v>9532</v>
      </c>
      <c r="D256" s="153" t="s">
        <v>9533</v>
      </c>
      <c r="E256" s="33" t="s">
        <v>9534</v>
      </c>
      <c r="F256" s="216" t="s">
        <v>785</v>
      </c>
      <c r="G256" s="217" t="s">
        <v>396</v>
      </c>
      <c r="H256" s="218" t="s">
        <v>398</v>
      </c>
      <c r="I256" s="174" t="s">
        <v>828</v>
      </c>
      <c r="J256" s="33" t="s">
        <v>4898</v>
      </c>
      <c r="K256" s="33"/>
      <c r="L256" s="33" t="s">
        <v>9519</v>
      </c>
      <c r="M256" s="33">
        <v>35919001</v>
      </c>
      <c r="N256" s="122">
        <v>44496</v>
      </c>
      <c r="O256" s="33">
        <v>2021</v>
      </c>
      <c r="P256" s="33">
        <v>2021</v>
      </c>
      <c r="Q256" s="213">
        <v>930</v>
      </c>
      <c r="R256" s="33"/>
      <c r="S256" s="33" t="s">
        <v>9535</v>
      </c>
      <c r="T256" s="33"/>
      <c r="U256" s="33" t="s">
        <v>174</v>
      </c>
      <c r="V256" s="33"/>
    </row>
    <row r="257" spans="1:22" ht="153">
      <c r="A257" s="100" t="s">
        <v>9</v>
      </c>
      <c r="B257" s="33" t="s">
        <v>34</v>
      </c>
      <c r="C257" s="153" t="s">
        <v>9536</v>
      </c>
      <c r="D257" s="153" t="s">
        <v>9533</v>
      </c>
      <c r="E257" s="33" t="s">
        <v>9537</v>
      </c>
      <c r="F257" s="216" t="s">
        <v>785</v>
      </c>
      <c r="G257" s="217" t="s">
        <v>396</v>
      </c>
      <c r="H257" s="218" t="s">
        <v>398</v>
      </c>
      <c r="I257" s="174" t="s">
        <v>828</v>
      </c>
      <c r="J257" s="33" t="s">
        <v>4898</v>
      </c>
      <c r="K257" s="33"/>
      <c r="L257" s="33" t="s">
        <v>9519</v>
      </c>
      <c r="M257" s="33">
        <v>35919001</v>
      </c>
      <c r="N257" s="122">
        <v>44496</v>
      </c>
      <c r="O257" s="33">
        <v>2021</v>
      </c>
      <c r="P257" s="33">
        <v>2021</v>
      </c>
      <c r="Q257" s="213">
        <v>665</v>
      </c>
      <c r="R257" s="33"/>
      <c r="S257" s="33" t="s">
        <v>9538</v>
      </c>
      <c r="T257" s="33"/>
      <c r="U257" s="33" t="s">
        <v>174</v>
      </c>
      <c r="V257" s="33"/>
    </row>
    <row r="258" spans="1:22" ht="140.25">
      <c r="A258" s="100" t="s">
        <v>9</v>
      </c>
      <c r="B258" s="33" t="s">
        <v>34</v>
      </c>
      <c r="C258" s="153" t="s">
        <v>9539</v>
      </c>
      <c r="D258" s="153" t="s">
        <v>9540</v>
      </c>
      <c r="E258" s="33" t="s">
        <v>9541</v>
      </c>
      <c r="F258" s="216" t="s">
        <v>785</v>
      </c>
      <c r="G258" s="217" t="s">
        <v>396</v>
      </c>
      <c r="H258" s="218" t="s">
        <v>398</v>
      </c>
      <c r="I258" s="174" t="s">
        <v>828</v>
      </c>
      <c r="J258" s="33" t="s">
        <v>4898</v>
      </c>
      <c r="K258" s="33"/>
      <c r="L258" s="33" t="s">
        <v>204</v>
      </c>
      <c r="M258" s="33">
        <v>612031</v>
      </c>
      <c r="N258" s="122">
        <v>44484</v>
      </c>
      <c r="O258" s="33">
        <v>2021</v>
      </c>
      <c r="P258" s="33">
        <v>2021</v>
      </c>
      <c r="Q258" s="213">
        <v>9000</v>
      </c>
      <c r="R258" s="33"/>
      <c r="S258" s="33" t="s">
        <v>9542</v>
      </c>
      <c r="T258" s="33"/>
      <c r="U258" s="33" t="s">
        <v>174</v>
      </c>
      <c r="V258" s="33"/>
    </row>
    <row r="259" spans="1:22" ht="102">
      <c r="A259" s="100" t="s">
        <v>9</v>
      </c>
      <c r="B259" s="33" t="s">
        <v>34</v>
      </c>
      <c r="C259" s="153" t="s">
        <v>9543</v>
      </c>
      <c r="D259" s="153" t="s">
        <v>9540</v>
      </c>
      <c r="E259" s="33" t="s">
        <v>9544</v>
      </c>
      <c r="F259" s="216" t="s">
        <v>785</v>
      </c>
      <c r="G259" s="217" t="s">
        <v>396</v>
      </c>
      <c r="H259" s="218" t="s">
        <v>398</v>
      </c>
      <c r="I259" s="174" t="s">
        <v>828</v>
      </c>
      <c r="J259" s="33" t="s">
        <v>4898</v>
      </c>
      <c r="K259" s="33"/>
      <c r="L259" s="220" t="s">
        <v>9545</v>
      </c>
      <c r="M259" s="220">
        <v>53001508</v>
      </c>
      <c r="N259" s="122">
        <v>44487</v>
      </c>
      <c r="O259" s="33">
        <v>2021</v>
      </c>
      <c r="P259" s="33">
        <v>2021</v>
      </c>
      <c r="Q259" s="213">
        <v>6500</v>
      </c>
      <c r="R259" s="3" t="s">
        <v>9546</v>
      </c>
      <c r="S259" s="33" t="s">
        <v>9547</v>
      </c>
      <c r="T259" s="33"/>
      <c r="U259" s="33" t="s">
        <v>174</v>
      </c>
      <c r="V259" s="33"/>
    </row>
    <row r="260" spans="1:22" ht="114.75">
      <c r="A260" s="100" t="s">
        <v>9</v>
      </c>
      <c r="B260" s="33" t="s">
        <v>34</v>
      </c>
      <c r="C260" s="153" t="s">
        <v>9548</v>
      </c>
      <c r="D260" s="153" t="s">
        <v>9465</v>
      </c>
      <c r="E260" s="33" t="s">
        <v>9549</v>
      </c>
      <c r="F260" s="216" t="s">
        <v>785</v>
      </c>
      <c r="G260" s="217" t="s">
        <v>396</v>
      </c>
      <c r="H260" s="218" t="s">
        <v>398</v>
      </c>
      <c r="I260" s="174" t="s">
        <v>828</v>
      </c>
      <c r="J260" s="33" t="s">
        <v>4898</v>
      </c>
      <c r="K260" s="33"/>
      <c r="L260" s="33" t="s">
        <v>9490</v>
      </c>
      <c r="M260" s="33">
        <v>3328</v>
      </c>
      <c r="N260" s="122">
        <v>44509</v>
      </c>
      <c r="O260" s="33">
        <v>2021</v>
      </c>
      <c r="P260" s="33">
        <v>2021</v>
      </c>
      <c r="Q260" s="213">
        <v>23598</v>
      </c>
      <c r="R260" s="33"/>
      <c r="S260" s="33" t="s">
        <v>9550</v>
      </c>
      <c r="T260" s="33"/>
      <c r="U260" s="33" t="s">
        <v>174</v>
      </c>
      <c r="V260" s="33"/>
    </row>
    <row r="261" spans="1:22" ht="38.25">
      <c r="A261" s="131" t="s">
        <v>9</v>
      </c>
      <c r="B261" s="147" t="s">
        <v>9176</v>
      </c>
      <c r="C261" s="147" t="s">
        <v>9551</v>
      </c>
      <c r="D261" s="147" t="s">
        <v>9552</v>
      </c>
      <c r="E261" s="147" t="s">
        <v>9553</v>
      </c>
      <c r="F261" s="209" t="s">
        <v>785</v>
      </c>
      <c r="G261" s="210" t="s">
        <v>794</v>
      </c>
      <c r="H261" s="211" t="s">
        <v>414</v>
      </c>
      <c r="I261" s="212" t="s">
        <v>830</v>
      </c>
      <c r="J261" s="147" t="s">
        <v>9441</v>
      </c>
      <c r="K261" s="147"/>
      <c r="L261" s="147" t="s">
        <v>228</v>
      </c>
      <c r="M261" s="147">
        <v>321796</v>
      </c>
      <c r="N261" s="132">
        <v>44229</v>
      </c>
      <c r="O261" s="147">
        <v>2021</v>
      </c>
      <c r="P261" s="147">
        <v>2022</v>
      </c>
      <c r="Q261" s="221">
        <v>57211</v>
      </c>
      <c r="R261" s="147"/>
      <c r="S261" s="147" t="s">
        <v>9554</v>
      </c>
      <c r="T261" s="147"/>
      <c r="U261" s="147" t="s">
        <v>174</v>
      </c>
      <c r="V261" s="147" t="s">
        <v>9555</v>
      </c>
    </row>
    <row r="262" spans="1:22" ht="76.5">
      <c r="A262" s="131" t="s">
        <v>9</v>
      </c>
      <c r="B262" s="147" t="s">
        <v>0</v>
      </c>
      <c r="C262" s="147" t="s">
        <v>9556</v>
      </c>
      <c r="D262" s="147" t="s">
        <v>9557</v>
      </c>
      <c r="E262" s="147" t="s">
        <v>9558</v>
      </c>
      <c r="F262" s="209" t="s">
        <v>785</v>
      </c>
      <c r="G262" s="210" t="s">
        <v>795</v>
      </c>
      <c r="H262" s="211" t="s">
        <v>428</v>
      </c>
      <c r="I262" s="212" t="s">
        <v>831</v>
      </c>
      <c r="J262" s="147" t="s">
        <v>9559</v>
      </c>
      <c r="K262" s="147"/>
      <c r="L262" s="147" t="s">
        <v>9560</v>
      </c>
      <c r="M262" s="147">
        <v>686832</v>
      </c>
      <c r="N262" s="132">
        <v>44445</v>
      </c>
      <c r="O262" s="147">
        <v>2021</v>
      </c>
      <c r="P262" s="147">
        <v>2023</v>
      </c>
      <c r="Q262" s="578">
        <v>14136</v>
      </c>
      <c r="R262" s="147"/>
      <c r="S262" s="147" t="s">
        <v>9556</v>
      </c>
      <c r="T262" s="147"/>
      <c r="U262" s="147" t="s">
        <v>174</v>
      </c>
      <c r="V262" s="147" t="s">
        <v>9555</v>
      </c>
    </row>
    <row r="263" spans="1:22">
      <c r="Q263">
        <f>SUBTOTAL(9,Q152:Q262)</f>
        <v>2085199.53</v>
      </c>
    </row>
  </sheetData>
  <autoFilter ref="A2:V262" xr:uid="{00000000-0009-0000-0000-000000000000}">
    <filterColumn colId="20">
      <filters>
        <filter val="A"/>
      </filters>
    </filterColumn>
    <sortState xmlns:xlrd2="http://schemas.microsoft.com/office/spreadsheetml/2017/richdata2" ref="A3:V262">
      <sortCondition ref="A2:A262"/>
    </sortState>
  </autoFilter>
  <conditionalFormatting sqref="C232">
    <cfRule type="duplicateValues" dxfId="31" priority="4"/>
  </conditionalFormatting>
  <conditionalFormatting sqref="C232:E232">
    <cfRule type="expression" dxfId="30" priority="3">
      <formula>$L232="?"</formula>
    </cfRule>
  </conditionalFormatting>
  <conditionalFormatting sqref="D232">
    <cfRule type="duplicateValues" dxfId="29" priority="5"/>
  </conditionalFormatting>
  <conditionalFormatting sqref="E232">
    <cfRule type="duplicateValues" dxfId="28" priority="6"/>
    <cfRule type="duplicateValues" dxfId="27" priority="7"/>
    <cfRule type="duplicateValues" dxfId="26" priority="8"/>
  </conditionalFormatting>
  <conditionalFormatting sqref="J232:M232 O232:P232">
    <cfRule type="expression" dxfId="25" priority="1">
      <formula>$L232="?"</formula>
    </cfRule>
  </conditionalFormatting>
  <dataValidations count="5">
    <dataValidation type="list" allowBlank="1" showInputMessage="1" showErrorMessage="1" sqref="B58:B90 B146:B153 B155:B157 B160:B191 B193 B195:B240 B242:B262 B3:B54" xr:uid="{00000000-0002-0000-0000-000000000000}">
      <formula1>INDIRECT("Fakulty["&amp;A3&amp;"]")</formula1>
    </dataValidation>
    <dataValidation type="list" allowBlank="1" showInputMessage="1" showErrorMessage="1" sqref="A58:A90 A146:A191 A193 A195:A262 A3:A54" xr:uid="{00000000-0002-0000-0000-000001000000}">
      <formula1>INDIRECT("Vysokáškola[Vysoká škola]")</formula1>
    </dataValidation>
    <dataValidation type="list" allowBlank="1" showInputMessage="1" showErrorMessage="1" sqref="H3:H90 H146:H262" xr:uid="{00000000-0002-0000-0000-000002000000}">
      <formula1>INDIRECT("ODBOR["&amp;G3&amp;"]")</formula1>
    </dataValidation>
    <dataValidation type="list" allowBlank="1" showInputMessage="1" showErrorMessage="1" sqref="G3:G90 G146:G262" xr:uid="{00000000-0002-0000-0000-000003000000}">
      <formula1>INDIRECT("PODSKUPINA["&amp;F3&amp;"]")</formula1>
    </dataValidation>
    <dataValidation type="list" allowBlank="1" showInputMessage="1" showErrorMessage="1" sqref="F3:F90 F146:F262" xr:uid="{00000000-0002-0000-0000-000004000000}">
      <formula1>INDIRECT("SKUPINA[SKUPINA ODBOROV VEDY A TECHNIKY]")</formula1>
    </dataValidation>
  </dataValidations>
  <hyperlinks>
    <hyperlink ref="J8" r:id="rId1" xr:uid="{00000000-0004-0000-0000-000000000000}"/>
    <hyperlink ref="J4" r:id="rId2" xr:uid="{00000000-0004-0000-0000-000001000000}"/>
    <hyperlink ref="J7" r:id="rId3" xr:uid="{00000000-0004-0000-0000-000002000000}"/>
    <hyperlink ref="J9" r:id="rId4" xr:uid="{00000000-0004-0000-0000-000003000000}"/>
    <hyperlink ref="J103" r:id="rId5" xr:uid="{00000000-0004-0000-0000-000004000000}"/>
    <hyperlink ref="J99" r:id="rId6" xr:uid="{00000000-0004-0000-0000-000005000000}"/>
    <hyperlink ref="J100" r:id="rId7" xr:uid="{00000000-0004-0000-0000-000006000000}"/>
    <hyperlink ref="J101" r:id="rId8" xr:uid="{00000000-0004-0000-0000-000007000000}"/>
    <hyperlink ref="J102" r:id="rId9" xr:uid="{00000000-0004-0000-0000-000008000000}"/>
    <hyperlink ref="J68" r:id="rId10" xr:uid="{00000000-0004-0000-0000-000009000000}"/>
    <hyperlink ref="J77" r:id="rId11" xr:uid="{00000000-0004-0000-0000-00000A000000}"/>
    <hyperlink ref="J217" r:id="rId12" xr:uid="{00000000-0004-0000-0000-00000B000000}"/>
    <hyperlink ref="J218" r:id="rId13" xr:uid="{00000000-0004-0000-0000-00000C000000}"/>
    <hyperlink ref="J82" r:id="rId14" xr:uid="{00000000-0004-0000-0000-00000D000000}"/>
    <hyperlink ref="J169" r:id="rId15" xr:uid="{00000000-0004-0000-0000-00000E000000}"/>
    <hyperlink ref="J170" r:id="rId16" xr:uid="{00000000-0004-0000-0000-00000F000000}"/>
    <hyperlink ref="J171" r:id="rId17" xr:uid="{00000000-0004-0000-0000-000010000000}"/>
    <hyperlink ref="J172" r:id="rId18" xr:uid="{00000000-0004-0000-0000-000011000000}"/>
    <hyperlink ref="J173" r:id="rId19" xr:uid="{00000000-0004-0000-0000-000012000000}"/>
    <hyperlink ref="J174" r:id="rId20" xr:uid="{00000000-0004-0000-0000-000013000000}"/>
    <hyperlink ref="J176" r:id="rId21" xr:uid="{00000000-0004-0000-0000-000014000000}"/>
    <hyperlink ref="J177" r:id="rId22" xr:uid="{00000000-0004-0000-0000-000015000000}"/>
    <hyperlink ref="J178" r:id="rId23" xr:uid="{00000000-0004-0000-0000-000016000000}"/>
    <hyperlink ref="J179" r:id="rId24" xr:uid="{00000000-0004-0000-0000-000017000000}"/>
    <hyperlink ref="J181" r:id="rId25" xr:uid="{00000000-0004-0000-0000-000018000000}"/>
    <hyperlink ref="J182" r:id="rId26" xr:uid="{00000000-0004-0000-0000-000019000000}"/>
    <hyperlink ref="J183" r:id="rId27" xr:uid="{00000000-0004-0000-0000-00001A000000}"/>
    <hyperlink ref="J184" r:id="rId28" xr:uid="{00000000-0004-0000-0000-00001B000000}"/>
    <hyperlink ref="J185" r:id="rId29" xr:uid="{00000000-0004-0000-0000-00001C000000}"/>
    <hyperlink ref="J186" r:id="rId30" xr:uid="{00000000-0004-0000-0000-00001D000000}"/>
    <hyperlink ref="J167" r:id="rId31" xr:uid="{00000000-0004-0000-0000-00001E000000}"/>
    <hyperlink ref="J168" r:id="rId32" xr:uid="{00000000-0004-0000-0000-00001F000000}"/>
    <hyperlink ref="J180" r:id="rId33" xr:uid="{00000000-0004-0000-0000-000020000000}"/>
    <hyperlink ref="J189" r:id="rId34" display="https://bratislavskykraj.sk/mdocs-posts/11-vyzva-brds-kultura-2021/" xr:uid="{00000000-0004-0000-0000-000021000000}"/>
    <hyperlink ref="J188" r:id="rId35" display="http://www.avf.sk/vyzvy2021/challengesarchive/challenge12021.aspx" xr:uid="{00000000-0004-0000-0000-000022000000}"/>
    <hyperlink ref="J175" r:id="rId36" xr:uid="{00000000-0004-0000-0000-000023000000}"/>
    <hyperlink ref="R161" r:id="rId37" xr:uid="{00000000-0004-0000-0000-000024000000}"/>
    <hyperlink ref="D165" r:id="rId38" display="https://www.upjs.sk/LF/zamestnanec/monika.halanova" xr:uid="{00000000-0004-0000-0000-000025000000}"/>
    <hyperlink ref="J117" r:id="rId39" xr:uid="{00000000-0004-0000-0000-000026000000}"/>
    <hyperlink ref="J119" r:id="rId40" xr:uid="{00000000-0004-0000-0000-000027000000}"/>
    <hyperlink ref="J116" r:id="rId41" xr:uid="{00000000-0004-0000-0000-000028000000}"/>
    <hyperlink ref="J118" r:id="rId42" xr:uid="{00000000-0004-0000-0000-000029000000}"/>
    <hyperlink ref="K120" r:id="rId43" display="https://ec.europa.eu/" xr:uid="{00000000-0004-0000-0000-00002A000000}"/>
    <hyperlink ref="J120" r:id="rId44" display="http://www.vyskumnaagentura.sk/sk/" xr:uid="{00000000-0004-0000-0000-00002B000000}"/>
    <hyperlink ref="J122" r:id="rId45" xr:uid="{00000000-0004-0000-0000-00002C000000}"/>
    <hyperlink ref="J123" r:id="rId46" display="https://www.crz.gov.sk/zmluva/5709990/" xr:uid="{00000000-0004-0000-0000-00002D000000}"/>
    <hyperlink ref="R129" r:id="rId47" xr:uid="{00000000-0004-0000-0000-00002E000000}"/>
    <hyperlink ref="J129" r:id="rId48" xr:uid="{00000000-0004-0000-0000-00002F000000}"/>
    <hyperlink ref="R131" r:id="rId49" xr:uid="{00000000-0004-0000-0000-000030000000}"/>
    <hyperlink ref="R132" r:id="rId50" xr:uid="{00000000-0004-0000-0000-000031000000}"/>
    <hyperlink ref="R133" r:id="rId51" xr:uid="{00000000-0004-0000-0000-000032000000}"/>
    <hyperlink ref="R130" r:id="rId52" xr:uid="{00000000-0004-0000-0000-000033000000}"/>
    <hyperlink ref="R134" r:id="rId53" xr:uid="{00000000-0004-0000-0000-000034000000}"/>
    <hyperlink ref="J135" r:id="rId54" xr:uid="{00000000-0004-0000-0000-000035000000}"/>
    <hyperlink ref="J130" r:id="rId55" xr:uid="{00000000-0004-0000-0000-000036000000}"/>
    <hyperlink ref="J131" r:id="rId56" xr:uid="{00000000-0004-0000-0000-000037000000}"/>
    <hyperlink ref="J132" r:id="rId57" xr:uid="{00000000-0004-0000-0000-000038000000}"/>
    <hyperlink ref="J133" r:id="rId58" xr:uid="{00000000-0004-0000-0000-000039000000}"/>
    <hyperlink ref="J134" r:id="rId59" xr:uid="{00000000-0004-0000-0000-00003A000000}"/>
    <hyperlink ref="R135" r:id="rId60" xr:uid="{00000000-0004-0000-0000-00003B000000}"/>
    <hyperlink ref="R136" r:id="rId61" xr:uid="{00000000-0004-0000-0000-00003C000000}"/>
    <hyperlink ref="R137" r:id="rId62" xr:uid="{00000000-0004-0000-0000-00003D000000}"/>
    <hyperlink ref="J142" r:id="rId63" xr:uid="{00000000-0004-0000-0000-00003E000000}"/>
    <hyperlink ref="J143" r:id="rId64" xr:uid="{00000000-0004-0000-0000-00003F000000}"/>
    <hyperlink ref="J141" r:id="rId65" xr:uid="{00000000-0004-0000-0000-000040000000}"/>
    <hyperlink ref="J137" r:id="rId66" xr:uid="{00000000-0004-0000-0000-000041000000}"/>
    <hyperlink ref="J148" r:id="rId67" xr:uid="{00000000-0004-0000-0000-000042000000}"/>
    <hyperlink ref="R141" r:id="rId68" xr:uid="{00000000-0004-0000-0000-000043000000}"/>
    <hyperlink ref="J149" r:id="rId69" xr:uid="{00000000-0004-0000-0000-000044000000}"/>
    <hyperlink ref="J150" r:id="rId70" xr:uid="{00000000-0004-0000-0000-000045000000}"/>
    <hyperlink ref="J152" r:id="rId71" xr:uid="{00000000-0004-0000-0000-000046000000}"/>
    <hyperlink ref="J192" r:id="rId72" xr:uid="{00000000-0004-0000-0000-000047000000}"/>
    <hyperlink ref="J193" r:id="rId73" xr:uid="{00000000-0004-0000-0000-000048000000}"/>
    <hyperlink ref="J194" r:id="rId74" xr:uid="{00000000-0004-0000-0000-000049000000}"/>
    <hyperlink ref="J195" r:id="rId75" xr:uid="{00000000-0004-0000-0000-00004A000000}"/>
    <hyperlink ref="J196" r:id="rId76" xr:uid="{00000000-0004-0000-0000-00004B000000}"/>
    <hyperlink ref="J252:J253" r:id="rId77" display="https://www.fpu.sk/wp-content/uploads/vyzva-2-2021.pdf" xr:uid="{00000000-0004-0000-0000-00004C000000}"/>
    <hyperlink ref="J202" r:id="rId78" xr:uid="{00000000-0004-0000-0000-00004D000000}"/>
    <hyperlink ref="J200" r:id="rId79" xr:uid="{00000000-0004-0000-0000-00004E000000}"/>
  </hyperlinks>
  <pageMargins left="0.7" right="0.7" top="0.75" bottom="0.75" header="0.3" footer="0.3"/>
  <pageSetup paperSize="9" orientation="portrait" r:id="rId80"/>
  <legacyDrawing r:id="rId81"/>
  <extLst>
    <ext xmlns:x14="http://schemas.microsoft.com/office/spreadsheetml/2009/9/main" uri="{78C0D931-6437-407d-A8EE-F0AAD7539E65}">
      <x14:conditionalFormattings>
        <x14:conditionalFormatting xmlns:xm="http://schemas.microsoft.com/office/excel/2006/main">
          <x14:cfRule type="expression" priority="2" id="{BBFDB32E-E5A9-4B7F-9E22-DAF6E13939C1}">
            <xm:f>'\\uniba.local\sklad\onmp_dokumenty\PROJEKTY\Zoznam projektov na rektorat_pre potreby minist\2019 za rok 2018\[PRIF_UK.xlsx]T2 - výsk. nie z verej. správy'!#REF!="?"</xm:f>
            <x14:dxf>
              <font>
                <strike val="0"/>
              </font>
              <fill>
                <patternFill patternType="solid">
                  <bgColor theme="9" tint="0.79995117038483843"/>
                </patternFill>
              </fill>
            </x14:dxf>
          </x14:cfRule>
          <xm:sqref>L232</xm:sqref>
        </x14:conditionalFormatting>
      </x14:conditionalFormattings>
    </ext>
    <ext xmlns:x14="http://schemas.microsoft.com/office/spreadsheetml/2009/9/main" uri="{CCE6A557-97BC-4b89-ADB6-D9C93CAAB3DF}">
      <x14:dataValidations xmlns:xm="http://schemas.microsoft.com/office/excel/2006/main" count="39">
        <x14:dataValidation type="list" allowBlank="1" showInputMessage="1" showErrorMessage="1" xr:uid="{00000000-0002-0000-0000-000005000000}">
          <x14:formula1>
            <xm:f>'D:\Viragova\Desktop\OneDrive - aku.sk\Rozpis 2023\[FMU - VVSprojekty_2021 (1) 30.05.2022.xlsx]oblasti výskumu'!#REF!</xm:f>
          </x14:formula1>
          <xm:sqref>I3:I6 I11:I12</xm:sqref>
        </x14:dataValidation>
        <x14:dataValidation type="list" allowBlank="1" showInputMessage="1" showErrorMessage="1" xr:uid="{00000000-0002-0000-0000-000006000000}">
          <x14:formula1>
            <xm:f>'D:\Viragova\Desktop\OneDrive - aku.sk\Rozpis 2023\[FDU - VVSprojekty_2021.xlsx]oblasti výskumu'!#REF!</xm:f>
          </x14:formula1>
          <xm:sqref>I7:I10</xm:sqref>
        </x14:dataValidation>
        <x14:dataValidation type="list" allowBlank="1" showInputMessage="1" showErrorMessage="1" xr:uid="{00000000-0002-0000-0000-000007000000}">
          <x14:formula1>
            <xm:f>'C:\Users\jan.lukas\Documents\Projekty_VŠ\workshop\odoslané\1\[EUBA_VVSprojekty_2021_010622_final.xlsx]oblasti výskumu'!#REF!</xm:f>
          </x14:formula1>
          <xm:sqref>I13</xm:sqref>
        </x14:dataValidation>
        <x14:dataValidation type="list" allowBlank="1" showInputMessage="1" showErrorMessage="1" xr:uid="{00000000-0002-0000-0000-000008000000}">
          <x14:formula1>
            <xm:f>'C:\Users\Iveta Voskarova\Desktop\Podklady do rozpočtu...2023\Verifikované údaje z fakúlt a UCMP\PF UMB\2 e-mail\[PdF-2022_05_19_UMB_v_Banskej_Bystrici_VVSprojekty_2021.xlsx]oblasti výskumu'!#REF!</xm:f>
          </x14:formula1>
          <xm:sqref>I17</xm:sqref>
        </x14:dataValidation>
        <x14:dataValidation type="list" allowBlank="1" showInputMessage="1" showErrorMessage="1" xr:uid="{00000000-0002-0000-0000-000009000000}">
          <x14:formula1>
            <xm:f>'C:\Users\Iveta Voskarova\Desktop\Podklady do rozpočtu...2023\Verifikované údaje z fakúlt a UCMP\FPV UMB\[FPV_2022_05_19_UMB_v_Banskej_Bystrici_VVSprojekty_2021.xlsx]oblasti výskumu'!#REF!</xm:f>
          </x14:formula1>
          <xm:sqref>I16</xm:sqref>
        </x14:dataValidation>
        <x14:dataValidation type="list" allowBlank="1" showInputMessage="1" showErrorMessage="1" xr:uid="{00000000-0002-0000-0000-00000A000000}">
          <x14:formula1>
            <xm:f>'C:\Users\Iveta Voskarova\Desktop\Podklady do rozpočtu...2023\Verifikované údaje z fakúlt a UCMP\EF UMB\[EF podklady k rozpisu dotacii na rok 2023 27_5_2022.xlsx]oblasti výskumu'!#REF!</xm:f>
          </x14:formula1>
          <xm:sqref>I14:I15</xm:sqref>
        </x14:dataValidation>
        <x14:dataValidation type="list" allowBlank="1" showInputMessage="1" showErrorMessage="1" xr:uid="{00000000-0002-0000-0000-00000B000000}">
          <x14:formula1>
            <xm:f>'C:\Users\Kanalova\Documents\ERIKA_DOKUMENTY\VEDA_VYSKUM\Podklady pre dotáciu_2023\Katedry\[VVS_projekty_2021_HZ_Papčo.xlsx]zoznam vedných odborov'!#REF!</xm:f>
          </x14:formula1>
          <xm:sqref>I40:I41 I45</xm:sqref>
        </x14:dataValidation>
        <x14:dataValidation type="list" allowBlank="1" showInputMessage="1" showErrorMessage="1" xr:uid="{00000000-0002-0000-0000-00000C000000}">
          <x14:formula1>
            <xm:f>'C:\Users\Kanalova\Documents\ERIKA_DOKUMENTY\VEDA_VYSKUM\Podklady pre dotáciu_2023\Katedry\[VVS_projekty_2021_HZ_Du.xlsx]oblasti výskumu'!#REF!</xm:f>
          </x14:formula1>
          <xm:sqref>I35</xm:sqref>
        </x14:dataValidation>
        <x14:dataValidation type="list" allowBlank="1" showInputMessage="1" showErrorMessage="1" xr:uid="{00000000-0002-0000-0000-00000D000000}">
          <x14:formula1>
            <xm:f>'C:\Users\Kanalova\Documents\ERIKA_DOKUMENTY\VEDA_VYSKUM\Podklady pre dotáciu_2023\Katedry\[VVS_projekty_2021_HZ  Sokol.xlsx]oblasti výskumu'!#REF!</xm:f>
          </x14:formula1>
          <xm:sqref>I29 I37 I34</xm:sqref>
        </x14:dataValidation>
        <x14:dataValidation type="list" allowBlank="1" showInputMessage="1" showErrorMessage="1" xr:uid="{00000000-0002-0000-0000-00000E000000}">
          <x14:formula1>
            <xm:f>'C:\Users\Kanalova\Documents\ERIKA_DOKUMENTY\VEDA_VYSKUM\Podklady pre dotáciu_2023\Katedry\[VVS_projekty_2021_HZ_Šoltész_oprava.xlsx]oblasti výskumu'!#REF!</xm:f>
          </x14:formula1>
          <xm:sqref>I36</xm:sqref>
        </x14:dataValidation>
        <x14:dataValidation type="list" allowBlank="1" showInputMessage="1" showErrorMessage="1" xr:uid="{00000000-0002-0000-0000-00000F000000}">
          <x14:formula1>
            <xm:f>'C:\Users\Kanalova\Documents\ERIKA_DOKUMENTY\VEDA_VYSKUM\Podklady pre dotáciu_2023\Katedry\[VVS_projekty_2021_HZ_KBKM.xlsx]oblasti výskumu'!#REF!</xm:f>
          </x14:formula1>
          <xm:sqref>I18:I26 I38</xm:sqref>
        </x14:dataValidation>
        <x14:dataValidation type="list" allowBlank="1" showInputMessage="1" showErrorMessage="1" xr:uid="{00000000-0002-0000-0000-000010000000}">
          <x14:formula1>
            <xm:f>'C:\Users\Kanalova\Downloads\[VVS_projekty_2021_HZ_KKDK.xlsx]oblasti výskumu'!#REF!</xm:f>
          </x14:formula1>
          <xm:sqref>I32:I33</xm:sqref>
        </x14:dataValidation>
        <x14:dataValidation type="list" allowBlank="1" showInputMessage="1" showErrorMessage="1" xr:uid="{00000000-0002-0000-0000-000011000000}">
          <x14:formula1>
            <xm:f>'C:\Users\Kanalova\Documents\ERIKA_DOKUMENTY\VEDA_VYSKUM\Podklady pre dotáciu_2023\Katedry\[VVS_projekty_2021_HZ_Vyleta.xlsx]oblasti výskumu'!#REF!</xm:f>
          </x14:formula1>
          <xm:sqref>I39 I30:I31</xm:sqref>
        </x14:dataValidation>
        <x14:dataValidation type="list" allowBlank="1" showInputMessage="1" showErrorMessage="1" xr:uid="{00000000-0002-0000-0000-000012000000}">
          <x14:formula1>
            <xm:f>'C:\Users\Kanalova\Documents\ERIKA_DOKUMENTY\VEDA_VYSKUM\Podklady pre dotáciu_2023\Katedry\[VVS_projekty_2021_HZ_Papčo.xlsx]oblasti výskumu'!#REF!</xm:f>
          </x14:formula1>
          <xm:sqref>I28 I46:I47 I42:I44</xm:sqref>
        </x14:dataValidation>
        <x14:dataValidation type="list" allowBlank="1" showInputMessage="1" showErrorMessage="1" xr:uid="{00000000-0002-0000-0000-000013000000}">
          <x14:formula1>
            <xm:f>'C:\Users\jan.lukas\Documents\Projekty_VŠ\workshop\odoslané\1\[STU_podkladyPreDotaciu2023.xlsx]oblasti výskumu'!#REF!</xm:f>
          </x14:formula1>
          <xm:sqref>I27</xm:sqref>
        </x14:dataValidation>
        <x14:dataValidation type="list" allowBlank="1" showInputMessage="1" showErrorMessage="1" xr:uid="{00000000-0002-0000-0000-000014000000}">
          <x14:formula1>
            <xm:f>'C:\Users\jan.lukas\Documents\Projekty_VŠ\workshop\odoslané\1\[Štátne dotácie na rok 2023 - PU v Prešove.xlsx]oblasti výskumu'!#REF!</xm:f>
          </x14:formula1>
          <xm:sqref>I48</xm:sqref>
        </x14:dataValidation>
        <x14:dataValidation type="list" allowBlank="1" showInputMessage="1" showErrorMessage="1" xr:uid="{00000000-0002-0000-0000-000015000000}">
          <x14:formula1>
            <xm:f>'C:\Users\jan.lukas\Documents\Projekty_VŠ\workshop\odoslané\1\[Tabuľka_VVSprojekty_2021_UVLF v Košiciach-final..xlsx]oblasti výskumu'!#REF!</xm:f>
          </x14:formula1>
          <xm:sqref>I49</xm:sqref>
        </x14:dataValidation>
        <x14:dataValidation type="list" allowBlank="1" showInputMessage="1" showErrorMessage="1" xr:uid="{00000000-0002-0000-0000-000016000000}">
          <x14:formula1>
            <xm:f>'C:\Users\1200002\Documents\Databáza grantov - rozpočet 2023\[FF 2021-oprava.xlsx]oblasti výskumu'!#REF!</xm:f>
          </x14:formula1>
          <xm:sqref>I50:I53</xm:sqref>
        </x14:dataValidation>
        <x14:dataValidation type="list" allowBlank="1" showInputMessage="1" showErrorMessage="1" xr:uid="{00000000-0002-0000-0000-000017000000}">
          <x14:formula1>
            <xm:f>'https://zilinskauniverzita-my.sharepoint.com/personal/polackova14_uniza_sk/Documents/[PdF_2019.xlsx]VŠ'!#REF!</xm:f>
          </x14:formula1>
          <xm:sqref>A55:B57</xm:sqref>
        </x14:dataValidation>
        <x14:dataValidation type="list" allowBlank="1" showInputMessage="1" showErrorMessage="1" xr:uid="{00000000-0002-0000-0000-000018000000}">
          <x14:formula1>
            <xm:f>'C:\Users\1200002\Documents\Databáza grantov - rozpočet 2023\[PdF_2021.xlsx]oblasti výskumu'!#REF!</xm:f>
          </x14:formula1>
          <xm:sqref>I54:I57</xm:sqref>
        </x14:dataValidation>
        <x14:dataValidation type="list" allowBlank="1" showInputMessage="1" showErrorMessage="1" xr:uid="{00000000-0002-0000-0000-000019000000}">
          <x14:formula1>
            <xm:f>'C:\Users\jan.lukas\Documents\Projekty_VŠ\workshop\odoslané\1\[UCM v Trnave_Aktual_VVSprojekty_2021.xlsx]oblasti výskumu'!#REF!</xm:f>
          </x14:formula1>
          <xm:sqref>I58:I63</xm:sqref>
        </x14:dataValidation>
        <x14:dataValidation type="list" allowBlank="1" showInputMessage="1" showErrorMessage="1" xr:uid="{00000000-0002-0000-0000-00001A000000}">
          <x14:formula1>
            <xm:f>'F:\2020-03-09\2020-03-09\PROJEKTY VEDA A VYSKUM\[podklady pre rozpis dotacii na 2023_FEI_ tab_vyskum-FEI-KT.xlsx]oblasti výskumu'!#REF!</xm:f>
          </x14:formula1>
          <xm:sqref>I87</xm:sqref>
        </x14:dataValidation>
        <x14:dataValidation type="list" allowBlank="1" showInputMessage="1" showErrorMessage="1" xr:uid="{00000000-0002-0000-0000-00001B000000}">
          <x14:formula1>
            <xm:f>'C:\Users\jan.lukas\Documents\Projekty_VŠ\workshop\odoslané\1\[Údaje o grantovej úspešnosti 2021 TUKE.xlsx]oblasti výskumu'!#REF!</xm:f>
          </x14:formula1>
          <xm:sqref>I64:I86</xm:sqref>
        </x14:dataValidation>
        <x14:dataValidation type="list" allowBlank="1" showInputMessage="1" showErrorMessage="1" xr:uid="{00000000-0002-0000-0000-00001C000000}">
          <x14:formula1>
            <xm:f>'C:\Users\jan.lukas\Documents\Projekty_VŠ\workshop\odoslané\1\[UKF-VVSprojekty_2021.xlsx]oblasti výskumu'!#REF!</xm:f>
          </x14:formula1>
          <xm:sqref>I88:I90</xm:sqref>
        </x14:dataValidation>
        <x14:dataValidation type="list" allowBlank="1" showInputMessage="1" showErrorMessage="1" xr:uid="{00000000-0002-0000-0000-00001D000000}">
          <x14:formula1>
            <xm:f>'C:\Users\Maria\AppData\Local\Microsoft\Windows\INetCache\Content.Outlook\ZDBL44IW\[Rozpis dotácií na rok 2023.xlsx]oblasti výskumu'!#REF!</xm:f>
          </x14:formula1>
          <xm:sqref>I150</xm:sqref>
        </x14:dataValidation>
        <x14:dataValidation type="list" allowBlank="1" showInputMessage="1" showErrorMessage="1" xr:uid="{00000000-0002-0000-0000-00001E000000}">
          <x14:formula1>
            <xm:f>'C:\Users\jan.lukas\Documents\Projekty_VŠ\workshop\odoslané\1\[Uspesnost grantov TUZVO.xlsx]oblasti výskumu'!#REF!</xm:f>
          </x14:formula1>
          <xm:sqref>I151:I157 I146:I149 I160</xm:sqref>
        </x14:dataValidation>
        <x14:dataValidation type="list" allowBlank="1" showInputMessage="1" showErrorMessage="1" xr:uid="{00000000-0002-0000-0000-00001F000000}">
          <x14:formula1>
            <xm:f>'C:\Users\Maria\AppData\Local\Microsoft\Windows\INetCache\Content.Outlook\ZDBL44IW\[Uspesnost grantov TUZVO_ABH.xlsx]oblasti výskumu'!#REF!</xm:f>
          </x14:formula1>
          <xm:sqref>I158:I159</xm:sqref>
        </x14:dataValidation>
        <x14:dataValidation type="list" allowBlank="1" showInputMessage="1" showErrorMessage="1" xr:uid="{00000000-0002-0000-0000-000020000000}">
          <x14:formula1>
            <xm:f>'C:\Users\jan.lukas\Documents\Projekty_VŠ\workshop\odoslané\1\[Úspešnosť grantov VŠMU.xlsx]oblasti výskumu'!#REF!</xm:f>
          </x14:formula1>
          <xm:sqref>I161:I185</xm:sqref>
        </x14:dataValidation>
        <x14:dataValidation type="list" allowBlank="1" showInputMessage="1" showErrorMessage="1" xr:uid="{00000000-0002-0000-0000-000021000000}">
          <x14:formula1>
            <xm:f>'C:\Users\jan.lukas\Documents\Projekty_VŠ\workshop\odoslané\1\[VVS_projekty_2021_UPJS.xlsx]oblasti výskumu'!#REF!</xm:f>
          </x14:formula1>
          <xm:sqref>I186:I190</xm:sqref>
        </x14:dataValidation>
        <x14:dataValidation type="list" allowBlank="1" showInputMessage="1" showErrorMessage="1" xr:uid="{00000000-0002-0000-0000-000022000000}">
          <x14:formula1>
            <xm:f>'C:\Users\jan.lukas\Documents\Projekty_VŠ\workshop\odoslané\1\[VVSprojekty_2021_final_TnUAD.xlsx]oblasti výskumu'!#REF!</xm:f>
          </x14:formula1>
          <xm:sqref>I191:I194</xm:sqref>
        </x14:dataValidation>
        <x14:dataValidation type="list" allowBlank="1" showInputMessage="1" showErrorMessage="1" xr:uid="{00000000-0002-0000-0000-000023000000}">
          <x14:formula1>
            <xm:f>'[LF UK 2021.xlsx]oblasti výskumu'!#REF!</xm:f>
          </x14:formula1>
          <xm:sqref>I231 I195:I198</xm:sqref>
        </x14:dataValidation>
        <x14:dataValidation type="list" allowBlank="1" showInputMessage="1" showErrorMessage="1" xr:uid="{00000000-0002-0000-0000-000024000000}">
          <x14:formula1>
            <xm:f>'\\uniba.local\sklad\desktop\molnarova13\Desktop\dokumenty\ROZPIS DOTÁCIE\ROZPIS DOTÁCIE dáta 2021 na rok 2023\vrátené z fakúlt\[FTVŠ.xlsx]oblasti výskumu'!#REF!</xm:f>
          </x14:formula1>
          <xm:sqref>I228:I229</xm:sqref>
        </x14:dataValidation>
        <x14:dataValidation type="list" allowBlank="1" showInputMessage="1" showErrorMessage="1" xr:uid="{00000000-0002-0000-0000-000025000000}">
          <x14:formula1>
            <xm:f>'C:\Users\Molnarova13\AppData\Local\Microsoft\Windows\INetCache\Content.Outlook\GPWB1UJN\[FM.xlsx]oblasti výskumu'!#REF!</xm:f>
          </x14:formula1>
          <xm:sqref>I230</xm:sqref>
        </x14:dataValidation>
        <x14:dataValidation type="list" allowBlank="1" showInputMessage="1" showErrorMessage="1" xr:uid="{00000000-0002-0000-0000-000026000000}">
          <x14:formula1>
            <xm:f>'C:\Users\Molnarova13\AppData\Local\Microsoft\Windows\INetCache\Content.Outlook\GPWB1UJN\[PriF final (002).xlsx]oblasti výskumu'!#REF!</xm:f>
          </x14:formula1>
          <xm:sqref>I218 I226:I227 I216</xm:sqref>
        </x14:dataValidation>
        <x14:dataValidation type="list" allowBlank="1" showInputMessage="1" showErrorMessage="1" xr:uid="{00000000-0002-0000-0000-000027000000}">
          <x14:formula1>
            <xm:f>'\\uniba.local\sklad\desktop\molnarova13\Desktop\dokumenty\ROZPIS DOTÁCIE\ROZPIS DOTÁCIE dáta 2021 na rok 2023\vrátené z fakúlt\[JLF.xlsx]oblasti výskumu'!#REF!</xm:f>
          </x14:formula1>
          <xm:sqref>I208:I214</xm:sqref>
        </x14:dataValidation>
        <x14:dataValidation type="list" allowBlank="1" showInputMessage="1" showErrorMessage="1" xr:uid="{00000000-0002-0000-0000-000028000000}">
          <x14:formula1>
            <xm:f>'\\uniba.local\sklad\desktop\molnarova13\Desktop\dokumenty\ROZPIS DOTÁCIE\ROZPIS DOTÁCIE dáta 2021 na rok 2023\vrátené z fakúlt\[FMFI_granty do dotacie_doplnene.xlsx]oblasti výskumu'!#REF!</xm:f>
          </x14:formula1>
          <xm:sqref>I199:I207</xm:sqref>
        </x14:dataValidation>
        <x14:dataValidation type="list" allowBlank="1" showInputMessage="1" showErrorMessage="1" xr:uid="{00000000-0002-0000-0000-000029000000}">
          <x14:formula1>
            <xm:f>'C:\Users\jan.lukas\Documents\Projekty_VŠ\workshop\odoslané\1\[VVSprojekty_2021_SPU.xlsx]oblasti výskumu'!#REF!</xm:f>
          </x14:formula1>
          <xm:sqref>I233:I243</xm:sqref>
        </x14:dataValidation>
        <x14:dataValidation type="list" allowBlank="1" showInputMessage="1" showErrorMessage="1" xr:uid="{00000000-0002-0000-0000-00002A000000}">
          <x14:formula1>
            <xm:f>'C:\Users\jan.lukas\Documents\Projekty_VŠ\workshop\odoslané\1\[VVSprojekty_2021_UJS.xlsx]oblasti výskumu'!#REF!</xm:f>
          </x14:formula1>
          <xm:sqref>I244:I246</xm:sqref>
        </x14:dataValidation>
        <x14:dataValidation type="list" allowBlank="1" showInputMessage="1" showErrorMessage="1" xr:uid="{00000000-0002-0000-0000-00002B000000}">
          <x14:formula1>
            <xm:f>'C:\Users\jan.lukas\Documents\Projekty_VŠ\workshop\odoslané\1\[VVSprojekty_2021_VŠVU v Bratislave.xlsx]oblasti výskumu'!#REF!</xm:f>
          </x14:formula1>
          <xm:sqref>I247:I262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A38"/>
  <sheetViews>
    <sheetView zoomScaleNormal="100" workbookViewId="0">
      <selection activeCell="A2" sqref="A2"/>
    </sheetView>
  </sheetViews>
  <sheetFormatPr defaultColWidth="8.7109375" defaultRowHeight="12.75"/>
  <cols>
    <col min="1" max="1" width="46.85546875" style="17" customWidth="1"/>
    <col min="2" max="2" width="8.7109375" style="17"/>
    <col min="3" max="3" width="17.140625" style="17" customWidth="1"/>
    <col min="4" max="4" width="18.140625" style="17" customWidth="1"/>
    <col min="5" max="5" width="22.28515625" style="17" customWidth="1"/>
    <col min="6" max="6" width="26.5703125" style="17" customWidth="1"/>
    <col min="7" max="7" width="21.28515625" style="17" customWidth="1"/>
    <col min="8" max="8" width="18.140625" style="17" customWidth="1"/>
    <col min="9" max="9" width="8.7109375" style="17"/>
    <col min="10" max="10" width="20.5703125" style="17" customWidth="1"/>
    <col min="11" max="11" width="110.140625" style="17" customWidth="1"/>
    <col min="12" max="13" width="20.5703125" style="17" customWidth="1"/>
    <col min="14" max="14" width="49.42578125" style="17" customWidth="1"/>
    <col min="15" max="15" width="20.5703125" style="17" customWidth="1"/>
    <col min="16" max="16" width="30.140625" style="17" customWidth="1"/>
    <col min="17" max="17" width="50.85546875" style="17" customWidth="1"/>
    <col min="18" max="18" width="45.140625" style="17" customWidth="1"/>
    <col min="19" max="19" width="36.42578125" style="17" customWidth="1"/>
    <col min="20" max="20" width="20.5703125" style="17" customWidth="1"/>
    <col min="21" max="21" width="22.140625" style="17" customWidth="1"/>
    <col min="22" max="23" width="23.28515625" style="17" customWidth="1"/>
    <col min="24" max="24" width="65.42578125" style="17" customWidth="1"/>
    <col min="25" max="25" width="29.140625" style="17" customWidth="1"/>
    <col min="26" max="26" width="26.5703125" style="17" customWidth="1"/>
    <col min="27" max="28" width="20.5703125" style="17" customWidth="1"/>
    <col min="29" max="29" width="31.28515625" style="17" customWidth="1"/>
    <col min="30" max="30" width="42.5703125" style="17" customWidth="1"/>
    <col min="31" max="31" width="22.5703125" style="17" customWidth="1"/>
    <col min="32" max="32" width="20.5703125" style="17" customWidth="1"/>
    <col min="33" max="33" width="29.140625" style="17" customWidth="1"/>
    <col min="34" max="34" width="30.5703125" style="17" customWidth="1"/>
    <col min="35" max="35" width="42.85546875" style="17" customWidth="1"/>
    <col min="36" max="36" width="20.7109375" style="17" customWidth="1"/>
    <col min="37" max="37" width="20.5703125" style="17" customWidth="1"/>
    <col min="38" max="38" width="34.140625" style="17" customWidth="1"/>
    <col min="39" max="39" width="38.85546875" style="17" customWidth="1"/>
    <col min="40" max="40" width="20.7109375" style="17" customWidth="1"/>
    <col min="41" max="41" width="26.85546875" style="17" customWidth="1"/>
    <col min="42" max="45" width="20.5703125" style="17" customWidth="1"/>
    <col min="46" max="46" width="31.28515625" style="17" customWidth="1"/>
    <col min="47" max="47" width="25.85546875" style="17" customWidth="1"/>
    <col min="48" max="48" width="34.140625" style="17" customWidth="1"/>
    <col min="49" max="49" width="28.7109375" style="17" customWidth="1"/>
    <col min="50" max="50" width="20.5703125" style="17" customWidth="1"/>
    <col min="51" max="51" width="37.140625" style="17" customWidth="1"/>
    <col min="52" max="52" width="22.140625" style="17" customWidth="1"/>
    <col min="53" max="53" width="31.5703125" style="17" customWidth="1"/>
    <col min="54" max="16384" width="8.7109375" style="17"/>
  </cols>
  <sheetData>
    <row r="1" spans="1:53" ht="57" customHeight="1">
      <c r="A1" s="24" t="s">
        <v>290</v>
      </c>
      <c r="C1" s="15" t="s">
        <v>784</v>
      </c>
      <c r="D1" s="16" t="s">
        <v>785</v>
      </c>
      <c r="E1" s="15" t="s">
        <v>786</v>
      </c>
      <c r="F1" s="16" t="s">
        <v>787</v>
      </c>
      <c r="G1" s="15" t="s">
        <v>788</v>
      </c>
      <c r="H1" s="16" t="s">
        <v>789</v>
      </c>
      <c r="J1" s="18" t="s">
        <v>790</v>
      </c>
      <c r="K1" s="19" t="s">
        <v>791</v>
      </c>
      <c r="L1" s="18" t="s">
        <v>306</v>
      </c>
      <c r="M1" s="19" t="s">
        <v>321</v>
      </c>
      <c r="N1" s="18" t="s">
        <v>792</v>
      </c>
      <c r="O1" s="19" t="s">
        <v>793</v>
      </c>
      <c r="P1" s="18" t="s">
        <v>395</v>
      </c>
      <c r="Q1" s="20" t="s">
        <v>396</v>
      </c>
      <c r="R1" s="21" t="s">
        <v>794</v>
      </c>
      <c r="S1" s="20" t="s">
        <v>795</v>
      </c>
      <c r="T1" s="21" t="s">
        <v>444</v>
      </c>
      <c r="U1" s="20" t="s">
        <v>478</v>
      </c>
      <c r="V1" s="21" t="s">
        <v>489</v>
      </c>
      <c r="W1" s="20" t="s">
        <v>796</v>
      </c>
      <c r="X1" s="21" t="s">
        <v>500</v>
      </c>
      <c r="Y1" s="20" t="s">
        <v>518</v>
      </c>
      <c r="Z1" s="21" t="s">
        <v>522</v>
      </c>
      <c r="AA1" s="20" t="s">
        <v>533</v>
      </c>
      <c r="AB1" s="21" t="s">
        <v>539</v>
      </c>
      <c r="AC1" s="20" t="s">
        <v>797</v>
      </c>
      <c r="AD1" s="20" t="s">
        <v>798</v>
      </c>
      <c r="AE1" s="21" t="s">
        <v>554</v>
      </c>
      <c r="AF1" s="20" t="s">
        <v>576</v>
      </c>
      <c r="AG1" s="21" t="s">
        <v>799</v>
      </c>
      <c r="AH1" s="20" t="s">
        <v>590</v>
      </c>
      <c r="AI1" s="20" t="s">
        <v>800</v>
      </c>
      <c r="AJ1" s="21" t="s">
        <v>801</v>
      </c>
      <c r="AK1" s="20" t="s">
        <v>616</v>
      </c>
      <c r="AL1" s="21" t="s">
        <v>802</v>
      </c>
      <c r="AM1" s="20" t="s">
        <v>803</v>
      </c>
      <c r="AN1" s="20" t="s">
        <v>634</v>
      </c>
      <c r="AO1" s="21" t="s">
        <v>644</v>
      </c>
      <c r="AP1" s="20" t="s">
        <v>673</v>
      </c>
      <c r="AQ1" s="21" t="s">
        <v>686</v>
      </c>
      <c r="AR1" s="20" t="s">
        <v>697</v>
      </c>
      <c r="AS1" s="21" t="s">
        <v>804</v>
      </c>
      <c r="AT1" s="20" t="s">
        <v>805</v>
      </c>
      <c r="AU1" s="21" t="s">
        <v>727</v>
      </c>
      <c r="AV1" s="20" t="s">
        <v>733</v>
      </c>
      <c r="AW1" s="22" t="s">
        <v>806</v>
      </c>
      <c r="AX1" s="23" t="s">
        <v>744</v>
      </c>
      <c r="AY1" s="22" t="s">
        <v>807</v>
      </c>
      <c r="AZ1" s="23" t="s">
        <v>808</v>
      </c>
      <c r="BA1" s="22" t="s">
        <v>783</v>
      </c>
    </row>
    <row r="2" spans="1:53" ht="13.5" thickBot="1">
      <c r="A2" s="9" t="s">
        <v>131</v>
      </c>
      <c r="C2" s="27" t="s">
        <v>131</v>
      </c>
      <c r="D2" s="27" t="s">
        <v>131</v>
      </c>
      <c r="E2" s="27" t="s">
        <v>131</v>
      </c>
      <c r="F2" s="27" t="s">
        <v>131</v>
      </c>
      <c r="G2" s="27" t="s">
        <v>131</v>
      </c>
      <c r="H2" s="27" t="s">
        <v>131</v>
      </c>
      <c r="J2" s="28" t="s">
        <v>131</v>
      </c>
      <c r="K2" s="28" t="s">
        <v>131</v>
      </c>
      <c r="L2" s="28" t="s">
        <v>131</v>
      </c>
      <c r="M2" s="28" t="s">
        <v>131</v>
      </c>
      <c r="N2" s="28" t="s">
        <v>131</v>
      </c>
      <c r="O2" s="28" t="s">
        <v>131</v>
      </c>
      <c r="P2" s="28" t="s">
        <v>131</v>
      </c>
      <c r="Q2" s="28" t="s">
        <v>131</v>
      </c>
      <c r="R2" s="28" t="s">
        <v>131</v>
      </c>
      <c r="S2" s="28" t="s">
        <v>131</v>
      </c>
      <c r="T2" s="28" t="s">
        <v>131</v>
      </c>
      <c r="U2" s="28" t="s">
        <v>131</v>
      </c>
      <c r="V2" s="28" t="s">
        <v>131</v>
      </c>
      <c r="W2" s="28" t="s">
        <v>131</v>
      </c>
      <c r="X2" s="28" t="s">
        <v>131</v>
      </c>
      <c r="Y2" s="28" t="s">
        <v>131</v>
      </c>
      <c r="Z2" s="28" t="s">
        <v>131</v>
      </c>
      <c r="AA2" s="28" t="s">
        <v>131</v>
      </c>
      <c r="AB2" s="28" t="s">
        <v>131</v>
      </c>
      <c r="AC2" s="28" t="s">
        <v>131</v>
      </c>
      <c r="AD2" s="28" t="s">
        <v>131</v>
      </c>
      <c r="AE2" s="28" t="s">
        <v>131</v>
      </c>
      <c r="AF2" s="28" t="s">
        <v>131</v>
      </c>
      <c r="AG2" s="28" t="s">
        <v>131</v>
      </c>
      <c r="AH2" s="28" t="s">
        <v>131</v>
      </c>
      <c r="AI2" s="28" t="s">
        <v>131</v>
      </c>
      <c r="AJ2" s="28" t="s">
        <v>131</v>
      </c>
      <c r="AK2" s="28" t="s">
        <v>131</v>
      </c>
      <c r="AL2" s="28" t="s">
        <v>131</v>
      </c>
      <c r="AM2" s="28" t="s">
        <v>131</v>
      </c>
      <c r="AN2" s="28" t="s">
        <v>131</v>
      </c>
      <c r="AO2" s="28" t="s">
        <v>131</v>
      </c>
      <c r="AP2" s="28" t="s">
        <v>131</v>
      </c>
      <c r="AQ2" s="28" t="s">
        <v>131</v>
      </c>
      <c r="AR2" s="28" t="s">
        <v>131</v>
      </c>
      <c r="AS2" s="28" t="s">
        <v>131</v>
      </c>
      <c r="AT2" s="28" t="s">
        <v>131</v>
      </c>
      <c r="AU2" s="28" t="s">
        <v>131</v>
      </c>
      <c r="AV2" s="28" t="s">
        <v>131</v>
      </c>
      <c r="AW2" s="28" t="s">
        <v>131</v>
      </c>
      <c r="AX2" s="28" t="s">
        <v>131</v>
      </c>
      <c r="AY2" s="28" t="s">
        <v>131</v>
      </c>
      <c r="AZ2" s="28" t="s">
        <v>131</v>
      </c>
      <c r="BA2" s="28" t="s">
        <v>131</v>
      </c>
    </row>
    <row r="3" spans="1:53" ht="51.75" thickBot="1">
      <c r="A3" s="9" t="s">
        <v>784</v>
      </c>
      <c r="C3" s="9" t="s">
        <v>790</v>
      </c>
      <c r="D3" s="9" t="s">
        <v>396</v>
      </c>
      <c r="E3" s="9" t="s">
        <v>798</v>
      </c>
      <c r="F3" s="9" t="s">
        <v>800</v>
      </c>
      <c r="G3" s="9" t="s">
        <v>634</v>
      </c>
      <c r="H3" s="9" t="s">
        <v>806</v>
      </c>
      <c r="J3" s="25" t="s">
        <v>291</v>
      </c>
      <c r="K3" s="25" t="s">
        <v>302</v>
      </c>
      <c r="L3" s="25" t="s">
        <v>307</v>
      </c>
      <c r="M3" s="25" t="s">
        <v>322</v>
      </c>
      <c r="N3" s="25" t="s">
        <v>335</v>
      </c>
      <c r="O3" s="25" t="s">
        <v>370</v>
      </c>
      <c r="P3" s="25" t="s">
        <v>395</v>
      </c>
      <c r="Q3" s="25" t="s">
        <v>397</v>
      </c>
      <c r="R3" s="25" t="s">
        <v>408</v>
      </c>
      <c r="S3" s="25" t="s">
        <v>427</v>
      </c>
      <c r="T3" s="25" t="s">
        <v>445</v>
      </c>
      <c r="U3" s="25" t="s">
        <v>479</v>
      </c>
      <c r="V3" s="25" t="s">
        <v>490</v>
      </c>
      <c r="W3" s="25" t="s">
        <v>498</v>
      </c>
      <c r="X3" s="25" t="s">
        <v>501</v>
      </c>
      <c r="Y3" s="25" t="s">
        <v>519</v>
      </c>
      <c r="Z3" s="25" t="s">
        <v>523</v>
      </c>
      <c r="AA3" s="25" t="s">
        <v>534</v>
      </c>
      <c r="AB3" s="25" t="s">
        <v>540</v>
      </c>
      <c r="AC3" s="17" t="s">
        <v>797</v>
      </c>
      <c r="AD3" s="25" t="s">
        <v>544</v>
      </c>
      <c r="AE3" s="25" t="s">
        <v>555</v>
      </c>
      <c r="AF3" s="25" t="s">
        <v>577</v>
      </c>
      <c r="AG3" s="25" t="s">
        <v>587</v>
      </c>
      <c r="AH3" s="17" t="s">
        <v>590</v>
      </c>
      <c r="AI3" s="25" t="s">
        <v>591</v>
      </c>
      <c r="AJ3" s="25" t="s">
        <v>613</v>
      </c>
      <c r="AK3" s="25" t="s">
        <v>617</v>
      </c>
      <c r="AL3" s="25" t="s">
        <v>627</v>
      </c>
      <c r="AM3" s="17" t="s">
        <v>803</v>
      </c>
      <c r="AN3" s="25" t="s">
        <v>635</v>
      </c>
      <c r="AO3" s="25" t="s">
        <v>645</v>
      </c>
      <c r="AP3" s="25" t="s">
        <v>674</v>
      </c>
      <c r="AQ3" s="25" t="s">
        <v>687</v>
      </c>
      <c r="AR3" s="25" t="s">
        <v>698</v>
      </c>
      <c r="AS3" s="25" t="s">
        <v>714</v>
      </c>
      <c r="AT3" s="25" t="s">
        <v>720</v>
      </c>
      <c r="AU3" s="25" t="s">
        <v>728</v>
      </c>
      <c r="AV3" s="17" t="s">
        <v>733</v>
      </c>
      <c r="AW3" s="25" t="s">
        <v>734</v>
      </c>
      <c r="AX3" s="25" t="s">
        <v>745</v>
      </c>
      <c r="AY3" s="25" t="s">
        <v>756</v>
      </c>
      <c r="AZ3" s="25" t="s">
        <v>766</v>
      </c>
      <c r="BA3" s="17" t="s">
        <v>783</v>
      </c>
    </row>
    <row r="4" spans="1:53" ht="102.75" thickBot="1">
      <c r="A4" s="9" t="s">
        <v>785</v>
      </c>
      <c r="C4" s="9" t="s">
        <v>791</v>
      </c>
      <c r="D4" s="9" t="s">
        <v>794</v>
      </c>
      <c r="E4" s="9" t="s">
        <v>554</v>
      </c>
      <c r="F4" s="9" t="s">
        <v>801</v>
      </c>
      <c r="G4" s="9" t="s">
        <v>644</v>
      </c>
      <c r="H4" s="9" t="s">
        <v>744</v>
      </c>
      <c r="J4" s="26" t="s">
        <v>292</v>
      </c>
      <c r="K4" s="26" t="s">
        <v>303</v>
      </c>
      <c r="L4" s="26" t="s">
        <v>308</v>
      </c>
      <c r="M4" s="26" t="s">
        <v>323</v>
      </c>
      <c r="N4" s="26" t="s">
        <v>336</v>
      </c>
      <c r="O4" s="26" t="s">
        <v>371</v>
      </c>
      <c r="P4" s="26"/>
      <c r="Q4" s="26" t="s">
        <v>398</v>
      </c>
      <c r="R4" s="26" t="s">
        <v>409</v>
      </c>
      <c r="S4" s="26" t="s">
        <v>428</v>
      </c>
      <c r="T4" s="26" t="s">
        <v>446</v>
      </c>
      <c r="U4" s="26" t="s">
        <v>809</v>
      </c>
      <c r="V4" s="26" t="s">
        <v>491</v>
      </c>
      <c r="W4" s="26" t="s">
        <v>499</v>
      </c>
      <c r="X4" s="26" t="s">
        <v>502</v>
      </c>
      <c r="Y4" s="26" t="s">
        <v>520</v>
      </c>
      <c r="Z4" s="26" t="s">
        <v>524</v>
      </c>
      <c r="AA4" s="26" t="s">
        <v>535</v>
      </c>
      <c r="AB4" s="26" t="s">
        <v>541</v>
      </c>
      <c r="AD4" s="26" t="s">
        <v>545</v>
      </c>
      <c r="AE4" s="26" t="s">
        <v>556</v>
      </c>
      <c r="AF4" s="26" t="s">
        <v>578</v>
      </c>
      <c r="AG4" s="26" t="s">
        <v>588</v>
      </c>
      <c r="AI4" s="26" t="s">
        <v>592</v>
      </c>
      <c r="AJ4" s="26" t="s">
        <v>614</v>
      </c>
      <c r="AK4" s="26" t="s">
        <v>618</v>
      </c>
      <c r="AL4" s="26" t="s">
        <v>628</v>
      </c>
      <c r="AN4" s="26" t="s">
        <v>636</v>
      </c>
      <c r="AO4" s="26" t="s">
        <v>646</v>
      </c>
      <c r="AP4" s="26" t="s">
        <v>675</v>
      </c>
      <c r="AQ4" s="26" t="s">
        <v>688</v>
      </c>
      <c r="AR4" s="26" t="s">
        <v>699</v>
      </c>
      <c r="AS4" s="26" t="s">
        <v>715</v>
      </c>
      <c r="AT4" s="26" t="s">
        <v>721</v>
      </c>
      <c r="AU4" s="26" t="s">
        <v>729</v>
      </c>
      <c r="AW4" s="26" t="s">
        <v>735</v>
      </c>
      <c r="AX4" s="26" t="s">
        <v>746</v>
      </c>
      <c r="AY4" s="26" t="s">
        <v>757</v>
      </c>
      <c r="AZ4" s="26" t="s">
        <v>767</v>
      </c>
    </row>
    <row r="5" spans="1:53" ht="102.75" thickBot="1">
      <c r="A5" s="9" t="s">
        <v>786</v>
      </c>
      <c r="C5" s="9" t="s">
        <v>306</v>
      </c>
      <c r="D5" s="9" t="s">
        <v>795</v>
      </c>
      <c r="E5" s="9" t="s">
        <v>576</v>
      </c>
      <c r="F5" s="9" t="s">
        <v>616</v>
      </c>
      <c r="G5" s="9" t="s">
        <v>673</v>
      </c>
      <c r="H5" s="9" t="s">
        <v>807</v>
      </c>
      <c r="J5" s="26" t="s">
        <v>293</v>
      </c>
      <c r="K5" s="26" t="s">
        <v>304</v>
      </c>
      <c r="L5" s="26" t="s">
        <v>309</v>
      </c>
      <c r="M5" s="26" t="s">
        <v>324</v>
      </c>
      <c r="N5" s="26" t="s">
        <v>337</v>
      </c>
      <c r="O5" s="26" t="s">
        <v>372</v>
      </c>
      <c r="P5" s="26"/>
      <c r="Q5" s="26" t="s">
        <v>399</v>
      </c>
      <c r="R5" s="26" t="s">
        <v>410</v>
      </c>
      <c r="S5" s="26" t="s">
        <v>429</v>
      </c>
      <c r="T5" s="26" t="s">
        <v>447</v>
      </c>
      <c r="U5" s="26" t="s">
        <v>480</v>
      </c>
      <c r="V5" s="26" t="s">
        <v>492</v>
      </c>
      <c r="X5" s="26" t="s">
        <v>503</v>
      </c>
      <c r="Y5" s="26" t="s">
        <v>521</v>
      </c>
      <c r="Z5" s="26" t="s">
        <v>525</v>
      </c>
      <c r="AA5" s="26" t="s">
        <v>536</v>
      </c>
      <c r="AB5" s="26" t="s">
        <v>542</v>
      </c>
      <c r="AD5" s="26" t="s">
        <v>546</v>
      </c>
      <c r="AE5" s="26" t="s">
        <v>557</v>
      </c>
      <c r="AF5" s="26" t="s">
        <v>579</v>
      </c>
      <c r="AG5" s="26" t="s">
        <v>589</v>
      </c>
      <c r="AI5" s="26" t="s">
        <v>593</v>
      </c>
      <c r="AJ5" s="26" t="s">
        <v>615</v>
      </c>
      <c r="AK5" s="26" t="s">
        <v>619</v>
      </c>
      <c r="AL5" s="26" t="s">
        <v>629</v>
      </c>
      <c r="AN5" s="26" t="s">
        <v>637</v>
      </c>
      <c r="AO5" s="26" t="s">
        <v>647</v>
      </c>
      <c r="AP5" s="26" t="s">
        <v>676</v>
      </c>
      <c r="AQ5" s="26" t="s">
        <v>689</v>
      </c>
      <c r="AR5" s="26" t="s">
        <v>700</v>
      </c>
      <c r="AS5" s="26" t="s">
        <v>716</v>
      </c>
      <c r="AT5" s="26" t="s">
        <v>722</v>
      </c>
      <c r="AU5" s="26" t="s">
        <v>730</v>
      </c>
      <c r="AW5" s="26" t="s">
        <v>736</v>
      </c>
      <c r="AX5" s="26" t="s">
        <v>747</v>
      </c>
      <c r="AY5" s="26" t="s">
        <v>758</v>
      </c>
      <c r="AZ5" s="26" t="s">
        <v>768</v>
      </c>
    </row>
    <row r="6" spans="1:53" ht="39" thickBot="1">
      <c r="A6" s="9" t="s">
        <v>787</v>
      </c>
      <c r="C6" s="9" t="s">
        <v>321</v>
      </c>
      <c r="D6" s="9" t="s">
        <v>444</v>
      </c>
      <c r="E6" s="9" t="s">
        <v>799</v>
      </c>
      <c r="F6" s="9" t="s">
        <v>802</v>
      </c>
      <c r="G6" s="9" t="s">
        <v>686</v>
      </c>
      <c r="H6" s="9" t="s">
        <v>808</v>
      </c>
      <c r="J6" s="26" t="s">
        <v>294</v>
      </c>
      <c r="K6" s="26" t="s">
        <v>305</v>
      </c>
      <c r="L6" s="26" t="s">
        <v>310</v>
      </c>
      <c r="M6" s="26" t="s">
        <v>325</v>
      </c>
      <c r="N6" s="26" t="s">
        <v>338</v>
      </c>
      <c r="O6" s="26" t="s">
        <v>373</v>
      </c>
      <c r="P6" s="26"/>
      <c r="Q6" s="26" t="s">
        <v>400</v>
      </c>
      <c r="R6" s="26" t="s">
        <v>411</v>
      </c>
      <c r="S6" s="26" t="s">
        <v>430</v>
      </c>
      <c r="T6" s="26" t="s">
        <v>448</v>
      </c>
      <c r="U6" s="26" t="s">
        <v>481</v>
      </c>
      <c r="V6" s="26" t="s">
        <v>493</v>
      </c>
      <c r="X6" s="26" t="s">
        <v>504</v>
      </c>
      <c r="Z6" s="26" t="s">
        <v>526</v>
      </c>
      <c r="AA6" s="26" t="s">
        <v>537</v>
      </c>
      <c r="AB6" s="26" t="s">
        <v>543</v>
      </c>
      <c r="AD6" s="26" t="s">
        <v>547</v>
      </c>
      <c r="AE6" s="26" t="s">
        <v>558</v>
      </c>
      <c r="AF6" s="26" t="s">
        <v>580</v>
      </c>
      <c r="AI6" s="26" t="s">
        <v>594</v>
      </c>
      <c r="AK6" s="26" t="s">
        <v>620</v>
      </c>
      <c r="AL6" s="26" t="s">
        <v>630</v>
      </c>
      <c r="AN6" s="26" t="s">
        <v>638</v>
      </c>
      <c r="AO6" s="26" t="s">
        <v>648</v>
      </c>
      <c r="AP6" s="26" t="s">
        <v>677</v>
      </c>
      <c r="AQ6" s="26" t="s">
        <v>690</v>
      </c>
      <c r="AR6" s="26" t="s">
        <v>701</v>
      </c>
      <c r="AS6" s="26" t="s">
        <v>717</v>
      </c>
      <c r="AT6" s="26" t="s">
        <v>723</v>
      </c>
      <c r="AU6" s="26" t="s">
        <v>731</v>
      </c>
      <c r="AW6" s="26" t="s">
        <v>737</v>
      </c>
      <c r="AX6" s="26" t="s">
        <v>748</v>
      </c>
      <c r="AY6" s="26" t="s">
        <v>759</v>
      </c>
      <c r="AZ6" s="26" t="s">
        <v>769</v>
      </c>
    </row>
    <row r="7" spans="1:53" ht="77.25" thickBot="1">
      <c r="A7" s="9" t="s">
        <v>788</v>
      </c>
      <c r="C7" s="9" t="s">
        <v>792</v>
      </c>
      <c r="D7" s="9" t="s">
        <v>478</v>
      </c>
      <c r="E7" s="9" t="s">
        <v>590</v>
      </c>
      <c r="F7" s="9" t="s">
        <v>803</v>
      </c>
      <c r="G7" s="9" t="s">
        <v>697</v>
      </c>
      <c r="H7" s="9" t="s">
        <v>783</v>
      </c>
      <c r="J7" s="26" t="s">
        <v>295</v>
      </c>
      <c r="L7" s="26" t="s">
        <v>311</v>
      </c>
      <c r="M7" s="26" t="s">
        <v>326</v>
      </c>
      <c r="N7" s="26" t="s">
        <v>339</v>
      </c>
      <c r="O7" s="26" t="s">
        <v>374</v>
      </c>
      <c r="P7" s="26"/>
      <c r="Q7" s="26" t="s">
        <v>401</v>
      </c>
      <c r="R7" s="26" t="s">
        <v>412</v>
      </c>
      <c r="S7" s="26" t="s">
        <v>431</v>
      </c>
      <c r="T7" s="26" t="s">
        <v>449</v>
      </c>
      <c r="U7" s="26" t="s">
        <v>482</v>
      </c>
      <c r="V7" s="26" t="s">
        <v>494</v>
      </c>
      <c r="X7" s="26" t="s">
        <v>505</v>
      </c>
      <c r="Z7" s="26" t="s">
        <v>527</v>
      </c>
      <c r="AA7" s="26" t="s">
        <v>538</v>
      </c>
      <c r="AD7" s="26" t="s">
        <v>548</v>
      </c>
      <c r="AE7" s="26" t="s">
        <v>559</v>
      </c>
      <c r="AF7" s="26" t="s">
        <v>581</v>
      </c>
      <c r="AI7" s="26" t="s">
        <v>595</v>
      </c>
      <c r="AK7" s="26" t="s">
        <v>621</v>
      </c>
      <c r="AL7" s="26" t="s">
        <v>631</v>
      </c>
      <c r="AN7" s="26" t="s">
        <v>639</v>
      </c>
      <c r="AO7" s="26" t="s">
        <v>649</v>
      </c>
      <c r="AP7" s="26" t="s">
        <v>678</v>
      </c>
      <c r="AQ7" s="26" t="s">
        <v>691</v>
      </c>
      <c r="AR7" s="26" t="s">
        <v>702</v>
      </c>
      <c r="AS7" s="26" t="s">
        <v>718</v>
      </c>
      <c r="AT7" s="26" t="s">
        <v>349</v>
      </c>
      <c r="AU7" s="26" t="s">
        <v>732</v>
      </c>
      <c r="AW7" s="26" t="s">
        <v>738</v>
      </c>
      <c r="AX7" s="26" t="s">
        <v>749</v>
      </c>
      <c r="AY7" s="26" t="s">
        <v>760</v>
      </c>
      <c r="AZ7" s="26" t="s">
        <v>770</v>
      </c>
    </row>
    <row r="8" spans="1:53" ht="39" thickBot="1">
      <c r="A8" s="9" t="s">
        <v>789</v>
      </c>
      <c r="C8" s="9" t="s">
        <v>793</v>
      </c>
      <c r="D8" s="9" t="s">
        <v>489</v>
      </c>
      <c r="E8" s="9"/>
      <c r="G8" s="9" t="s">
        <v>804</v>
      </c>
      <c r="J8" s="26" t="s">
        <v>296</v>
      </c>
      <c r="L8" s="26" t="s">
        <v>312</v>
      </c>
      <c r="M8" s="26" t="s">
        <v>327</v>
      </c>
      <c r="N8" s="26" t="s">
        <v>340</v>
      </c>
      <c r="O8" s="26" t="s">
        <v>375</v>
      </c>
      <c r="P8" s="26"/>
      <c r="Q8" s="26" t="s">
        <v>402</v>
      </c>
      <c r="R8" s="26" t="s">
        <v>413</v>
      </c>
      <c r="S8" s="26" t="s">
        <v>432</v>
      </c>
      <c r="T8" s="26" t="s">
        <v>450</v>
      </c>
      <c r="U8" s="26" t="s">
        <v>483</v>
      </c>
      <c r="V8" s="26" t="s">
        <v>495</v>
      </c>
      <c r="X8" s="26" t="s">
        <v>506</v>
      </c>
      <c r="Z8" s="26" t="s">
        <v>528</v>
      </c>
      <c r="AD8" s="26" t="s">
        <v>549</v>
      </c>
      <c r="AE8" s="26" t="s">
        <v>560</v>
      </c>
      <c r="AF8" s="26" t="s">
        <v>582</v>
      </c>
      <c r="AI8" s="26" t="s">
        <v>596</v>
      </c>
      <c r="AK8" s="26" t="s">
        <v>622</v>
      </c>
      <c r="AL8" s="26" t="s">
        <v>632</v>
      </c>
      <c r="AN8" s="26" t="s">
        <v>640</v>
      </c>
      <c r="AO8" s="26" t="s">
        <v>650</v>
      </c>
      <c r="AP8" s="26" t="s">
        <v>679</v>
      </c>
      <c r="AQ8" s="26" t="s">
        <v>692</v>
      </c>
      <c r="AR8" s="26" t="s">
        <v>703</v>
      </c>
      <c r="AS8" s="26" t="s">
        <v>719</v>
      </c>
      <c r="AT8" s="26" t="s">
        <v>724</v>
      </c>
      <c r="AW8" s="26" t="s">
        <v>739</v>
      </c>
      <c r="AX8" s="26" t="s">
        <v>750</v>
      </c>
      <c r="AY8" s="26" t="s">
        <v>761</v>
      </c>
      <c r="AZ8" s="26" t="s">
        <v>754</v>
      </c>
    </row>
    <row r="9" spans="1:53" ht="51.75" thickBot="1">
      <c r="C9" s="9" t="s">
        <v>395</v>
      </c>
      <c r="D9" s="9" t="s">
        <v>796</v>
      </c>
      <c r="E9" s="9"/>
      <c r="G9" s="9" t="s">
        <v>805</v>
      </c>
      <c r="J9" s="26" t="s">
        <v>297</v>
      </c>
      <c r="L9" s="26" t="s">
        <v>313</v>
      </c>
      <c r="M9" s="26" t="s">
        <v>328</v>
      </c>
      <c r="N9" s="26" t="s">
        <v>341</v>
      </c>
      <c r="O9" s="26" t="s">
        <v>376</v>
      </c>
      <c r="P9" s="26"/>
      <c r="Q9" s="26" t="s">
        <v>403</v>
      </c>
      <c r="R9" s="26" t="s">
        <v>414</v>
      </c>
      <c r="S9" s="26" t="s">
        <v>433</v>
      </c>
      <c r="T9" s="26" t="s">
        <v>451</v>
      </c>
      <c r="U9" s="26" t="s">
        <v>484</v>
      </c>
      <c r="V9" s="26" t="s">
        <v>496</v>
      </c>
      <c r="X9" s="26" t="s">
        <v>507</v>
      </c>
      <c r="Z9" s="26" t="s">
        <v>529</v>
      </c>
      <c r="AD9" s="26" t="s">
        <v>550</v>
      </c>
      <c r="AE9" s="26" t="s">
        <v>561</v>
      </c>
      <c r="AF9" s="26" t="s">
        <v>583</v>
      </c>
      <c r="AI9" s="26" t="s">
        <v>597</v>
      </c>
      <c r="AK9" s="26" t="s">
        <v>623</v>
      </c>
      <c r="AL9" s="26" t="s">
        <v>633</v>
      </c>
      <c r="AN9" s="26" t="s">
        <v>641</v>
      </c>
      <c r="AO9" s="26" t="s">
        <v>651</v>
      </c>
      <c r="AP9" s="26" t="s">
        <v>680</v>
      </c>
      <c r="AQ9" s="26" t="s">
        <v>693</v>
      </c>
      <c r="AR9" s="26" t="s">
        <v>704</v>
      </c>
      <c r="AT9" s="26" t="s">
        <v>352</v>
      </c>
      <c r="AW9" s="26" t="s">
        <v>740</v>
      </c>
      <c r="AX9" s="26" t="s">
        <v>751</v>
      </c>
      <c r="AY9" s="26" t="s">
        <v>762</v>
      </c>
      <c r="AZ9" s="26" t="s">
        <v>771</v>
      </c>
    </row>
    <row r="10" spans="1:53" ht="77.25" thickBot="1">
      <c r="D10" s="9" t="s">
        <v>500</v>
      </c>
      <c r="E10" s="9"/>
      <c r="G10" s="9" t="s">
        <v>727</v>
      </c>
      <c r="J10" s="26" t="s">
        <v>298</v>
      </c>
      <c r="L10" s="26" t="s">
        <v>314</v>
      </c>
      <c r="M10" s="26" t="s">
        <v>329</v>
      </c>
      <c r="N10" s="26" t="s">
        <v>342</v>
      </c>
      <c r="O10" s="26" t="s">
        <v>377</v>
      </c>
      <c r="P10" s="26"/>
      <c r="Q10" s="26" t="s">
        <v>404</v>
      </c>
      <c r="R10" s="26" t="s">
        <v>415</v>
      </c>
      <c r="S10" s="26" t="s">
        <v>434</v>
      </c>
      <c r="T10" s="26" t="s">
        <v>452</v>
      </c>
      <c r="U10" s="26" t="s">
        <v>485</v>
      </c>
      <c r="V10" s="26" t="s">
        <v>497</v>
      </c>
      <c r="X10" s="26" t="s">
        <v>508</v>
      </c>
      <c r="Z10" s="26" t="s">
        <v>530</v>
      </c>
      <c r="AD10" s="26" t="s">
        <v>551</v>
      </c>
      <c r="AE10" s="26" t="s">
        <v>562</v>
      </c>
      <c r="AF10" s="26" t="s">
        <v>584</v>
      </c>
      <c r="AI10" s="26" t="s">
        <v>598</v>
      </c>
      <c r="AK10" s="26" t="s">
        <v>624</v>
      </c>
      <c r="AN10" s="26" t="s">
        <v>642</v>
      </c>
      <c r="AO10" s="26" t="s">
        <v>652</v>
      </c>
      <c r="AP10" s="26" t="s">
        <v>681</v>
      </c>
      <c r="AQ10" s="26" t="s">
        <v>694</v>
      </c>
      <c r="AR10" s="26" t="s">
        <v>705</v>
      </c>
      <c r="AT10" s="26" t="s">
        <v>725</v>
      </c>
      <c r="AW10" s="26" t="s">
        <v>741</v>
      </c>
      <c r="AX10" s="26" t="s">
        <v>752</v>
      </c>
      <c r="AY10" s="26" t="s">
        <v>763</v>
      </c>
      <c r="AZ10" s="26" t="s">
        <v>772</v>
      </c>
    </row>
    <row r="11" spans="1:53" ht="51.75" thickBot="1">
      <c r="D11" s="9" t="s">
        <v>518</v>
      </c>
      <c r="E11" s="9"/>
      <c r="G11" s="9" t="s">
        <v>733</v>
      </c>
      <c r="J11" s="26" t="s">
        <v>299</v>
      </c>
      <c r="L11" s="26" t="s">
        <v>315</v>
      </c>
      <c r="M11" s="26" t="s">
        <v>330</v>
      </c>
      <c r="N11" s="26" t="s">
        <v>343</v>
      </c>
      <c r="O11" s="26" t="s">
        <v>378</v>
      </c>
      <c r="P11" s="26"/>
      <c r="Q11" s="26" t="s">
        <v>405</v>
      </c>
      <c r="R11" s="26" t="s">
        <v>416</v>
      </c>
      <c r="S11" s="26" t="s">
        <v>435</v>
      </c>
      <c r="T11" s="26" t="s">
        <v>453</v>
      </c>
      <c r="U11" s="26" t="s">
        <v>486</v>
      </c>
      <c r="X11" s="26" t="s">
        <v>509</v>
      </c>
      <c r="Z11" s="26" t="s">
        <v>531</v>
      </c>
      <c r="AD11" s="26" t="s">
        <v>552</v>
      </c>
      <c r="AE11" s="26" t="s">
        <v>563</v>
      </c>
      <c r="AF11" s="26" t="s">
        <v>585</v>
      </c>
      <c r="AI11" s="26" t="s">
        <v>599</v>
      </c>
      <c r="AK11" s="26" t="s">
        <v>625</v>
      </c>
      <c r="AN11" s="26" t="s">
        <v>643</v>
      </c>
      <c r="AO11" s="26" t="s">
        <v>653</v>
      </c>
      <c r="AP11" s="26" t="s">
        <v>682</v>
      </c>
      <c r="AQ11" s="26" t="s">
        <v>695</v>
      </c>
      <c r="AR11" s="26" t="s">
        <v>706</v>
      </c>
      <c r="AT11" s="26" t="s">
        <v>726</v>
      </c>
      <c r="AW11" s="26" t="s">
        <v>742</v>
      </c>
      <c r="AX11" s="26" t="s">
        <v>753</v>
      </c>
      <c r="AY11" s="26" t="s">
        <v>764</v>
      </c>
      <c r="AZ11" s="26" t="s">
        <v>773</v>
      </c>
    </row>
    <row r="12" spans="1:53" ht="39" thickBot="1">
      <c r="D12" s="9" t="s">
        <v>522</v>
      </c>
      <c r="E12" s="9"/>
      <c r="J12" s="26" t="s">
        <v>300</v>
      </c>
      <c r="L12" s="26" t="s">
        <v>316</v>
      </c>
      <c r="M12" s="26" t="s">
        <v>331</v>
      </c>
      <c r="N12" s="26" t="s">
        <v>344</v>
      </c>
      <c r="O12" s="26" t="s">
        <v>379</v>
      </c>
      <c r="P12" s="26"/>
      <c r="Q12" s="26" t="s">
        <v>406</v>
      </c>
      <c r="R12" s="26" t="s">
        <v>417</v>
      </c>
      <c r="S12" s="26" t="s">
        <v>436</v>
      </c>
      <c r="T12" s="26" t="s">
        <v>454</v>
      </c>
      <c r="U12" s="26" t="s">
        <v>487</v>
      </c>
      <c r="X12" s="26" t="s">
        <v>510</v>
      </c>
      <c r="Z12" s="26" t="s">
        <v>532</v>
      </c>
      <c r="AD12" s="26" t="s">
        <v>553</v>
      </c>
      <c r="AE12" s="26" t="s">
        <v>564</v>
      </c>
      <c r="AF12" s="26" t="s">
        <v>586</v>
      </c>
      <c r="AI12" s="26" t="s">
        <v>600</v>
      </c>
      <c r="AK12" s="26" t="s">
        <v>626</v>
      </c>
      <c r="AO12" s="26" t="s">
        <v>654</v>
      </c>
      <c r="AP12" s="26" t="s">
        <v>683</v>
      </c>
      <c r="AQ12" s="26" t="s">
        <v>696</v>
      </c>
      <c r="AR12" s="26" t="s">
        <v>707</v>
      </c>
      <c r="AW12" s="26" t="s">
        <v>743</v>
      </c>
      <c r="AX12" s="26" t="s">
        <v>754</v>
      </c>
      <c r="AY12" s="26" t="s">
        <v>765</v>
      </c>
      <c r="AZ12" s="26" t="s">
        <v>774</v>
      </c>
    </row>
    <row r="13" spans="1:53" ht="77.25" thickBot="1">
      <c r="D13" s="9" t="s">
        <v>533</v>
      </c>
      <c r="J13" s="26" t="s">
        <v>301</v>
      </c>
      <c r="L13" s="26" t="s">
        <v>317</v>
      </c>
      <c r="M13" s="26" t="s">
        <v>332</v>
      </c>
      <c r="N13" s="26" t="s">
        <v>345</v>
      </c>
      <c r="O13" s="26" t="s">
        <v>380</v>
      </c>
      <c r="P13" s="26"/>
      <c r="Q13" s="26" t="s">
        <v>407</v>
      </c>
      <c r="R13" s="26" t="s">
        <v>418</v>
      </c>
      <c r="S13" s="26" t="s">
        <v>437</v>
      </c>
      <c r="T13" s="26" t="s">
        <v>455</v>
      </c>
      <c r="U13" s="26" t="s">
        <v>488</v>
      </c>
      <c r="X13" s="26" t="s">
        <v>511</v>
      </c>
      <c r="AE13" s="26" t="s">
        <v>565</v>
      </c>
      <c r="AI13" s="26" t="s">
        <v>601</v>
      </c>
      <c r="AO13" s="26" t="s">
        <v>655</v>
      </c>
      <c r="AP13" s="26" t="s">
        <v>684</v>
      </c>
      <c r="AR13" s="26" t="s">
        <v>708</v>
      </c>
      <c r="AX13" s="26" t="s">
        <v>755</v>
      </c>
      <c r="AZ13" s="26" t="s">
        <v>775</v>
      </c>
    </row>
    <row r="14" spans="1:53" ht="102.75" thickBot="1">
      <c r="D14" s="9" t="s">
        <v>539</v>
      </c>
      <c r="L14" s="26" t="s">
        <v>318</v>
      </c>
      <c r="M14" s="26" t="s">
        <v>333</v>
      </c>
      <c r="N14" s="26" t="s">
        <v>346</v>
      </c>
      <c r="O14" s="26" t="s">
        <v>381</v>
      </c>
      <c r="Q14" s="26"/>
      <c r="R14" s="26" t="s">
        <v>419</v>
      </c>
      <c r="S14" s="26" t="s">
        <v>438</v>
      </c>
      <c r="T14" s="26" t="s">
        <v>456</v>
      </c>
      <c r="X14" s="26" t="s">
        <v>512</v>
      </c>
      <c r="AE14" s="26" t="s">
        <v>566</v>
      </c>
      <c r="AI14" s="26" t="s">
        <v>602</v>
      </c>
      <c r="AO14" s="26" t="s">
        <v>656</v>
      </c>
      <c r="AP14" s="26" t="s">
        <v>685</v>
      </c>
      <c r="AR14" s="26" t="s">
        <v>709</v>
      </c>
      <c r="AZ14" s="26" t="s">
        <v>776</v>
      </c>
    </row>
    <row r="15" spans="1:53" ht="51.75" thickBot="1">
      <c r="D15" s="9" t="s">
        <v>797</v>
      </c>
      <c r="L15" s="26" t="s">
        <v>319</v>
      </c>
      <c r="M15" s="26" t="s">
        <v>334</v>
      </c>
      <c r="N15" s="26" t="s">
        <v>347</v>
      </c>
      <c r="O15" s="26" t="s">
        <v>382</v>
      </c>
      <c r="Q15" s="26"/>
      <c r="R15" s="26" t="s">
        <v>420</v>
      </c>
      <c r="S15" s="26" t="s">
        <v>439</v>
      </c>
      <c r="T15" s="26" t="s">
        <v>457</v>
      </c>
      <c r="X15" s="26" t="s">
        <v>513</v>
      </c>
      <c r="AE15" s="26" t="s">
        <v>567</v>
      </c>
      <c r="AI15" s="26" t="s">
        <v>603</v>
      </c>
      <c r="AO15" s="26" t="s">
        <v>657</v>
      </c>
      <c r="AR15" s="26" t="s">
        <v>710</v>
      </c>
      <c r="AZ15" s="26" t="s">
        <v>777</v>
      </c>
    </row>
    <row r="16" spans="1:53" ht="64.5" thickBot="1">
      <c r="L16" s="26" t="s">
        <v>320</v>
      </c>
      <c r="N16" s="26" t="s">
        <v>348</v>
      </c>
      <c r="O16" s="26" t="s">
        <v>383</v>
      </c>
      <c r="Q16" s="26"/>
      <c r="R16" s="26" t="s">
        <v>421</v>
      </c>
      <c r="S16" s="26" t="s">
        <v>440</v>
      </c>
      <c r="T16" s="26" t="s">
        <v>458</v>
      </c>
      <c r="X16" s="26" t="s">
        <v>514</v>
      </c>
      <c r="AE16" s="26" t="s">
        <v>568</v>
      </c>
      <c r="AI16" s="26" t="s">
        <v>604</v>
      </c>
      <c r="AO16" s="26" t="s">
        <v>658</v>
      </c>
      <c r="AR16" s="26" t="s">
        <v>711</v>
      </c>
      <c r="AZ16" s="26" t="s">
        <v>778</v>
      </c>
    </row>
    <row r="17" spans="14:52" ht="26.25" thickBot="1">
      <c r="N17" s="26" t="s">
        <v>349</v>
      </c>
      <c r="O17" s="26" t="s">
        <v>384</v>
      </c>
      <c r="Q17" s="26"/>
      <c r="R17" s="26" t="s">
        <v>422</v>
      </c>
      <c r="S17" s="26" t="s">
        <v>441</v>
      </c>
      <c r="T17" s="26" t="s">
        <v>442</v>
      </c>
      <c r="X17" s="26" t="s">
        <v>515</v>
      </c>
      <c r="AE17" s="26" t="s">
        <v>569</v>
      </c>
      <c r="AI17" s="26" t="s">
        <v>605</v>
      </c>
      <c r="AO17" s="26" t="s">
        <v>659</v>
      </c>
      <c r="AR17" s="26" t="s">
        <v>712</v>
      </c>
      <c r="AZ17" s="26" t="s">
        <v>779</v>
      </c>
    </row>
    <row r="18" spans="14:52" ht="77.25" thickBot="1">
      <c r="N18" s="26" t="s">
        <v>350</v>
      </c>
      <c r="O18" s="26" t="s">
        <v>385</v>
      </c>
      <c r="Q18" s="26"/>
      <c r="R18" s="26" t="s">
        <v>423</v>
      </c>
      <c r="S18" s="26" t="s">
        <v>442</v>
      </c>
      <c r="T18" s="26" t="s">
        <v>459</v>
      </c>
      <c r="X18" s="26" t="s">
        <v>516</v>
      </c>
      <c r="AE18" s="26" t="s">
        <v>570</v>
      </c>
      <c r="AI18" s="26" t="s">
        <v>606</v>
      </c>
      <c r="AO18" s="26" t="s">
        <v>660</v>
      </c>
      <c r="AR18" s="26" t="s">
        <v>713</v>
      </c>
      <c r="AZ18" s="26" t="s">
        <v>780</v>
      </c>
    </row>
    <row r="19" spans="14:52" ht="26.25" thickBot="1">
      <c r="N19" s="26" t="s">
        <v>351</v>
      </c>
      <c r="O19" s="26" t="s">
        <v>386</v>
      </c>
      <c r="Q19" s="26"/>
      <c r="R19" s="26" t="s">
        <v>424</v>
      </c>
      <c r="S19" s="26" t="s">
        <v>443</v>
      </c>
      <c r="T19" s="26" t="s">
        <v>460</v>
      </c>
      <c r="X19" s="26" t="s">
        <v>517</v>
      </c>
      <c r="AE19" s="26" t="s">
        <v>571</v>
      </c>
      <c r="AI19" s="26" t="s">
        <v>607</v>
      </c>
      <c r="AO19" s="26" t="s">
        <v>661</v>
      </c>
      <c r="AZ19" s="26" t="s">
        <v>781</v>
      </c>
    </row>
    <row r="20" spans="14:52" ht="77.25" thickBot="1">
      <c r="N20" s="26" t="s">
        <v>352</v>
      </c>
      <c r="O20" s="26" t="s">
        <v>387</v>
      </c>
      <c r="Q20" s="26"/>
      <c r="R20" s="26" t="s">
        <v>425</v>
      </c>
      <c r="T20" s="26" t="s">
        <v>461</v>
      </c>
      <c r="AE20" s="26" t="s">
        <v>572</v>
      </c>
      <c r="AI20" s="26" t="s">
        <v>608</v>
      </c>
      <c r="AO20" s="26" t="s">
        <v>662</v>
      </c>
      <c r="AZ20" s="26" t="s">
        <v>782</v>
      </c>
    </row>
    <row r="21" spans="14:52" ht="64.5" thickBot="1">
      <c r="N21" s="26" t="s">
        <v>353</v>
      </c>
      <c r="O21" s="26" t="s">
        <v>388</v>
      </c>
      <c r="Q21" s="26"/>
      <c r="R21" s="26" t="s">
        <v>426</v>
      </c>
      <c r="T21" s="26" t="s">
        <v>462</v>
      </c>
      <c r="AE21" s="26" t="s">
        <v>573</v>
      </c>
      <c r="AI21" s="26" t="s">
        <v>609</v>
      </c>
      <c r="AO21" s="26" t="s">
        <v>663</v>
      </c>
    </row>
    <row r="22" spans="14:52" ht="102.75" thickBot="1">
      <c r="N22" s="26" t="s">
        <v>354</v>
      </c>
      <c r="O22" s="26" t="s">
        <v>389</v>
      </c>
      <c r="T22" s="26" t="s">
        <v>463</v>
      </c>
      <c r="AE22" s="26" t="s">
        <v>574</v>
      </c>
      <c r="AI22" s="26" t="s">
        <v>610</v>
      </c>
      <c r="AO22" s="26" t="s">
        <v>664</v>
      </c>
    </row>
    <row r="23" spans="14:52" ht="77.25" thickBot="1">
      <c r="N23" s="26" t="s">
        <v>355</v>
      </c>
      <c r="O23" s="26" t="s">
        <v>390</v>
      </c>
      <c r="T23" s="26" t="s">
        <v>464</v>
      </c>
      <c r="AE23" s="26" t="s">
        <v>575</v>
      </c>
      <c r="AI23" s="26" t="s">
        <v>611</v>
      </c>
      <c r="AO23" s="26" t="s">
        <v>665</v>
      </c>
    </row>
    <row r="24" spans="14:52" ht="77.25" thickBot="1">
      <c r="N24" s="26" t="s">
        <v>356</v>
      </c>
      <c r="O24" s="26" t="s">
        <v>391</v>
      </c>
      <c r="T24" s="26" t="s">
        <v>465</v>
      </c>
      <c r="AI24" s="26" t="s">
        <v>612</v>
      </c>
      <c r="AO24" s="26" t="s">
        <v>666</v>
      </c>
    </row>
    <row r="25" spans="14:52" ht="39" thickBot="1">
      <c r="N25" s="26" t="s">
        <v>357</v>
      </c>
      <c r="O25" s="26" t="s">
        <v>392</v>
      </c>
      <c r="T25" s="26" t="s">
        <v>466</v>
      </c>
      <c r="AO25" s="26" t="s">
        <v>667</v>
      </c>
    </row>
    <row r="26" spans="14:52" ht="39" thickBot="1">
      <c r="N26" s="26" t="s">
        <v>358</v>
      </c>
      <c r="O26" s="26" t="s">
        <v>393</v>
      </c>
      <c r="T26" s="26" t="s">
        <v>467</v>
      </c>
      <c r="AO26" s="26" t="s">
        <v>668</v>
      </c>
    </row>
    <row r="27" spans="14:52" ht="39" thickBot="1">
      <c r="N27" s="26" t="s">
        <v>359</v>
      </c>
      <c r="O27" s="26" t="s">
        <v>394</v>
      </c>
      <c r="T27" s="26" t="s">
        <v>468</v>
      </c>
      <c r="AO27" s="26" t="s">
        <v>669</v>
      </c>
    </row>
    <row r="28" spans="14:52" ht="26.25" thickBot="1">
      <c r="N28" s="26" t="s">
        <v>360</v>
      </c>
      <c r="T28" s="26" t="s">
        <v>469</v>
      </c>
      <c r="AO28" s="26" t="s">
        <v>670</v>
      </c>
    </row>
    <row r="29" spans="14:52" ht="64.5" thickBot="1">
      <c r="N29" s="26" t="s">
        <v>361</v>
      </c>
      <c r="T29" s="26" t="s">
        <v>470</v>
      </c>
      <c r="AO29" s="26" t="s">
        <v>671</v>
      </c>
    </row>
    <row r="30" spans="14:52" ht="39" thickBot="1">
      <c r="N30" s="26" t="s">
        <v>362</v>
      </c>
      <c r="T30" s="26" t="s">
        <v>471</v>
      </c>
      <c r="AO30" s="26" t="s">
        <v>672</v>
      </c>
    </row>
    <row r="31" spans="14:52" ht="13.5" thickBot="1">
      <c r="N31" s="26" t="s">
        <v>363</v>
      </c>
      <c r="T31" s="26" t="s">
        <v>472</v>
      </c>
    </row>
    <row r="32" spans="14:52" ht="26.25" thickBot="1">
      <c r="N32" s="26" t="s">
        <v>810</v>
      </c>
      <c r="T32" s="26" t="s">
        <v>473</v>
      </c>
    </row>
    <row r="33" spans="14:20" ht="26.25" thickBot="1">
      <c r="N33" s="26" t="s">
        <v>364</v>
      </c>
      <c r="T33" s="26" t="s">
        <v>474</v>
      </c>
    </row>
    <row r="34" spans="14:20" ht="26.25" thickBot="1">
      <c r="N34" s="26" t="s">
        <v>365</v>
      </c>
      <c r="T34" s="26" t="s">
        <v>475</v>
      </c>
    </row>
    <row r="35" spans="14:20" ht="26.25" thickBot="1">
      <c r="N35" s="26" t="s">
        <v>366</v>
      </c>
      <c r="T35" s="26" t="s">
        <v>476</v>
      </c>
    </row>
    <row r="36" spans="14:20" ht="26.25" thickBot="1">
      <c r="N36" s="26" t="s">
        <v>367</v>
      </c>
      <c r="T36" s="26" t="s">
        <v>477</v>
      </c>
    </row>
    <row r="37" spans="14:20" ht="13.5" thickBot="1">
      <c r="N37" s="26" t="s">
        <v>368</v>
      </c>
    </row>
    <row r="38" spans="14:20" ht="26.25" thickBot="1">
      <c r="N38" s="26" t="s">
        <v>369</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92D050"/>
    <pageSetUpPr fitToPage="1"/>
  </sheetPr>
  <dimension ref="A1:V905"/>
  <sheetViews>
    <sheetView topLeftCell="I1" zoomScale="80" zoomScaleNormal="80" workbookViewId="0">
      <pane ySplit="2" topLeftCell="A700" activePane="bottomLeft" state="frozen"/>
      <selection activeCell="J49" sqref="J49"/>
      <selection pane="bottomLeft" activeCell="J49" sqref="J49"/>
    </sheetView>
  </sheetViews>
  <sheetFormatPr defaultColWidth="9.140625" defaultRowHeight="15.75"/>
  <cols>
    <col min="1" max="1" width="17.85546875" style="10" customWidth="1"/>
    <col min="2" max="2" width="24.85546875" style="1" customWidth="1"/>
    <col min="3" max="3" width="40.42578125" style="1" customWidth="1"/>
    <col min="4" max="4" width="36.42578125" style="1" customWidth="1"/>
    <col min="5" max="5" width="19.85546875" style="1" customWidth="1"/>
    <col min="6" max="8" width="25.5703125" style="1" customWidth="1"/>
    <col min="9" max="9" width="35.7109375" style="1" customWidth="1"/>
    <col min="10" max="10" width="37" style="1" customWidth="1"/>
    <col min="11" max="11" width="18.140625" style="1" customWidth="1"/>
    <col min="12" max="12" width="21.85546875" style="1" customWidth="1"/>
    <col min="13" max="13" width="14.7109375" style="1" customWidth="1"/>
    <col min="14" max="14" width="21.85546875" style="1" customWidth="1"/>
    <col min="15" max="15" width="12.28515625" style="1" customWidth="1"/>
    <col min="16" max="16" width="12" style="11" customWidth="1"/>
    <col min="17" max="17" width="21.140625" style="1" customWidth="1"/>
    <col min="18" max="19" width="38.7109375" style="1" customWidth="1"/>
    <col min="20" max="20" width="26" style="1" customWidth="1"/>
    <col min="21" max="21" width="9.140625" style="1"/>
    <col min="22" max="22" width="12.5703125" style="1" customWidth="1"/>
    <col min="23" max="16384" width="9.140625" style="1"/>
  </cols>
  <sheetData>
    <row r="1" spans="1:22" s="12" customFormat="1" ht="32.25" customHeight="1">
      <c r="A1" s="296" t="s">
        <v>815</v>
      </c>
      <c r="P1" s="13"/>
    </row>
    <row r="2" spans="1:22" s="2" customFormat="1" ht="138" customHeight="1">
      <c r="A2" s="254" t="s">
        <v>22</v>
      </c>
      <c r="B2" s="124" t="s">
        <v>144</v>
      </c>
      <c r="C2" s="124" t="s">
        <v>149</v>
      </c>
      <c r="D2" s="124" t="s">
        <v>143</v>
      </c>
      <c r="E2" s="124" t="s">
        <v>15</v>
      </c>
      <c r="F2" s="255" t="s">
        <v>290</v>
      </c>
      <c r="G2" s="255" t="s">
        <v>811</v>
      </c>
      <c r="H2" s="255" t="s">
        <v>812</v>
      </c>
      <c r="I2" s="124" t="s">
        <v>848</v>
      </c>
      <c r="J2" s="124" t="s">
        <v>150</v>
      </c>
      <c r="K2" s="124" t="s">
        <v>145</v>
      </c>
      <c r="L2" s="124" t="s">
        <v>3</v>
      </c>
      <c r="M2" s="124" t="s">
        <v>157</v>
      </c>
      <c r="N2" s="124" t="s">
        <v>147</v>
      </c>
      <c r="O2" s="124" t="s">
        <v>139</v>
      </c>
      <c r="P2" s="256" t="s">
        <v>140</v>
      </c>
      <c r="Q2" s="291" t="s">
        <v>12906</v>
      </c>
      <c r="R2" s="124" t="s">
        <v>148</v>
      </c>
      <c r="S2" s="124" t="s">
        <v>821</v>
      </c>
      <c r="T2" s="124" t="s">
        <v>156</v>
      </c>
      <c r="U2" s="124" t="s">
        <v>3827</v>
      </c>
      <c r="V2" s="124" t="s">
        <v>3826</v>
      </c>
    </row>
    <row r="3" spans="1:22" ht="318.75" hidden="1">
      <c r="A3" s="257" t="s">
        <v>26</v>
      </c>
      <c r="B3" s="29" t="s">
        <v>108</v>
      </c>
      <c r="C3" s="7" t="s">
        <v>3890</v>
      </c>
      <c r="D3" s="7" t="s">
        <v>3891</v>
      </c>
      <c r="E3" s="7" t="s">
        <v>3892</v>
      </c>
      <c r="F3" s="293" t="s">
        <v>789</v>
      </c>
      <c r="G3" s="293" t="s">
        <v>808</v>
      </c>
      <c r="H3" s="293" t="s">
        <v>769</v>
      </c>
      <c r="I3" s="7" t="s">
        <v>837</v>
      </c>
      <c r="J3" s="251" t="s">
        <v>3893</v>
      </c>
      <c r="K3" s="7" t="s">
        <v>3894</v>
      </c>
      <c r="L3" s="7" t="s">
        <v>3895</v>
      </c>
      <c r="M3" s="7">
        <v>30857571</v>
      </c>
      <c r="N3" s="74">
        <v>44495</v>
      </c>
      <c r="O3" s="7">
        <v>2021</v>
      </c>
      <c r="P3" s="7">
        <v>2022</v>
      </c>
      <c r="Q3" s="119">
        <v>1795</v>
      </c>
      <c r="R3" s="7"/>
      <c r="S3" s="114" t="s">
        <v>3896</v>
      </c>
      <c r="T3" s="7"/>
      <c r="U3" s="7" t="s">
        <v>174</v>
      </c>
      <c r="V3" s="7"/>
    </row>
    <row r="4" spans="1:22" ht="51" hidden="1">
      <c r="A4" s="257" t="s">
        <v>11</v>
      </c>
      <c r="B4" s="29" t="s">
        <v>53</v>
      </c>
      <c r="C4" s="7" t="s">
        <v>3971</v>
      </c>
      <c r="D4" s="7" t="s">
        <v>3972</v>
      </c>
      <c r="E4" s="7" t="s">
        <v>3973</v>
      </c>
      <c r="F4" s="293" t="s">
        <v>788</v>
      </c>
      <c r="G4" s="293" t="s">
        <v>644</v>
      </c>
      <c r="H4" s="293" t="s">
        <v>655</v>
      </c>
      <c r="I4" s="7" t="s">
        <v>841</v>
      </c>
      <c r="J4" s="7"/>
      <c r="K4" s="7"/>
      <c r="L4" s="7" t="s">
        <v>3974</v>
      </c>
      <c r="M4" s="7"/>
      <c r="N4" s="74"/>
      <c r="O4" s="7">
        <v>2020</v>
      </c>
      <c r="P4" s="7">
        <v>2021</v>
      </c>
      <c r="Q4" s="67">
        <v>3000</v>
      </c>
      <c r="R4" s="7"/>
      <c r="S4" s="7"/>
      <c r="T4" s="7"/>
      <c r="U4" s="7" t="s">
        <v>174</v>
      </c>
      <c r="V4" s="7"/>
    </row>
    <row r="5" spans="1:22" ht="38.25" hidden="1">
      <c r="A5" s="257" t="s">
        <v>11</v>
      </c>
      <c r="B5" s="29" t="s">
        <v>53</v>
      </c>
      <c r="C5" s="7" t="s">
        <v>3975</v>
      </c>
      <c r="D5" s="7" t="s">
        <v>3976</v>
      </c>
      <c r="E5" s="7" t="s">
        <v>3977</v>
      </c>
      <c r="F5" s="293" t="s">
        <v>788</v>
      </c>
      <c r="G5" s="293" t="s">
        <v>644</v>
      </c>
      <c r="H5" s="293" t="s">
        <v>655</v>
      </c>
      <c r="I5" s="7" t="s">
        <v>841</v>
      </c>
      <c r="J5" s="7"/>
      <c r="K5" s="7"/>
      <c r="L5" s="7" t="s">
        <v>3978</v>
      </c>
      <c r="M5" s="7"/>
      <c r="N5" s="74"/>
      <c r="O5" s="7">
        <v>2020</v>
      </c>
      <c r="P5" s="7">
        <v>2021</v>
      </c>
      <c r="Q5" s="67">
        <v>6000</v>
      </c>
      <c r="R5" s="7"/>
      <c r="S5" s="7"/>
      <c r="T5" s="7"/>
      <c r="U5" s="7" t="s">
        <v>174</v>
      </c>
      <c r="V5" s="7"/>
    </row>
    <row r="6" spans="1:22" ht="38.25" hidden="1">
      <c r="A6" s="257" t="s">
        <v>11</v>
      </c>
      <c r="B6" s="29" t="s">
        <v>53</v>
      </c>
      <c r="C6" s="7" t="s">
        <v>3979</v>
      </c>
      <c r="D6" s="7" t="s">
        <v>3980</v>
      </c>
      <c r="E6" s="7" t="s">
        <v>3981</v>
      </c>
      <c r="F6" s="293" t="s">
        <v>788</v>
      </c>
      <c r="G6" s="293" t="s">
        <v>644</v>
      </c>
      <c r="H6" s="293" t="s">
        <v>665</v>
      </c>
      <c r="I6" s="7" t="s">
        <v>841</v>
      </c>
      <c r="J6" s="7"/>
      <c r="K6" s="7"/>
      <c r="L6" s="7" t="s">
        <v>3982</v>
      </c>
      <c r="M6" s="7"/>
      <c r="N6" s="74"/>
      <c r="O6" s="7">
        <v>2020</v>
      </c>
      <c r="P6" s="7">
        <v>2021</v>
      </c>
      <c r="Q6" s="67">
        <v>4800</v>
      </c>
      <c r="R6" s="7"/>
      <c r="S6" s="7"/>
      <c r="T6" s="7"/>
      <c r="U6" s="7" t="s">
        <v>174</v>
      </c>
      <c r="V6" s="7"/>
    </row>
    <row r="7" spans="1:22" ht="63.75" hidden="1">
      <c r="A7" s="257" t="s">
        <v>11</v>
      </c>
      <c r="B7" s="29" t="s">
        <v>53</v>
      </c>
      <c r="C7" s="7" t="s">
        <v>3983</v>
      </c>
      <c r="D7" s="7" t="s">
        <v>3984</v>
      </c>
      <c r="E7" s="7" t="s">
        <v>3985</v>
      </c>
      <c r="F7" s="293" t="s">
        <v>788</v>
      </c>
      <c r="G7" s="293" t="s">
        <v>644</v>
      </c>
      <c r="H7" s="293" t="s">
        <v>649</v>
      </c>
      <c r="I7" s="7" t="s">
        <v>841</v>
      </c>
      <c r="J7" s="7"/>
      <c r="K7" s="7"/>
      <c r="L7" s="7" t="s">
        <v>3986</v>
      </c>
      <c r="M7" s="7"/>
      <c r="N7" s="74"/>
      <c r="O7" s="7">
        <v>2019</v>
      </c>
      <c r="P7" s="7">
        <v>2023</v>
      </c>
      <c r="Q7" s="119">
        <v>0</v>
      </c>
      <c r="R7" s="7"/>
      <c r="S7" s="7"/>
      <c r="T7" s="7"/>
      <c r="U7" s="7" t="s">
        <v>3867</v>
      </c>
      <c r="V7" s="7" t="s">
        <v>3935</v>
      </c>
    </row>
    <row r="8" spans="1:22" ht="25.5" hidden="1">
      <c r="A8" s="257" t="s">
        <v>11</v>
      </c>
      <c r="B8" s="29" t="s">
        <v>53</v>
      </c>
      <c r="C8" s="7" t="s">
        <v>3987</v>
      </c>
      <c r="D8" s="7" t="s">
        <v>3988</v>
      </c>
      <c r="E8" s="7" t="s">
        <v>3989</v>
      </c>
      <c r="F8" s="293" t="s">
        <v>788</v>
      </c>
      <c r="G8" s="293" t="s">
        <v>644</v>
      </c>
      <c r="H8" s="293" t="s">
        <v>649</v>
      </c>
      <c r="I8" s="7" t="s">
        <v>841</v>
      </c>
      <c r="J8" s="7"/>
      <c r="K8" s="7"/>
      <c r="L8" s="7" t="s">
        <v>3990</v>
      </c>
      <c r="M8" s="7"/>
      <c r="N8" s="74"/>
      <c r="O8" s="7">
        <v>2011</v>
      </c>
      <c r="P8" s="7">
        <v>2023</v>
      </c>
      <c r="Q8" s="119">
        <v>0</v>
      </c>
      <c r="R8" s="7"/>
      <c r="S8" s="7"/>
      <c r="T8" s="7"/>
      <c r="U8" s="7" t="s">
        <v>3867</v>
      </c>
      <c r="V8" s="7" t="s">
        <v>3935</v>
      </c>
    </row>
    <row r="9" spans="1:22" ht="51" hidden="1">
      <c r="A9" s="257" t="s">
        <v>11</v>
      </c>
      <c r="B9" s="29" t="s">
        <v>53</v>
      </c>
      <c r="C9" s="7" t="s">
        <v>12915</v>
      </c>
      <c r="D9" s="7" t="s">
        <v>3988</v>
      </c>
      <c r="E9" s="7" t="s">
        <v>3991</v>
      </c>
      <c r="F9" s="293" t="s">
        <v>788</v>
      </c>
      <c r="G9" s="293" t="s">
        <v>644</v>
      </c>
      <c r="H9" s="293" t="s">
        <v>654</v>
      </c>
      <c r="I9" s="7" t="s">
        <v>841</v>
      </c>
      <c r="J9" s="7"/>
      <c r="K9" s="7"/>
      <c r="L9" s="7" t="s">
        <v>3992</v>
      </c>
      <c r="M9" s="7"/>
      <c r="N9" s="74"/>
      <c r="O9" s="7">
        <v>2020</v>
      </c>
      <c r="P9" s="7">
        <v>2023</v>
      </c>
      <c r="Q9" s="119">
        <v>0</v>
      </c>
      <c r="R9" s="7"/>
      <c r="S9" s="7"/>
      <c r="T9" s="7"/>
      <c r="U9" s="7" t="s">
        <v>3867</v>
      </c>
      <c r="V9" s="7" t="s">
        <v>3935</v>
      </c>
    </row>
    <row r="10" spans="1:22" ht="25.5" hidden="1">
      <c r="A10" s="257" t="s">
        <v>11</v>
      </c>
      <c r="B10" s="29" t="s">
        <v>53</v>
      </c>
      <c r="C10" s="7" t="s">
        <v>3993</v>
      </c>
      <c r="D10" s="7" t="s">
        <v>3994</v>
      </c>
      <c r="E10" s="7" t="s">
        <v>3995</v>
      </c>
      <c r="F10" s="293" t="s">
        <v>788</v>
      </c>
      <c r="G10" s="293" t="s">
        <v>644</v>
      </c>
      <c r="H10" s="293" t="s">
        <v>654</v>
      </c>
      <c r="I10" s="7" t="s">
        <v>841</v>
      </c>
      <c r="J10" s="7"/>
      <c r="K10" s="7"/>
      <c r="L10" s="7" t="s">
        <v>3996</v>
      </c>
      <c r="M10" s="7"/>
      <c r="N10" s="74"/>
      <c r="O10" s="7">
        <v>2021</v>
      </c>
      <c r="P10" s="7">
        <v>2021</v>
      </c>
      <c r="Q10" s="67">
        <v>14996</v>
      </c>
      <c r="R10" s="7"/>
      <c r="S10" s="7"/>
      <c r="T10" s="7"/>
      <c r="U10" s="7" t="s">
        <v>174</v>
      </c>
      <c r="V10" s="7"/>
    </row>
    <row r="11" spans="1:22" ht="51" hidden="1">
      <c r="A11" s="257" t="s">
        <v>11</v>
      </c>
      <c r="B11" s="29" t="s">
        <v>53</v>
      </c>
      <c r="C11" s="7" t="s">
        <v>3997</v>
      </c>
      <c r="D11" s="7" t="s">
        <v>3998</v>
      </c>
      <c r="E11" s="7" t="s">
        <v>3999</v>
      </c>
      <c r="F11" s="293" t="s">
        <v>788</v>
      </c>
      <c r="G11" s="293" t="s">
        <v>644</v>
      </c>
      <c r="H11" s="293" t="s">
        <v>649</v>
      </c>
      <c r="I11" s="7" t="s">
        <v>841</v>
      </c>
      <c r="J11" s="7"/>
      <c r="K11" s="7"/>
      <c r="L11" s="7" t="s">
        <v>4000</v>
      </c>
      <c r="M11" s="7"/>
      <c r="N11" s="74"/>
      <c r="O11" s="7">
        <v>2021</v>
      </c>
      <c r="P11" s="7">
        <v>2022</v>
      </c>
      <c r="Q11" s="67">
        <v>2000</v>
      </c>
      <c r="R11" s="7"/>
      <c r="S11" s="7"/>
      <c r="T11" s="7"/>
      <c r="U11" s="7" t="s">
        <v>174</v>
      </c>
      <c r="V11" s="7"/>
    </row>
    <row r="12" spans="1:22" ht="51" hidden="1">
      <c r="A12" s="257" t="s">
        <v>11</v>
      </c>
      <c r="B12" s="29" t="s">
        <v>55</v>
      </c>
      <c r="C12" s="7" t="s">
        <v>4001</v>
      </c>
      <c r="D12" s="7" t="s">
        <v>4002</v>
      </c>
      <c r="E12" s="7" t="s">
        <v>4003</v>
      </c>
      <c r="F12" s="293" t="s">
        <v>788</v>
      </c>
      <c r="G12" s="293" t="s">
        <v>644</v>
      </c>
      <c r="H12" s="293" t="s">
        <v>672</v>
      </c>
      <c r="I12" s="7" t="s">
        <v>841</v>
      </c>
      <c r="J12" s="7"/>
      <c r="K12" s="7"/>
      <c r="L12" s="7" t="s">
        <v>4004</v>
      </c>
      <c r="M12" s="7">
        <v>30844789</v>
      </c>
      <c r="N12" s="74"/>
      <c r="O12" s="7">
        <v>2021</v>
      </c>
      <c r="P12" s="7">
        <v>2022</v>
      </c>
      <c r="Q12" s="67">
        <v>0</v>
      </c>
      <c r="R12" s="68"/>
      <c r="S12" s="7"/>
      <c r="T12" s="7"/>
      <c r="U12" s="7" t="s">
        <v>3867</v>
      </c>
      <c r="V12" s="7" t="s">
        <v>3935</v>
      </c>
    </row>
    <row r="13" spans="1:22" ht="25.5" hidden="1">
      <c r="A13" s="257" t="s">
        <v>11</v>
      </c>
      <c r="B13" s="29" t="s">
        <v>56</v>
      </c>
      <c r="C13" s="7" t="s">
        <v>4005</v>
      </c>
      <c r="D13" s="7" t="s">
        <v>4006</v>
      </c>
      <c r="E13" s="7" t="s">
        <v>4007</v>
      </c>
      <c r="F13" s="293" t="s">
        <v>788</v>
      </c>
      <c r="G13" s="293" t="s">
        <v>644</v>
      </c>
      <c r="H13" s="293" t="s">
        <v>650</v>
      </c>
      <c r="I13" s="7" t="s">
        <v>841</v>
      </c>
      <c r="J13" s="7"/>
      <c r="K13" s="7"/>
      <c r="L13" s="7" t="s">
        <v>4008</v>
      </c>
      <c r="M13" s="7"/>
      <c r="N13" s="74"/>
      <c r="O13" s="7">
        <v>2020</v>
      </c>
      <c r="P13" s="7">
        <v>2023</v>
      </c>
      <c r="Q13" s="67">
        <v>14536.4</v>
      </c>
      <c r="R13" s="7"/>
      <c r="S13" s="7"/>
      <c r="T13" s="7"/>
      <c r="U13" s="7" t="s">
        <v>174</v>
      </c>
      <c r="V13" s="7"/>
    </row>
    <row r="14" spans="1:22" ht="25.5" hidden="1">
      <c r="A14" s="257" t="s">
        <v>11</v>
      </c>
      <c r="B14" s="29" t="s">
        <v>56</v>
      </c>
      <c r="C14" s="7" t="s">
        <v>4009</v>
      </c>
      <c r="D14" s="7" t="s">
        <v>4010</v>
      </c>
      <c r="E14" s="7" t="s">
        <v>4011</v>
      </c>
      <c r="F14" s="293" t="s">
        <v>788</v>
      </c>
      <c r="G14" s="293" t="s">
        <v>644</v>
      </c>
      <c r="H14" s="293" t="s">
        <v>649</v>
      </c>
      <c r="I14" s="7" t="s">
        <v>841</v>
      </c>
      <c r="J14" s="7"/>
      <c r="K14" s="7"/>
      <c r="L14" s="7" t="s">
        <v>4012</v>
      </c>
      <c r="M14" s="7"/>
      <c r="N14" s="74"/>
      <c r="O14" s="7">
        <v>2018</v>
      </c>
      <c r="P14" s="7">
        <v>2021</v>
      </c>
      <c r="Q14" s="67">
        <v>7468.24</v>
      </c>
      <c r="R14" s="7"/>
      <c r="S14" s="7"/>
      <c r="T14" s="7"/>
      <c r="U14" s="7" t="s">
        <v>174</v>
      </c>
      <c r="V14" s="7"/>
    </row>
    <row r="15" spans="1:22" ht="25.5" hidden="1">
      <c r="A15" s="257" t="s">
        <v>11</v>
      </c>
      <c r="B15" s="29" t="s">
        <v>56</v>
      </c>
      <c r="C15" s="7" t="s">
        <v>4013</v>
      </c>
      <c r="D15" s="7" t="s">
        <v>4014</v>
      </c>
      <c r="E15" s="7" t="s">
        <v>4015</v>
      </c>
      <c r="F15" s="293" t="s">
        <v>788</v>
      </c>
      <c r="G15" s="293" t="s">
        <v>644</v>
      </c>
      <c r="H15" s="293" t="s">
        <v>655</v>
      </c>
      <c r="I15" s="7" t="s">
        <v>841</v>
      </c>
      <c r="J15" s="7"/>
      <c r="K15" s="7"/>
      <c r="L15" s="7" t="s">
        <v>4016</v>
      </c>
      <c r="M15" s="7"/>
      <c r="N15" s="74"/>
      <c r="O15" s="7">
        <v>2018</v>
      </c>
      <c r="P15" s="7">
        <v>2021</v>
      </c>
      <c r="Q15" s="67">
        <v>5997.6</v>
      </c>
      <c r="R15" s="7"/>
      <c r="S15" s="7"/>
      <c r="T15" s="7"/>
      <c r="U15" s="7" t="s">
        <v>174</v>
      </c>
      <c r="V15" s="7"/>
    </row>
    <row r="16" spans="1:22" ht="25.5" hidden="1">
      <c r="A16" s="257" t="s">
        <v>11</v>
      </c>
      <c r="B16" s="29" t="s">
        <v>56</v>
      </c>
      <c r="C16" s="7" t="s">
        <v>4017</v>
      </c>
      <c r="D16" s="7" t="s">
        <v>4018</v>
      </c>
      <c r="E16" s="7" t="s">
        <v>4019</v>
      </c>
      <c r="F16" s="293" t="s">
        <v>788</v>
      </c>
      <c r="G16" s="293" t="s">
        <v>644</v>
      </c>
      <c r="H16" s="293" t="s">
        <v>655</v>
      </c>
      <c r="I16" s="7" t="s">
        <v>841</v>
      </c>
      <c r="J16" s="7"/>
      <c r="K16" s="7"/>
      <c r="L16" s="7" t="s">
        <v>4020</v>
      </c>
      <c r="M16" s="7"/>
      <c r="N16" s="74"/>
      <c r="O16" s="7">
        <v>2018</v>
      </c>
      <c r="P16" s="7">
        <v>2021</v>
      </c>
      <c r="Q16" s="67">
        <v>4109.4399999999996</v>
      </c>
      <c r="R16" s="7"/>
      <c r="S16" s="7"/>
      <c r="T16" s="7"/>
      <c r="U16" s="7" t="s">
        <v>174</v>
      </c>
      <c r="V16" s="7"/>
    </row>
    <row r="17" spans="1:22" ht="25.5" hidden="1">
      <c r="A17" s="257" t="s">
        <v>11</v>
      </c>
      <c r="B17" s="29" t="s">
        <v>56</v>
      </c>
      <c r="C17" s="7" t="s">
        <v>4021</v>
      </c>
      <c r="D17" s="7" t="s">
        <v>4022</v>
      </c>
      <c r="E17" s="7" t="s">
        <v>4023</v>
      </c>
      <c r="F17" s="293" t="s">
        <v>788</v>
      </c>
      <c r="G17" s="293" t="s">
        <v>644</v>
      </c>
      <c r="H17" s="293" t="s">
        <v>650</v>
      </c>
      <c r="I17" s="7" t="s">
        <v>841</v>
      </c>
      <c r="J17" s="7"/>
      <c r="K17" s="7"/>
      <c r="L17" s="7" t="s">
        <v>12916</v>
      </c>
      <c r="M17" s="7"/>
      <c r="N17" s="74"/>
      <c r="O17" s="7">
        <v>2019</v>
      </c>
      <c r="P17" s="7">
        <v>2021</v>
      </c>
      <c r="Q17" s="67">
        <v>14904</v>
      </c>
      <c r="R17" s="7"/>
      <c r="S17" s="7"/>
      <c r="T17" s="7"/>
      <c r="U17" s="7" t="s">
        <v>174</v>
      </c>
      <c r="V17" s="7"/>
    </row>
    <row r="18" spans="1:22" ht="38.25" hidden="1">
      <c r="A18" s="257" t="s">
        <v>11</v>
      </c>
      <c r="B18" s="29" t="s">
        <v>56</v>
      </c>
      <c r="C18" s="7" t="s">
        <v>4024</v>
      </c>
      <c r="D18" s="7" t="s">
        <v>4025</v>
      </c>
      <c r="E18" s="7" t="s">
        <v>4026</v>
      </c>
      <c r="F18" s="293" t="s">
        <v>788</v>
      </c>
      <c r="G18" s="293" t="s">
        <v>644</v>
      </c>
      <c r="H18" s="293" t="s">
        <v>649</v>
      </c>
      <c r="I18" s="7" t="s">
        <v>841</v>
      </c>
      <c r="J18" s="7"/>
      <c r="K18" s="7"/>
      <c r="L18" s="7" t="s">
        <v>4027</v>
      </c>
      <c r="M18" s="7"/>
      <c r="N18" s="74"/>
      <c r="O18" s="7">
        <v>2021</v>
      </c>
      <c r="P18" s="7">
        <v>2024</v>
      </c>
      <c r="Q18" s="67">
        <v>3100.8</v>
      </c>
      <c r="R18" s="7"/>
      <c r="S18" s="7"/>
      <c r="T18" s="7"/>
      <c r="U18" s="7" t="s">
        <v>174</v>
      </c>
      <c r="V18" s="7"/>
    </row>
    <row r="19" spans="1:22" ht="25.5" hidden="1">
      <c r="A19" s="257" t="s">
        <v>11</v>
      </c>
      <c r="B19" s="29" t="s">
        <v>56</v>
      </c>
      <c r="C19" s="7" t="s">
        <v>4028</v>
      </c>
      <c r="D19" s="7" t="s">
        <v>4029</v>
      </c>
      <c r="E19" s="7" t="s">
        <v>4030</v>
      </c>
      <c r="F19" s="293" t="s">
        <v>788</v>
      </c>
      <c r="G19" s="293" t="s">
        <v>644</v>
      </c>
      <c r="H19" s="293" t="s">
        <v>650</v>
      </c>
      <c r="I19" s="7" t="s">
        <v>841</v>
      </c>
      <c r="J19" s="7"/>
      <c r="K19" s="7"/>
      <c r="L19" s="7" t="s">
        <v>4031</v>
      </c>
      <c r="M19" s="7"/>
      <c r="N19" s="74"/>
      <c r="O19" s="7">
        <v>2021</v>
      </c>
      <c r="P19" s="7">
        <v>2024</v>
      </c>
      <c r="Q19" s="67">
        <v>6008.4</v>
      </c>
      <c r="R19" s="7"/>
      <c r="S19" s="7"/>
      <c r="T19" s="7"/>
      <c r="U19" s="7" t="s">
        <v>174</v>
      </c>
      <c r="V19" s="7"/>
    </row>
    <row r="20" spans="1:22" ht="89.25" hidden="1">
      <c r="A20" s="257" t="s">
        <v>27</v>
      </c>
      <c r="B20" s="29" t="s">
        <v>111</v>
      </c>
      <c r="C20" s="7" t="s">
        <v>10870</v>
      </c>
      <c r="D20" s="7" t="s">
        <v>10871</v>
      </c>
      <c r="E20" s="7" t="s">
        <v>10872</v>
      </c>
      <c r="F20" s="293" t="s">
        <v>786</v>
      </c>
      <c r="G20" s="293" t="s">
        <v>554</v>
      </c>
      <c r="H20" s="293" t="s">
        <v>561</v>
      </c>
      <c r="I20" s="7" t="s">
        <v>833</v>
      </c>
      <c r="J20" s="7" t="s">
        <v>10873</v>
      </c>
      <c r="K20" s="7"/>
      <c r="L20" s="7" t="s">
        <v>10874</v>
      </c>
      <c r="M20" s="7">
        <v>35900784</v>
      </c>
      <c r="N20" s="74"/>
      <c r="O20" s="7">
        <v>2011</v>
      </c>
      <c r="P20" s="7"/>
      <c r="Q20" s="119">
        <v>0</v>
      </c>
      <c r="R20" s="7" t="s">
        <v>10875</v>
      </c>
      <c r="S20" s="7"/>
      <c r="T20" s="7"/>
      <c r="U20" s="7" t="s">
        <v>3867</v>
      </c>
      <c r="V20" s="7" t="s">
        <v>3935</v>
      </c>
    </row>
    <row r="21" spans="1:22" ht="242.25" hidden="1">
      <c r="A21" s="257" t="s">
        <v>27</v>
      </c>
      <c r="B21" s="29" t="s">
        <v>61</v>
      </c>
      <c r="C21" s="72" t="s">
        <v>10876</v>
      </c>
      <c r="D21" s="7" t="s">
        <v>10877</v>
      </c>
      <c r="E21" s="7" t="s">
        <v>10878</v>
      </c>
      <c r="F21" s="293" t="s">
        <v>789</v>
      </c>
      <c r="G21" s="293" t="s">
        <v>807</v>
      </c>
      <c r="H21" s="293" t="s">
        <v>761</v>
      </c>
      <c r="I21" s="7" t="s">
        <v>843</v>
      </c>
      <c r="J21" s="7" t="s">
        <v>10879</v>
      </c>
      <c r="K21" s="7" t="s">
        <v>10880</v>
      </c>
      <c r="L21" s="7" t="s">
        <v>10881</v>
      </c>
      <c r="M21" s="7">
        <v>31957293</v>
      </c>
      <c r="N21" s="134" t="s">
        <v>10882</v>
      </c>
      <c r="O21" s="118">
        <v>2019</v>
      </c>
      <c r="P21" s="118">
        <v>2022</v>
      </c>
      <c r="Q21" s="280">
        <v>1000</v>
      </c>
      <c r="R21" s="7"/>
      <c r="S21" s="7" t="s">
        <v>10883</v>
      </c>
      <c r="T21" s="7"/>
      <c r="U21" s="7" t="s">
        <v>174</v>
      </c>
      <c r="V21" s="7"/>
    </row>
    <row r="22" spans="1:22" ht="204" hidden="1">
      <c r="A22" s="257" t="s">
        <v>27</v>
      </c>
      <c r="B22" s="29" t="s">
        <v>61</v>
      </c>
      <c r="C22" s="7" t="s">
        <v>10884</v>
      </c>
      <c r="D22" s="7" t="s">
        <v>10885</v>
      </c>
      <c r="E22" s="7" t="s">
        <v>10886</v>
      </c>
      <c r="F22" s="293" t="s">
        <v>789</v>
      </c>
      <c r="G22" s="293" t="s">
        <v>808</v>
      </c>
      <c r="H22" s="293" t="s">
        <v>776</v>
      </c>
      <c r="I22" s="7" t="s">
        <v>846</v>
      </c>
      <c r="J22" s="7" t="s">
        <v>10879</v>
      </c>
      <c r="K22" s="7" t="s">
        <v>10880</v>
      </c>
      <c r="L22" s="7" t="s">
        <v>10881</v>
      </c>
      <c r="M22" s="7">
        <v>31957293</v>
      </c>
      <c r="N22" s="134">
        <v>44386</v>
      </c>
      <c r="O22" s="118">
        <v>2021</v>
      </c>
      <c r="P22" s="118">
        <v>2021</v>
      </c>
      <c r="Q22" s="280">
        <v>500</v>
      </c>
      <c r="R22" s="7"/>
      <c r="S22" s="7" t="s">
        <v>10887</v>
      </c>
      <c r="T22" s="7" t="s">
        <v>10888</v>
      </c>
      <c r="U22" s="7" t="s">
        <v>174</v>
      </c>
      <c r="V22" s="7"/>
    </row>
    <row r="23" spans="1:22" ht="204" hidden="1">
      <c r="A23" s="257" t="s">
        <v>27</v>
      </c>
      <c r="B23" s="29" t="s">
        <v>61</v>
      </c>
      <c r="C23" s="7" t="s">
        <v>10889</v>
      </c>
      <c r="D23" s="7" t="s">
        <v>10890</v>
      </c>
      <c r="E23" s="7" t="s">
        <v>10891</v>
      </c>
      <c r="F23" s="293" t="s">
        <v>788</v>
      </c>
      <c r="G23" s="293" t="s">
        <v>686</v>
      </c>
      <c r="H23" s="293" t="s">
        <v>691</v>
      </c>
      <c r="I23" s="7" t="s">
        <v>840</v>
      </c>
      <c r="J23" s="7" t="s">
        <v>10879</v>
      </c>
      <c r="K23" s="7" t="s">
        <v>10880</v>
      </c>
      <c r="L23" s="7" t="s">
        <v>10881</v>
      </c>
      <c r="M23" s="7">
        <v>31957293</v>
      </c>
      <c r="N23" s="134">
        <v>44208</v>
      </c>
      <c r="O23" s="118">
        <v>2021</v>
      </c>
      <c r="P23" s="118">
        <v>2021</v>
      </c>
      <c r="Q23" s="280">
        <v>500</v>
      </c>
      <c r="R23" s="7"/>
      <c r="S23" s="7" t="s">
        <v>10892</v>
      </c>
      <c r="T23" s="7"/>
      <c r="U23" s="7" t="s">
        <v>174</v>
      </c>
      <c r="V23" s="7"/>
    </row>
    <row r="24" spans="1:22" ht="127.5" hidden="1">
      <c r="A24" s="257" t="s">
        <v>27</v>
      </c>
      <c r="B24" s="29" t="s">
        <v>61</v>
      </c>
      <c r="C24" s="7" t="s">
        <v>10893</v>
      </c>
      <c r="D24" s="7" t="s">
        <v>10894</v>
      </c>
      <c r="E24" s="7" t="s">
        <v>10895</v>
      </c>
      <c r="F24" s="293" t="s">
        <v>789</v>
      </c>
      <c r="G24" s="293" t="s">
        <v>807</v>
      </c>
      <c r="H24" s="293" t="s">
        <v>761</v>
      </c>
      <c r="I24" s="7" t="s">
        <v>843</v>
      </c>
      <c r="J24" s="7" t="s">
        <v>10879</v>
      </c>
      <c r="K24" s="7" t="s">
        <v>10880</v>
      </c>
      <c r="L24" s="7" t="s">
        <v>10881</v>
      </c>
      <c r="M24" s="7">
        <v>31957293</v>
      </c>
      <c r="N24" s="134">
        <v>44208</v>
      </c>
      <c r="O24" s="118">
        <v>2020</v>
      </c>
      <c r="P24" s="118">
        <v>2021</v>
      </c>
      <c r="Q24" s="280">
        <v>1000</v>
      </c>
      <c r="R24" s="7"/>
      <c r="S24" s="7" t="s">
        <v>10896</v>
      </c>
      <c r="T24" s="7"/>
      <c r="U24" s="7" t="s">
        <v>174</v>
      </c>
      <c r="V24" s="7"/>
    </row>
    <row r="25" spans="1:22" ht="102" hidden="1">
      <c r="A25" s="118" t="s">
        <v>28</v>
      </c>
      <c r="B25" s="118" t="s">
        <v>120</v>
      </c>
      <c r="C25" s="130" t="s">
        <v>7056</v>
      </c>
      <c r="D25" s="124" t="s">
        <v>7057</v>
      </c>
      <c r="E25" s="7" t="s">
        <v>7058</v>
      </c>
      <c r="F25" s="293" t="s">
        <v>789</v>
      </c>
      <c r="G25" s="293" t="s">
        <v>807</v>
      </c>
      <c r="H25" s="293" t="s">
        <v>764</v>
      </c>
      <c r="I25" s="7" t="s">
        <v>843</v>
      </c>
      <c r="J25" s="7" t="s">
        <v>4779</v>
      </c>
      <c r="K25" s="7"/>
      <c r="L25" s="7" t="s">
        <v>7059</v>
      </c>
      <c r="M25" s="7">
        <v>42034451</v>
      </c>
      <c r="N25" s="74">
        <v>44323</v>
      </c>
      <c r="O25" s="7">
        <v>2019</v>
      </c>
      <c r="P25" s="7">
        <v>2021</v>
      </c>
      <c r="Q25" s="119">
        <v>100</v>
      </c>
      <c r="R25" s="7"/>
      <c r="S25" s="7" t="s">
        <v>7060</v>
      </c>
      <c r="T25" s="7"/>
      <c r="U25" s="7" t="s">
        <v>174</v>
      </c>
      <c r="V25" s="7"/>
    </row>
    <row r="26" spans="1:22" ht="76.5" hidden="1">
      <c r="A26" s="118" t="s">
        <v>28</v>
      </c>
      <c r="B26" s="118" t="s">
        <v>120</v>
      </c>
      <c r="C26" s="7" t="s">
        <v>7061</v>
      </c>
      <c r="D26" s="124" t="s">
        <v>7062</v>
      </c>
      <c r="E26" s="7" t="s">
        <v>7063</v>
      </c>
      <c r="F26" s="293" t="s">
        <v>788</v>
      </c>
      <c r="G26" s="293" t="s">
        <v>686</v>
      </c>
      <c r="H26" s="293" t="s">
        <v>691</v>
      </c>
      <c r="I26" s="7" t="s">
        <v>840</v>
      </c>
      <c r="J26" s="7" t="s">
        <v>4779</v>
      </c>
      <c r="K26" s="7"/>
      <c r="L26" s="7" t="s">
        <v>7059</v>
      </c>
      <c r="M26" s="7">
        <v>42034451</v>
      </c>
      <c r="N26" s="74">
        <v>44323</v>
      </c>
      <c r="O26" s="7">
        <v>2019</v>
      </c>
      <c r="P26" s="7">
        <v>2021</v>
      </c>
      <c r="Q26" s="119">
        <v>100</v>
      </c>
      <c r="R26" s="7"/>
      <c r="S26" s="7" t="s">
        <v>7064</v>
      </c>
      <c r="T26" s="7"/>
      <c r="U26" s="7" t="s">
        <v>174</v>
      </c>
      <c r="V26" s="7"/>
    </row>
    <row r="27" spans="1:22" ht="216.75" hidden="1">
      <c r="A27" s="118" t="s">
        <v>28</v>
      </c>
      <c r="B27" s="118" t="s">
        <v>120</v>
      </c>
      <c r="C27" s="7" t="s">
        <v>7065</v>
      </c>
      <c r="D27" s="124" t="s">
        <v>7066</v>
      </c>
      <c r="E27" s="7" t="s">
        <v>7067</v>
      </c>
      <c r="F27" s="293" t="s">
        <v>789</v>
      </c>
      <c r="G27" s="293" t="s">
        <v>807</v>
      </c>
      <c r="H27" s="293" t="s">
        <v>764</v>
      </c>
      <c r="I27" s="7" t="s">
        <v>843</v>
      </c>
      <c r="J27" s="7" t="s">
        <v>4779</v>
      </c>
      <c r="K27" s="7"/>
      <c r="L27" s="7" t="s">
        <v>7059</v>
      </c>
      <c r="M27" s="7">
        <v>42034451</v>
      </c>
      <c r="N27" s="74">
        <v>44301</v>
      </c>
      <c r="O27" s="7">
        <v>2021</v>
      </c>
      <c r="P27" s="7">
        <v>2022</v>
      </c>
      <c r="Q27" s="119">
        <v>200</v>
      </c>
      <c r="R27" s="7"/>
      <c r="S27" s="7" t="s">
        <v>7068</v>
      </c>
      <c r="T27" s="7"/>
      <c r="U27" s="7" t="s">
        <v>174</v>
      </c>
      <c r="V27" s="7"/>
    </row>
    <row r="28" spans="1:22" ht="38.25" hidden="1">
      <c r="A28" s="118" t="s">
        <v>28</v>
      </c>
      <c r="B28" s="118" t="s">
        <v>120</v>
      </c>
      <c r="C28" s="7" t="s">
        <v>7069</v>
      </c>
      <c r="D28" s="124" t="s">
        <v>7066</v>
      </c>
      <c r="E28" s="7"/>
      <c r="F28" s="293" t="s">
        <v>789</v>
      </c>
      <c r="G28" s="293" t="s">
        <v>807</v>
      </c>
      <c r="H28" s="293" t="s">
        <v>764</v>
      </c>
      <c r="I28" s="7" t="s">
        <v>843</v>
      </c>
      <c r="J28" s="7" t="s">
        <v>5001</v>
      </c>
      <c r="K28" s="7"/>
      <c r="L28" s="7" t="s">
        <v>7070</v>
      </c>
      <c r="M28" s="7">
        <v>52289460</v>
      </c>
      <c r="N28" s="74">
        <v>44454</v>
      </c>
      <c r="O28" s="7">
        <v>2021</v>
      </c>
      <c r="P28" s="7">
        <v>2022</v>
      </c>
      <c r="Q28" s="119">
        <v>1000</v>
      </c>
      <c r="R28" s="7"/>
      <c r="S28" s="7" t="s">
        <v>7071</v>
      </c>
      <c r="T28" s="7"/>
      <c r="U28" s="7" t="s">
        <v>174</v>
      </c>
      <c r="V28" s="7"/>
    </row>
    <row r="29" spans="1:22" ht="51" hidden="1">
      <c r="A29" s="257" t="s">
        <v>12</v>
      </c>
      <c r="B29" s="29" t="s">
        <v>95</v>
      </c>
      <c r="C29" s="7" t="s">
        <v>12354</v>
      </c>
      <c r="D29" s="7" t="s">
        <v>12355</v>
      </c>
      <c r="E29" s="7">
        <v>1</v>
      </c>
      <c r="F29" s="293" t="s">
        <v>787</v>
      </c>
      <c r="G29" s="293" t="s">
        <v>800</v>
      </c>
      <c r="H29" s="293" t="s">
        <v>593</v>
      </c>
      <c r="I29" s="7" t="s">
        <v>835</v>
      </c>
      <c r="J29" s="7" t="s">
        <v>12356</v>
      </c>
      <c r="K29" s="7" t="s">
        <v>7918</v>
      </c>
      <c r="L29" s="7" t="s">
        <v>12357</v>
      </c>
      <c r="M29" s="7">
        <v>47408898</v>
      </c>
      <c r="N29" s="74">
        <v>44272</v>
      </c>
      <c r="O29" s="7">
        <v>2021</v>
      </c>
      <c r="P29" s="7">
        <v>2021</v>
      </c>
      <c r="Q29" s="119">
        <v>75.099999999999994</v>
      </c>
      <c r="R29" s="7"/>
      <c r="S29" s="7" t="s">
        <v>12358</v>
      </c>
      <c r="T29" s="7"/>
      <c r="U29" s="66" t="s">
        <v>174</v>
      </c>
      <c r="V29" s="7"/>
    </row>
    <row r="30" spans="1:22" ht="51" hidden="1">
      <c r="A30" s="257" t="s">
        <v>12</v>
      </c>
      <c r="B30" s="29" t="s">
        <v>95</v>
      </c>
      <c r="C30" s="7" t="s">
        <v>12359</v>
      </c>
      <c r="D30" s="7" t="s">
        <v>12355</v>
      </c>
      <c r="E30" s="7">
        <v>1</v>
      </c>
      <c r="F30" s="293" t="s">
        <v>787</v>
      </c>
      <c r="G30" s="293" t="s">
        <v>800</v>
      </c>
      <c r="H30" s="293" t="s">
        <v>593</v>
      </c>
      <c r="I30" s="7" t="s">
        <v>835</v>
      </c>
      <c r="J30" s="7" t="s">
        <v>4475</v>
      </c>
      <c r="K30" s="7" t="s">
        <v>7918</v>
      </c>
      <c r="L30" s="7" t="s">
        <v>12360</v>
      </c>
      <c r="M30" s="7">
        <v>36228095</v>
      </c>
      <c r="N30" s="74">
        <v>44357</v>
      </c>
      <c r="O30" s="7">
        <v>2021</v>
      </c>
      <c r="P30" s="7">
        <v>2021</v>
      </c>
      <c r="Q30" s="119">
        <v>37.549999999999997</v>
      </c>
      <c r="R30" s="7"/>
      <c r="S30" s="7" t="s">
        <v>12358</v>
      </c>
      <c r="T30" s="7"/>
      <c r="U30" s="66" t="s">
        <v>174</v>
      </c>
      <c r="V30" s="7"/>
    </row>
    <row r="31" spans="1:22" ht="51" hidden="1">
      <c r="A31" s="257" t="s">
        <v>12</v>
      </c>
      <c r="B31" s="29" t="s">
        <v>95</v>
      </c>
      <c r="C31" s="7" t="s">
        <v>12359</v>
      </c>
      <c r="D31" s="7" t="s">
        <v>12355</v>
      </c>
      <c r="E31" s="7">
        <v>1</v>
      </c>
      <c r="F31" s="293" t="s">
        <v>787</v>
      </c>
      <c r="G31" s="293" t="s">
        <v>800</v>
      </c>
      <c r="H31" s="293" t="s">
        <v>593</v>
      </c>
      <c r="I31" s="7" t="s">
        <v>835</v>
      </c>
      <c r="J31" s="7" t="s">
        <v>4475</v>
      </c>
      <c r="K31" s="7" t="s">
        <v>7918</v>
      </c>
      <c r="L31" s="7" t="s">
        <v>12360</v>
      </c>
      <c r="M31" s="7">
        <v>36228095</v>
      </c>
      <c r="N31" s="74">
        <v>44319</v>
      </c>
      <c r="O31" s="7">
        <v>2021</v>
      </c>
      <c r="P31" s="7">
        <v>2021</v>
      </c>
      <c r="Q31" s="119">
        <v>114.5</v>
      </c>
      <c r="R31" s="7"/>
      <c r="S31" s="7" t="s">
        <v>12358</v>
      </c>
      <c r="T31" s="7"/>
      <c r="U31" s="66" t="s">
        <v>174</v>
      </c>
      <c r="V31" s="7"/>
    </row>
    <row r="32" spans="1:22" ht="51" hidden="1">
      <c r="A32" s="257" t="s">
        <v>12</v>
      </c>
      <c r="B32" s="29" t="s">
        <v>95</v>
      </c>
      <c r="C32" s="7" t="s">
        <v>12359</v>
      </c>
      <c r="D32" s="7" t="s">
        <v>12355</v>
      </c>
      <c r="E32" s="7">
        <v>2021</v>
      </c>
      <c r="F32" s="293" t="s">
        <v>787</v>
      </c>
      <c r="G32" s="293" t="s">
        <v>800</v>
      </c>
      <c r="H32" s="293" t="s">
        <v>593</v>
      </c>
      <c r="I32" s="7" t="s">
        <v>835</v>
      </c>
      <c r="J32" s="7" t="s">
        <v>4475</v>
      </c>
      <c r="K32" s="7" t="s">
        <v>7918</v>
      </c>
      <c r="L32" s="7" t="s">
        <v>12361</v>
      </c>
      <c r="M32" s="7">
        <v>203688</v>
      </c>
      <c r="N32" s="74">
        <v>44302</v>
      </c>
      <c r="O32" s="7">
        <v>2021</v>
      </c>
      <c r="P32" s="7">
        <v>2021</v>
      </c>
      <c r="Q32" s="119">
        <v>3521.08</v>
      </c>
      <c r="R32" s="7"/>
      <c r="S32" s="7" t="s">
        <v>12358</v>
      </c>
      <c r="T32" s="7"/>
      <c r="U32" s="7" t="s">
        <v>174</v>
      </c>
      <c r="V32" s="7"/>
    </row>
    <row r="33" spans="1:22" ht="51" hidden="1">
      <c r="A33" s="257" t="s">
        <v>12</v>
      </c>
      <c r="B33" s="29" t="s">
        <v>95</v>
      </c>
      <c r="C33" s="7" t="s">
        <v>12362</v>
      </c>
      <c r="D33" s="7" t="s">
        <v>12355</v>
      </c>
      <c r="E33" s="7">
        <v>1</v>
      </c>
      <c r="F33" s="293" t="s">
        <v>787</v>
      </c>
      <c r="G33" s="293" t="s">
        <v>800</v>
      </c>
      <c r="H33" s="293" t="s">
        <v>593</v>
      </c>
      <c r="I33" s="7" t="s">
        <v>835</v>
      </c>
      <c r="J33" s="7" t="s">
        <v>12356</v>
      </c>
      <c r="K33" s="7" t="s">
        <v>7918</v>
      </c>
      <c r="L33" s="7" t="s">
        <v>12363</v>
      </c>
      <c r="M33" s="7">
        <v>36565334</v>
      </c>
      <c r="N33" s="74">
        <v>44424</v>
      </c>
      <c r="O33" s="7">
        <v>2021</v>
      </c>
      <c r="P33" s="7">
        <v>2021</v>
      </c>
      <c r="Q33" s="119">
        <v>72.349999999999994</v>
      </c>
      <c r="R33" s="7"/>
      <c r="S33" s="7" t="s">
        <v>12358</v>
      </c>
      <c r="T33" s="7"/>
      <c r="U33" s="66" t="s">
        <v>174</v>
      </c>
      <c r="V33" s="7"/>
    </row>
    <row r="34" spans="1:22" ht="63.75" hidden="1">
      <c r="A34" s="257" t="s">
        <v>12</v>
      </c>
      <c r="B34" s="29" t="s">
        <v>97</v>
      </c>
      <c r="C34" s="7" t="s">
        <v>12364</v>
      </c>
      <c r="D34" s="7" t="s">
        <v>12365</v>
      </c>
      <c r="E34" s="7">
        <v>1</v>
      </c>
      <c r="F34" s="293" t="s">
        <v>787</v>
      </c>
      <c r="G34" s="293" t="s">
        <v>800</v>
      </c>
      <c r="H34" s="293" t="s">
        <v>595</v>
      </c>
      <c r="I34" s="7" t="s">
        <v>835</v>
      </c>
      <c r="J34" s="7" t="s">
        <v>4898</v>
      </c>
      <c r="K34" s="7" t="s">
        <v>4475</v>
      </c>
      <c r="L34" s="7" t="s">
        <v>12366</v>
      </c>
      <c r="M34" s="7">
        <v>42256089</v>
      </c>
      <c r="N34" s="74">
        <v>44229</v>
      </c>
      <c r="O34" s="7">
        <v>2021</v>
      </c>
      <c r="P34" s="7">
        <v>2021</v>
      </c>
      <c r="Q34" s="119">
        <v>360</v>
      </c>
      <c r="R34" s="7"/>
      <c r="S34" s="7" t="s">
        <v>12367</v>
      </c>
      <c r="T34" s="7"/>
      <c r="U34" s="7" t="s">
        <v>174</v>
      </c>
      <c r="V34" s="7"/>
    </row>
    <row r="35" spans="1:22" ht="51" hidden="1">
      <c r="A35" s="257" t="s">
        <v>12</v>
      </c>
      <c r="B35" s="29" t="s">
        <v>95</v>
      </c>
      <c r="C35" s="7" t="s">
        <v>12368</v>
      </c>
      <c r="D35" s="7" t="s">
        <v>12369</v>
      </c>
      <c r="E35" s="7">
        <v>1</v>
      </c>
      <c r="F35" s="293" t="s">
        <v>787</v>
      </c>
      <c r="G35" s="293" t="s">
        <v>800</v>
      </c>
      <c r="H35" s="293" t="s">
        <v>593</v>
      </c>
      <c r="I35" s="7" t="s">
        <v>835</v>
      </c>
      <c r="J35" s="7" t="s">
        <v>4475</v>
      </c>
      <c r="K35" s="7" t="s">
        <v>7918</v>
      </c>
      <c r="L35" s="7" t="s">
        <v>12370</v>
      </c>
      <c r="M35" s="7">
        <v>354451</v>
      </c>
      <c r="N35" s="74">
        <v>44487</v>
      </c>
      <c r="O35" s="7">
        <v>2021</v>
      </c>
      <c r="P35" s="7">
        <v>2021</v>
      </c>
      <c r="Q35" s="119">
        <v>300</v>
      </c>
      <c r="R35" s="7"/>
      <c r="S35" s="7" t="s">
        <v>12358</v>
      </c>
      <c r="T35" s="7"/>
      <c r="U35" s="7" t="s">
        <v>174</v>
      </c>
      <c r="V35" s="7"/>
    </row>
    <row r="36" spans="1:22" ht="76.5" hidden="1">
      <c r="A36" s="257" t="s">
        <v>12</v>
      </c>
      <c r="B36" s="29" t="s">
        <v>60</v>
      </c>
      <c r="C36" s="7" t="s">
        <v>12371</v>
      </c>
      <c r="D36" s="7" t="s">
        <v>12372</v>
      </c>
      <c r="E36" s="7">
        <v>1</v>
      </c>
      <c r="F36" s="293" t="s">
        <v>787</v>
      </c>
      <c r="G36" s="293" t="s">
        <v>803</v>
      </c>
      <c r="H36" s="293" t="s">
        <v>803</v>
      </c>
      <c r="I36" s="7" t="s">
        <v>827</v>
      </c>
      <c r="J36" s="7" t="s">
        <v>4475</v>
      </c>
      <c r="K36" s="7" t="s">
        <v>7918</v>
      </c>
      <c r="L36" s="7" t="s">
        <v>12373</v>
      </c>
      <c r="M36" s="7">
        <v>36822604</v>
      </c>
      <c r="N36" s="74">
        <v>44475</v>
      </c>
      <c r="O36" s="7">
        <v>2021</v>
      </c>
      <c r="P36" s="7">
        <v>2021</v>
      </c>
      <c r="Q36" s="119">
        <v>786.67</v>
      </c>
      <c r="R36" s="7"/>
      <c r="S36" s="7" t="s">
        <v>12374</v>
      </c>
      <c r="T36" s="7"/>
      <c r="U36" s="7" t="s">
        <v>174</v>
      </c>
      <c r="V36" s="7"/>
    </row>
    <row r="37" spans="1:22" ht="63.75" hidden="1">
      <c r="A37" s="257" t="s">
        <v>12</v>
      </c>
      <c r="B37" s="29" t="s">
        <v>60</v>
      </c>
      <c r="C37" s="7" t="s">
        <v>12375</v>
      </c>
      <c r="D37" s="7" t="s">
        <v>12372</v>
      </c>
      <c r="E37" s="7">
        <v>1</v>
      </c>
      <c r="F37" s="293" t="s">
        <v>787</v>
      </c>
      <c r="G37" s="293" t="s">
        <v>803</v>
      </c>
      <c r="H37" s="293" t="s">
        <v>803</v>
      </c>
      <c r="I37" s="7" t="s">
        <v>827</v>
      </c>
      <c r="J37" s="7" t="s">
        <v>4475</v>
      </c>
      <c r="K37" s="7" t="s">
        <v>7918</v>
      </c>
      <c r="L37" s="7" t="s">
        <v>12373</v>
      </c>
      <c r="M37" s="7">
        <v>36822604</v>
      </c>
      <c r="N37" s="74">
        <v>44329</v>
      </c>
      <c r="O37" s="7">
        <v>2021</v>
      </c>
      <c r="P37" s="7">
        <v>2021</v>
      </c>
      <c r="Q37" s="119">
        <v>197</v>
      </c>
      <c r="R37" s="7"/>
      <c r="S37" s="7" t="s">
        <v>12376</v>
      </c>
      <c r="T37" s="7"/>
      <c r="U37" s="66" t="s">
        <v>174</v>
      </c>
      <c r="V37" s="7"/>
    </row>
    <row r="38" spans="1:22" ht="63.75" hidden="1">
      <c r="A38" s="257" t="s">
        <v>12</v>
      </c>
      <c r="B38" s="29" t="s">
        <v>60</v>
      </c>
      <c r="C38" s="7" t="s">
        <v>12377</v>
      </c>
      <c r="D38" s="7" t="s">
        <v>12372</v>
      </c>
      <c r="E38" s="7">
        <v>1</v>
      </c>
      <c r="F38" s="293" t="s">
        <v>787</v>
      </c>
      <c r="G38" s="293" t="s">
        <v>803</v>
      </c>
      <c r="H38" s="293" t="s">
        <v>803</v>
      </c>
      <c r="I38" s="7" t="s">
        <v>827</v>
      </c>
      <c r="J38" s="7" t="s">
        <v>4475</v>
      </c>
      <c r="K38" s="7" t="s">
        <v>7918</v>
      </c>
      <c r="L38" s="7" t="s">
        <v>12373</v>
      </c>
      <c r="M38" s="7">
        <v>36822604</v>
      </c>
      <c r="N38" s="74">
        <v>44256</v>
      </c>
      <c r="O38" s="7">
        <v>2021</v>
      </c>
      <c r="P38" s="7">
        <v>2021</v>
      </c>
      <c r="Q38" s="119">
        <v>197</v>
      </c>
      <c r="R38" s="7"/>
      <c r="S38" s="7" t="s">
        <v>12378</v>
      </c>
      <c r="T38" s="7"/>
      <c r="U38" s="66" t="s">
        <v>174</v>
      </c>
      <c r="V38" s="118"/>
    </row>
    <row r="39" spans="1:22" ht="63.75" hidden="1">
      <c r="A39" s="257" t="s">
        <v>12</v>
      </c>
      <c r="B39" s="29" t="s">
        <v>60</v>
      </c>
      <c r="C39" s="7" t="s">
        <v>12379</v>
      </c>
      <c r="D39" s="7" t="s">
        <v>12372</v>
      </c>
      <c r="E39" s="7">
        <v>1</v>
      </c>
      <c r="F39" s="293" t="s">
        <v>787</v>
      </c>
      <c r="G39" s="293" t="s">
        <v>803</v>
      </c>
      <c r="H39" s="293" t="s">
        <v>803</v>
      </c>
      <c r="I39" s="7" t="s">
        <v>827</v>
      </c>
      <c r="J39" s="7" t="s">
        <v>4475</v>
      </c>
      <c r="K39" s="7" t="s">
        <v>7918</v>
      </c>
      <c r="L39" s="7" t="s">
        <v>12373</v>
      </c>
      <c r="M39" s="7">
        <v>36822604</v>
      </c>
      <c r="N39" s="74">
        <v>44456</v>
      </c>
      <c r="O39" s="7">
        <v>2021</v>
      </c>
      <c r="P39" s="7">
        <v>2021</v>
      </c>
      <c r="Q39" s="119">
        <v>196.67</v>
      </c>
      <c r="R39" s="7"/>
      <c r="S39" s="7" t="s">
        <v>12380</v>
      </c>
      <c r="T39" s="7"/>
      <c r="U39" s="66" t="s">
        <v>174</v>
      </c>
      <c r="V39" s="118"/>
    </row>
    <row r="40" spans="1:22" ht="51" hidden="1">
      <c r="A40" s="257" t="s">
        <v>12</v>
      </c>
      <c r="B40" s="29" t="s">
        <v>95</v>
      </c>
      <c r="C40" s="7" t="s">
        <v>12381</v>
      </c>
      <c r="D40" s="7" t="s">
        <v>12355</v>
      </c>
      <c r="E40" s="7">
        <v>1</v>
      </c>
      <c r="F40" s="293" t="s">
        <v>787</v>
      </c>
      <c r="G40" s="293" t="s">
        <v>800</v>
      </c>
      <c r="H40" s="293" t="s">
        <v>593</v>
      </c>
      <c r="I40" s="7" t="s">
        <v>835</v>
      </c>
      <c r="J40" s="7" t="s">
        <v>12356</v>
      </c>
      <c r="K40" s="7" t="s">
        <v>7918</v>
      </c>
      <c r="L40" s="7" t="s">
        <v>12382</v>
      </c>
      <c r="M40" s="7">
        <v>36532053</v>
      </c>
      <c r="N40" s="74">
        <v>44351</v>
      </c>
      <c r="O40" s="7">
        <v>2021</v>
      </c>
      <c r="P40" s="7">
        <v>2021</v>
      </c>
      <c r="Q40" s="119">
        <v>68.7</v>
      </c>
      <c r="R40" s="7"/>
      <c r="S40" s="7" t="s">
        <v>12358</v>
      </c>
      <c r="T40" s="7"/>
      <c r="U40" s="66" t="s">
        <v>174</v>
      </c>
      <c r="V40" s="7"/>
    </row>
    <row r="41" spans="1:22" ht="51" hidden="1">
      <c r="A41" s="257" t="s">
        <v>12</v>
      </c>
      <c r="B41" s="29" t="s">
        <v>95</v>
      </c>
      <c r="C41" s="7" t="s">
        <v>12383</v>
      </c>
      <c r="D41" s="7" t="s">
        <v>12355</v>
      </c>
      <c r="E41" s="7">
        <v>182021</v>
      </c>
      <c r="F41" s="293" t="s">
        <v>787</v>
      </c>
      <c r="G41" s="293" t="s">
        <v>800</v>
      </c>
      <c r="H41" s="293" t="s">
        <v>593</v>
      </c>
      <c r="I41" s="7" t="s">
        <v>835</v>
      </c>
      <c r="J41" s="7" t="s">
        <v>4475</v>
      </c>
      <c r="K41" s="7" t="s">
        <v>7918</v>
      </c>
      <c r="L41" s="7" t="s">
        <v>12384</v>
      </c>
      <c r="M41" s="7">
        <v>36805505</v>
      </c>
      <c r="N41" s="74">
        <v>44358</v>
      </c>
      <c r="O41" s="7">
        <v>2021</v>
      </c>
      <c r="P41" s="7">
        <v>2021</v>
      </c>
      <c r="Q41" s="119">
        <v>185.2</v>
      </c>
      <c r="R41" s="7"/>
      <c r="S41" s="7" t="s">
        <v>12358</v>
      </c>
      <c r="T41" s="7"/>
      <c r="U41" s="66" t="s">
        <v>174</v>
      </c>
      <c r="V41" s="7"/>
    </row>
    <row r="42" spans="1:22" ht="89.25" hidden="1">
      <c r="A42" s="257" t="s">
        <v>12</v>
      </c>
      <c r="B42" s="29" t="s">
        <v>60</v>
      </c>
      <c r="C42" s="7" t="s">
        <v>12385</v>
      </c>
      <c r="D42" s="7" t="s">
        <v>12372</v>
      </c>
      <c r="E42" s="7">
        <v>1</v>
      </c>
      <c r="F42" s="293" t="s">
        <v>787</v>
      </c>
      <c r="G42" s="293" t="s">
        <v>803</v>
      </c>
      <c r="H42" s="293" t="s">
        <v>803</v>
      </c>
      <c r="I42" s="7" t="s">
        <v>827</v>
      </c>
      <c r="J42" s="7" t="s">
        <v>4475</v>
      </c>
      <c r="K42" s="7" t="s">
        <v>7918</v>
      </c>
      <c r="L42" s="7" t="s">
        <v>12386</v>
      </c>
      <c r="M42" s="7">
        <v>46685472</v>
      </c>
      <c r="N42" s="74">
        <v>44406</v>
      </c>
      <c r="O42" s="7">
        <v>2021</v>
      </c>
      <c r="P42" s="7">
        <v>2021</v>
      </c>
      <c r="Q42" s="119">
        <v>1000</v>
      </c>
      <c r="R42" s="7"/>
      <c r="S42" s="7" t="s">
        <v>12387</v>
      </c>
      <c r="T42" s="7"/>
      <c r="U42" s="7" t="s">
        <v>174</v>
      </c>
      <c r="V42" s="7"/>
    </row>
    <row r="43" spans="1:22" ht="51" hidden="1">
      <c r="A43" s="257" t="s">
        <v>12</v>
      </c>
      <c r="B43" s="29" t="s">
        <v>95</v>
      </c>
      <c r="C43" s="7" t="s">
        <v>12388</v>
      </c>
      <c r="D43" s="7" t="s">
        <v>12355</v>
      </c>
      <c r="E43" s="7">
        <v>1</v>
      </c>
      <c r="F43" s="293" t="s">
        <v>787</v>
      </c>
      <c r="G43" s="293" t="s">
        <v>800</v>
      </c>
      <c r="H43" s="293" t="s">
        <v>593</v>
      </c>
      <c r="I43" s="7" t="s">
        <v>835</v>
      </c>
      <c r="J43" s="7" t="s">
        <v>4475</v>
      </c>
      <c r="K43" s="7" t="s">
        <v>7918</v>
      </c>
      <c r="L43" s="7" t="s">
        <v>12389</v>
      </c>
      <c r="M43" s="7">
        <v>46911120</v>
      </c>
      <c r="N43" s="74">
        <v>44271</v>
      </c>
      <c r="O43" s="7">
        <v>2021</v>
      </c>
      <c r="P43" s="7">
        <v>2021</v>
      </c>
      <c r="Q43" s="119">
        <v>47.6</v>
      </c>
      <c r="R43" s="7"/>
      <c r="S43" s="7" t="s">
        <v>12358</v>
      </c>
      <c r="T43" s="7"/>
      <c r="U43" s="66" t="s">
        <v>174</v>
      </c>
      <c r="V43" s="7"/>
    </row>
    <row r="44" spans="1:22" ht="38.25" hidden="1">
      <c r="A44" s="257" t="s">
        <v>12</v>
      </c>
      <c r="B44" s="29" t="s">
        <v>95</v>
      </c>
      <c r="C44" s="7" t="s">
        <v>12390</v>
      </c>
      <c r="D44" s="7" t="s">
        <v>12355</v>
      </c>
      <c r="E44" s="7" t="s">
        <v>12391</v>
      </c>
      <c r="F44" s="293" t="s">
        <v>787</v>
      </c>
      <c r="G44" s="293" t="s">
        <v>800</v>
      </c>
      <c r="H44" s="293" t="s">
        <v>593</v>
      </c>
      <c r="I44" s="7" t="s">
        <v>835</v>
      </c>
      <c r="J44" s="7" t="s">
        <v>12392</v>
      </c>
      <c r="K44" s="7" t="s">
        <v>7918</v>
      </c>
      <c r="L44" s="7" t="s">
        <v>12393</v>
      </c>
      <c r="M44" s="7">
        <v>35826487</v>
      </c>
      <c r="N44" s="74">
        <v>44099</v>
      </c>
      <c r="O44" s="7">
        <v>2021</v>
      </c>
      <c r="P44" s="7">
        <v>2023</v>
      </c>
      <c r="Q44" s="119">
        <v>19777.099999999999</v>
      </c>
      <c r="R44" s="7"/>
      <c r="S44" s="7" t="s">
        <v>12394</v>
      </c>
      <c r="T44" s="7"/>
      <c r="U44" s="7" t="s">
        <v>174</v>
      </c>
      <c r="V44" s="7"/>
    </row>
    <row r="45" spans="1:22" ht="140.25" hidden="1">
      <c r="A45" s="257" t="s">
        <v>12</v>
      </c>
      <c r="B45" s="29" t="s">
        <v>95</v>
      </c>
      <c r="C45" s="7" t="s">
        <v>12395</v>
      </c>
      <c r="D45" s="7" t="s">
        <v>12396</v>
      </c>
      <c r="E45" s="74" t="s">
        <v>12397</v>
      </c>
      <c r="F45" s="293" t="s">
        <v>784</v>
      </c>
      <c r="G45" s="293" t="s">
        <v>793</v>
      </c>
      <c r="H45" s="293" t="s">
        <v>370</v>
      </c>
      <c r="I45" s="7" t="s">
        <v>827</v>
      </c>
      <c r="J45" s="7" t="s">
        <v>12141</v>
      </c>
      <c r="K45" s="7" t="s">
        <v>5001</v>
      </c>
      <c r="L45" s="7" t="s">
        <v>12398</v>
      </c>
      <c r="M45" s="7">
        <v>42199212</v>
      </c>
      <c r="N45" s="74">
        <v>44265</v>
      </c>
      <c r="O45" s="7">
        <v>2021</v>
      </c>
      <c r="P45" s="7" t="s">
        <v>12399</v>
      </c>
      <c r="Q45" s="119">
        <v>5596.67</v>
      </c>
      <c r="R45" s="72" t="s">
        <v>12400</v>
      </c>
      <c r="S45" s="72" t="s">
        <v>12401</v>
      </c>
      <c r="T45" s="72" t="s">
        <v>12402</v>
      </c>
      <c r="U45" s="7" t="s">
        <v>174</v>
      </c>
      <c r="V45" s="7"/>
    </row>
    <row r="46" spans="1:22" ht="318.75" hidden="1">
      <c r="A46" s="257" t="s">
        <v>12</v>
      </c>
      <c r="B46" s="29" t="s">
        <v>59</v>
      </c>
      <c r="C46" s="7" t="s">
        <v>12403</v>
      </c>
      <c r="D46" s="7" t="s">
        <v>12404</v>
      </c>
      <c r="E46" s="7" t="s">
        <v>12405</v>
      </c>
      <c r="F46" s="293" t="s">
        <v>788</v>
      </c>
      <c r="G46" s="293" t="s">
        <v>644</v>
      </c>
      <c r="H46" s="293" t="s">
        <v>649</v>
      </c>
      <c r="I46" s="7" t="s">
        <v>841</v>
      </c>
      <c r="J46" s="7" t="s">
        <v>4492</v>
      </c>
      <c r="K46" s="7" t="s">
        <v>7918</v>
      </c>
      <c r="L46" s="7" t="s">
        <v>12406</v>
      </c>
      <c r="M46" s="7">
        <v>35790164</v>
      </c>
      <c r="N46" s="74">
        <v>44132</v>
      </c>
      <c r="O46" s="7">
        <v>2020</v>
      </c>
      <c r="P46" s="7">
        <v>2021</v>
      </c>
      <c r="Q46" s="119">
        <v>8000</v>
      </c>
      <c r="R46" s="7"/>
      <c r="S46" s="7" t="s">
        <v>12407</v>
      </c>
      <c r="T46" s="7"/>
      <c r="U46" s="7" t="s">
        <v>174</v>
      </c>
      <c r="V46" s="7"/>
    </row>
    <row r="47" spans="1:22" ht="51" hidden="1">
      <c r="A47" s="257" t="s">
        <v>12</v>
      </c>
      <c r="B47" s="29" t="s">
        <v>95</v>
      </c>
      <c r="C47" s="7" t="s">
        <v>12408</v>
      </c>
      <c r="D47" s="7" t="s">
        <v>12355</v>
      </c>
      <c r="E47" s="7">
        <v>1</v>
      </c>
      <c r="F47" s="293" t="s">
        <v>787</v>
      </c>
      <c r="G47" s="293" t="s">
        <v>800</v>
      </c>
      <c r="H47" s="293" t="s">
        <v>593</v>
      </c>
      <c r="I47" s="7" t="s">
        <v>835</v>
      </c>
      <c r="J47" s="7" t="s">
        <v>12356</v>
      </c>
      <c r="K47" s="7" t="s">
        <v>7918</v>
      </c>
      <c r="L47" s="7" t="s">
        <v>12409</v>
      </c>
      <c r="M47" s="7">
        <v>36349780</v>
      </c>
      <c r="N47" s="74">
        <v>44369</v>
      </c>
      <c r="O47" s="7">
        <v>2021</v>
      </c>
      <c r="P47" s="7">
        <v>2021</v>
      </c>
      <c r="Q47" s="119">
        <v>609.4</v>
      </c>
      <c r="R47" s="7"/>
      <c r="S47" s="7" t="s">
        <v>12358</v>
      </c>
      <c r="T47" s="7"/>
      <c r="U47" s="7" t="s">
        <v>174</v>
      </c>
      <c r="V47" s="118"/>
    </row>
    <row r="48" spans="1:22" ht="51" hidden="1">
      <c r="A48" s="257" t="s">
        <v>12</v>
      </c>
      <c r="B48" s="29" t="s">
        <v>95</v>
      </c>
      <c r="C48" s="7" t="s">
        <v>12408</v>
      </c>
      <c r="D48" s="7" t="s">
        <v>12355</v>
      </c>
      <c r="E48" s="7">
        <v>1</v>
      </c>
      <c r="F48" s="293" t="s">
        <v>787</v>
      </c>
      <c r="G48" s="293" t="s">
        <v>800</v>
      </c>
      <c r="H48" s="293" t="s">
        <v>593</v>
      </c>
      <c r="I48" s="7" t="s">
        <v>835</v>
      </c>
      <c r="J48" s="7" t="s">
        <v>12356</v>
      </c>
      <c r="K48" s="7" t="s">
        <v>7918</v>
      </c>
      <c r="L48" s="7" t="s">
        <v>12409</v>
      </c>
      <c r="M48" s="7">
        <v>36349780</v>
      </c>
      <c r="N48" s="74">
        <v>44369</v>
      </c>
      <c r="O48" s="7">
        <v>2021</v>
      </c>
      <c r="P48" s="7">
        <v>2021</v>
      </c>
      <c r="Q48" s="119">
        <v>664.8</v>
      </c>
      <c r="R48" s="7"/>
      <c r="S48" s="7" t="s">
        <v>12358</v>
      </c>
      <c r="T48" s="7"/>
      <c r="U48" s="7" t="s">
        <v>174</v>
      </c>
      <c r="V48" s="118"/>
    </row>
    <row r="49" spans="1:22" ht="102" hidden="1">
      <c r="A49" s="257" t="s">
        <v>12</v>
      </c>
      <c r="B49" s="29" t="s">
        <v>95</v>
      </c>
      <c r="C49" s="7" t="s">
        <v>12410</v>
      </c>
      <c r="D49" s="7" t="s">
        <v>12411</v>
      </c>
      <c r="E49" s="7" t="s">
        <v>12412</v>
      </c>
      <c r="F49" s="293" t="s">
        <v>787</v>
      </c>
      <c r="G49" s="293" t="s">
        <v>800</v>
      </c>
      <c r="H49" s="293" t="s">
        <v>591</v>
      </c>
      <c r="I49" s="7" t="s">
        <v>835</v>
      </c>
      <c r="J49" s="7" t="s">
        <v>12413</v>
      </c>
      <c r="K49" s="7" t="s">
        <v>12414</v>
      </c>
      <c r="L49" s="7" t="s">
        <v>12415</v>
      </c>
      <c r="M49" s="7">
        <v>31322638</v>
      </c>
      <c r="N49" s="74">
        <v>44475</v>
      </c>
      <c r="O49" s="7">
        <v>2021</v>
      </c>
      <c r="P49" s="7">
        <v>2021</v>
      </c>
      <c r="Q49" s="119">
        <v>99999.77</v>
      </c>
      <c r="R49" s="72" t="s">
        <v>12416</v>
      </c>
      <c r="S49" s="72" t="s">
        <v>12417</v>
      </c>
      <c r="T49" s="7"/>
      <c r="U49" s="7" t="s">
        <v>174</v>
      </c>
      <c r="V49" s="7"/>
    </row>
    <row r="50" spans="1:22" ht="51" hidden="1">
      <c r="A50" s="257" t="s">
        <v>12</v>
      </c>
      <c r="B50" s="29" t="s">
        <v>95</v>
      </c>
      <c r="C50" s="7" t="s">
        <v>12418</v>
      </c>
      <c r="D50" s="7" t="s">
        <v>12355</v>
      </c>
      <c r="E50" s="7">
        <v>80200066</v>
      </c>
      <c r="F50" s="293" t="s">
        <v>787</v>
      </c>
      <c r="G50" s="293" t="s">
        <v>800</v>
      </c>
      <c r="H50" s="293" t="s">
        <v>593</v>
      </c>
      <c r="I50" s="7" t="s">
        <v>835</v>
      </c>
      <c r="J50" s="7" t="s">
        <v>4475</v>
      </c>
      <c r="K50" s="7" t="s">
        <v>7918</v>
      </c>
      <c r="L50" s="7" t="s">
        <v>12419</v>
      </c>
      <c r="M50" s="7">
        <v>46975600</v>
      </c>
      <c r="N50" s="74">
        <v>44175</v>
      </c>
      <c r="O50" s="7">
        <v>2021</v>
      </c>
      <c r="P50" s="7">
        <v>2021</v>
      </c>
      <c r="Q50" s="119">
        <v>344.47</v>
      </c>
      <c r="R50" s="7"/>
      <c r="S50" s="7" t="s">
        <v>12358</v>
      </c>
      <c r="T50" s="7"/>
      <c r="U50" s="7" t="s">
        <v>174</v>
      </c>
      <c r="V50" s="7"/>
    </row>
    <row r="51" spans="1:22" ht="51" hidden="1">
      <c r="A51" s="257" t="s">
        <v>12</v>
      </c>
      <c r="B51" s="29" t="s">
        <v>95</v>
      </c>
      <c r="C51" s="7" t="s">
        <v>12418</v>
      </c>
      <c r="D51" s="7" t="s">
        <v>12355</v>
      </c>
      <c r="E51" s="7">
        <v>80210024</v>
      </c>
      <c r="F51" s="293" t="s">
        <v>787</v>
      </c>
      <c r="G51" s="293" t="s">
        <v>800</v>
      </c>
      <c r="H51" s="293" t="s">
        <v>593</v>
      </c>
      <c r="I51" s="7" t="s">
        <v>835</v>
      </c>
      <c r="J51" s="7" t="s">
        <v>4475</v>
      </c>
      <c r="K51" s="7" t="s">
        <v>7918</v>
      </c>
      <c r="L51" s="7" t="s">
        <v>12419</v>
      </c>
      <c r="M51" s="7">
        <v>46975600</v>
      </c>
      <c r="N51" s="74">
        <v>44350</v>
      </c>
      <c r="O51" s="7">
        <v>2021</v>
      </c>
      <c r="P51" s="7">
        <v>2021</v>
      </c>
      <c r="Q51" s="119">
        <v>716.52</v>
      </c>
      <c r="R51" s="7"/>
      <c r="S51" s="7" t="s">
        <v>12358</v>
      </c>
      <c r="T51" s="7"/>
      <c r="U51" s="7" t="s">
        <v>174</v>
      </c>
      <c r="V51" s="118"/>
    </row>
    <row r="52" spans="1:22" ht="51" hidden="1">
      <c r="A52" s="257" t="s">
        <v>12</v>
      </c>
      <c r="B52" s="29" t="s">
        <v>95</v>
      </c>
      <c r="C52" s="7" t="s">
        <v>12420</v>
      </c>
      <c r="D52" s="7" t="s">
        <v>12355</v>
      </c>
      <c r="E52" s="7">
        <v>1</v>
      </c>
      <c r="F52" s="293" t="s">
        <v>787</v>
      </c>
      <c r="G52" s="293" t="s">
        <v>800</v>
      </c>
      <c r="H52" s="293" t="s">
        <v>593</v>
      </c>
      <c r="I52" s="7" t="s">
        <v>835</v>
      </c>
      <c r="J52" s="7" t="s">
        <v>4475</v>
      </c>
      <c r="K52" s="7" t="s">
        <v>7918</v>
      </c>
      <c r="L52" s="7" t="s">
        <v>12421</v>
      </c>
      <c r="M52" s="7">
        <v>36541508</v>
      </c>
      <c r="N52" s="74">
        <v>44326</v>
      </c>
      <c r="O52" s="7">
        <v>2021</v>
      </c>
      <c r="P52" s="7">
        <v>2021</v>
      </c>
      <c r="Q52" s="119">
        <v>117</v>
      </c>
      <c r="R52" s="7"/>
      <c r="S52" s="7" t="s">
        <v>12358</v>
      </c>
      <c r="T52" s="7"/>
      <c r="U52" s="66" t="s">
        <v>174</v>
      </c>
      <c r="V52" s="7"/>
    </row>
    <row r="53" spans="1:22" ht="114.75" hidden="1">
      <c r="A53" s="257" t="s">
        <v>12</v>
      </c>
      <c r="B53" s="29" t="s">
        <v>97</v>
      </c>
      <c r="C53" s="7" t="s">
        <v>12422</v>
      </c>
      <c r="D53" s="7" t="s">
        <v>12423</v>
      </c>
      <c r="E53" s="7" t="s">
        <v>12424</v>
      </c>
      <c r="F53" s="293" t="s">
        <v>787</v>
      </c>
      <c r="G53" s="293" t="s">
        <v>800</v>
      </c>
      <c r="H53" s="293" t="s">
        <v>597</v>
      </c>
      <c r="I53" s="7" t="s">
        <v>835</v>
      </c>
      <c r="J53" s="7" t="s">
        <v>4492</v>
      </c>
      <c r="K53" s="7" t="s">
        <v>5001</v>
      </c>
      <c r="L53" s="7" t="s">
        <v>12425</v>
      </c>
      <c r="M53" s="7">
        <v>36730688</v>
      </c>
      <c r="N53" s="74">
        <v>44323</v>
      </c>
      <c r="O53" s="7">
        <v>2021</v>
      </c>
      <c r="P53" s="7">
        <v>2021</v>
      </c>
      <c r="Q53" s="119">
        <v>1558.33</v>
      </c>
      <c r="R53" s="7" t="s">
        <v>12426</v>
      </c>
      <c r="S53" s="7" t="s">
        <v>12427</v>
      </c>
      <c r="T53" s="7" t="s">
        <v>12428</v>
      </c>
      <c r="U53" s="7" t="s">
        <v>174</v>
      </c>
      <c r="V53" s="7"/>
    </row>
    <row r="54" spans="1:22" ht="38.25" hidden="1">
      <c r="A54" s="257" t="s">
        <v>12</v>
      </c>
      <c r="B54" s="29" t="s">
        <v>96</v>
      </c>
      <c r="C54" s="7" t="s">
        <v>12429</v>
      </c>
      <c r="D54" s="7" t="s">
        <v>12118</v>
      </c>
      <c r="E54" s="65" t="s">
        <v>12430</v>
      </c>
      <c r="F54" s="293" t="s">
        <v>787</v>
      </c>
      <c r="G54" s="293" t="s">
        <v>800</v>
      </c>
      <c r="H54" s="293" t="s">
        <v>610</v>
      </c>
      <c r="I54" s="7" t="s">
        <v>835</v>
      </c>
      <c r="J54" s="7" t="s">
        <v>4475</v>
      </c>
      <c r="K54" s="7" t="s">
        <v>7918</v>
      </c>
      <c r="L54" s="7" t="s">
        <v>12431</v>
      </c>
      <c r="M54" s="7">
        <v>35696371</v>
      </c>
      <c r="N54" s="74">
        <v>44173</v>
      </c>
      <c r="O54" s="7">
        <v>2020</v>
      </c>
      <c r="P54" s="7">
        <v>2020</v>
      </c>
      <c r="Q54" s="119">
        <v>268.45999999999998</v>
      </c>
      <c r="R54" s="7"/>
      <c r="S54" s="7" t="s">
        <v>12432</v>
      </c>
      <c r="T54" s="7"/>
      <c r="U54" s="7" t="s">
        <v>174</v>
      </c>
      <c r="V54" s="7"/>
    </row>
    <row r="55" spans="1:22" ht="76.5" hidden="1">
      <c r="A55" s="257" t="s">
        <v>12</v>
      </c>
      <c r="B55" s="98" t="s">
        <v>12252</v>
      </c>
      <c r="C55" s="7" t="s">
        <v>12433</v>
      </c>
      <c r="D55" s="7" t="s">
        <v>12254</v>
      </c>
      <c r="E55" s="7">
        <v>1</v>
      </c>
      <c r="F55" s="293" t="s">
        <v>787</v>
      </c>
      <c r="G55" s="293" t="s">
        <v>800</v>
      </c>
      <c r="H55" s="293" t="s">
        <v>610</v>
      </c>
      <c r="I55" s="7" t="s">
        <v>835</v>
      </c>
      <c r="J55" s="7" t="s">
        <v>4475</v>
      </c>
      <c r="K55" s="7" t="s">
        <v>7918</v>
      </c>
      <c r="L55" s="7" t="s">
        <v>12434</v>
      </c>
      <c r="M55" s="7">
        <v>44105258</v>
      </c>
      <c r="N55" s="74">
        <v>44357</v>
      </c>
      <c r="O55" s="7">
        <v>2021</v>
      </c>
      <c r="P55" s="7">
        <v>2021</v>
      </c>
      <c r="Q55" s="119">
        <v>900</v>
      </c>
      <c r="R55" s="7"/>
      <c r="S55" s="7" t="s">
        <v>12435</v>
      </c>
      <c r="T55" s="7" t="s">
        <v>12436</v>
      </c>
      <c r="U55" s="7" t="s">
        <v>174</v>
      </c>
      <c r="V55" s="7"/>
    </row>
    <row r="56" spans="1:22" ht="51" hidden="1">
      <c r="A56" s="257" t="s">
        <v>12</v>
      </c>
      <c r="B56" s="29" t="s">
        <v>95</v>
      </c>
      <c r="C56" s="7" t="s">
        <v>12437</v>
      </c>
      <c r="D56" s="7" t="s">
        <v>12355</v>
      </c>
      <c r="E56" s="7">
        <v>2021</v>
      </c>
      <c r="F56" s="293" t="s">
        <v>787</v>
      </c>
      <c r="G56" s="293" t="s">
        <v>800</v>
      </c>
      <c r="H56" s="293" t="s">
        <v>593</v>
      </c>
      <c r="I56" s="7" t="s">
        <v>835</v>
      </c>
      <c r="J56" s="7" t="s">
        <v>4475</v>
      </c>
      <c r="K56" s="7" t="s">
        <v>7918</v>
      </c>
      <c r="L56" s="7" t="s">
        <v>12438</v>
      </c>
      <c r="M56" s="7">
        <v>35875925</v>
      </c>
      <c r="N56" s="74">
        <v>44249</v>
      </c>
      <c r="O56" s="7">
        <v>2021</v>
      </c>
      <c r="P56" s="7">
        <v>2021</v>
      </c>
      <c r="Q56" s="119">
        <v>270</v>
      </c>
      <c r="R56" s="7"/>
      <c r="S56" s="7" t="s">
        <v>12358</v>
      </c>
      <c r="T56" s="7"/>
      <c r="U56" s="7" t="s">
        <v>174</v>
      </c>
      <c r="V56" s="7"/>
    </row>
    <row r="57" spans="1:22" ht="51" hidden="1">
      <c r="A57" s="257" t="s">
        <v>12</v>
      </c>
      <c r="B57" s="29" t="s">
        <v>95</v>
      </c>
      <c r="C57" s="7" t="s">
        <v>12439</v>
      </c>
      <c r="D57" s="7" t="s">
        <v>12355</v>
      </c>
      <c r="E57" s="7">
        <v>1</v>
      </c>
      <c r="F57" s="293" t="s">
        <v>787</v>
      </c>
      <c r="G57" s="293" t="s">
        <v>800</v>
      </c>
      <c r="H57" s="293" t="s">
        <v>593</v>
      </c>
      <c r="I57" s="7" t="s">
        <v>835</v>
      </c>
      <c r="J57" s="7" t="s">
        <v>4475</v>
      </c>
      <c r="K57" s="7" t="s">
        <v>7918</v>
      </c>
      <c r="L57" s="7" t="s">
        <v>12440</v>
      </c>
      <c r="M57" s="7">
        <v>31707751</v>
      </c>
      <c r="N57" s="74">
        <v>44376</v>
      </c>
      <c r="O57" s="7">
        <v>2021</v>
      </c>
      <c r="P57" s="7">
        <v>2021</v>
      </c>
      <c r="Q57" s="119">
        <v>221.6</v>
      </c>
      <c r="R57" s="7"/>
      <c r="S57" s="7" t="s">
        <v>12358</v>
      </c>
      <c r="T57" s="7"/>
      <c r="U57" s="7" t="s">
        <v>174</v>
      </c>
      <c r="V57" s="7"/>
    </row>
    <row r="58" spans="1:22" ht="51" hidden="1">
      <c r="A58" s="257" t="s">
        <v>12</v>
      </c>
      <c r="B58" s="29" t="s">
        <v>95</v>
      </c>
      <c r="C58" s="7" t="s">
        <v>12441</v>
      </c>
      <c r="D58" s="7" t="s">
        <v>12355</v>
      </c>
      <c r="E58" s="7">
        <v>7082020</v>
      </c>
      <c r="F58" s="293" t="s">
        <v>787</v>
      </c>
      <c r="G58" s="293" t="s">
        <v>800</v>
      </c>
      <c r="H58" s="293" t="s">
        <v>593</v>
      </c>
      <c r="I58" s="7" t="s">
        <v>835</v>
      </c>
      <c r="J58" s="7" t="s">
        <v>4475</v>
      </c>
      <c r="K58" s="7" t="s">
        <v>7918</v>
      </c>
      <c r="L58" s="7" t="s">
        <v>12442</v>
      </c>
      <c r="M58" s="7">
        <v>31332013</v>
      </c>
      <c r="N58" s="74">
        <v>44050</v>
      </c>
      <c r="O58" s="7">
        <v>2021</v>
      </c>
      <c r="P58" s="7">
        <v>2021</v>
      </c>
      <c r="Q58" s="119">
        <v>800</v>
      </c>
      <c r="R58" s="7"/>
      <c r="S58" s="7" t="s">
        <v>12358</v>
      </c>
      <c r="T58" s="7"/>
      <c r="U58" s="7" t="s">
        <v>174</v>
      </c>
      <c r="V58" s="7"/>
    </row>
    <row r="59" spans="1:22" ht="89.25" hidden="1">
      <c r="A59" s="257" t="s">
        <v>12</v>
      </c>
      <c r="B59" s="29" t="s">
        <v>97</v>
      </c>
      <c r="C59" s="290" t="s">
        <v>12443</v>
      </c>
      <c r="D59" s="7" t="s">
        <v>12444</v>
      </c>
      <c r="E59" s="7" t="s">
        <v>12445</v>
      </c>
      <c r="F59" s="293" t="s">
        <v>787</v>
      </c>
      <c r="G59" s="293" t="s">
        <v>800</v>
      </c>
      <c r="H59" s="293" t="s">
        <v>597</v>
      </c>
      <c r="I59" s="7" t="s">
        <v>835</v>
      </c>
      <c r="J59" s="7" t="s">
        <v>12446</v>
      </c>
      <c r="K59" s="7" t="s">
        <v>12447</v>
      </c>
      <c r="L59" s="7" t="s">
        <v>12448</v>
      </c>
      <c r="M59" s="7">
        <v>46102493</v>
      </c>
      <c r="N59" s="74">
        <v>44372</v>
      </c>
      <c r="O59" s="7">
        <v>2021</v>
      </c>
      <c r="P59" s="7">
        <v>2021</v>
      </c>
      <c r="Q59" s="119">
        <v>1375</v>
      </c>
      <c r="R59" s="7"/>
      <c r="S59" s="7" t="s">
        <v>12449</v>
      </c>
      <c r="T59" s="7"/>
      <c r="U59" s="7" t="s">
        <v>174</v>
      </c>
      <c r="V59" s="7"/>
    </row>
    <row r="60" spans="1:22" ht="76.5" hidden="1">
      <c r="A60" s="257" t="s">
        <v>12</v>
      </c>
      <c r="B60" s="98" t="s">
        <v>12252</v>
      </c>
      <c r="C60" s="7" t="s">
        <v>12450</v>
      </c>
      <c r="D60" s="7" t="s">
        <v>12254</v>
      </c>
      <c r="E60" s="7" t="s">
        <v>12451</v>
      </c>
      <c r="F60" s="293" t="s">
        <v>784</v>
      </c>
      <c r="G60" s="293" t="s">
        <v>793</v>
      </c>
      <c r="H60" s="293" t="s">
        <v>381</v>
      </c>
      <c r="I60" s="7" t="s">
        <v>825</v>
      </c>
      <c r="J60" s="7" t="s">
        <v>4475</v>
      </c>
      <c r="K60" s="7" t="s">
        <v>7918</v>
      </c>
      <c r="L60" s="7" t="s">
        <v>12452</v>
      </c>
      <c r="M60" s="7">
        <v>36241369</v>
      </c>
      <c r="N60" s="74">
        <v>44231</v>
      </c>
      <c r="O60" s="7">
        <v>2021</v>
      </c>
      <c r="P60" s="7">
        <v>2021</v>
      </c>
      <c r="Q60" s="119">
        <v>141.97999999999999</v>
      </c>
      <c r="R60" s="7"/>
      <c r="S60" s="7" t="s">
        <v>12453</v>
      </c>
      <c r="T60" s="7" t="s">
        <v>12454</v>
      </c>
      <c r="U60" s="66" t="s">
        <v>174</v>
      </c>
      <c r="V60" s="7"/>
    </row>
    <row r="61" spans="1:22" ht="76.5" hidden="1">
      <c r="A61" s="257" t="s">
        <v>12</v>
      </c>
      <c r="B61" s="29" t="s">
        <v>96</v>
      </c>
      <c r="C61" s="7" t="s">
        <v>12455</v>
      </c>
      <c r="D61" s="7" t="s">
        <v>12456</v>
      </c>
      <c r="E61" s="7" t="s">
        <v>12457</v>
      </c>
      <c r="F61" s="293" t="s">
        <v>784</v>
      </c>
      <c r="G61" s="293" t="s">
        <v>793</v>
      </c>
      <c r="H61" s="293" t="s">
        <v>381</v>
      </c>
      <c r="I61" s="7" t="s">
        <v>825</v>
      </c>
      <c r="J61" s="7" t="s">
        <v>4475</v>
      </c>
      <c r="K61" s="7" t="s">
        <v>7918</v>
      </c>
      <c r="L61" s="7" t="s">
        <v>12458</v>
      </c>
      <c r="M61" s="7">
        <v>36428299</v>
      </c>
      <c r="N61" s="74">
        <v>44136</v>
      </c>
      <c r="O61" s="7">
        <v>2021</v>
      </c>
      <c r="P61" s="7">
        <v>2021</v>
      </c>
      <c r="Q61" s="119">
        <v>106.68</v>
      </c>
      <c r="R61" s="7"/>
      <c r="S61" s="7" t="s">
        <v>12459</v>
      </c>
      <c r="T61" s="7"/>
      <c r="U61" s="66" t="s">
        <v>174</v>
      </c>
      <c r="V61" s="7"/>
    </row>
    <row r="62" spans="1:22" ht="76.5" hidden="1">
      <c r="A62" s="257" t="s">
        <v>12</v>
      </c>
      <c r="B62" s="29" t="s">
        <v>96</v>
      </c>
      <c r="C62" s="7" t="s">
        <v>12460</v>
      </c>
      <c r="D62" s="7" t="s">
        <v>12456</v>
      </c>
      <c r="E62" s="7">
        <v>1</v>
      </c>
      <c r="F62" s="293" t="s">
        <v>784</v>
      </c>
      <c r="G62" s="293" t="s">
        <v>793</v>
      </c>
      <c r="H62" s="293" t="s">
        <v>381</v>
      </c>
      <c r="I62" s="7" t="s">
        <v>825</v>
      </c>
      <c r="J62" s="7" t="s">
        <v>4475</v>
      </c>
      <c r="K62" s="7" t="s">
        <v>7918</v>
      </c>
      <c r="L62" s="7" t="s">
        <v>12461</v>
      </c>
      <c r="M62" s="7">
        <v>48323411</v>
      </c>
      <c r="N62" s="74">
        <v>44370</v>
      </c>
      <c r="O62" s="7">
        <v>2021</v>
      </c>
      <c r="P62" s="7">
        <v>2021</v>
      </c>
      <c r="Q62" s="119">
        <v>42.5</v>
      </c>
      <c r="R62" s="7"/>
      <c r="S62" s="7" t="s">
        <v>12462</v>
      </c>
      <c r="T62" s="7"/>
      <c r="U62" s="66" t="s">
        <v>174</v>
      </c>
      <c r="V62" s="7"/>
    </row>
    <row r="63" spans="1:22" ht="89.25" hidden="1">
      <c r="A63" s="257" t="s">
        <v>12</v>
      </c>
      <c r="B63" s="29" t="s">
        <v>95</v>
      </c>
      <c r="C63" s="7" t="s">
        <v>12463</v>
      </c>
      <c r="D63" s="7" t="s">
        <v>12464</v>
      </c>
      <c r="E63" s="7" t="s">
        <v>12465</v>
      </c>
      <c r="F63" s="293" t="s">
        <v>787</v>
      </c>
      <c r="G63" s="293" t="s">
        <v>800</v>
      </c>
      <c r="H63" s="293" t="s">
        <v>608</v>
      </c>
      <c r="I63" s="7" t="s">
        <v>827</v>
      </c>
      <c r="J63" s="7" t="s">
        <v>4492</v>
      </c>
      <c r="K63" s="7" t="s">
        <v>5001</v>
      </c>
      <c r="L63" s="7" t="s">
        <v>12466</v>
      </c>
      <c r="M63" s="7">
        <v>45700117</v>
      </c>
      <c r="N63" s="74">
        <v>43552</v>
      </c>
      <c r="O63" s="7">
        <v>2019</v>
      </c>
      <c r="P63" s="7">
        <v>2021</v>
      </c>
      <c r="Q63" s="119">
        <v>11000</v>
      </c>
      <c r="R63" s="7"/>
      <c r="S63" s="7" t="s">
        <v>12467</v>
      </c>
      <c r="T63" s="7"/>
      <c r="U63" s="7" t="s">
        <v>174</v>
      </c>
      <c r="V63" s="7"/>
    </row>
    <row r="64" spans="1:22" ht="102" hidden="1">
      <c r="A64" s="257" t="s">
        <v>12</v>
      </c>
      <c r="B64" s="29" t="s">
        <v>99</v>
      </c>
      <c r="C64" s="7" t="s">
        <v>12468</v>
      </c>
      <c r="D64" s="7" t="s">
        <v>12469</v>
      </c>
      <c r="E64" s="74" t="s">
        <v>12470</v>
      </c>
      <c r="F64" s="293" t="s">
        <v>787</v>
      </c>
      <c r="G64" s="293" t="s">
        <v>800</v>
      </c>
      <c r="H64" s="293" t="s">
        <v>597</v>
      </c>
      <c r="I64" s="7" t="s">
        <v>835</v>
      </c>
      <c r="J64" s="7" t="s">
        <v>12471</v>
      </c>
      <c r="K64" s="7" t="s">
        <v>5001</v>
      </c>
      <c r="L64" s="7" t="s">
        <v>12472</v>
      </c>
      <c r="M64" s="7">
        <v>52116166</v>
      </c>
      <c r="N64" s="74">
        <v>44397</v>
      </c>
      <c r="O64" s="7">
        <v>2021</v>
      </c>
      <c r="P64" s="7">
        <v>2021</v>
      </c>
      <c r="Q64" s="119">
        <v>3000</v>
      </c>
      <c r="R64" s="7"/>
      <c r="S64" s="7" t="s">
        <v>12473</v>
      </c>
      <c r="T64" s="7" t="s">
        <v>12474</v>
      </c>
      <c r="U64" s="7" t="s">
        <v>174</v>
      </c>
      <c r="V64" s="7"/>
    </row>
    <row r="65" spans="1:22" ht="102" hidden="1">
      <c r="A65" s="257" t="s">
        <v>12</v>
      </c>
      <c r="B65" s="29" t="s">
        <v>95</v>
      </c>
      <c r="C65" s="7" t="s">
        <v>12475</v>
      </c>
      <c r="D65" s="7" t="s">
        <v>12464</v>
      </c>
      <c r="E65" s="7" t="s">
        <v>12476</v>
      </c>
      <c r="F65" s="293" t="s">
        <v>787</v>
      </c>
      <c r="G65" s="293" t="s">
        <v>800</v>
      </c>
      <c r="H65" s="293" t="s">
        <v>608</v>
      </c>
      <c r="I65" s="7" t="s">
        <v>827</v>
      </c>
      <c r="J65" s="7" t="s">
        <v>12477</v>
      </c>
      <c r="K65" s="7" t="s">
        <v>5001</v>
      </c>
      <c r="L65" s="7" t="s">
        <v>12478</v>
      </c>
      <c r="M65" s="7">
        <v>36022047</v>
      </c>
      <c r="N65" s="74">
        <v>44448</v>
      </c>
      <c r="O65" s="7">
        <v>2021</v>
      </c>
      <c r="P65" s="7">
        <v>2022</v>
      </c>
      <c r="Q65" s="119">
        <v>1600</v>
      </c>
      <c r="R65" s="7"/>
      <c r="S65" s="7" t="s">
        <v>12479</v>
      </c>
      <c r="T65" s="7"/>
      <c r="U65" s="7" t="s">
        <v>3867</v>
      </c>
      <c r="V65" s="7" t="s">
        <v>11071</v>
      </c>
    </row>
    <row r="66" spans="1:22" ht="395.25" hidden="1">
      <c r="A66" s="257" t="s">
        <v>12</v>
      </c>
      <c r="B66" s="29" t="s">
        <v>59</v>
      </c>
      <c r="C66" s="7" t="s">
        <v>12480</v>
      </c>
      <c r="D66" s="7" t="s">
        <v>12481</v>
      </c>
      <c r="E66" s="7" t="s">
        <v>12482</v>
      </c>
      <c r="F66" s="293" t="s">
        <v>788</v>
      </c>
      <c r="G66" s="293" t="s">
        <v>644</v>
      </c>
      <c r="H66" s="293" t="s">
        <v>649</v>
      </c>
      <c r="I66" s="7" t="s">
        <v>841</v>
      </c>
      <c r="J66" s="7" t="s">
        <v>10390</v>
      </c>
      <c r="K66" s="7" t="s">
        <v>7918</v>
      </c>
      <c r="L66" s="7" t="s">
        <v>12483</v>
      </c>
      <c r="M66" s="7">
        <v>31344275</v>
      </c>
      <c r="N66" s="74">
        <v>44302</v>
      </c>
      <c r="O66" s="7">
        <v>2021</v>
      </c>
      <c r="P66" s="7">
        <v>2021</v>
      </c>
      <c r="Q66" s="119">
        <v>4050</v>
      </c>
      <c r="R66" s="7"/>
      <c r="S66" s="7" t="s">
        <v>12484</v>
      </c>
      <c r="T66" s="7" t="s">
        <v>12485</v>
      </c>
      <c r="U66" s="7" t="s">
        <v>174</v>
      </c>
      <c r="V66" s="7"/>
    </row>
    <row r="67" spans="1:22" ht="395.25" hidden="1">
      <c r="A67" s="257" t="s">
        <v>12</v>
      </c>
      <c r="B67" s="29" t="s">
        <v>132</v>
      </c>
      <c r="C67" s="7" t="s">
        <v>12486</v>
      </c>
      <c r="D67" s="7" t="s">
        <v>12487</v>
      </c>
      <c r="E67" s="74" t="s">
        <v>12488</v>
      </c>
      <c r="F67" s="293" t="s">
        <v>787</v>
      </c>
      <c r="G67" s="293" t="s">
        <v>800</v>
      </c>
      <c r="H67" s="293" t="s">
        <v>598</v>
      </c>
      <c r="I67" s="7" t="s">
        <v>829</v>
      </c>
      <c r="J67" s="7" t="s">
        <v>12126</v>
      </c>
      <c r="K67" s="7" t="s">
        <v>5001</v>
      </c>
      <c r="L67" s="7" t="s">
        <v>12128</v>
      </c>
      <c r="M67" s="7">
        <v>50102265</v>
      </c>
      <c r="N67" s="74">
        <v>44162</v>
      </c>
      <c r="O67" s="7">
        <v>2020</v>
      </c>
      <c r="P67" s="7">
        <v>2021</v>
      </c>
      <c r="Q67" s="119">
        <v>2083.33</v>
      </c>
      <c r="R67" s="7"/>
      <c r="S67" s="7" t="s">
        <v>12489</v>
      </c>
      <c r="T67" s="7"/>
      <c r="U67" s="7" t="s">
        <v>174</v>
      </c>
      <c r="V67" s="7"/>
    </row>
    <row r="68" spans="1:22" ht="51" hidden="1">
      <c r="A68" s="257" t="s">
        <v>12</v>
      </c>
      <c r="B68" s="29" t="s">
        <v>95</v>
      </c>
      <c r="C68" s="7" t="s">
        <v>12490</v>
      </c>
      <c r="D68" s="7" t="s">
        <v>12355</v>
      </c>
      <c r="E68" s="7">
        <v>4968800023</v>
      </c>
      <c r="F68" s="293" t="s">
        <v>787</v>
      </c>
      <c r="G68" s="293" t="s">
        <v>800</v>
      </c>
      <c r="H68" s="293" t="s">
        <v>593</v>
      </c>
      <c r="I68" s="7" t="s">
        <v>835</v>
      </c>
      <c r="J68" s="7" t="s">
        <v>4475</v>
      </c>
      <c r="K68" s="7" t="s">
        <v>7918</v>
      </c>
      <c r="L68" s="7" t="s">
        <v>12491</v>
      </c>
      <c r="M68" s="7">
        <v>31345603</v>
      </c>
      <c r="N68" s="74">
        <v>44503</v>
      </c>
      <c r="O68" s="7">
        <v>2021</v>
      </c>
      <c r="P68" s="7">
        <v>2021</v>
      </c>
      <c r="Q68" s="119">
        <v>5626</v>
      </c>
      <c r="R68" s="7"/>
      <c r="S68" s="7" t="s">
        <v>12358</v>
      </c>
      <c r="T68" s="7"/>
      <c r="U68" s="7" t="s">
        <v>174</v>
      </c>
      <c r="V68" s="7"/>
    </row>
    <row r="69" spans="1:22" ht="204" hidden="1">
      <c r="A69" s="257" t="s">
        <v>12</v>
      </c>
      <c r="B69" s="29" t="s">
        <v>59</v>
      </c>
      <c r="C69" s="7" t="s">
        <v>12492</v>
      </c>
      <c r="D69" s="7" t="s">
        <v>12481</v>
      </c>
      <c r="E69" s="7" t="s">
        <v>12493</v>
      </c>
      <c r="F69" s="293" t="s">
        <v>788</v>
      </c>
      <c r="G69" s="293" t="s">
        <v>644</v>
      </c>
      <c r="H69" s="293" t="s">
        <v>649</v>
      </c>
      <c r="I69" s="7" t="s">
        <v>841</v>
      </c>
      <c r="J69" s="7" t="s">
        <v>12494</v>
      </c>
      <c r="K69" s="7" t="s">
        <v>7918</v>
      </c>
      <c r="L69" s="7" t="s">
        <v>12406</v>
      </c>
      <c r="M69" s="7">
        <v>35790164</v>
      </c>
      <c r="N69" s="74">
        <v>44438</v>
      </c>
      <c r="O69" s="7">
        <v>2021</v>
      </c>
      <c r="P69" s="7">
        <v>2024</v>
      </c>
      <c r="Q69" s="119">
        <v>1250</v>
      </c>
      <c r="R69" s="7"/>
      <c r="S69" s="7" t="s">
        <v>12495</v>
      </c>
      <c r="T69" s="7"/>
      <c r="U69" s="7" t="s">
        <v>174</v>
      </c>
      <c r="V69" s="7"/>
    </row>
    <row r="70" spans="1:22" ht="165.75" hidden="1">
      <c r="A70" s="257" t="s">
        <v>12</v>
      </c>
      <c r="B70" s="29" t="s">
        <v>59</v>
      </c>
      <c r="C70" s="7" t="s">
        <v>12496</v>
      </c>
      <c r="D70" s="7" t="s">
        <v>12272</v>
      </c>
      <c r="E70" s="7" t="s">
        <v>12497</v>
      </c>
      <c r="F70" s="293" t="s">
        <v>788</v>
      </c>
      <c r="G70" s="293" t="s">
        <v>644</v>
      </c>
      <c r="H70" s="293" t="s">
        <v>649</v>
      </c>
      <c r="I70" s="7" t="s">
        <v>841</v>
      </c>
      <c r="J70" s="7" t="s">
        <v>4492</v>
      </c>
      <c r="K70" s="7" t="s">
        <v>7918</v>
      </c>
      <c r="L70" s="7" t="s">
        <v>12498</v>
      </c>
      <c r="M70" s="7">
        <v>45500436</v>
      </c>
      <c r="N70" s="74">
        <v>44181</v>
      </c>
      <c r="O70" s="7">
        <v>2020</v>
      </c>
      <c r="P70" s="7">
        <v>2021</v>
      </c>
      <c r="Q70" s="119">
        <v>3200</v>
      </c>
      <c r="R70" s="7"/>
      <c r="S70" s="7" t="s">
        <v>12499</v>
      </c>
      <c r="T70" s="7"/>
      <c r="U70" s="7" t="s">
        <v>174</v>
      </c>
      <c r="V70" s="7"/>
    </row>
    <row r="71" spans="1:22" ht="114.75" hidden="1">
      <c r="A71" s="257" t="s">
        <v>12</v>
      </c>
      <c r="B71" s="29" t="s">
        <v>60</v>
      </c>
      <c r="C71" s="7" t="s">
        <v>12500</v>
      </c>
      <c r="D71" s="7" t="s">
        <v>12372</v>
      </c>
      <c r="E71" s="7">
        <v>1</v>
      </c>
      <c r="F71" s="293" t="s">
        <v>787</v>
      </c>
      <c r="G71" s="293" t="s">
        <v>803</v>
      </c>
      <c r="H71" s="293" t="s">
        <v>803</v>
      </c>
      <c r="I71" s="7" t="s">
        <v>827</v>
      </c>
      <c r="J71" s="7" t="s">
        <v>4475</v>
      </c>
      <c r="K71" s="7" t="s">
        <v>7918</v>
      </c>
      <c r="L71" s="7" t="s">
        <v>12501</v>
      </c>
      <c r="M71" s="7">
        <v>47372141</v>
      </c>
      <c r="N71" s="74">
        <v>44341</v>
      </c>
      <c r="O71" s="7">
        <v>2021</v>
      </c>
      <c r="P71" s="7">
        <v>2021</v>
      </c>
      <c r="Q71" s="119">
        <v>1000</v>
      </c>
      <c r="R71" s="7"/>
      <c r="S71" s="7" t="s">
        <v>12502</v>
      </c>
      <c r="T71" s="7"/>
      <c r="U71" s="7" t="s">
        <v>174</v>
      </c>
      <c r="V71" s="7"/>
    </row>
    <row r="72" spans="1:22" ht="51" hidden="1">
      <c r="A72" s="257" t="s">
        <v>12</v>
      </c>
      <c r="B72" s="29" t="s">
        <v>95</v>
      </c>
      <c r="C72" s="7" t="s">
        <v>12503</v>
      </c>
      <c r="D72" s="7" t="s">
        <v>12355</v>
      </c>
      <c r="E72" s="7">
        <v>1</v>
      </c>
      <c r="F72" s="293" t="s">
        <v>787</v>
      </c>
      <c r="G72" s="293" t="s">
        <v>800</v>
      </c>
      <c r="H72" s="293" t="s">
        <v>593</v>
      </c>
      <c r="I72" s="7" t="s">
        <v>835</v>
      </c>
      <c r="J72" s="7" t="s">
        <v>12356</v>
      </c>
      <c r="K72" s="7" t="s">
        <v>7918</v>
      </c>
      <c r="L72" s="7" t="s">
        <v>12504</v>
      </c>
      <c r="M72" s="7">
        <v>47117907</v>
      </c>
      <c r="N72" s="74">
        <v>44434</v>
      </c>
      <c r="O72" s="7">
        <v>2021</v>
      </c>
      <c r="P72" s="7">
        <v>2021</v>
      </c>
      <c r="Q72" s="119">
        <v>56.4</v>
      </c>
      <c r="R72" s="7"/>
      <c r="S72" s="7" t="s">
        <v>12358</v>
      </c>
      <c r="T72" s="7"/>
      <c r="U72" s="66" t="s">
        <v>174</v>
      </c>
      <c r="V72" s="7"/>
    </row>
    <row r="73" spans="1:22" ht="51" hidden="1">
      <c r="A73" s="257" t="s">
        <v>12</v>
      </c>
      <c r="B73" s="29" t="s">
        <v>95</v>
      </c>
      <c r="C73" s="7" t="s">
        <v>12505</v>
      </c>
      <c r="D73" s="7" t="s">
        <v>12355</v>
      </c>
      <c r="E73" s="7">
        <v>1</v>
      </c>
      <c r="F73" s="293" t="s">
        <v>787</v>
      </c>
      <c r="G73" s="293" t="s">
        <v>800</v>
      </c>
      <c r="H73" s="293" t="s">
        <v>593</v>
      </c>
      <c r="I73" s="7" t="s">
        <v>835</v>
      </c>
      <c r="J73" s="7" t="s">
        <v>12356</v>
      </c>
      <c r="K73" s="7" t="s">
        <v>7918</v>
      </c>
      <c r="L73" s="7" t="s">
        <v>12506</v>
      </c>
      <c r="M73" s="7">
        <v>195413</v>
      </c>
      <c r="N73" s="74">
        <v>44468</v>
      </c>
      <c r="O73" s="7">
        <v>2021</v>
      </c>
      <c r="P73" s="7">
        <v>2021</v>
      </c>
      <c r="Q73" s="119">
        <v>36.4</v>
      </c>
      <c r="R73" s="7"/>
      <c r="S73" s="7" t="s">
        <v>12358</v>
      </c>
      <c r="T73" s="7"/>
      <c r="U73" s="66" t="s">
        <v>174</v>
      </c>
      <c r="V73" s="7"/>
    </row>
    <row r="74" spans="1:22" ht="51" hidden="1">
      <c r="A74" s="257" t="s">
        <v>12</v>
      </c>
      <c r="B74" s="29" t="s">
        <v>95</v>
      </c>
      <c r="C74" s="7" t="s">
        <v>12507</v>
      </c>
      <c r="D74" s="7" t="s">
        <v>12355</v>
      </c>
      <c r="E74" s="7">
        <v>1</v>
      </c>
      <c r="F74" s="293" t="s">
        <v>787</v>
      </c>
      <c r="G74" s="293" t="s">
        <v>800</v>
      </c>
      <c r="H74" s="293" t="s">
        <v>593</v>
      </c>
      <c r="I74" s="7" t="s">
        <v>835</v>
      </c>
      <c r="J74" s="7" t="s">
        <v>12356</v>
      </c>
      <c r="K74" s="7" t="s">
        <v>7918</v>
      </c>
      <c r="L74" s="7" t="s">
        <v>12508</v>
      </c>
      <c r="M74" s="7">
        <v>52022986</v>
      </c>
      <c r="N74" s="74">
        <v>44293</v>
      </c>
      <c r="O74" s="7">
        <v>2021</v>
      </c>
      <c r="P74" s="7">
        <v>2021</v>
      </c>
      <c r="Q74" s="119">
        <v>21.35</v>
      </c>
      <c r="R74" s="7"/>
      <c r="S74" s="7" t="s">
        <v>12358</v>
      </c>
      <c r="T74" s="7"/>
      <c r="U74" s="66" t="s">
        <v>174</v>
      </c>
      <c r="V74" s="7"/>
    </row>
    <row r="75" spans="1:22" ht="51" hidden="1">
      <c r="A75" s="257" t="s">
        <v>12</v>
      </c>
      <c r="B75" s="29" t="s">
        <v>95</v>
      </c>
      <c r="C75" s="7" t="s">
        <v>12507</v>
      </c>
      <c r="D75" s="7" t="s">
        <v>12355</v>
      </c>
      <c r="E75" s="7">
        <v>1</v>
      </c>
      <c r="F75" s="293" t="s">
        <v>787</v>
      </c>
      <c r="G75" s="293" t="s">
        <v>800</v>
      </c>
      <c r="H75" s="293" t="s">
        <v>593</v>
      </c>
      <c r="I75" s="7" t="s">
        <v>835</v>
      </c>
      <c r="J75" s="7" t="s">
        <v>12356</v>
      </c>
      <c r="K75" s="7" t="s">
        <v>7918</v>
      </c>
      <c r="L75" s="7" t="s">
        <v>12509</v>
      </c>
      <c r="M75" s="7">
        <v>46243135</v>
      </c>
      <c r="N75" s="74">
        <v>44097</v>
      </c>
      <c r="O75" s="7">
        <v>2020</v>
      </c>
      <c r="P75" s="7">
        <v>2020</v>
      </c>
      <c r="Q75" s="119">
        <v>27.9</v>
      </c>
      <c r="R75" s="7"/>
      <c r="S75" s="7" t="s">
        <v>12358</v>
      </c>
      <c r="T75" s="7"/>
      <c r="U75" s="66" t="s">
        <v>174</v>
      </c>
      <c r="V75" s="7"/>
    </row>
    <row r="76" spans="1:22" ht="51" hidden="1">
      <c r="A76" s="257" t="s">
        <v>12</v>
      </c>
      <c r="B76" s="29" t="s">
        <v>95</v>
      </c>
      <c r="C76" s="7" t="s">
        <v>12507</v>
      </c>
      <c r="D76" s="7" t="s">
        <v>12355</v>
      </c>
      <c r="E76" s="7" t="s">
        <v>12510</v>
      </c>
      <c r="F76" s="293" t="s">
        <v>787</v>
      </c>
      <c r="G76" s="293" t="s">
        <v>800</v>
      </c>
      <c r="H76" s="293" t="s">
        <v>593</v>
      </c>
      <c r="I76" s="7" t="s">
        <v>835</v>
      </c>
      <c r="J76" s="7" t="s">
        <v>4475</v>
      </c>
      <c r="K76" s="7" t="s">
        <v>7918</v>
      </c>
      <c r="L76" s="7" t="s">
        <v>12511</v>
      </c>
      <c r="M76" s="7">
        <v>36260878</v>
      </c>
      <c r="N76" s="74">
        <v>44258</v>
      </c>
      <c r="O76" s="7">
        <v>2021</v>
      </c>
      <c r="P76" s="7">
        <v>2021</v>
      </c>
      <c r="Q76" s="119">
        <v>35.200000000000003</v>
      </c>
      <c r="R76" s="7"/>
      <c r="S76" s="7" t="s">
        <v>12358</v>
      </c>
      <c r="T76" s="7"/>
      <c r="U76" s="66" t="s">
        <v>174</v>
      </c>
      <c r="V76" s="7"/>
    </row>
    <row r="77" spans="1:22" ht="51" hidden="1">
      <c r="A77" s="257" t="s">
        <v>12</v>
      </c>
      <c r="B77" s="29" t="s">
        <v>95</v>
      </c>
      <c r="C77" s="7" t="s">
        <v>12507</v>
      </c>
      <c r="D77" s="7" t="s">
        <v>12355</v>
      </c>
      <c r="E77" s="7">
        <v>1</v>
      </c>
      <c r="F77" s="293" t="s">
        <v>787</v>
      </c>
      <c r="G77" s="293" t="s">
        <v>800</v>
      </c>
      <c r="H77" s="293" t="s">
        <v>593</v>
      </c>
      <c r="I77" s="7" t="s">
        <v>835</v>
      </c>
      <c r="J77" s="7" t="s">
        <v>12356</v>
      </c>
      <c r="K77" s="7" t="s">
        <v>7918</v>
      </c>
      <c r="L77" s="7" t="s">
        <v>12512</v>
      </c>
      <c r="M77" s="7">
        <v>47975709</v>
      </c>
      <c r="N77" s="74">
        <v>44522</v>
      </c>
      <c r="O77" s="7">
        <v>2021</v>
      </c>
      <c r="P77" s="7">
        <v>2021</v>
      </c>
      <c r="Q77" s="119">
        <v>39.75</v>
      </c>
      <c r="R77" s="7"/>
      <c r="S77" s="7" t="s">
        <v>12358</v>
      </c>
      <c r="T77" s="7"/>
      <c r="U77" s="66" t="s">
        <v>174</v>
      </c>
      <c r="V77" s="7"/>
    </row>
    <row r="78" spans="1:22" ht="51" hidden="1">
      <c r="A78" s="257" t="s">
        <v>12</v>
      </c>
      <c r="B78" s="29" t="s">
        <v>95</v>
      </c>
      <c r="C78" s="7" t="s">
        <v>12507</v>
      </c>
      <c r="D78" s="7" t="s">
        <v>12355</v>
      </c>
      <c r="E78" s="7">
        <v>1</v>
      </c>
      <c r="F78" s="293" t="s">
        <v>787</v>
      </c>
      <c r="G78" s="293" t="s">
        <v>800</v>
      </c>
      <c r="H78" s="293" t="s">
        <v>593</v>
      </c>
      <c r="I78" s="7" t="s">
        <v>835</v>
      </c>
      <c r="J78" s="7" t="s">
        <v>12356</v>
      </c>
      <c r="K78" s="7" t="s">
        <v>7918</v>
      </c>
      <c r="L78" s="7" t="s">
        <v>12513</v>
      </c>
      <c r="M78" s="7">
        <v>45287503</v>
      </c>
      <c r="N78" s="74">
        <v>44522</v>
      </c>
      <c r="O78" s="7">
        <v>2021</v>
      </c>
      <c r="P78" s="7">
        <v>2021</v>
      </c>
      <c r="Q78" s="119">
        <v>39.75</v>
      </c>
      <c r="R78" s="7"/>
      <c r="S78" s="7" t="s">
        <v>12358</v>
      </c>
      <c r="T78" s="7"/>
      <c r="U78" s="66" t="s">
        <v>174</v>
      </c>
      <c r="V78" s="7"/>
    </row>
    <row r="79" spans="1:22" ht="51" hidden="1">
      <c r="A79" s="257" t="s">
        <v>12</v>
      </c>
      <c r="B79" s="29" t="s">
        <v>95</v>
      </c>
      <c r="C79" s="7" t="s">
        <v>12507</v>
      </c>
      <c r="D79" s="7" t="s">
        <v>12355</v>
      </c>
      <c r="E79" s="7">
        <v>31032021</v>
      </c>
      <c r="F79" s="293" t="s">
        <v>787</v>
      </c>
      <c r="G79" s="293" t="s">
        <v>800</v>
      </c>
      <c r="H79" s="293" t="s">
        <v>593</v>
      </c>
      <c r="I79" s="7" t="s">
        <v>835</v>
      </c>
      <c r="J79" s="7" t="s">
        <v>4475</v>
      </c>
      <c r="K79" s="7" t="s">
        <v>7918</v>
      </c>
      <c r="L79" s="7" t="s">
        <v>12514</v>
      </c>
      <c r="M79" s="7">
        <v>31443826</v>
      </c>
      <c r="N79" s="74">
        <v>44286</v>
      </c>
      <c r="O79" s="7">
        <v>2021</v>
      </c>
      <c r="P79" s="7">
        <v>2021</v>
      </c>
      <c r="Q79" s="119">
        <v>45.9</v>
      </c>
      <c r="R79" s="7"/>
      <c r="S79" s="7" t="s">
        <v>12358</v>
      </c>
      <c r="T79" s="7"/>
      <c r="U79" s="66" t="s">
        <v>174</v>
      </c>
      <c r="V79" s="7"/>
    </row>
    <row r="80" spans="1:22" ht="51" hidden="1">
      <c r="A80" s="257" t="s">
        <v>12</v>
      </c>
      <c r="B80" s="29" t="s">
        <v>95</v>
      </c>
      <c r="C80" s="7" t="s">
        <v>12507</v>
      </c>
      <c r="D80" s="7" t="s">
        <v>12355</v>
      </c>
      <c r="E80" s="7">
        <v>1</v>
      </c>
      <c r="F80" s="293" t="s">
        <v>787</v>
      </c>
      <c r="G80" s="293" t="s">
        <v>800</v>
      </c>
      <c r="H80" s="293" t="s">
        <v>593</v>
      </c>
      <c r="I80" s="7" t="s">
        <v>835</v>
      </c>
      <c r="J80" s="7" t="s">
        <v>12356</v>
      </c>
      <c r="K80" s="7" t="s">
        <v>7918</v>
      </c>
      <c r="L80" s="7" t="s">
        <v>12508</v>
      </c>
      <c r="M80" s="7">
        <v>52022986</v>
      </c>
      <c r="N80" s="74">
        <v>44495</v>
      </c>
      <c r="O80" s="7">
        <v>2021</v>
      </c>
      <c r="P80" s="7">
        <v>2021</v>
      </c>
      <c r="Q80" s="119">
        <v>67.05</v>
      </c>
      <c r="R80" s="7"/>
      <c r="S80" s="7" t="s">
        <v>12358</v>
      </c>
      <c r="T80" s="7"/>
      <c r="U80" s="66" t="s">
        <v>174</v>
      </c>
      <c r="V80" s="7"/>
    </row>
    <row r="81" spans="1:22" ht="51" hidden="1">
      <c r="A81" s="257" t="s">
        <v>12</v>
      </c>
      <c r="B81" s="29" t="s">
        <v>95</v>
      </c>
      <c r="C81" s="7" t="s">
        <v>12507</v>
      </c>
      <c r="D81" s="7" t="s">
        <v>12355</v>
      </c>
      <c r="E81" s="7">
        <v>1</v>
      </c>
      <c r="F81" s="293" t="s">
        <v>787</v>
      </c>
      <c r="G81" s="293" t="s">
        <v>800</v>
      </c>
      <c r="H81" s="293" t="s">
        <v>593</v>
      </c>
      <c r="I81" s="7" t="s">
        <v>835</v>
      </c>
      <c r="J81" s="7" t="s">
        <v>4475</v>
      </c>
      <c r="K81" s="7" t="s">
        <v>7918</v>
      </c>
      <c r="L81" s="7" t="s">
        <v>12515</v>
      </c>
      <c r="M81" s="7">
        <v>50685767</v>
      </c>
      <c r="N81" s="74">
        <v>44456</v>
      </c>
      <c r="O81" s="7">
        <v>2021</v>
      </c>
      <c r="P81" s="7">
        <v>2021</v>
      </c>
      <c r="Q81" s="119">
        <v>67.05</v>
      </c>
      <c r="R81" s="7"/>
      <c r="S81" s="7" t="s">
        <v>12358</v>
      </c>
      <c r="T81" s="7"/>
      <c r="U81" s="66" t="s">
        <v>174</v>
      </c>
      <c r="V81" s="7"/>
    </row>
    <row r="82" spans="1:22" ht="51" hidden="1">
      <c r="A82" s="257" t="s">
        <v>12</v>
      </c>
      <c r="B82" s="29" t="s">
        <v>95</v>
      </c>
      <c r="C82" s="7" t="s">
        <v>12507</v>
      </c>
      <c r="D82" s="7" t="s">
        <v>12355</v>
      </c>
      <c r="E82" s="7">
        <v>1</v>
      </c>
      <c r="F82" s="293" t="s">
        <v>787</v>
      </c>
      <c r="G82" s="293" t="s">
        <v>800</v>
      </c>
      <c r="H82" s="293" t="s">
        <v>593</v>
      </c>
      <c r="I82" s="7" t="s">
        <v>835</v>
      </c>
      <c r="J82" s="7" t="s">
        <v>12356</v>
      </c>
      <c r="K82" s="7" t="s">
        <v>7918</v>
      </c>
      <c r="L82" s="7" t="s">
        <v>12382</v>
      </c>
      <c r="M82" s="7">
        <v>36532053</v>
      </c>
      <c r="N82" s="74">
        <v>44347</v>
      </c>
      <c r="O82" s="7">
        <v>2021</v>
      </c>
      <c r="P82" s="7">
        <v>2021</v>
      </c>
      <c r="Q82" s="119">
        <v>68.7</v>
      </c>
      <c r="R82" s="7"/>
      <c r="S82" s="7" t="s">
        <v>12358</v>
      </c>
      <c r="T82" s="7"/>
      <c r="U82" s="66" t="s">
        <v>174</v>
      </c>
      <c r="V82" s="7"/>
    </row>
    <row r="83" spans="1:22" ht="51" hidden="1">
      <c r="A83" s="257" t="s">
        <v>12</v>
      </c>
      <c r="B83" s="29" t="s">
        <v>95</v>
      </c>
      <c r="C83" s="7" t="s">
        <v>12507</v>
      </c>
      <c r="D83" s="7" t="s">
        <v>12355</v>
      </c>
      <c r="E83" s="7">
        <v>1</v>
      </c>
      <c r="F83" s="293" t="s">
        <v>787</v>
      </c>
      <c r="G83" s="293" t="s">
        <v>800</v>
      </c>
      <c r="H83" s="293" t="s">
        <v>593</v>
      </c>
      <c r="I83" s="7" t="s">
        <v>835</v>
      </c>
      <c r="J83" s="7" t="s">
        <v>4475</v>
      </c>
      <c r="K83" s="7" t="s">
        <v>7918</v>
      </c>
      <c r="L83" s="7" t="s">
        <v>12516</v>
      </c>
      <c r="M83" s="7">
        <v>45705518</v>
      </c>
      <c r="N83" s="74">
        <v>44265</v>
      </c>
      <c r="O83" s="7">
        <v>2021</v>
      </c>
      <c r="P83" s="7">
        <v>2021</v>
      </c>
      <c r="Q83" s="119">
        <v>75.099999999999994</v>
      </c>
      <c r="R83" s="7"/>
      <c r="S83" s="7" t="s">
        <v>12358</v>
      </c>
      <c r="T83" s="7"/>
      <c r="U83" s="66" t="s">
        <v>174</v>
      </c>
      <c r="V83" s="7"/>
    </row>
    <row r="84" spans="1:22" ht="51" hidden="1">
      <c r="A84" s="257" t="s">
        <v>12</v>
      </c>
      <c r="B84" s="29" t="s">
        <v>95</v>
      </c>
      <c r="C84" s="7" t="s">
        <v>12507</v>
      </c>
      <c r="D84" s="7" t="s">
        <v>12355</v>
      </c>
      <c r="E84" s="7">
        <v>1</v>
      </c>
      <c r="F84" s="293" t="s">
        <v>787</v>
      </c>
      <c r="G84" s="293" t="s">
        <v>800</v>
      </c>
      <c r="H84" s="293" t="s">
        <v>593</v>
      </c>
      <c r="I84" s="7" t="s">
        <v>835</v>
      </c>
      <c r="J84" s="7" t="s">
        <v>4475</v>
      </c>
      <c r="K84" s="7" t="s">
        <v>7918</v>
      </c>
      <c r="L84" s="7" t="s">
        <v>12517</v>
      </c>
      <c r="M84" s="7">
        <v>26937948</v>
      </c>
      <c r="N84" s="74">
        <v>44179</v>
      </c>
      <c r="O84" s="7">
        <v>2020</v>
      </c>
      <c r="P84" s="7">
        <v>2020</v>
      </c>
      <c r="Q84" s="119">
        <v>87.7</v>
      </c>
      <c r="R84" s="7"/>
      <c r="S84" s="7" t="s">
        <v>12358</v>
      </c>
      <c r="T84" s="7"/>
      <c r="U84" s="66" t="s">
        <v>174</v>
      </c>
      <c r="V84" s="7"/>
    </row>
    <row r="85" spans="1:22" ht="51" hidden="1">
      <c r="A85" s="257" t="s">
        <v>12</v>
      </c>
      <c r="B85" s="29" t="s">
        <v>95</v>
      </c>
      <c r="C85" s="7" t="s">
        <v>12507</v>
      </c>
      <c r="D85" s="7" t="s">
        <v>12355</v>
      </c>
      <c r="E85" s="7">
        <v>1</v>
      </c>
      <c r="F85" s="293" t="s">
        <v>787</v>
      </c>
      <c r="G85" s="293" t="s">
        <v>800</v>
      </c>
      <c r="H85" s="293" t="s">
        <v>593</v>
      </c>
      <c r="I85" s="7" t="s">
        <v>835</v>
      </c>
      <c r="J85" s="7" t="s">
        <v>4475</v>
      </c>
      <c r="K85" s="7" t="s">
        <v>7918</v>
      </c>
      <c r="L85" s="7" t="s">
        <v>12517</v>
      </c>
      <c r="M85" s="7">
        <v>26937948</v>
      </c>
      <c r="N85" s="74">
        <v>44361</v>
      </c>
      <c r="O85" s="7">
        <v>2021</v>
      </c>
      <c r="P85" s="7">
        <v>2021</v>
      </c>
      <c r="Q85" s="119">
        <v>87.7</v>
      </c>
      <c r="R85" s="7"/>
      <c r="S85" s="7" t="s">
        <v>12358</v>
      </c>
      <c r="T85" s="7"/>
      <c r="U85" s="66" t="s">
        <v>174</v>
      </c>
      <c r="V85" s="7"/>
    </row>
    <row r="86" spans="1:22" ht="51" hidden="1">
      <c r="A86" s="257" t="s">
        <v>12</v>
      </c>
      <c r="B86" s="29" t="s">
        <v>95</v>
      </c>
      <c r="C86" s="7" t="s">
        <v>12507</v>
      </c>
      <c r="D86" s="7" t="s">
        <v>12355</v>
      </c>
      <c r="E86" s="7">
        <v>1</v>
      </c>
      <c r="F86" s="293" t="s">
        <v>787</v>
      </c>
      <c r="G86" s="293" t="s">
        <v>800</v>
      </c>
      <c r="H86" s="293" t="s">
        <v>593</v>
      </c>
      <c r="I86" s="7" t="s">
        <v>835</v>
      </c>
      <c r="J86" s="7" t="s">
        <v>12356</v>
      </c>
      <c r="K86" s="7" t="s">
        <v>7918</v>
      </c>
      <c r="L86" s="7" t="s">
        <v>12363</v>
      </c>
      <c r="M86" s="7">
        <v>36565334</v>
      </c>
      <c r="N86" s="74">
        <v>44488</v>
      </c>
      <c r="O86" s="7">
        <v>2021</v>
      </c>
      <c r="P86" s="7">
        <v>2021</v>
      </c>
      <c r="Q86" s="119">
        <v>88.95</v>
      </c>
      <c r="R86" s="7"/>
      <c r="S86" s="7" t="s">
        <v>12358</v>
      </c>
      <c r="T86" s="7"/>
      <c r="U86" s="66" t="s">
        <v>174</v>
      </c>
      <c r="V86" s="7"/>
    </row>
    <row r="87" spans="1:22" ht="51" hidden="1">
      <c r="A87" s="257" t="s">
        <v>12</v>
      </c>
      <c r="B87" s="29" t="s">
        <v>95</v>
      </c>
      <c r="C87" s="7" t="s">
        <v>12507</v>
      </c>
      <c r="D87" s="7" t="s">
        <v>12355</v>
      </c>
      <c r="E87" s="7">
        <v>1</v>
      </c>
      <c r="F87" s="293" t="s">
        <v>787</v>
      </c>
      <c r="G87" s="293" t="s">
        <v>800</v>
      </c>
      <c r="H87" s="293" t="s">
        <v>593</v>
      </c>
      <c r="I87" s="7" t="s">
        <v>835</v>
      </c>
      <c r="J87" s="7" t="s">
        <v>12356</v>
      </c>
      <c r="K87" s="7" t="s">
        <v>7918</v>
      </c>
      <c r="L87" s="7" t="s">
        <v>12518</v>
      </c>
      <c r="M87" s="7">
        <v>35949503</v>
      </c>
      <c r="N87" s="74">
        <v>44104</v>
      </c>
      <c r="O87" s="7">
        <v>2020</v>
      </c>
      <c r="P87" s="7">
        <v>2020</v>
      </c>
      <c r="Q87" s="119">
        <v>97</v>
      </c>
      <c r="R87" s="7"/>
      <c r="S87" s="7" t="s">
        <v>12358</v>
      </c>
      <c r="T87" s="7"/>
      <c r="U87" s="66" t="s">
        <v>174</v>
      </c>
      <c r="V87" s="7"/>
    </row>
    <row r="88" spans="1:22" ht="51" hidden="1">
      <c r="A88" s="257" t="s">
        <v>12</v>
      </c>
      <c r="B88" s="29" t="s">
        <v>95</v>
      </c>
      <c r="C88" s="7" t="s">
        <v>12507</v>
      </c>
      <c r="D88" s="7" t="s">
        <v>12355</v>
      </c>
      <c r="E88" s="7">
        <v>1</v>
      </c>
      <c r="F88" s="293" t="s">
        <v>787</v>
      </c>
      <c r="G88" s="293" t="s">
        <v>800</v>
      </c>
      <c r="H88" s="293" t="s">
        <v>593</v>
      </c>
      <c r="I88" s="7" t="s">
        <v>835</v>
      </c>
      <c r="J88" s="7" t="s">
        <v>4475</v>
      </c>
      <c r="K88" s="7" t="s">
        <v>7918</v>
      </c>
      <c r="L88" s="7" t="s">
        <v>12519</v>
      </c>
      <c r="M88" s="7">
        <v>47066652</v>
      </c>
      <c r="N88" s="74">
        <v>44085</v>
      </c>
      <c r="O88" s="7">
        <v>2020</v>
      </c>
      <c r="P88" s="7">
        <v>2020</v>
      </c>
      <c r="Q88" s="119">
        <v>104.4</v>
      </c>
      <c r="R88" s="7"/>
      <c r="S88" s="7" t="s">
        <v>12358</v>
      </c>
      <c r="T88" s="7"/>
      <c r="U88" s="66" t="s">
        <v>174</v>
      </c>
      <c r="V88" s="7"/>
    </row>
    <row r="89" spans="1:22" ht="51" hidden="1">
      <c r="A89" s="257" t="s">
        <v>12</v>
      </c>
      <c r="B89" s="29" t="s">
        <v>95</v>
      </c>
      <c r="C89" s="7" t="s">
        <v>12507</v>
      </c>
      <c r="D89" s="7" t="s">
        <v>12355</v>
      </c>
      <c r="E89" s="7">
        <v>1</v>
      </c>
      <c r="F89" s="293" t="s">
        <v>787</v>
      </c>
      <c r="G89" s="293" t="s">
        <v>800</v>
      </c>
      <c r="H89" s="293" t="s">
        <v>593</v>
      </c>
      <c r="I89" s="7" t="s">
        <v>835</v>
      </c>
      <c r="J89" s="7" t="s">
        <v>12356</v>
      </c>
      <c r="K89" s="7" t="s">
        <v>7918</v>
      </c>
      <c r="L89" s="7" t="s">
        <v>12520</v>
      </c>
      <c r="M89" s="7">
        <v>52262391</v>
      </c>
      <c r="N89" s="74">
        <v>44519</v>
      </c>
      <c r="O89" s="7">
        <v>2021</v>
      </c>
      <c r="P89" s="7">
        <v>2021</v>
      </c>
      <c r="Q89" s="119">
        <v>117</v>
      </c>
      <c r="R89" s="7"/>
      <c r="S89" s="7" t="s">
        <v>12358</v>
      </c>
      <c r="T89" s="7"/>
      <c r="U89" s="66" t="s">
        <v>174</v>
      </c>
      <c r="V89" s="7"/>
    </row>
    <row r="90" spans="1:22" ht="51" hidden="1">
      <c r="A90" s="257" t="s">
        <v>12</v>
      </c>
      <c r="B90" s="29" t="s">
        <v>95</v>
      </c>
      <c r="C90" s="7" t="s">
        <v>12507</v>
      </c>
      <c r="D90" s="7" t="s">
        <v>12355</v>
      </c>
      <c r="E90" s="7">
        <v>1</v>
      </c>
      <c r="F90" s="293" t="s">
        <v>787</v>
      </c>
      <c r="G90" s="293" t="s">
        <v>800</v>
      </c>
      <c r="H90" s="293" t="s">
        <v>593</v>
      </c>
      <c r="I90" s="7" t="s">
        <v>835</v>
      </c>
      <c r="J90" s="7" t="s">
        <v>12356</v>
      </c>
      <c r="K90" s="7" t="s">
        <v>7918</v>
      </c>
      <c r="L90" s="7" t="s">
        <v>12521</v>
      </c>
      <c r="M90" s="7">
        <v>31365370</v>
      </c>
      <c r="N90" s="74">
        <v>44482</v>
      </c>
      <c r="O90" s="7">
        <v>2021</v>
      </c>
      <c r="P90" s="7">
        <v>2021</v>
      </c>
      <c r="Q90" s="119">
        <v>149.52000000000001</v>
      </c>
      <c r="R90" s="7"/>
      <c r="S90" s="7" t="s">
        <v>12358</v>
      </c>
      <c r="T90" s="7"/>
      <c r="U90" s="66" t="s">
        <v>174</v>
      </c>
      <c r="V90" s="7"/>
    </row>
    <row r="91" spans="1:22" ht="51" hidden="1">
      <c r="A91" s="257" t="s">
        <v>12</v>
      </c>
      <c r="B91" s="29" t="s">
        <v>95</v>
      </c>
      <c r="C91" s="7" t="s">
        <v>12507</v>
      </c>
      <c r="D91" s="7" t="s">
        <v>12355</v>
      </c>
      <c r="E91" s="7">
        <v>1</v>
      </c>
      <c r="F91" s="293" t="s">
        <v>787</v>
      </c>
      <c r="G91" s="293" t="s">
        <v>800</v>
      </c>
      <c r="H91" s="293" t="s">
        <v>593</v>
      </c>
      <c r="I91" s="7" t="s">
        <v>835</v>
      </c>
      <c r="J91" s="7" t="s">
        <v>12356</v>
      </c>
      <c r="K91" s="7" t="s">
        <v>7918</v>
      </c>
      <c r="L91" s="7" t="s">
        <v>12522</v>
      </c>
      <c r="M91" s="7">
        <v>205851</v>
      </c>
      <c r="N91" s="74">
        <v>44428</v>
      </c>
      <c r="O91" s="7">
        <v>2021</v>
      </c>
      <c r="P91" s="7">
        <v>2021</v>
      </c>
      <c r="Q91" s="119">
        <v>175.5</v>
      </c>
      <c r="R91" s="7"/>
      <c r="S91" s="7" t="s">
        <v>12358</v>
      </c>
      <c r="T91" s="7"/>
      <c r="U91" s="66" t="s">
        <v>174</v>
      </c>
      <c r="V91" s="7"/>
    </row>
    <row r="92" spans="1:22" ht="51" hidden="1">
      <c r="A92" s="257" t="s">
        <v>12</v>
      </c>
      <c r="B92" s="29" t="s">
        <v>95</v>
      </c>
      <c r="C92" s="7" t="s">
        <v>12507</v>
      </c>
      <c r="D92" s="7" t="s">
        <v>12355</v>
      </c>
      <c r="E92" s="7">
        <v>1</v>
      </c>
      <c r="F92" s="293" t="s">
        <v>787</v>
      </c>
      <c r="G92" s="293" t="s">
        <v>800</v>
      </c>
      <c r="H92" s="293" t="s">
        <v>593</v>
      </c>
      <c r="I92" s="7" t="s">
        <v>835</v>
      </c>
      <c r="J92" s="7" t="s">
        <v>12356</v>
      </c>
      <c r="K92" s="7" t="s">
        <v>7918</v>
      </c>
      <c r="L92" s="7" t="s">
        <v>12523</v>
      </c>
      <c r="M92" s="7">
        <v>45302545</v>
      </c>
      <c r="N92" s="74">
        <v>44326</v>
      </c>
      <c r="O92" s="7">
        <v>2021</v>
      </c>
      <c r="P92" s="7">
        <v>2021</v>
      </c>
      <c r="Q92" s="119">
        <v>192.48</v>
      </c>
      <c r="R92" s="7"/>
      <c r="S92" s="7" t="s">
        <v>12358</v>
      </c>
      <c r="T92" s="7"/>
      <c r="U92" s="66" t="s">
        <v>174</v>
      </c>
      <c r="V92" s="7"/>
    </row>
    <row r="93" spans="1:22" ht="51" hidden="1">
      <c r="A93" s="257" t="s">
        <v>12</v>
      </c>
      <c r="B93" s="29" t="s">
        <v>95</v>
      </c>
      <c r="C93" s="7" t="s">
        <v>12507</v>
      </c>
      <c r="D93" s="7" t="s">
        <v>12355</v>
      </c>
      <c r="E93" s="7">
        <v>1</v>
      </c>
      <c r="F93" s="293" t="s">
        <v>787</v>
      </c>
      <c r="G93" s="293" t="s">
        <v>800</v>
      </c>
      <c r="H93" s="293" t="s">
        <v>593</v>
      </c>
      <c r="I93" s="7" t="s">
        <v>835</v>
      </c>
      <c r="J93" s="7" t="s">
        <v>4475</v>
      </c>
      <c r="K93" s="7" t="s">
        <v>7918</v>
      </c>
      <c r="L93" s="7" t="s">
        <v>12524</v>
      </c>
      <c r="M93" s="7">
        <v>35754079</v>
      </c>
      <c r="N93" s="74">
        <v>44109</v>
      </c>
      <c r="O93" s="7">
        <v>2020</v>
      </c>
      <c r="P93" s="7">
        <v>2020</v>
      </c>
      <c r="Q93" s="119">
        <v>212.8</v>
      </c>
      <c r="R93" s="7"/>
      <c r="S93" s="7" t="s">
        <v>12358</v>
      </c>
      <c r="T93" s="7"/>
      <c r="U93" s="66" t="s">
        <v>174</v>
      </c>
      <c r="V93" s="7"/>
    </row>
    <row r="94" spans="1:22" ht="51" hidden="1">
      <c r="A94" s="257" t="s">
        <v>12</v>
      </c>
      <c r="B94" s="29" t="s">
        <v>95</v>
      </c>
      <c r="C94" s="7" t="s">
        <v>12507</v>
      </c>
      <c r="D94" s="7" t="s">
        <v>12355</v>
      </c>
      <c r="E94" s="7">
        <v>1</v>
      </c>
      <c r="F94" s="293" t="s">
        <v>787</v>
      </c>
      <c r="G94" s="293" t="s">
        <v>800</v>
      </c>
      <c r="H94" s="293" t="s">
        <v>593</v>
      </c>
      <c r="I94" s="7" t="s">
        <v>835</v>
      </c>
      <c r="J94" s="7" t="s">
        <v>12356</v>
      </c>
      <c r="K94" s="7" t="s">
        <v>7918</v>
      </c>
      <c r="L94" s="7" t="s">
        <v>12525</v>
      </c>
      <c r="M94" s="7">
        <v>34143823</v>
      </c>
      <c r="N94" s="74">
        <v>44259</v>
      </c>
      <c r="O94" s="7">
        <v>2021</v>
      </c>
      <c r="P94" s="7">
        <v>2021</v>
      </c>
      <c r="Q94" s="119">
        <v>231</v>
      </c>
      <c r="R94" s="7"/>
      <c r="S94" s="7" t="s">
        <v>12358</v>
      </c>
      <c r="T94" s="7"/>
      <c r="U94" s="7" t="s">
        <v>174</v>
      </c>
      <c r="V94" s="7"/>
    </row>
    <row r="95" spans="1:22" ht="51" hidden="1">
      <c r="A95" s="257" t="s">
        <v>12</v>
      </c>
      <c r="B95" s="29" t="s">
        <v>95</v>
      </c>
      <c r="C95" s="7" t="s">
        <v>12507</v>
      </c>
      <c r="D95" s="7" t="s">
        <v>12355</v>
      </c>
      <c r="E95" s="7">
        <v>1</v>
      </c>
      <c r="F95" s="293" t="s">
        <v>787</v>
      </c>
      <c r="G95" s="293" t="s">
        <v>800</v>
      </c>
      <c r="H95" s="293" t="s">
        <v>593</v>
      </c>
      <c r="I95" s="7" t="s">
        <v>835</v>
      </c>
      <c r="J95" s="7" t="s">
        <v>4475</v>
      </c>
      <c r="K95" s="7" t="s">
        <v>7918</v>
      </c>
      <c r="L95" s="7" t="s">
        <v>12524</v>
      </c>
      <c r="M95" s="7">
        <v>35754079</v>
      </c>
      <c r="N95" s="74">
        <v>44162</v>
      </c>
      <c r="O95" s="7">
        <v>2020</v>
      </c>
      <c r="P95" s="7">
        <v>2020</v>
      </c>
      <c r="Q95" s="119">
        <v>319.2</v>
      </c>
      <c r="R95" s="7"/>
      <c r="S95" s="7" t="s">
        <v>12358</v>
      </c>
      <c r="T95" s="7"/>
      <c r="U95" s="7" t="s">
        <v>174</v>
      </c>
      <c r="V95" s="7"/>
    </row>
    <row r="96" spans="1:22" ht="51" hidden="1">
      <c r="A96" s="257" t="s">
        <v>12</v>
      </c>
      <c r="B96" s="29" t="s">
        <v>95</v>
      </c>
      <c r="C96" s="7" t="s">
        <v>12507</v>
      </c>
      <c r="D96" s="7" t="s">
        <v>12355</v>
      </c>
      <c r="E96" s="7">
        <v>1</v>
      </c>
      <c r="F96" s="293" t="s">
        <v>787</v>
      </c>
      <c r="G96" s="293" t="s">
        <v>800</v>
      </c>
      <c r="H96" s="293" t="s">
        <v>593</v>
      </c>
      <c r="I96" s="7" t="s">
        <v>835</v>
      </c>
      <c r="J96" s="7" t="s">
        <v>12356</v>
      </c>
      <c r="K96" s="7" t="s">
        <v>7918</v>
      </c>
      <c r="L96" s="7" t="s">
        <v>12382</v>
      </c>
      <c r="M96" s="7">
        <v>36532053</v>
      </c>
      <c r="N96" s="74">
        <v>44333</v>
      </c>
      <c r="O96" s="7">
        <v>2021</v>
      </c>
      <c r="P96" s="7">
        <v>2021</v>
      </c>
      <c r="Q96" s="119">
        <v>482.35</v>
      </c>
      <c r="R96" s="7"/>
      <c r="S96" s="7" t="s">
        <v>12358</v>
      </c>
      <c r="T96" s="7"/>
      <c r="U96" s="7" t="s">
        <v>174</v>
      </c>
      <c r="V96" s="118"/>
    </row>
    <row r="97" spans="1:22" ht="51" hidden="1">
      <c r="A97" s="257" t="s">
        <v>12</v>
      </c>
      <c r="B97" s="29" t="s">
        <v>95</v>
      </c>
      <c r="C97" s="7" t="s">
        <v>12507</v>
      </c>
      <c r="D97" s="7" t="s">
        <v>12355</v>
      </c>
      <c r="E97" s="7" t="s">
        <v>12526</v>
      </c>
      <c r="F97" s="293" t="s">
        <v>787</v>
      </c>
      <c r="G97" s="293" t="s">
        <v>800</v>
      </c>
      <c r="H97" s="293" t="s">
        <v>593</v>
      </c>
      <c r="I97" s="7" t="s">
        <v>835</v>
      </c>
      <c r="J97" s="7" t="s">
        <v>4475</v>
      </c>
      <c r="K97" s="7" t="s">
        <v>7918</v>
      </c>
      <c r="L97" s="7" t="s">
        <v>12527</v>
      </c>
      <c r="M97" s="7">
        <v>51660407</v>
      </c>
      <c r="N97" s="74">
        <v>44157</v>
      </c>
      <c r="O97" s="7">
        <v>2020</v>
      </c>
      <c r="P97" s="7">
        <v>2020</v>
      </c>
      <c r="Q97" s="119">
        <v>510</v>
      </c>
      <c r="R97" s="7"/>
      <c r="S97" s="7" t="s">
        <v>12358</v>
      </c>
      <c r="T97" s="7"/>
      <c r="U97" s="7" t="s">
        <v>174</v>
      </c>
      <c r="V97" s="118"/>
    </row>
    <row r="98" spans="1:22" ht="51" hidden="1">
      <c r="A98" s="257" t="s">
        <v>12</v>
      </c>
      <c r="B98" s="29" t="s">
        <v>95</v>
      </c>
      <c r="C98" s="7" t="s">
        <v>12507</v>
      </c>
      <c r="D98" s="7" t="s">
        <v>12355</v>
      </c>
      <c r="E98" s="7">
        <v>1</v>
      </c>
      <c r="F98" s="293" t="s">
        <v>787</v>
      </c>
      <c r="G98" s="293" t="s">
        <v>800</v>
      </c>
      <c r="H98" s="293" t="s">
        <v>593</v>
      </c>
      <c r="I98" s="7" t="s">
        <v>835</v>
      </c>
      <c r="J98" s="7" t="s">
        <v>12356</v>
      </c>
      <c r="K98" s="7" t="s">
        <v>7918</v>
      </c>
      <c r="L98" s="7" t="s">
        <v>12528</v>
      </c>
      <c r="M98" s="7">
        <v>34126066</v>
      </c>
      <c r="N98" s="74">
        <v>44488</v>
      </c>
      <c r="O98" s="7">
        <v>2021</v>
      </c>
      <c r="P98" s="7">
        <v>2021</v>
      </c>
      <c r="Q98" s="119">
        <v>609.4</v>
      </c>
      <c r="R98" s="7"/>
      <c r="S98" s="7" t="s">
        <v>12358</v>
      </c>
      <c r="T98" s="7"/>
      <c r="U98" s="7" t="s">
        <v>174</v>
      </c>
      <c r="V98" s="118"/>
    </row>
    <row r="99" spans="1:22" ht="51" hidden="1">
      <c r="A99" s="257" t="s">
        <v>12</v>
      </c>
      <c r="B99" s="29" t="s">
        <v>95</v>
      </c>
      <c r="C99" s="7" t="s">
        <v>12507</v>
      </c>
      <c r="D99" s="7" t="s">
        <v>12355</v>
      </c>
      <c r="E99" s="7">
        <v>1</v>
      </c>
      <c r="F99" s="293" t="s">
        <v>787</v>
      </c>
      <c r="G99" s="293" t="s">
        <v>800</v>
      </c>
      <c r="H99" s="293" t="s">
        <v>593</v>
      </c>
      <c r="I99" s="7" t="s">
        <v>835</v>
      </c>
      <c r="J99" s="7" t="s">
        <v>4475</v>
      </c>
      <c r="K99" s="7" t="s">
        <v>7918</v>
      </c>
      <c r="L99" s="7" t="s">
        <v>12529</v>
      </c>
      <c r="M99" s="7">
        <v>34866159</v>
      </c>
      <c r="N99" s="74">
        <v>44271</v>
      </c>
      <c r="O99" s="7">
        <v>2021</v>
      </c>
      <c r="P99" s="7">
        <v>2021</v>
      </c>
      <c r="Q99" s="119">
        <v>641.29999999999995</v>
      </c>
      <c r="R99" s="7"/>
      <c r="S99" s="7" t="s">
        <v>12358</v>
      </c>
      <c r="T99" s="7"/>
      <c r="U99" s="7" t="s">
        <v>174</v>
      </c>
      <c r="V99" s="118"/>
    </row>
    <row r="100" spans="1:22" ht="51" hidden="1">
      <c r="A100" s="257" t="s">
        <v>12</v>
      </c>
      <c r="B100" s="29" t="s">
        <v>95</v>
      </c>
      <c r="C100" s="7" t="s">
        <v>12507</v>
      </c>
      <c r="D100" s="7" t="s">
        <v>12355</v>
      </c>
      <c r="E100" s="7">
        <v>1</v>
      </c>
      <c r="F100" s="293" t="s">
        <v>787</v>
      </c>
      <c r="G100" s="293" t="s">
        <v>800</v>
      </c>
      <c r="H100" s="293" t="s">
        <v>593</v>
      </c>
      <c r="I100" s="7" t="s">
        <v>835</v>
      </c>
      <c r="J100" s="7" t="s">
        <v>4475</v>
      </c>
      <c r="K100" s="7" t="s">
        <v>7918</v>
      </c>
      <c r="L100" s="7" t="s">
        <v>12530</v>
      </c>
      <c r="M100" s="7">
        <v>36529150</v>
      </c>
      <c r="N100" s="74">
        <v>44273</v>
      </c>
      <c r="O100" s="7">
        <v>2021</v>
      </c>
      <c r="P100" s="7">
        <v>2021</v>
      </c>
      <c r="Q100" s="119">
        <v>737.55</v>
      </c>
      <c r="R100" s="7"/>
      <c r="S100" s="7" t="s">
        <v>12358</v>
      </c>
      <c r="T100" s="7"/>
      <c r="U100" s="7" t="s">
        <v>174</v>
      </c>
      <c r="V100" s="118"/>
    </row>
    <row r="101" spans="1:22" ht="51" hidden="1">
      <c r="A101" s="257" t="s">
        <v>12</v>
      </c>
      <c r="B101" s="29" t="s">
        <v>95</v>
      </c>
      <c r="C101" s="7" t="s">
        <v>12507</v>
      </c>
      <c r="D101" s="7" t="s">
        <v>12355</v>
      </c>
      <c r="E101" s="7">
        <v>1</v>
      </c>
      <c r="F101" s="293" t="s">
        <v>787</v>
      </c>
      <c r="G101" s="293" t="s">
        <v>800</v>
      </c>
      <c r="H101" s="293" t="s">
        <v>593</v>
      </c>
      <c r="I101" s="7" t="s">
        <v>835</v>
      </c>
      <c r="J101" s="7" t="s">
        <v>4475</v>
      </c>
      <c r="K101" s="7" t="s">
        <v>7918</v>
      </c>
      <c r="L101" s="7" t="s">
        <v>12517</v>
      </c>
      <c r="M101" s="7">
        <v>26937948</v>
      </c>
      <c r="N101" s="74">
        <v>44476</v>
      </c>
      <c r="O101" s="7">
        <v>2021</v>
      </c>
      <c r="P101" s="7">
        <v>2021</v>
      </c>
      <c r="Q101" s="119">
        <v>2718.7</v>
      </c>
      <c r="R101" s="7"/>
      <c r="S101" s="7" t="s">
        <v>12358</v>
      </c>
      <c r="T101" s="7"/>
      <c r="U101" s="7" t="s">
        <v>174</v>
      </c>
      <c r="V101" s="7"/>
    </row>
    <row r="102" spans="1:22" ht="51" hidden="1">
      <c r="A102" s="257" t="s">
        <v>12</v>
      </c>
      <c r="B102" s="29" t="s">
        <v>95</v>
      </c>
      <c r="C102" s="7" t="s">
        <v>12531</v>
      </c>
      <c r="D102" s="7" t="s">
        <v>12355</v>
      </c>
      <c r="E102" s="7">
        <v>1</v>
      </c>
      <c r="F102" s="293" t="s">
        <v>787</v>
      </c>
      <c r="G102" s="293" t="s">
        <v>800</v>
      </c>
      <c r="H102" s="293" t="s">
        <v>593</v>
      </c>
      <c r="I102" s="7" t="s">
        <v>835</v>
      </c>
      <c r="J102" s="7" t="s">
        <v>12356</v>
      </c>
      <c r="K102" s="7" t="s">
        <v>7918</v>
      </c>
      <c r="L102" s="7" t="s">
        <v>12532</v>
      </c>
      <c r="M102" s="7">
        <v>36232645</v>
      </c>
      <c r="N102" s="74">
        <v>44495</v>
      </c>
      <c r="O102" s="7">
        <v>2021</v>
      </c>
      <c r="P102" s="7">
        <v>2021</v>
      </c>
      <c r="Q102" s="119">
        <v>466.64</v>
      </c>
      <c r="R102" s="7"/>
      <c r="S102" s="7" t="s">
        <v>12358</v>
      </c>
      <c r="T102" s="7"/>
      <c r="U102" s="7" t="s">
        <v>174</v>
      </c>
      <c r="V102" s="118"/>
    </row>
    <row r="103" spans="1:22" ht="51" hidden="1">
      <c r="A103" s="257" t="s">
        <v>12</v>
      </c>
      <c r="B103" s="29" t="s">
        <v>95</v>
      </c>
      <c r="C103" s="7" t="s">
        <v>12533</v>
      </c>
      <c r="D103" s="7" t="s">
        <v>12355</v>
      </c>
      <c r="E103" s="7">
        <v>1</v>
      </c>
      <c r="F103" s="293" t="s">
        <v>787</v>
      </c>
      <c r="G103" s="293" t="s">
        <v>800</v>
      </c>
      <c r="H103" s="293" t="s">
        <v>593</v>
      </c>
      <c r="I103" s="7" t="s">
        <v>835</v>
      </c>
      <c r="J103" s="7" t="s">
        <v>4475</v>
      </c>
      <c r="K103" s="7" t="s">
        <v>7918</v>
      </c>
      <c r="L103" s="7" t="s">
        <v>12534</v>
      </c>
      <c r="M103" s="7">
        <v>197271</v>
      </c>
      <c r="N103" s="74">
        <v>44498</v>
      </c>
      <c r="O103" s="7">
        <v>2021</v>
      </c>
      <c r="P103" s="7">
        <v>2021</v>
      </c>
      <c r="Q103" s="119">
        <v>192.2</v>
      </c>
      <c r="R103" s="7"/>
      <c r="S103" s="7" t="s">
        <v>12358</v>
      </c>
      <c r="T103" s="7"/>
      <c r="U103" s="66" t="s">
        <v>174</v>
      </c>
      <c r="V103" s="7"/>
    </row>
    <row r="104" spans="1:22" ht="51" hidden="1">
      <c r="A104" s="257" t="s">
        <v>12</v>
      </c>
      <c r="B104" s="29" t="s">
        <v>95</v>
      </c>
      <c r="C104" s="7" t="s">
        <v>12535</v>
      </c>
      <c r="D104" s="7" t="s">
        <v>12355</v>
      </c>
      <c r="E104" s="7">
        <v>1</v>
      </c>
      <c r="F104" s="293" t="s">
        <v>787</v>
      </c>
      <c r="G104" s="293" t="s">
        <v>800</v>
      </c>
      <c r="H104" s="293" t="s">
        <v>593</v>
      </c>
      <c r="I104" s="7" t="s">
        <v>835</v>
      </c>
      <c r="J104" s="7" t="s">
        <v>4475</v>
      </c>
      <c r="K104" s="7" t="s">
        <v>7918</v>
      </c>
      <c r="L104" s="7" t="s">
        <v>12360</v>
      </c>
      <c r="M104" s="7">
        <v>36228095</v>
      </c>
      <c r="N104" s="74">
        <v>44488</v>
      </c>
      <c r="O104" s="7">
        <v>2021</v>
      </c>
      <c r="P104" s="7">
        <v>2021</v>
      </c>
      <c r="Q104" s="119">
        <v>43.1</v>
      </c>
      <c r="R104" s="7"/>
      <c r="S104" s="7" t="s">
        <v>12358</v>
      </c>
      <c r="T104" s="7"/>
      <c r="U104" s="66" t="s">
        <v>174</v>
      </c>
      <c r="V104" s="7"/>
    </row>
    <row r="105" spans="1:22" ht="51" hidden="1">
      <c r="A105" s="257" t="s">
        <v>12</v>
      </c>
      <c r="B105" s="29" t="s">
        <v>95</v>
      </c>
      <c r="C105" s="7" t="s">
        <v>12536</v>
      </c>
      <c r="D105" s="7" t="s">
        <v>12355</v>
      </c>
      <c r="E105" s="7">
        <v>1</v>
      </c>
      <c r="F105" s="293" t="s">
        <v>787</v>
      </c>
      <c r="G105" s="293" t="s">
        <v>800</v>
      </c>
      <c r="H105" s="293" t="s">
        <v>593</v>
      </c>
      <c r="I105" s="7" t="s">
        <v>835</v>
      </c>
      <c r="J105" s="7" t="s">
        <v>4475</v>
      </c>
      <c r="K105" s="7" t="s">
        <v>7918</v>
      </c>
      <c r="L105" s="7" t="s">
        <v>12360</v>
      </c>
      <c r="M105" s="7">
        <v>36228095</v>
      </c>
      <c r="N105" s="74">
        <v>44419</v>
      </c>
      <c r="O105" s="7">
        <v>2021</v>
      </c>
      <c r="P105" s="7">
        <v>2021</v>
      </c>
      <c r="Q105" s="119">
        <v>149.69999999999999</v>
      </c>
      <c r="R105" s="7"/>
      <c r="S105" s="7" t="s">
        <v>12358</v>
      </c>
      <c r="T105" s="7"/>
      <c r="U105" s="66" t="s">
        <v>174</v>
      </c>
      <c r="V105" s="7"/>
    </row>
    <row r="106" spans="1:22" ht="51" hidden="1">
      <c r="A106" s="257" t="s">
        <v>12</v>
      </c>
      <c r="B106" s="29" t="s">
        <v>95</v>
      </c>
      <c r="C106" s="7" t="s">
        <v>12537</v>
      </c>
      <c r="D106" s="7" t="s">
        <v>12355</v>
      </c>
      <c r="E106" s="7">
        <v>1</v>
      </c>
      <c r="F106" s="293" t="s">
        <v>787</v>
      </c>
      <c r="G106" s="293" t="s">
        <v>800</v>
      </c>
      <c r="H106" s="293" t="s">
        <v>593</v>
      </c>
      <c r="I106" s="7" t="s">
        <v>835</v>
      </c>
      <c r="J106" s="7" t="s">
        <v>12356</v>
      </c>
      <c r="K106" s="7" t="s">
        <v>7918</v>
      </c>
      <c r="L106" s="7" t="s">
        <v>12538</v>
      </c>
      <c r="M106" s="7">
        <v>616931</v>
      </c>
      <c r="N106" s="74">
        <v>44417</v>
      </c>
      <c r="O106" s="7">
        <v>2021</v>
      </c>
      <c r="P106" s="7">
        <v>2021</v>
      </c>
      <c r="Q106" s="119">
        <v>178.65</v>
      </c>
      <c r="R106" s="7"/>
      <c r="S106" s="7" t="s">
        <v>12358</v>
      </c>
      <c r="T106" s="7"/>
      <c r="U106" s="66" t="s">
        <v>174</v>
      </c>
      <c r="V106" s="7"/>
    </row>
    <row r="107" spans="1:22" ht="51" hidden="1">
      <c r="A107" s="257" t="s">
        <v>12</v>
      </c>
      <c r="B107" s="29" t="s">
        <v>95</v>
      </c>
      <c r="C107" s="7" t="s">
        <v>12539</v>
      </c>
      <c r="D107" s="7" t="s">
        <v>12355</v>
      </c>
      <c r="E107" s="7">
        <v>1</v>
      </c>
      <c r="F107" s="293" t="s">
        <v>787</v>
      </c>
      <c r="G107" s="293" t="s">
        <v>800</v>
      </c>
      <c r="H107" s="293" t="s">
        <v>593</v>
      </c>
      <c r="I107" s="7" t="s">
        <v>835</v>
      </c>
      <c r="J107" s="7" t="s">
        <v>4475</v>
      </c>
      <c r="K107" s="7" t="s">
        <v>7918</v>
      </c>
      <c r="L107" s="7" t="s">
        <v>12540</v>
      </c>
      <c r="M107" s="7">
        <v>31388370</v>
      </c>
      <c r="N107" s="74">
        <v>44286</v>
      </c>
      <c r="O107" s="7">
        <v>2021</v>
      </c>
      <c r="P107" s="7">
        <v>2021</v>
      </c>
      <c r="Q107" s="119">
        <v>89.26</v>
      </c>
      <c r="R107" s="7"/>
      <c r="S107" s="7" t="s">
        <v>12358</v>
      </c>
      <c r="T107" s="7"/>
      <c r="U107" s="66" t="s">
        <v>174</v>
      </c>
      <c r="V107" s="7"/>
    </row>
    <row r="108" spans="1:22" ht="51" hidden="1">
      <c r="A108" s="257" t="s">
        <v>12</v>
      </c>
      <c r="B108" s="29" t="s">
        <v>95</v>
      </c>
      <c r="C108" s="7" t="s">
        <v>12539</v>
      </c>
      <c r="D108" s="7" t="s">
        <v>12355</v>
      </c>
      <c r="E108" s="7">
        <v>1</v>
      </c>
      <c r="F108" s="293" t="s">
        <v>787</v>
      </c>
      <c r="G108" s="293" t="s">
        <v>800</v>
      </c>
      <c r="H108" s="293" t="s">
        <v>593</v>
      </c>
      <c r="I108" s="7" t="s">
        <v>835</v>
      </c>
      <c r="J108" s="7" t="s">
        <v>4475</v>
      </c>
      <c r="K108" s="7" t="s">
        <v>7918</v>
      </c>
      <c r="L108" s="7" t="s">
        <v>12540</v>
      </c>
      <c r="M108" s="7">
        <v>31388370</v>
      </c>
      <c r="N108" s="74">
        <v>44512</v>
      </c>
      <c r="O108" s="7">
        <v>2021</v>
      </c>
      <c r="P108" s="7">
        <v>2021</v>
      </c>
      <c r="Q108" s="119">
        <v>448.24</v>
      </c>
      <c r="R108" s="7"/>
      <c r="S108" s="7" t="s">
        <v>12358</v>
      </c>
      <c r="T108" s="7"/>
      <c r="U108" s="7" t="s">
        <v>174</v>
      </c>
      <c r="V108" s="118"/>
    </row>
    <row r="109" spans="1:22" ht="51" hidden="1">
      <c r="A109" s="257" t="s">
        <v>12</v>
      </c>
      <c r="B109" s="29" t="s">
        <v>95</v>
      </c>
      <c r="C109" s="7" t="s">
        <v>12541</v>
      </c>
      <c r="D109" s="7" t="s">
        <v>12355</v>
      </c>
      <c r="E109" s="7">
        <v>1</v>
      </c>
      <c r="F109" s="293" t="s">
        <v>787</v>
      </c>
      <c r="G109" s="293" t="s">
        <v>800</v>
      </c>
      <c r="H109" s="293" t="s">
        <v>593</v>
      </c>
      <c r="I109" s="7" t="s">
        <v>835</v>
      </c>
      <c r="J109" s="7" t="s">
        <v>12356</v>
      </c>
      <c r="K109" s="7" t="s">
        <v>7918</v>
      </c>
      <c r="L109" s="7" t="s">
        <v>12542</v>
      </c>
      <c r="M109" s="7">
        <v>36045969</v>
      </c>
      <c r="N109" s="74">
        <v>44432</v>
      </c>
      <c r="O109" s="7">
        <v>2021</v>
      </c>
      <c r="P109" s="7">
        <v>2021</v>
      </c>
      <c r="Q109" s="119">
        <v>51</v>
      </c>
      <c r="R109" s="7"/>
      <c r="S109" s="7" t="s">
        <v>12358</v>
      </c>
      <c r="T109" s="7"/>
      <c r="U109" s="66" t="s">
        <v>174</v>
      </c>
      <c r="V109" s="7"/>
    </row>
    <row r="110" spans="1:22" ht="51" hidden="1">
      <c r="A110" s="257" t="s">
        <v>12</v>
      </c>
      <c r="B110" s="29" t="s">
        <v>95</v>
      </c>
      <c r="C110" s="7" t="s">
        <v>12541</v>
      </c>
      <c r="D110" s="7" t="s">
        <v>12355</v>
      </c>
      <c r="E110" s="7">
        <v>1</v>
      </c>
      <c r="F110" s="293" t="s">
        <v>787</v>
      </c>
      <c r="G110" s="293" t="s">
        <v>800</v>
      </c>
      <c r="H110" s="293" t="s">
        <v>593</v>
      </c>
      <c r="I110" s="7" t="s">
        <v>835</v>
      </c>
      <c r="J110" s="7" t="s">
        <v>12356</v>
      </c>
      <c r="K110" s="7" t="s">
        <v>7918</v>
      </c>
      <c r="L110" s="7" t="s">
        <v>12542</v>
      </c>
      <c r="M110" s="7">
        <v>36045969</v>
      </c>
      <c r="N110" s="74">
        <v>44412</v>
      </c>
      <c r="O110" s="7">
        <v>2021</v>
      </c>
      <c r="P110" s="7">
        <v>2021</v>
      </c>
      <c r="Q110" s="119">
        <v>76.5</v>
      </c>
      <c r="R110" s="7"/>
      <c r="S110" s="7" t="s">
        <v>12358</v>
      </c>
      <c r="T110" s="7"/>
      <c r="U110" s="66" t="s">
        <v>174</v>
      </c>
      <c r="V110" s="7"/>
    </row>
    <row r="111" spans="1:22" ht="51" hidden="1">
      <c r="A111" s="257" t="s">
        <v>12</v>
      </c>
      <c r="B111" s="29" t="s">
        <v>96</v>
      </c>
      <c r="C111" s="7" t="s">
        <v>12543</v>
      </c>
      <c r="D111" s="7" t="s">
        <v>12118</v>
      </c>
      <c r="E111" s="7" t="s">
        <v>12544</v>
      </c>
      <c r="F111" s="293" t="s">
        <v>787</v>
      </c>
      <c r="G111" s="293" t="s">
        <v>800</v>
      </c>
      <c r="H111" s="293" t="s">
        <v>610</v>
      </c>
      <c r="I111" s="7" t="s">
        <v>835</v>
      </c>
      <c r="J111" s="7" t="s">
        <v>12545</v>
      </c>
      <c r="K111" s="7" t="s">
        <v>7918</v>
      </c>
      <c r="L111" s="7" t="s">
        <v>12142</v>
      </c>
      <c r="M111" s="7">
        <v>35793783</v>
      </c>
      <c r="N111" s="74">
        <v>42688</v>
      </c>
      <c r="O111" s="7">
        <v>2016</v>
      </c>
      <c r="P111" s="7" t="s">
        <v>10716</v>
      </c>
      <c r="Q111" s="119">
        <v>375</v>
      </c>
      <c r="R111" s="7"/>
      <c r="S111" s="7" t="s">
        <v>12546</v>
      </c>
      <c r="T111" s="7"/>
      <c r="U111" s="7" t="s">
        <v>174</v>
      </c>
      <c r="V111" s="7"/>
    </row>
    <row r="112" spans="1:22" ht="51" hidden="1">
      <c r="A112" s="257" t="s">
        <v>12</v>
      </c>
      <c r="B112" s="29" t="s">
        <v>96</v>
      </c>
      <c r="C112" s="7" t="s">
        <v>12543</v>
      </c>
      <c r="D112" s="7" t="s">
        <v>12118</v>
      </c>
      <c r="E112" s="7" t="s">
        <v>12544</v>
      </c>
      <c r="F112" s="293" t="s">
        <v>787</v>
      </c>
      <c r="G112" s="293" t="s">
        <v>800</v>
      </c>
      <c r="H112" s="293" t="s">
        <v>610</v>
      </c>
      <c r="I112" s="7" t="s">
        <v>835</v>
      </c>
      <c r="J112" s="7" t="s">
        <v>12545</v>
      </c>
      <c r="K112" s="7" t="s">
        <v>7918</v>
      </c>
      <c r="L112" s="7" t="s">
        <v>12142</v>
      </c>
      <c r="M112" s="7">
        <v>35793783</v>
      </c>
      <c r="N112" s="74">
        <v>42688</v>
      </c>
      <c r="O112" s="7">
        <v>2016</v>
      </c>
      <c r="P112" s="7" t="s">
        <v>10716</v>
      </c>
      <c r="Q112" s="119">
        <v>1725</v>
      </c>
      <c r="R112" s="7"/>
      <c r="S112" s="7" t="s">
        <v>12546</v>
      </c>
      <c r="T112" s="7"/>
      <c r="U112" s="7" t="s">
        <v>174</v>
      </c>
      <c r="V112" s="7"/>
    </row>
    <row r="113" spans="1:22" ht="51" hidden="1">
      <c r="A113" s="257" t="s">
        <v>12</v>
      </c>
      <c r="B113" s="29" t="s">
        <v>95</v>
      </c>
      <c r="C113" s="7" t="s">
        <v>12547</v>
      </c>
      <c r="D113" s="7" t="s">
        <v>12548</v>
      </c>
      <c r="E113" s="7" t="s">
        <v>12549</v>
      </c>
      <c r="F113" s="293" t="s">
        <v>787</v>
      </c>
      <c r="G113" s="293" t="s">
        <v>800</v>
      </c>
      <c r="H113" s="293" t="s">
        <v>591</v>
      </c>
      <c r="I113" s="7" t="s">
        <v>835</v>
      </c>
      <c r="J113" s="7" t="s">
        <v>10390</v>
      </c>
      <c r="K113" s="7" t="s">
        <v>7918</v>
      </c>
      <c r="L113" s="7" t="s">
        <v>12483</v>
      </c>
      <c r="M113" s="7">
        <v>31344275</v>
      </c>
      <c r="N113" s="74">
        <v>44323</v>
      </c>
      <c r="O113" s="7">
        <v>2021</v>
      </c>
      <c r="P113" s="7">
        <v>2021</v>
      </c>
      <c r="Q113" s="119">
        <v>1000</v>
      </c>
      <c r="R113" s="7"/>
      <c r="S113" s="7" t="s">
        <v>12550</v>
      </c>
      <c r="T113" s="7"/>
      <c r="U113" s="7" t="s">
        <v>174</v>
      </c>
      <c r="V113" s="7"/>
    </row>
    <row r="114" spans="1:22" ht="38.25" hidden="1">
      <c r="A114" s="257" t="s">
        <v>12</v>
      </c>
      <c r="B114" s="98" t="s">
        <v>12252</v>
      </c>
      <c r="C114" s="7" t="s">
        <v>12551</v>
      </c>
      <c r="D114" s="7" t="s">
        <v>12254</v>
      </c>
      <c r="E114" s="7" t="s">
        <v>12552</v>
      </c>
      <c r="F114" s="293" t="s">
        <v>787</v>
      </c>
      <c r="G114" s="293" t="s">
        <v>800</v>
      </c>
      <c r="H114" s="293" t="s">
        <v>610</v>
      </c>
      <c r="I114" s="7" t="s">
        <v>835</v>
      </c>
      <c r="J114" s="7" t="s">
        <v>4475</v>
      </c>
      <c r="K114" s="7" t="s">
        <v>7918</v>
      </c>
      <c r="L114" s="7" t="s">
        <v>12553</v>
      </c>
      <c r="M114" s="7">
        <v>43937721</v>
      </c>
      <c r="N114" s="74">
        <v>44368</v>
      </c>
      <c r="O114" s="7">
        <v>2021</v>
      </c>
      <c r="P114" s="7">
        <v>2021</v>
      </c>
      <c r="Q114" s="119">
        <v>120</v>
      </c>
      <c r="R114" s="7"/>
      <c r="S114" s="7" t="s">
        <v>12554</v>
      </c>
      <c r="T114" s="7"/>
      <c r="U114" s="66" t="s">
        <v>174</v>
      </c>
      <c r="V114" s="7"/>
    </row>
    <row r="115" spans="1:22" ht="38.25" hidden="1">
      <c r="A115" s="257" t="s">
        <v>12</v>
      </c>
      <c r="B115" s="98" t="s">
        <v>12252</v>
      </c>
      <c r="C115" s="7" t="s">
        <v>12555</v>
      </c>
      <c r="D115" s="7" t="s">
        <v>12254</v>
      </c>
      <c r="E115" s="7" t="s">
        <v>12556</v>
      </c>
      <c r="F115" s="293" t="s">
        <v>787</v>
      </c>
      <c r="G115" s="293" t="s">
        <v>800</v>
      </c>
      <c r="H115" s="293" t="s">
        <v>610</v>
      </c>
      <c r="I115" s="7" t="s">
        <v>835</v>
      </c>
      <c r="J115" s="7" t="s">
        <v>12557</v>
      </c>
      <c r="K115" s="7" t="s">
        <v>7918</v>
      </c>
      <c r="L115" s="7" t="s">
        <v>12558</v>
      </c>
      <c r="M115" s="7">
        <v>46342206</v>
      </c>
      <c r="N115" s="74">
        <v>44127</v>
      </c>
      <c r="O115" s="7">
        <v>2020</v>
      </c>
      <c r="P115" s="7">
        <v>2025</v>
      </c>
      <c r="Q115" s="119">
        <v>2380.2399999999998</v>
      </c>
      <c r="R115" s="7"/>
      <c r="S115" s="7" t="s">
        <v>12559</v>
      </c>
      <c r="T115" s="7" t="s">
        <v>12560</v>
      </c>
      <c r="U115" s="7" t="s">
        <v>174</v>
      </c>
      <c r="V115" s="7"/>
    </row>
    <row r="116" spans="1:22" ht="89.25" hidden="1">
      <c r="A116" s="257" t="s">
        <v>12</v>
      </c>
      <c r="B116" s="29" t="s">
        <v>97</v>
      </c>
      <c r="C116" s="7" t="s">
        <v>12561</v>
      </c>
      <c r="D116" s="7" t="s">
        <v>12365</v>
      </c>
      <c r="E116" s="65" t="s">
        <v>12562</v>
      </c>
      <c r="F116" s="293" t="s">
        <v>787</v>
      </c>
      <c r="G116" s="293" t="s">
        <v>800</v>
      </c>
      <c r="H116" s="293" t="s">
        <v>595</v>
      </c>
      <c r="I116" s="7" t="s">
        <v>835</v>
      </c>
      <c r="J116" s="7" t="s">
        <v>4898</v>
      </c>
      <c r="K116" s="7" t="s">
        <v>4475</v>
      </c>
      <c r="L116" s="7" t="s">
        <v>12563</v>
      </c>
      <c r="M116" s="7">
        <v>36541141</v>
      </c>
      <c r="N116" s="74">
        <v>44488</v>
      </c>
      <c r="O116" s="7">
        <v>2021</v>
      </c>
      <c r="P116" s="7">
        <v>2021</v>
      </c>
      <c r="Q116" s="119">
        <v>1050</v>
      </c>
      <c r="R116" s="7"/>
      <c r="S116" s="7" t="s">
        <v>12564</v>
      </c>
      <c r="T116" s="7"/>
      <c r="U116" s="7" t="s">
        <v>174</v>
      </c>
      <c r="V116" s="7"/>
    </row>
    <row r="117" spans="1:22" ht="51" hidden="1">
      <c r="A117" s="257" t="s">
        <v>12</v>
      </c>
      <c r="B117" s="29" t="s">
        <v>95</v>
      </c>
      <c r="C117" s="7" t="s">
        <v>12565</v>
      </c>
      <c r="D117" s="7" t="s">
        <v>12355</v>
      </c>
      <c r="E117" s="7" t="s">
        <v>12566</v>
      </c>
      <c r="F117" s="293" t="s">
        <v>787</v>
      </c>
      <c r="G117" s="293" t="s">
        <v>800</v>
      </c>
      <c r="H117" s="293" t="s">
        <v>593</v>
      </c>
      <c r="I117" s="7" t="s">
        <v>835</v>
      </c>
      <c r="J117" s="7" t="s">
        <v>4475</v>
      </c>
      <c r="K117" s="7" t="s">
        <v>7918</v>
      </c>
      <c r="L117" s="7" t="s">
        <v>12567</v>
      </c>
      <c r="M117" s="7">
        <v>36744344</v>
      </c>
      <c r="N117" s="74">
        <v>44383</v>
      </c>
      <c r="O117" s="7">
        <v>2021</v>
      </c>
      <c r="P117" s="7">
        <v>2021</v>
      </c>
      <c r="Q117" s="119">
        <v>37.549999999999997</v>
      </c>
      <c r="R117" s="7"/>
      <c r="S117" s="7" t="s">
        <v>12358</v>
      </c>
      <c r="T117" s="7"/>
      <c r="U117" s="66" t="s">
        <v>174</v>
      </c>
      <c r="V117" s="7"/>
    </row>
    <row r="118" spans="1:22" ht="51" hidden="1">
      <c r="A118" s="257" t="s">
        <v>12</v>
      </c>
      <c r="B118" s="29" t="s">
        <v>95</v>
      </c>
      <c r="C118" s="7" t="s">
        <v>12565</v>
      </c>
      <c r="D118" s="7" t="s">
        <v>12355</v>
      </c>
      <c r="E118" s="7" t="s">
        <v>12568</v>
      </c>
      <c r="F118" s="293" t="s">
        <v>787</v>
      </c>
      <c r="G118" s="293" t="s">
        <v>800</v>
      </c>
      <c r="H118" s="293" t="s">
        <v>593</v>
      </c>
      <c r="I118" s="7" t="s">
        <v>835</v>
      </c>
      <c r="J118" s="7" t="s">
        <v>4475</v>
      </c>
      <c r="K118" s="7" t="s">
        <v>7918</v>
      </c>
      <c r="L118" s="7" t="s">
        <v>12567</v>
      </c>
      <c r="M118" s="7">
        <v>36744344</v>
      </c>
      <c r="N118" s="74">
        <v>44448</v>
      </c>
      <c r="O118" s="7">
        <v>2021</v>
      </c>
      <c r="P118" s="7">
        <v>2021</v>
      </c>
      <c r="Q118" s="119">
        <v>221.2</v>
      </c>
      <c r="R118" s="7"/>
      <c r="S118" s="7" t="s">
        <v>12358</v>
      </c>
      <c r="T118" s="7"/>
      <c r="U118" s="66" t="s">
        <v>174</v>
      </c>
      <c r="V118" s="7"/>
    </row>
    <row r="119" spans="1:22" ht="51" hidden="1">
      <c r="A119" s="257" t="s">
        <v>12</v>
      </c>
      <c r="B119" s="29" t="s">
        <v>95</v>
      </c>
      <c r="C119" s="7" t="s">
        <v>12565</v>
      </c>
      <c r="D119" s="7" t="s">
        <v>12355</v>
      </c>
      <c r="E119" s="7" t="s">
        <v>12569</v>
      </c>
      <c r="F119" s="293" t="s">
        <v>787</v>
      </c>
      <c r="G119" s="293" t="s">
        <v>800</v>
      </c>
      <c r="H119" s="293" t="s">
        <v>593</v>
      </c>
      <c r="I119" s="7" t="s">
        <v>835</v>
      </c>
      <c r="J119" s="7" t="s">
        <v>4475</v>
      </c>
      <c r="K119" s="7" t="s">
        <v>7918</v>
      </c>
      <c r="L119" s="7" t="s">
        <v>12527</v>
      </c>
      <c r="M119" s="7">
        <v>51660407</v>
      </c>
      <c r="N119" s="74">
        <v>44264</v>
      </c>
      <c r="O119" s="7">
        <v>2021</v>
      </c>
      <c r="P119" s="7">
        <v>2021</v>
      </c>
      <c r="Q119" s="119">
        <v>510</v>
      </c>
      <c r="R119" s="7"/>
      <c r="S119" s="7" t="s">
        <v>12358</v>
      </c>
      <c r="T119" s="7"/>
      <c r="U119" s="7" t="s">
        <v>174</v>
      </c>
      <c r="V119" s="118"/>
    </row>
    <row r="120" spans="1:22" ht="51" hidden="1">
      <c r="A120" s="257" t="s">
        <v>12</v>
      </c>
      <c r="B120" s="29" t="s">
        <v>95</v>
      </c>
      <c r="C120" s="7" t="s">
        <v>12565</v>
      </c>
      <c r="D120" s="7" t="s">
        <v>12355</v>
      </c>
      <c r="E120" s="7" t="s">
        <v>12570</v>
      </c>
      <c r="F120" s="293" t="s">
        <v>787</v>
      </c>
      <c r="G120" s="293" t="s">
        <v>800</v>
      </c>
      <c r="H120" s="293" t="s">
        <v>593</v>
      </c>
      <c r="I120" s="7" t="s">
        <v>835</v>
      </c>
      <c r="J120" s="7" t="s">
        <v>4475</v>
      </c>
      <c r="K120" s="7" t="s">
        <v>7918</v>
      </c>
      <c r="L120" s="7" t="s">
        <v>12571</v>
      </c>
      <c r="M120" s="7">
        <v>191469</v>
      </c>
      <c r="N120" s="74">
        <v>44286</v>
      </c>
      <c r="O120" s="7">
        <v>2021</v>
      </c>
      <c r="P120" s="7">
        <v>2021</v>
      </c>
      <c r="Q120" s="119">
        <v>557.6</v>
      </c>
      <c r="R120" s="7"/>
      <c r="S120" s="7" t="s">
        <v>12358</v>
      </c>
      <c r="T120" s="7"/>
      <c r="U120" s="7" t="s">
        <v>174</v>
      </c>
      <c r="V120" s="118"/>
    </row>
    <row r="121" spans="1:22" ht="51" hidden="1">
      <c r="A121" s="257" t="s">
        <v>12</v>
      </c>
      <c r="B121" s="29" t="s">
        <v>95</v>
      </c>
      <c r="C121" s="7" t="s">
        <v>12572</v>
      </c>
      <c r="D121" s="7" t="s">
        <v>12355</v>
      </c>
      <c r="E121" s="7" t="s">
        <v>12573</v>
      </c>
      <c r="F121" s="293" t="s">
        <v>787</v>
      </c>
      <c r="G121" s="293" t="s">
        <v>800</v>
      </c>
      <c r="H121" s="293" t="s">
        <v>593</v>
      </c>
      <c r="I121" s="7" t="s">
        <v>835</v>
      </c>
      <c r="J121" s="7" t="s">
        <v>4475</v>
      </c>
      <c r="K121" s="7" t="s">
        <v>7918</v>
      </c>
      <c r="L121" s="7" t="s">
        <v>12574</v>
      </c>
      <c r="M121" s="7">
        <v>199524</v>
      </c>
      <c r="N121" s="74">
        <v>44254</v>
      </c>
      <c r="O121" s="7">
        <v>2021</v>
      </c>
      <c r="P121" s="7">
        <v>2021</v>
      </c>
      <c r="Q121" s="119">
        <v>312.60000000000002</v>
      </c>
      <c r="R121" s="7"/>
      <c r="S121" s="7" t="s">
        <v>12358</v>
      </c>
      <c r="T121" s="7"/>
      <c r="U121" s="7" t="s">
        <v>174</v>
      </c>
      <c r="V121" s="7"/>
    </row>
    <row r="122" spans="1:22" ht="51" hidden="1">
      <c r="A122" s="257" t="s">
        <v>12</v>
      </c>
      <c r="B122" s="29" t="s">
        <v>95</v>
      </c>
      <c r="C122" s="7" t="s">
        <v>12575</v>
      </c>
      <c r="D122" s="7" t="s">
        <v>12355</v>
      </c>
      <c r="E122" s="7" t="s">
        <v>12576</v>
      </c>
      <c r="F122" s="293" t="s">
        <v>787</v>
      </c>
      <c r="G122" s="293" t="s">
        <v>800</v>
      </c>
      <c r="H122" s="293" t="s">
        <v>593</v>
      </c>
      <c r="I122" s="7" t="s">
        <v>835</v>
      </c>
      <c r="J122" s="7" t="s">
        <v>4475</v>
      </c>
      <c r="K122" s="7" t="s">
        <v>7918</v>
      </c>
      <c r="L122" s="7" t="s">
        <v>12577</v>
      </c>
      <c r="M122" s="7">
        <v>613461</v>
      </c>
      <c r="N122" s="74">
        <v>44238</v>
      </c>
      <c r="O122" s="7">
        <v>2021</v>
      </c>
      <c r="P122" s="7">
        <v>2021</v>
      </c>
      <c r="Q122" s="119">
        <v>187.75</v>
      </c>
      <c r="R122" s="7"/>
      <c r="S122" s="7" t="s">
        <v>12358</v>
      </c>
      <c r="T122" s="7"/>
      <c r="U122" s="66" t="s">
        <v>174</v>
      </c>
      <c r="V122" s="7"/>
    </row>
    <row r="123" spans="1:22" ht="63.75" hidden="1">
      <c r="A123" s="257" t="s">
        <v>12</v>
      </c>
      <c r="B123" s="29" t="s">
        <v>95</v>
      </c>
      <c r="C123" s="7" t="s">
        <v>12578</v>
      </c>
      <c r="D123" s="7" t="s">
        <v>12579</v>
      </c>
      <c r="E123" s="7" t="s">
        <v>12580</v>
      </c>
      <c r="F123" s="293" t="s">
        <v>787</v>
      </c>
      <c r="G123" s="293" t="s">
        <v>800</v>
      </c>
      <c r="H123" s="293" t="s">
        <v>591</v>
      </c>
      <c r="I123" s="7" t="s">
        <v>835</v>
      </c>
      <c r="J123" s="7" t="s">
        <v>12581</v>
      </c>
      <c r="K123" s="7" t="s">
        <v>7918</v>
      </c>
      <c r="L123" s="7" t="s">
        <v>12582</v>
      </c>
      <c r="M123" s="7">
        <v>34142983</v>
      </c>
      <c r="N123" s="74">
        <v>44167</v>
      </c>
      <c r="O123" s="7">
        <v>2021</v>
      </c>
      <c r="P123" s="7">
        <v>2021</v>
      </c>
      <c r="Q123" s="119">
        <v>1666.67</v>
      </c>
      <c r="R123" s="7"/>
      <c r="S123" s="7" t="s">
        <v>12583</v>
      </c>
      <c r="T123" s="7"/>
      <c r="U123" s="7" t="s">
        <v>174</v>
      </c>
      <c r="V123" s="7"/>
    </row>
    <row r="124" spans="1:22" ht="51" hidden="1">
      <c r="A124" s="257" t="s">
        <v>12</v>
      </c>
      <c r="B124" s="29" t="s">
        <v>95</v>
      </c>
      <c r="C124" s="7" t="s">
        <v>12584</v>
      </c>
      <c r="D124" s="7" t="s">
        <v>12579</v>
      </c>
      <c r="E124" s="7" t="s">
        <v>12585</v>
      </c>
      <c r="F124" s="293" t="s">
        <v>787</v>
      </c>
      <c r="G124" s="293" t="s">
        <v>800</v>
      </c>
      <c r="H124" s="293" t="s">
        <v>591</v>
      </c>
      <c r="I124" s="7" t="s">
        <v>835</v>
      </c>
      <c r="J124" s="7" t="s">
        <v>12581</v>
      </c>
      <c r="K124" s="7" t="s">
        <v>7918</v>
      </c>
      <c r="L124" s="7" t="s">
        <v>12586</v>
      </c>
      <c r="M124" s="7" t="s">
        <v>12587</v>
      </c>
      <c r="N124" s="74">
        <v>44176</v>
      </c>
      <c r="O124" s="7">
        <v>2021</v>
      </c>
      <c r="P124" s="7">
        <v>2021</v>
      </c>
      <c r="Q124" s="119">
        <v>500</v>
      </c>
      <c r="R124" s="7"/>
      <c r="S124" s="7" t="s">
        <v>12588</v>
      </c>
      <c r="T124" s="7"/>
      <c r="U124" s="7" t="s">
        <v>174</v>
      </c>
      <c r="V124" s="7"/>
    </row>
    <row r="125" spans="1:22" ht="51" hidden="1">
      <c r="A125" s="257" t="s">
        <v>12</v>
      </c>
      <c r="B125" s="29" t="s">
        <v>95</v>
      </c>
      <c r="C125" s="7" t="s">
        <v>12589</v>
      </c>
      <c r="D125" s="7" t="s">
        <v>12579</v>
      </c>
      <c r="E125" s="7" t="s">
        <v>12590</v>
      </c>
      <c r="F125" s="293" t="s">
        <v>787</v>
      </c>
      <c r="G125" s="293" t="s">
        <v>800</v>
      </c>
      <c r="H125" s="293" t="s">
        <v>591</v>
      </c>
      <c r="I125" s="7" t="s">
        <v>835</v>
      </c>
      <c r="J125" s="7" t="s">
        <v>12581</v>
      </c>
      <c r="K125" s="7" t="s">
        <v>7918</v>
      </c>
      <c r="L125" s="7" t="s">
        <v>12591</v>
      </c>
      <c r="M125" s="7">
        <v>35716266</v>
      </c>
      <c r="N125" s="74">
        <v>44265</v>
      </c>
      <c r="O125" s="7">
        <v>2021</v>
      </c>
      <c r="P125" s="7">
        <v>2021</v>
      </c>
      <c r="Q125" s="119">
        <v>750</v>
      </c>
      <c r="R125" s="7"/>
      <c r="S125" s="7" t="s">
        <v>12592</v>
      </c>
      <c r="T125" s="7"/>
      <c r="U125" s="7" t="s">
        <v>174</v>
      </c>
      <c r="V125" s="7"/>
    </row>
    <row r="126" spans="1:22" ht="63.75" hidden="1">
      <c r="A126" s="257" t="s">
        <v>12</v>
      </c>
      <c r="B126" s="29" t="s">
        <v>95</v>
      </c>
      <c r="C126" s="7" t="s">
        <v>12593</v>
      </c>
      <c r="D126" s="7" t="s">
        <v>12579</v>
      </c>
      <c r="E126" s="7" t="s">
        <v>12594</v>
      </c>
      <c r="F126" s="293" t="s">
        <v>787</v>
      </c>
      <c r="G126" s="293" t="s">
        <v>800</v>
      </c>
      <c r="H126" s="293" t="s">
        <v>591</v>
      </c>
      <c r="I126" s="7" t="s">
        <v>835</v>
      </c>
      <c r="J126" s="7" t="s">
        <v>12581</v>
      </c>
      <c r="K126" s="7" t="s">
        <v>7918</v>
      </c>
      <c r="L126" s="7" t="s">
        <v>12595</v>
      </c>
      <c r="M126" s="7">
        <v>46992880</v>
      </c>
      <c r="N126" s="74">
        <v>44273</v>
      </c>
      <c r="O126" s="7">
        <v>2021</v>
      </c>
      <c r="P126" s="7">
        <v>2021</v>
      </c>
      <c r="Q126" s="119">
        <v>833.33</v>
      </c>
      <c r="R126" s="7"/>
      <c r="S126" s="7" t="s">
        <v>12596</v>
      </c>
      <c r="T126" s="7"/>
      <c r="U126" s="7" t="s">
        <v>174</v>
      </c>
      <c r="V126" s="7"/>
    </row>
    <row r="127" spans="1:22" ht="51" hidden="1">
      <c r="A127" s="257" t="s">
        <v>12</v>
      </c>
      <c r="B127" s="29" t="s">
        <v>97</v>
      </c>
      <c r="C127" s="7" t="s">
        <v>12597</v>
      </c>
      <c r="D127" s="7" t="s">
        <v>12313</v>
      </c>
      <c r="E127" s="74">
        <v>44228</v>
      </c>
      <c r="F127" s="293" t="s">
        <v>787</v>
      </c>
      <c r="G127" s="293" t="s">
        <v>800</v>
      </c>
      <c r="H127" s="293" t="s">
        <v>597</v>
      </c>
      <c r="I127" s="7" t="s">
        <v>835</v>
      </c>
      <c r="J127" s="7" t="s">
        <v>4898</v>
      </c>
      <c r="K127" s="7" t="s">
        <v>4475</v>
      </c>
      <c r="L127" s="7" t="s">
        <v>12598</v>
      </c>
      <c r="M127" s="7">
        <v>35593008</v>
      </c>
      <c r="N127" s="74">
        <v>44242</v>
      </c>
      <c r="O127" s="7">
        <v>2021</v>
      </c>
      <c r="P127" s="7">
        <v>2021</v>
      </c>
      <c r="Q127" s="119">
        <v>310</v>
      </c>
      <c r="R127" s="7"/>
      <c r="S127" s="7" t="s">
        <v>12599</v>
      </c>
      <c r="T127" s="7"/>
      <c r="U127" s="7" t="s">
        <v>174</v>
      </c>
      <c r="V127" s="7"/>
    </row>
    <row r="128" spans="1:22" ht="344.25" hidden="1">
      <c r="A128" s="257" t="s">
        <v>12</v>
      </c>
      <c r="B128" s="29" t="s">
        <v>59</v>
      </c>
      <c r="C128" s="7" t="s">
        <v>12600</v>
      </c>
      <c r="D128" s="7" t="s">
        <v>12601</v>
      </c>
      <c r="E128" s="7" t="s">
        <v>12602</v>
      </c>
      <c r="F128" s="293" t="s">
        <v>788</v>
      </c>
      <c r="G128" s="293" t="s">
        <v>644</v>
      </c>
      <c r="H128" s="293" t="s">
        <v>649</v>
      </c>
      <c r="I128" s="7" t="s">
        <v>841</v>
      </c>
      <c r="J128" s="7" t="s">
        <v>4492</v>
      </c>
      <c r="K128" s="7" t="s">
        <v>7918</v>
      </c>
      <c r="L128" s="7" t="s">
        <v>12603</v>
      </c>
      <c r="M128" s="7">
        <v>47572469</v>
      </c>
      <c r="N128" s="74">
        <v>44251</v>
      </c>
      <c r="O128" s="7">
        <v>2021</v>
      </c>
      <c r="P128" s="7">
        <v>2021</v>
      </c>
      <c r="Q128" s="119">
        <v>600</v>
      </c>
      <c r="R128" s="7"/>
      <c r="S128" s="7" t="s">
        <v>12604</v>
      </c>
      <c r="T128" s="7"/>
      <c r="U128" s="7" t="s">
        <v>174</v>
      </c>
      <c r="V128" s="7"/>
    </row>
    <row r="129" spans="1:22" ht="102" hidden="1">
      <c r="A129" s="257" t="s">
        <v>12</v>
      </c>
      <c r="B129" s="29" t="s">
        <v>60</v>
      </c>
      <c r="C129" s="7" t="s">
        <v>12605</v>
      </c>
      <c r="D129" s="7" t="s">
        <v>12372</v>
      </c>
      <c r="E129" s="7" t="s">
        <v>12606</v>
      </c>
      <c r="F129" s="293" t="s">
        <v>787</v>
      </c>
      <c r="G129" s="293" t="s">
        <v>803</v>
      </c>
      <c r="H129" s="293" t="s">
        <v>803</v>
      </c>
      <c r="I129" s="7" t="s">
        <v>827</v>
      </c>
      <c r="J129" s="7" t="s">
        <v>5001</v>
      </c>
      <c r="K129" s="7" t="s">
        <v>12607</v>
      </c>
      <c r="L129" s="7" t="s">
        <v>12608</v>
      </c>
      <c r="M129" s="7">
        <v>36407631</v>
      </c>
      <c r="N129" s="74">
        <v>44321</v>
      </c>
      <c r="O129" s="7">
        <v>2021</v>
      </c>
      <c r="P129" s="7">
        <v>2021</v>
      </c>
      <c r="Q129" s="119">
        <v>1500</v>
      </c>
      <c r="R129" s="7"/>
      <c r="S129" s="7" t="s">
        <v>12609</v>
      </c>
      <c r="T129" s="7"/>
      <c r="U129" s="7" t="s">
        <v>174</v>
      </c>
      <c r="V129" s="7"/>
    </row>
    <row r="130" spans="1:22" ht="63.75" hidden="1">
      <c r="A130" s="257" t="s">
        <v>12</v>
      </c>
      <c r="B130" s="29" t="s">
        <v>97</v>
      </c>
      <c r="C130" s="7" t="s">
        <v>12610</v>
      </c>
      <c r="D130" s="7" t="s">
        <v>12611</v>
      </c>
      <c r="E130" s="7" t="s">
        <v>12612</v>
      </c>
      <c r="F130" s="293" t="s">
        <v>787</v>
      </c>
      <c r="G130" s="293" t="s">
        <v>800</v>
      </c>
      <c r="H130" s="293" t="s">
        <v>596</v>
      </c>
      <c r="I130" s="7" t="s">
        <v>835</v>
      </c>
      <c r="J130" s="7" t="s">
        <v>4492</v>
      </c>
      <c r="K130" s="7" t="s">
        <v>5001</v>
      </c>
      <c r="L130" s="7" t="s">
        <v>4820</v>
      </c>
      <c r="M130" s="7">
        <v>36543411</v>
      </c>
      <c r="N130" s="74">
        <v>44074</v>
      </c>
      <c r="O130" s="7">
        <v>2020</v>
      </c>
      <c r="P130" s="7">
        <v>2023</v>
      </c>
      <c r="Q130" s="119">
        <v>6500</v>
      </c>
      <c r="R130" s="7"/>
      <c r="S130" s="7" t="s">
        <v>12613</v>
      </c>
      <c r="T130" s="7"/>
      <c r="U130" s="7" t="s">
        <v>174</v>
      </c>
      <c r="V130" s="7"/>
    </row>
    <row r="131" spans="1:22" ht="102" hidden="1">
      <c r="A131" s="257" t="s">
        <v>12</v>
      </c>
      <c r="B131" s="29" t="s">
        <v>60</v>
      </c>
      <c r="C131" s="7" t="s">
        <v>12614</v>
      </c>
      <c r="D131" s="7" t="s">
        <v>12372</v>
      </c>
      <c r="E131" s="7" t="s">
        <v>12615</v>
      </c>
      <c r="F131" s="293" t="s">
        <v>787</v>
      </c>
      <c r="G131" s="293" t="s">
        <v>803</v>
      </c>
      <c r="H131" s="293" t="s">
        <v>803</v>
      </c>
      <c r="I131" s="7" t="s">
        <v>827</v>
      </c>
      <c r="J131" s="7" t="s">
        <v>5001</v>
      </c>
      <c r="K131" s="7" t="s">
        <v>12607</v>
      </c>
      <c r="L131" s="7" t="s">
        <v>12608</v>
      </c>
      <c r="M131" s="7">
        <v>36407631</v>
      </c>
      <c r="N131" s="74">
        <v>44025</v>
      </c>
      <c r="O131" s="7">
        <v>2020</v>
      </c>
      <c r="P131" s="7">
        <v>2020</v>
      </c>
      <c r="Q131" s="119">
        <v>1500</v>
      </c>
      <c r="R131" s="7"/>
      <c r="S131" s="7" t="s">
        <v>12616</v>
      </c>
      <c r="T131" s="7"/>
      <c r="U131" s="7" t="s">
        <v>174</v>
      </c>
      <c r="V131" s="7"/>
    </row>
    <row r="132" spans="1:22" ht="51" hidden="1">
      <c r="A132" s="257" t="s">
        <v>12</v>
      </c>
      <c r="B132" s="29" t="s">
        <v>95</v>
      </c>
      <c r="C132" s="7" t="s">
        <v>12617</v>
      </c>
      <c r="D132" s="7" t="s">
        <v>12355</v>
      </c>
      <c r="E132" s="7" t="s">
        <v>12618</v>
      </c>
      <c r="F132" s="293" t="s">
        <v>787</v>
      </c>
      <c r="G132" s="293" t="s">
        <v>800</v>
      </c>
      <c r="H132" s="293" t="s">
        <v>593</v>
      </c>
      <c r="I132" s="7" t="s">
        <v>835</v>
      </c>
      <c r="J132" s="7" t="s">
        <v>4475</v>
      </c>
      <c r="K132" s="7" t="s">
        <v>7918</v>
      </c>
      <c r="L132" s="7" t="s">
        <v>12619</v>
      </c>
      <c r="M132" s="7">
        <v>53230337</v>
      </c>
      <c r="N132" s="74">
        <v>44370</v>
      </c>
      <c r="O132" s="7">
        <v>2021</v>
      </c>
      <c r="P132" s="7">
        <v>2021</v>
      </c>
      <c r="Q132" s="119">
        <v>5416.67</v>
      </c>
      <c r="R132" s="7"/>
      <c r="S132" s="7" t="s">
        <v>12358</v>
      </c>
      <c r="T132" s="7"/>
      <c r="U132" s="7" t="s">
        <v>174</v>
      </c>
      <c r="V132" s="7"/>
    </row>
    <row r="133" spans="1:22" ht="318.75" hidden="1">
      <c r="A133" s="257" t="s">
        <v>12</v>
      </c>
      <c r="B133" s="29" t="s">
        <v>59</v>
      </c>
      <c r="C133" s="7" t="s">
        <v>12620</v>
      </c>
      <c r="D133" s="7" t="s">
        <v>12621</v>
      </c>
      <c r="E133" s="7" t="s">
        <v>12622</v>
      </c>
      <c r="F133" s="293" t="s">
        <v>788</v>
      </c>
      <c r="G133" s="293" t="s">
        <v>644</v>
      </c>
      <c r="H133" s="293" t="s">
        <v>649</v>
      </c>
      <c r="I133" s="7" t="s">
        <v>841</v>
      </c>
      <c r="J133" s="7" t="s">
        <v>12623</v>
      </c>
      <c r="K133" s="7" t="s">
        <v>7918</v>
      </c>
      <c r="L133" s="7" t="s">
        <v>12624</v>
      </c>
      <c r="M133" s="7">
        <v>36549797</v>
      </c>
      <c r="N133" s="74">
        <v>44459</v>
      </c>
      <c r="O133" s="7">
        <v>2021</v>
      </c>
      <c r="P133" s="7">
        <v>2021</v>
      </c>
      <c r="Q133" s="119">
        <v>750</v>
      </c>
      <c r="R133" s="7"/>
      <c r="S133" s="7" t="s">
        <v>12625</v>
      </c>
      <c r="T133" s="7"/>
      <c r="U133" s="7" t="s">
        <v>174</v>
      </c>
      <c r="V133" s="7"/>
    </row>
    <row r="134" spans="1:22" ht="102" hidden="1">
      <c r="A134" s="257" t="s">
        <v>12</v>
      </c>
      <c r="B134" s="29" t="s">
        <v>97</v>
      </c>
      <c r="C134" s="7" t="s">
        <v>12626</v>
      </c>
      <c r="D134" s="7" t="s">
        <v>12124</v>
      </c>
      <c r="E134" s="7" t="s">
        <v>12627</v>
      </c>
      <c r="F134" s="293" t="s">
        <v>787</v>
      </c>
      <c r="G134" s="293" t="s">
        <v>800</v>
      </c>
      <c r="H134" s="293" t="s">
        <v>595</v>
      </c>
      <c r="I134" s="7" t="s">
        <v>835</v>
      </c>
      <c r="J134" s="7" t="s">
        <v>12628</v>
      </c>
      <c r="K134" s="7" t="s">
        <v>5001</v>
      </c>
      <c r="L134" s="7" t="s">
        <v>12629</v>
      </c>
      <c r="M134" s="7">
        <v>35998407</v>
      </c>
      <c r="N134" s="74">
        <v>43999</v>
      </c>
      <c r="O134" s="7">
        <v>2020</v>
      </c>
      <c r="P134" s="7">
        <v>2021</v>
      </c>
      <c r="Q134" s="119">
        <v>4917</v>
      </c>
      <c r="R134" s="7"/>
      <c r="S134" s="7" t="s">
        <v>12630</v>
      </c>
      <c r="T134" s="7"/>
      <c r="U134" s="7" t="s">
        <v>174</v>
      </c>
      <c r="V134" s="7"/>
    </row>
    <row r="135" spans="1:22" ht="331.5" hidden="1">
      <c r="A135" s="257" t="s">
        <v>29</v>
      </c>
      <c r="B135" s="29" t="s">
        <v>49</v>
      </c>
      <c r="C135" s="7" t="s">
        <v>4586</v>
      </c>
      <c r="D135" s="7" t="s">
        <v>4587</v>
      </c>
      <c r="E135" s="7" t="s">
        <v>4588</v>
      </c>
      <c r="F135" s="293" t="s">
        <v>785</v>
      </c>
      <c r="G135" s="293" t="s">
        <v>396</v>
      </c>
      <c r="H135" s="293" t="s">
        <v>398</v>
      </c>
      <c r="I135" s="7" t="s">
        <v>828</v>
      </c>
      <c r="J135" s="7" t="s">
        <v>4475</v>
      </c>
      <c r="K135" s="7"/>
      <c r="L135" s="7" t="s">
        <v>4589</v>
      </c>
      <c r="M135" s="7">
        <v>31322000</v>
      </c>
      <c r="N135" s="74">
        <v>44200</v>
      </c>
      <c r="O135" s="74">
        <v>44231</v>
      </c>
      <c r="P135" s="74">
        <v>44258</v>
      </c>
      <c r="Q135" s="119">
        <v>1440</v>
      </c>
      <c r="R135" s="7"/>
      <c r="S135" s="7"/>
      <c r="T135" s="7" t="s">
        <v>4590</v>
      </c>
      <c r="U135" s="7" t="s">
        <v>174</v>
      </c>
      <c r="V135" s="7"/>
    </row>
    <row r="136" spans="1:22" ht="229.5" hidden="1">
      <c r="A136" s="257" t="s">
        <v>29</v>
      </c>
      <c r="B136" s="29" t="s">
        <v>49</v>
      </c>
      <c r="C136" s="7" t="s">
        <v>4591</v>
      </c>
      <c r="D136" s="7" t="s">
        <v>4592</v>
      </c>
      <c r="E136" s="7" t="s">
        <v>4593</v>
      </c>
      <c r="F136" s="293" t="s">
        <v>785</v>
      </c>
      <c r="G136" s="293" t="s">
        <v>396</v>
      </c>
      <c r="H136" s="293" t="s">
        <v>404</v>
      </c>
      <c r="I136" s="7" t="s">
        <v>828</v>
      </c>
      <c r="J136" s="7" t="s">
        <v>4475</v>
      </c>
      <c r="K136" s="7"/>
      <c r="L136" s="7" t="s">
        <v>4594</v>
      </c>
      <c r="M136" s="7">
        <v>67985556</v>
      </c>
      <c r="N136" s="74">
        <v>44366</v>
      </c>
      <c r="O136" s="74">
        <v>44420</v>
      </c>
      <c r="P136" s="74">
        <v>44450</v>
      </c>
      <c r="Q136" s="119">
        <v>4500</v>
      </c>
      <c r="R136" s="7"/>
      <c r="S136" s="7"/>
      <c r="T136" s="7" t="s">
        <v>4595</v>
      </c>
      <c r="U136" s="7" t="s">
        <v>174</v>
      </c>
      <c r="V136" s="7"/>
    </row>
    <row r="137" spans="1:22" ht="255" hidden="1">
      <c r="A137" s="257" t="s">
        <v>29</v>
      </c>
      <c r="B137" s="29" t="s">
        <v>49</v>
      </c>
      <c r="C137" s="7" t="s">
        <v>4596</v>
      </c>
      <c r="D137" s="7" t="s">
        <v>4592</v>
      </c>
      <c r="E137" s="7" t="s">
        <v>4597</v>
      </c>
      <c r="F137" s="293" t="s">
        <v>785</v>
      </c>
      <c r="G137" s="293" t="s">
        <v>396</v>
      </c>
      <c r="H137" s="293" t="s">
        <v>404</v>
      </c>
      <c r="I137" s="7" t="s">
        <v>828</v>
      </c>
      <c r="J137" s="7" t="s">
        <v>4475</v>
      </c>
      <c r="K137" s="7"/>
      <c r="L137" s="7" t="s">
        <v>4598</v>
      </c>
      <c r="M137" s="7">
        <v>67985556</v>
      </c>
      <c r="N137" s="74">
        <v>44440</v>
      </c>
      <c r="O137" s="74">
        <v>44420</v>
      </c>
      <c r="P137" s="74">
        <v>44450</v>
      </c>
      <c r="Q137" s="119">
        <v>6444</v>
      </c>
      <c r="R137" s="7"/>
      <c r="S137" s="7"/>
      <c r="T137" s="7" t="s">
        <v>4599</v>
      </c>
      <c r="U137" s="7" t="s">
        <v>174</v>
      </c>
      <c r="V137" s="7"/>
    </row>
    <row r="138" spans="1:22" ht="369.75" hidden="1">
      <c r="A138" s="257" t="s">
        <v>29</v>
      </c>
      <c r="B138" s="29" t="s">
        <v>49</v>
      </c>
      <c r="C138" s="7" t="s">
        <v>4600</v>
      </c>
      <c r="D138" s="7" t="s">
        <v>4601</v>
      </c>
      <c r="E138" s="7" t="s">
        <v>4602</v>
      </c>
      <c r="F138" s="293" t="s">
        <v>785</v>
      </c>
      <c r="G138" s="293" t="s">
        <v>396</v>
      </c>
      <c r="H138" s="293" t="s">
        <v>404</v>
      </c>
      <c r="I138" s="7" t="s">
        <v>828</v>
      </c>
      <c r="J138" s="7" t="s">
        <v>4475</v>
      </c>
      <c r="K138" s="7"/>
      <c r="L138" s="7" t="s">
        <v>4603</v>
      </c>
      <c r="M138" s="7">
        <v>31396828</v>
      </c>
      <c r="N138" s="74">
        <v>44265</v>
      </c>
      <c r="O138" s="74">
        <v>44350</v>
      </c>
      <c r="P138" s="74">
        <v>44379</v>
      </c>
      <c r="Q138" s="119">
        <v>8958</v>
      </c>
      <c r="R138" s="7"/>
      <c r="S138" s="7"/>
      <c r="T138" s="7" t="s">
        <v>4604</v>
      </c>
      <c r="U138" s="7" t="s">
        <v>174</v>
      </c>
      <c r="V138" s="7"/>
    </row>
    <row r="139" spans="1:22" ht="178.5" hidden="1">
      <c r="A139" s="257" t="s">
        <v>29</v>
      </c>
      <c r="B139" s="29" t="s">
        <v>49</v>
      </c>
      <c r="C139" s="7" t="s">
        <v>4605</v>
      </c>
      <c r="D139" s="7" t="s">
        <v>4541</v>
      </c>
      <c r="E139" s="7" t="s">
        <v>4606</v>
      </c>
      <c r="F139" s="293" t="s">
        <v>785</v>
      </c>
      <c r="G139" s="293" t="s">
        <v>396</v>
      </c>
      <c r="H139" s="293" t="s">
        <v>404</v>
      </c>
      <c r="I139" s="7" t="s">
        <v>828</v>
      </c>
      <c r="J139" s="7" t="s">
        <v>4475</v>
      </c>
      <c r="K139" s="7"/>
      <c r="L139" s="7" t="s">
        <v>4607</v>
      </c>
      <c r="M139" s="65" t="s">
        <v>4608</v>
      </c>
      <c r="N139" s="74">
        <v>44468</v>
      </c>
      <c r="O139" s="74">
        <v>44522</v>
      </c>
      <c r="P139" s="74">
        <v>44551</v>
      </c>
      <c r="Q139" s="119">
        <v>18000</v>
      </c>
      <c r="R139" s="7"/>
      <c r="S139" s="7"/>
      <c r="T139" s="7" t="s">
        <v>4609</v>
      </c>
      <c r="U139" s="7" t="s">
        <v>174</v>
      </c>
      <c r="V139" s="7"/>
    </row>
    <row r="140" spans="1:22" ht="255" hidden="1">
      <c r="A140" s="257" t="s">
        <v>29</v>
      </c>
      <c r="B140" s="29" t="s">
        <v>49</v>
      </c>
      <c r="C140" s="7" t="s">
        <v>4610</v>
      </c>
      <c r="D140" s="7" t="s">
        <v>4611</v>
      </c>
      <c r="E140" s="7" t="s">
        <v>4612</v>
      </c>
      <c r="F140" s="293" t="s">
        <v>785</v>
      </c>
      <c r="G140" s="293" t="s">
        <v>396</v>
      </c>
      <c r="H140" s="293" t="s">
        <v>401</v>
      </c>
      <c r="I140" s="7" t="s">
        <v>828</v>
      </c>
      <c r="J140" s="7" t="s">
        <v>4475</v>
      </c>
      <c r="K140" s="7"/>
      <c r="L140" s="7" t="s">
        <v>4613</v>
      </c>
      <c r="M140" s="7">
        <v>46291709</v>
      </c>
      <c r="N140" s="74">
        <v>44271</v>
      </c>
      <c r="O140" s="74">
        <v>44397</v>
      </c>
      <c r="P140" s="74">
        <v>44427</v>
      </c>
      <c r="Q140" s="119">
        <v>5184</v>
      </c>
      <c r="R140" s="7"/>
      <c r="S140" s="7"/>
      <c r="T140" s="7" t="s">
        <v>4614</v>
      </c>
      <c r="U140" s="7" t="s">
        <v>174</v>
      </c>
      <c r="V140" s="7"/>
    </row>
    <row r="141" spans="1:22" ht="127.5" hidden="1">
      <c r="A141" s="257" t="s">
        <v>29</v>
      </c>
      <c r="B141" s="29" t="s">
        <v>49</v>
      </c>
      <c r="C141" s="7" t="s">
        <v>4615</v>
      </c>
      <c r="D141" s="7" t="s">
        <v>4611</v>
      </c>
      <c r="E141" s="7" t="s">
        <v>4616</v>
      </c>
      <c r="F141" s="293" t="s">
        <v>785</v>
      </c>
      <c r="G141" s="293" t="s">
        <v>396</v>
      </c>
      <c r="H141" s="293" t="s">
        <v>401</v>
      </c>
      <c r="I141" s="7" t="s">
        <v>828</v>
      </c>
      <c r="J141" s="7" t="s">
        <v>4475</v>
      </c>
      <c r="K141" s="7"/>
      <c r="L141" s="7" t="s">
        <v>4617</v>
      </c>
      <c r="M141" s="7">
        <v>36297542</v>
      </c>
      <c r="N141" s="74">
        <v>44361</v>
      </c>
      <c r="O141" s="74">
        <v>44407</v>
      </c>
      <c r="P141" s="74">
        <v>44437</v>
      </c>
      <c r="Q141" s="119">
        <v>1500</v>
      </c>
      <c r="R141" s="7"/>
      <c r="S141" s="7"/>
      <c r="T141" s="7" t="s">
        <v>4618</v>
      </c>
      <c r="U141" s="7" t="s">
        <v>174</v>
      </c>
      <c r="V141" s="7"/>
    </row>
    <row r="142" spans="1:22" ht="127.5" hidden="1">
      <c r="A142" s="257" t="s">
        <v>29</v>
      </c>
      <c r="B142" s="29" t="s">
        <v>49</v>
      </c>
      <c r="C142" s="7" t="s">
        <v>4619</v>
      </c>
      <c r="D142" s="7" t="s">
        <v>4611</v>
      </c>
      <c r="E142" s="7" t="s">
        <v>4620</v>
      </c>
      <c r="F142" s="293" t="s">
        <v>785</v>
      </c>
      <c r="G142" s="293" t="s">
        <v>396</v>
      </c>
      <c r="H142" s="293" t="s">
        <v>401</v>
      </c>
      <c r="I142" s="7" t="s">
        <v>828</v>
      </c>
      <c r="J142" s="7" t="s">
        <v>4475</v>
      </c>
      <c r="K142" s="7"/>
      <c r="L142" s="7" t="s">
        <v>4617</v>
      </c>
      <c r="M142" s="7">
        <v>36297542</v>
      </c>
      <c r="N142" s="74">
        <v>44419</v>
      </c>
      <c r="O142" s="74">
        <v>44435</v>
      </c>
      <c r="P142" s="74">
        <v>44465</v>
      </c>
      <c r="Q142" s="119">
        <v>1800</v>
      </c>
      <c r="R142" s="7"/>
      <c r="S142" s="7"/>
      <c r="T142" s="7" t="s">
        <v>4621</v>
      </c>
      <c r="U142" s="7" t="s">
        <v>174</v>
      </c>
      <c r="V142" s="7"/>
    </row>
    <row r="143" spans="1:22" ht="165.75" hidden="1">
      <c r="A143" s="257" t="s">
        <v>29</v>
      </c>
      <c r="B143" s="29" t="s">
        <v>49</v>
      </c>
      <c r="C143" s="7" t="s">
        <v>4622</v>
      </c>
      <c r="D143" s="7" t="s">
        <v>4623</v>
      </c>
      <c r="E143" s="7" t="s">
        <v>4624</v>
      </c>
      <c r="F143" s="293" t="s">
        <v>785</v>
      </c>
      <c r="G143" s="293" t="s">
        <v>396</v>
      </c>
      <c r="H143" s="293" t="s">
        <v>398</v>
      </c>
      <c r="I143" s="7" t="s">
        <v>828</v>
      </c>
      <c r="J143" s="7" t="s">
        <v>4475</v>
      </c>
      <c r="K143" s="7"/>
      <c r="L143" s="7" t="s">
        <v>4625</v>
      </c>
      <c r="M143" s="7">
        <v>17314569</v>
      </c>
      <c r="N143" s="74">
        <v>44137</v>
      </c>
      <c r="O143" s="74">
        <v>44496</v>
      </c>
      <c r="P143" s="74">
        <v>44505</v>
      </c>
      <c r="Q143" s="119">
        <v>96000</v>
      </c>
      <c r="R143" s="7"/>
      <c r="S143" s="7"/>
      <c r="T143" s="7" t="s">
        <v>4626</v>
      </c>
      <c r="U143" s="7" t="s">
        <v>174</v>
      </c>
      <c r="V143" s="7"/>
    </row>
    <row r="144" spans="1:22" ht="331.5" hidden="1">
      <c r="A144" s="257" t="s">
        <v>29</v>
      </c>
      <c r="B144" s="29" t="s">
        <v>49</v>
      </c>
      <c r="C144" s="7" t="s">
        <v>4627</v>
      </c>
      <c r="D144" s="7" t="s">
        <v>4611</v>
      </c>
      <c r="E144" s="7" t="s">
        <v>4628</v>
      </c>
      <c r="F144" s="293" t="s">
        <v>785</v>
      </c>
      <c r="G144" s="293" t="s">
        <v>396</v>
      </c>
      <c r="H144" s="293" t="s">
        <v>401</v>
      </c>
      <c r="I144" s="7" t="s">
        <v>828</v>
      </c>
      <c r="J144" s="7" t="s">
        <v>4475</v>
      </c>
      <c r="K144" s="7"/>
      <c r="L144" s="7" t="s">
        <v>4617</v>
      </c>
      <c r="M144" s="7">
        <v>36297542</v>
      </c>
      <c r="N144" s="74">
        <v>44214</v>
      </c>
      <c r="O144" s="74">
        <v>44498</v>
      </c>
      <c r="P144" s="74">
        <v>44528</v>
      </c>
      <c r="Q144" s="119">
        <v>5280</v>
      </c>
      <c r="R144" s="7"/>
      <c r="S144" s="7"/>
      <c r="T144" s="7" t="s">
        <v>4629</v>
      </c>
      <c r="U144" s="7" t="s">
        <v>174</v>
      </c>
      <c r="V144" s="7"/>
    </row>
    <row r="145" spans="1:22" ht="409.5" hidden="1">
      <c r="A145" s="257" t="s">
        <v>29</v>
      </c>
      <c r="B145" s="29" t="s">
        <v>49</v>
      </c>
      <c r="C145" s="7" t="s">
        <v>4630</v>
      </c>
      <c r="D145" s="7" t="s">
        <v>4631</v>
      </c>
      <c r="E145" s="7" t="s">
        <v>4632</v>
      </c>
      <c r="F145" s="293" t="s">
        <v>785</v>
      </c>
      <c r="G145" s="293" t="s">
        <v>396</v>
      </c>
      <c r="H145" s="293" t="s">
        <v>398</v>
      </c>
      <c r="I145" s="7" t="s">
        <v>828</v>
      </c>
      <c r="J145" s="7" t="s">
        <v>4475</v>
      </c>
      <c r="K145" s="7"/>
      <c r="L145" s="7" t="s">
        <v>4633</v>
      </c>
      <c r="M145" s="7">
        <v>36856738</v>
      </c>
      <c r="N145" s="74">
        <v>44495</v>
      </c>
      <c r="O145" s="74">
        <v>44572</v>
      </c>
      <c r="P145" s="74">
        <v>44631</v>
      </c>
      <c r="Q145" s="119">
        <v>32994</v>
      </c>
      <c r="R145" s="7"/>
      <c r="S145" s="7" t="s">
        <v>4634</v>
      </c>
      <c r="T145" s="7" t="s">
        <v>4635</v>
      </c>
      <c r="U145" s="7" t="s">
        <v>174</v>
      </c>
      <c r="V145" s="7"/>
    </row>
    <row r="146" spans="1:22" ht="114.75" hidden="1">
      <c r="A146" s="257" t="s">
        <v>29</v>
      </c>
      <c r="B146" s="29" t="s">
        <v>49</v>
      </c>
      <c r="C146" s="7" t="s">
        <v>4636</v>
      </c>
      <c r="D146" s="7" t="s">
        <v>4623</v>
      </c>
      <c r="E146" s="7" t="s">
        <v>4637</v>
      </c>
      <c r="F146" s="293" t="s">
        <v>785</v>
      </c>
      <c r="G146" s="293" t="s">
        <v>396</v>
      </c>
      <c r="H146" s="293" t="s">
        <v>398</v>
      </c>
      <c r="I146" s="7" t="s">
        <v>828</v>
      </c>
      <c r="J146" s="7" t="s">
        <v>4475</v>
      </c>
      <c r="K146" s="7"/>
      <c r="L146" s="7" t="s">
        <v>4638</v>
      </c>
      <c r="M146" s="7">
        <v>31637051</v>
      </c>
      <c r="N146" s="74">
        <v>44004</v>
      </c>
      <c r="O146" s="74">
        <v>44389</v>
      </c>
      <c r="P146" s="74">
        <v>44450</v>
      </c>
      <c r="Q146" s="119">
        <v>23376</v>
      </c>
      <c r="R146" s="7"/>
      <c r="S146" s="7"/>
      <c r="T146" s="7" t="s">
        <v>4639</v>
      </c>
      <c r="U146" s="7" t="s">
        <v>174</v>
      </c>
      <c r="V146" s="7"/>
    </row>
    <row r="147" spans="1:22" ht="357" hidden="1">
      <c r="A147" s="257" t="s">
        <v>29</v>
      </c>
      <c r="B147" s="29" t="s">
        <v>49</v>
      </c>
      <c r="C147" s="7" t="s">
        <v>4640</v>
      </c>
      <c r="D147" s="7" t="s">
        <v>4641</v>
      </c>
      <c r="E147" s="7" t="s">
        <v>4642</v>
      </c>
      <c r="F147" s="293" t="s">
        <v>785</v>
      </c>
      <c r="G147" s="293" t="s">
        <v>396</v>
      </c>
      <c r="H147" s="293" t="s">
        <v>399</v>
      </c>
      <c r="I147" s="7" t="s">
        <v>828</v>
      </c>
      <c r="J147" s="7" t="s">
        <v>4475</v>
      </c>
      <c r="K147" s="7"/>
      <c r="L147" s="7" t="s">
        <v>4643</v>
      </c>
      <c r="M147" s="7">
        <v>47588594</v>
      </c>
      <c r="N147" s="74">
        <v>44179</v>
      </c>
      <c r="O147" s="74">
        <v>44209</v>
      </c>
      <c r="P147" s="74">
        <v>44239</v>
      </c>
      <c r="Q147" s="119">
        <v>7680</v>
      </c>
      <c r="R147" s="7"/>
      <c r="S147" s="7"/>
      <c r="T147" s="7" t="s">
        <v>4644</v>
      </c>
      <c r="U147" s="7" t="s">
        <v>174</v>
      </c>
      <c r="V147" s="7"/>
    </row>
    <row r="148" spans="1:22" ht="357" hidden="1">
      <c r="A148" s="257" t="s">
        <v>29</v>
      </c>
      <c r="B148" s="29" t="s">
        <v>49</v>
      </c>
      <c r="C148" s="7" t="s">
        <v>4640</v>
      </c>
      <c r="D148" s="7" t="s">
        <v>4641</v>
      </c>
      <c r="E148" s="7" t="s">
        <v>4645</v>
      </c>
      <c r="F148" s="293" t="s">
        <v>785</v>
      </c>
      <c r="G148" s="293" t="s">
        <v>396</v>
      </c>
      <c r="H148" s="293" t="s">
        <v>399</v>
      </c>
      <c r="I148" s="7" t="s">
        <v>828</v>
      </c>
      <c r="J148" s="7" t="s">
        <v>4475</v>
      </c>
      <c r="K148" s="7"/>
      <c r="L148" s="7" t="s">
        <v>4643</v>
      </c>
      <c r="M148" s="7">
        <v>47588594</v>
      </c>
      <c r="N148" s="74">
        <v>44162</v>
      </c>
      <c r="O148" s="74">
        <v>44209</v>
      </c>
      <c r="P148" s="74">
        <v>44239</v>
      </c>
      <c r="Q148" s="119">
        <v>10440</v>
      </c>
      <c r="R148" s="7"/>
      <c r="S148" s="7"/>
      <c r="T148" s="7" t="s">
        <v>4644</v>
      </c>
      <c r="U148" s="7" t="s">
        <v>174</v>
      </c>
      <c r="V148" s="7"/>
    </row>
    <row r="149" spans="1:22" ht="178.5" hidden="1">
      <c r="A149" s="257" t="s">
        <v>29</v>
      </c>
      <c r="B149" s="29" t="s">
        <v>49</v>
      </c>
      <c r="C149" s="7" t="s">
        <v>4646</v>
      </c>
      <c r="D149" s="7" t="s">
        <v>4647</v>
      </c>
      <c r="E149" s="7" t="s">
        <v>4648</v>
      </c>
      <c r="F149" s="293" t="s">
        <v>785</v>
      </c>
      <c r="G149" s="293" t="s">
        <v>396</v>
      </c>
      <c r="H149" s="293" t="s">
        <v>398</v>
      </c>
      <c r="I149" s="7" t="s">
        <v>828</v>
      </c>
      <c r="J149" s="7" t="s">
        <v>4475</v>
      </c>
      <c r="K149" s="7"/>
      <c r="L149" s="7" t="s">
        <v>4649</v>
      </c>
      <c r="M149" s="7">
        <v>35910712</v>
      </c>
      <c r="N149" s="74">
        <v>44392</v>
      </c>
      <c r="O149" s="74">
        <v>44412</v>
      </c>
      <c r="P149" s="74">
        <v>44516</v>
      </c>
      <c r="Q149" s="119">
        <v>56548</v>
      </c>
      <c r="R149" s="7"/>
      <c r="S149" s="7"/>
      <c r="T149" s="7" t="s">
        <v>4650</v>
      </c>
      <c r="U149" s="7" t="s">
        <v>174</v>
      </c>
      <c r="V149" s="7"/>
    </row>
    <row r="150" spans="1:22" ht="178.5" hidden="1">
      <c r="A150" s="257" t="s">
        <v>29</v>
      </c>
      <c r="B150" s="29" t="s">
        <v>49</v>
      </c>
      <c r="C150" s="7" t="s">
        <v>4651</v>
      </c>
      <c r="D150" s="7" t="s">
        <v>4652</v>
      </c>
      <c r="E150" s="7" t="s">
        <v>4653</v>
      </c>
      <c r="F150" s="293" t="s">
        <v>785</v>
      </c>
      <c r="G150" s="293" t="s">
        <v>396</v>
      </c>
      <c r="H150" s="293" t="s">
        <v>399</v>
      </c>
      <c r="I150" s="7" t="s">
        <v>828</v>
      </c>
      <c r="J150" s="7" t="s">
        <v>4475</v>
      </c>
      <c r="K150" s="7"/>
      <c r="L150" s="7" t="s">
        <v>4654</v>
      </c>
      <c r="M150" s="7">
        <v>31381120</v>
      </c>
      <c r="N150" s="74">
        <v>44368</v>
      </c>
      <c r="O150" s="74">
        <v>44446</v>
      </c>
      <c r="P150" s="74">
        <v>44515</v>
      </c>
      <c r="Q150" s="119">
        <v>12480</v>
      </c>
      <c r="R150" s="7"/>
      <c r="S150" s="7"/>
      <c r="T150" s="7" t="s">
        <v>4655</v>
      </c>
      <c r="U150" s="7" t="s">
        <v>174</v>
      </c>
      <c r="V150" s="7"/>
    </row>
    <row r="151" spans="1:22" ht="216.75" hidden="1">
      <c r="A151" s="257" t="s">
        <v>29</v>
      </c>
      <c r="B151" s="29" t="s">
        <v>49</v>
      </c>
      <c r="C151" s="7" t="s">
        <v>4656</v>
      </c>
      <c r="D151" s="7" t="s">
        <v>4652</v>
      </c>
      <c r="E151" s="7" t="s">
        <v>4657</v>
      </c>
      <c r="F151" s="293" t="s">
        <v>785</v>
      </c>
      <c r="G151" s="293" t="s">
        <v>396</v>
      </c>
      <c r="H151" s="293" t="s">
        <v>399</v>
      </c>
      <c r="I151" s="7" t="s">
        <v>828</v>
      </c>
      <c r="J151" s="7" t="s">
        <v>4475</v>
      </c>
      <c r="K151" s="7"/>
      <c r="L151" s="7" t="s">
        <v>4658</v>
      </c>
      <c r="M151" s="7">
        <v>17320429</v>
      </c>
      <c r="N151" s="74">
        <v>44474</v>
      </c>
      <c r="O151" s="74">
        <v>44504</v>
      </c>
      <c r="P151" s="74">
        <v>44533</v>
      </c>
      <c r="Q151" s="119">
        <v>9000</v>
      </c>
      <c r="R151" s="7"/>
      <c r="S151" s="7"/>
      <c r="T151" s="7" t="s">
        <v>4659</v>
      </c>
      <c r="U151" s="7" t="s">
        <v>174</v>
      </c>
      <c r="V151" s="7"/>
    </row>
    <row r="152" spans="1:22" ht="409.5" hidden="1">
      <c r="A152" s="257" t="s">
        <v>29</v>
      </c>
      <c r="B152" s="29" t="s">
        <v>49</v>
      </c>
      <c r="C152" s="7" t="s">
        <v>4660</v>
      </c>
      <c r="D152" s="7" t="s">
        <v>4661</v>
      </c>
      <c r="E152" s="7" t="s">
        <v>4662</v>
      </c>
      <c r="F152" s="293" t="s">
        <v>785</v>
      </c>
      <c r="G152" s="293" t="s">
        <v>396</v>
      </c>
      <c r="H152" s="293" t="s">
        <v>399</v>
      </c>
      <c r="I152" s="7" t="s">
        <v>828</v>
      </c>
      <c r="J152" s="7" t="s">
        <v>4475</v>
      </c>
      <c r="K152" s="7"/>
      <c r="L152" s="7" t="s">
        <v>4663</v>
      </c>
      <c r="M152" s="7">
        <v>51991403</v>
      </c>
      <c r="N152" s="74">
        <v>44454</v>
      </c>
      <c r="O152" s="74">
        <v>44529</v>
      </c>
      <c r="P152" s="74">
        <v>44558</v>
      </c>
      <c r="Q152" s="119">
        <v>2484</v>
      </c>
      <c r="R152" s="7"/>
      <c r="S152" s="7"/>
      <c r="T152" s="7" t="s">
        <v>4664</v>
      </c>
      <c r="U152" s="7" t="s">
        <v>174</v>
      </c>
      <c r="V152" s="7"/>
    </row>
    <row r="153" spans="1:22" ht="409.5" hidden="1">
      <c r="A153" s="257" t="s">
        <v>29</v>
      </c>
      <c r="B153" s="29" t="s">
        <v>49</v>
      </c>
      <c r="C153" s="7" t="s">
        <v>4665</v>
      </c>
      <c r="D153" s="7" t="s">
        <v>4661</v>
      </c>
      <c r="E153" s="7" t="s">
        <v>4666</v>
      </c>
      <c r="F153" s="293" t="s">
        <v>785</v>
      </c>
      <c r="G153" s="293" t="s">
        <v>396</v>
      </c>
      <c r="H153" s="293" t="s">
        <v>399</v>
      </c>
      <c r="I153" s="7" t="s">
        <v>828</v>
      </c>
      <c r="J153" s="7" t="s">
        <v>4475</v>
      </c>
      <c r="K153" s="7"/>
      <c r="L153" s="7" t="s">
        <v>4667</v>
      </c>
      <c r="M153" s="7">
        <v>36521451</v>
      </c>
      <c r="N153" s="74">
        <v>44266</v>
      </c>
      <c r="O153" s="74">
        <v>44306</v>
      </c>
      <c r="P153" s="74">
        <v>44335</v>
      </c>
      <c r="Q153" s="119">
        <v>1800</v>
      </c>
      <c r="R153" s="7"/>
      <c r="S153" s="7"/>
      <c r="T153" s="7" t="s">
        <v>4668</v>
      </c>
      <c r="U153" s="7" t="s">
        <v>174</v>
      </c>
      <c r="V153" s="7"/>
    </row>
    <row r="154" spans="1:22" ht="409.5" hidden="1">
      <c r="A154" s="257" t="s">
        <v>29</v>
      </c>
      <c r="B154" s="29" t="s">
        <v>49</v>
      </c>
      <c r="C154" s="7" t="s">
        <v>4669</v>
      </c>
      <c r="D154" s="7" t="s">
        <v>4661</v>
      </c>
      <c r="E154" s="7" t="s">
        <v>4670</v>
      </c>
      <c r="F154" s="293" t="s">
        <v>785</v>
      </c>
      <c r="G154" s="293" t="s">
        <v>396</v>
      </c>
      <c r="H154" s="293" t="s">
        <v>399</v>
      </c>
      <c r="I154" s="7" t="s">
        <v>828</v>
      </c>
      <c r="J154" s="7" t="s">
        <v>4475</v>
      </c>
      <c r="K154" s="7"/>
      <c r="L154" s="7" t="s">
        <v>4671</v>
      </c>
      <c r="M154" s="7">
        <v>50717499</v>
      </c>
      <c r="N154" s="74">
        <v>44300</v>
      </c>
      <c r="O154" s="74">
        <v>44529</v>
      </c>
      <c r="P154" s="74">
        <v>44558</v>
      </c>
      <c r="Q154" s="119">
        <v>4260</v>
      </c>
      <c r="R154" s="7"/>
      <c r="S154" s="7"/>
      <c r="T154" s="7" t="s">
        <v>4672</v>
      </c>
      <c r="U154" s="7" t="s">
        <v>174</v>
      </c>
      <c r="V154" s="7"/>
    </row>
    <row r="155" spans="1:22" ht="267.75" hidden="1">
      <c r="A155" s="257" t="s">
        <v>29</v>
      </c>
      <c r="B155" s="29" t="s">
        <v>49</v>
      </c>
      <c r="C155" s="7" t="s">
        <v>4673</v>
      </c>
      <c r="D155" s="7" t="s">
        <v>4674</v>
      </c>
      <c r="E155" s="7" t="s">
        <v>4675</v>
      </c>
      <c r="F155" s="293" t="s">
        <v>785</v>
      </c>
      <c r="G155" s="293" t="s">
        <v>396</v>
      </c>
      <c r="H155" s="293" t="s">
        <v>399</v>
      </c>
      <c r="I155" s="7" t="s">
        <v>828</v>
      </c>
      <c r="J155" s="7" t="s">
        <v>4475</v>
      </c>
      <c r="K155" s="7"/>
      <c r="L155" s="7" t="s">
        <v>4658</v>
      </c>
      <c r="M155" s="7">
        <v>17320429</v>
      </c>
      <c r="N155" s="74">
        <v>44314</v>
      </c>
      <c r="O155" s="74">
        <v>44343</v>
      </c>
      <c r="P155" s="74">
        <v>44373</v>
      </c>
      <c r="Q155" s="119">
        <v>1200</v>
      </c>
      <c r="R155" s="7"/>
      <c r="S155" s="7"/>
      <c r="T155" s="7" t="s">
        <v>4676</v>
      </c>
      <c r="U155" s="7" t="s">
        <v>174</v>
      </c>
      <c r="V155" s="7"/>
    </row>
    <row r="156" spans="1:22" ht="191.25" hidden="1">
      <c r="A156" s="257" t="s">
        <v>29</v>
      </c>
      <c r="B156" s="29" t="s">
        <v>49</v>
      </c>
      <c r="C156" s="7" t="s">
        <v>4677</v>
      </c>
      <c r="D156" s="7" t="s">
        <v>4678</v>
      </c>
      <c r="E156" s="7" t="s">
        <v>4679</v>
      </c>
      <c r="F156" s="293" t="s">
        <v>784</v>
      </c>
      <c r="G156" s="293" t="s">
        <v>790</v>
      </c>
      <c r="H156" s="293" t="s">
        <v>297</v>
      </c>
      <c r="I156" s="7" t="s">
        <v>828</v>
      </c>
      <c r="J156" s="7" t="s">
        <v>4475</v>
      </c>
      <c r="K156" s="7"/>
      <c r="L156" s="7" t="s">
        <v>4680</v>
      </c>
      <c r="M156" s="7">
        <v>51035073</v>
      </c>
      <c r="N156" s="74">
        <v>44347</v>
      </c>
      <c r="O156" s="74">
        <v>44394</v>
      </c>
      <c r="P156" s="74">
        <v>44421</v>
      </c>
      <c r="Q156" s="119">
        <v>2250</v>
      </c>
      <c r="R156" s="7"/>
      <c r="S156" s="7"/>
      <c r="T156" s="7" t="s">
        <v>4681</v>
      </c>
      <c r="U156" s="7" t="s">
        <v>174</v>
      </c>
      <c r="V156" s="7"/>
    </row>
    <row r="157" spans="1:22" ht="409.5" hidden="1">
      <c r="A157" s="257" t="s">
        <v>29</v>
      </c>
      <c r="B157" s="29" t="s">
        <v>49</v>
      </c>
      <c r="C157" s="7" t="s">
        <v>4682</v>
      </c>
      <c r="D157" s="7" t="s">
        <v>4683</v>
      </c>
      <c r="E157" s="7" t="s">
        <v>4684</v>
      </c>
      <c r="F157" s="293" t="s">
        <v>785</v>
      </c>
      <c r="G157" s="293" t="s">
        <v>396</v>
      </c>
      <c r="H157" s="293" t="s">
        <v>399</v>
      </c>
      <c r="I157" s="7" t="s">
        <v>828</v>
      </c>
      <c r="J157" s="7" t="s">
        <v>4475</v>
      </c>
      <c r="K157" s="7"/>
      <c r="L157" s="7" t="s">
        <v>4658</v>
      </c>
      <c r="M157" s="7">
        <v>17320429</v>
      </c>
      <c r="N157" s="74">
        <v>44348</v>
      </c>
      <c r="O157" s="74">
        <v>44397</v>
      </c>
      <c r="P157" s="74">
        <v>44427</v>
      </c>
      <c r="Q157" s="119">
        <v>13020</v>
      </c>
      <c r="R157" s="7"/>
      <c r="S157" s="7"/>
      <c r="T157" s="7" t="s">
        <v>4685</v>
      </c>
      <c r="U157" s="7" t="s">
        <v>174</v>
      </c>
      <c r="V157" s="7"/>
    </row>
    <row r="158" spans="1:22" ht="267.75" hidden="1">
      <c r="A158" s="257" t="s">
        <v>29</v>
      </c>
      <c r="B158" s="29" t="s">
        <v>49</v>
      </c>
      <c r="C158" s="7" t="s">
        <v>4686</v>
      </c>
      <c r="D158" s="7" t="s">
        <v>4674</v>
      </c>
      <c r="E158" s="7" t="s">
        <v>4687</v>
      </c>
      <c r="F158" s="293" t="s">
        <v>785</v>
      </c>
      <c r="G158" s="293" t="s">
        <v>396</v>
      </c>
      <c r="H158" s="293" t="s">
        <v>399</v>
      </c>
      <c r="I158" s="7" t="s">
        <v>828</v>
      </c>
      <c r="J158" s="7" t="s">
        <v>4475</v>
      </c>
      <c r="K158" s="7"/>
      <c r="L158" s="7" t="s">
        <v>4688</v>
      </c>
      <c r="M158" s="7">
        <v>31644716</v>
      </c>
      <c r="N158" s="74">
        <v>44333</v>
      </c>
      <c r="O158" s="74">
        <v>44397</v>
      </c>
      <c r="P158" s="74">
        <v>44427</v>
      </c>
      <c r="Q158" s="119">
        <v>1380</v>
      </c>
      <c r="R158" s="7"/>
      <c r="S158" s="7"/>
      <c r="T158" s="7" t="s">
        <v>4689</v>
      </c>
      <c r="U158" s="7" t="s">
        <v>174</v>
      </c>
      <c r="V158" s="7"/>
    </row>
    <row r="159" spans="1:22" ht="331.5" hidden="1">
      <c r="A159" s="257" t="s">
        <v>29</v>
      </c>
      <c r="B159" s="29" t="s">
        <v>49</v>
      </c>
      <c r="C159" s="7" t="s">
        <v>4690</v>
      </c>
      <c r="D159" s="7" t="s">
        <v>4674</v>
      </c>
      <c r="E159" s="7" t="s">
        <v>4691</v>
      </c>
      <c r="F159" s="293" t="s">
        <v>785</v>
      </c>
      <c r="G159" s="293" t="s">
        <v>396</v>
      </c>
      <c r="H159" s="293" t="s">
        <v>399</v>
      </c>
      <c r="I159" s="7" t="s">
        <v>828</v>
      </c>
      <c r="J159" s="7" t="s">
        <v>4475</v>
      </c>
      <c r="K159" s="7"/>
      <c r="L159" s="7" t="s">
        <v>4692</v>
      </c>
      <c r="M159" s="7">
        <v>6614728</v>
      </c>
      <c r="N159" s="74">
        <v>44350</v>
      </c>
      <c r="O159" s="74">
        <v>44461</v>
      </c>
      <c r="P159" s="74">
        <v>44490</v>
      </c>
      <c r="Q159" s="119">
        <v>2088</v>
      </c>
      <c r="R159" s="7"/>
      <c r="S159" s="7"/>
      <c r="T159" s="7" t="s">
        <v>4693</v>
      </c>
      <c r="U159" s="7" t="s">
        <v>174</v>
      </c>
      <c r="V159" s="7"/>
    </row>
    <row r="160" spans="1:22" ht="409.5" hidden="1">
      <c r="A160" s="257" t="s">
        <v>29</v>
      </c>
      <c r="B160" s="29" t="s">
        <v>49</v>
      </c>
      <c r="C160" s="7" t="s">
        <v>4694</v>
      </c>
      <c r="D160" s="7" t="s">
        <v>4674</v>
      </c>
      <c r="E160" s="7" t="s">
        <v>4695</v>
      </c>
      <c r="F160" s="293" t="s">
        <v>785</v>
      </c>
      <c r="G160" s="293" t="s">
        <v>396</v>
      </c>
      <c r="H160" s="293" t="s">
        <v>399</v>
      </c>
      <c r="I160" s="7" t="s">
        <v>828</v>
      </c>
      <c r="J160" s="7" t="s">
        <v>4475</v>
      </c>
      <c r="K160" s="7"/>
      <c r="L160" s="7" t="s">
        <v>4658</v>
      </c>
      <c r="M160" s="7">
        <v>17320429</v>
      </c>
      <c r="N160" s="74">
        <v>44474</v>
      </c>
      <c r="O160" s="74">
        <v>44496</v>
      </c>
      <c r="P160" s="74">
        <v>44526</v>
      </c>
      <c r="Q160" s="119">
        <v>2880</v>
      </c>
      <c r="R160" s="7"/>
      <c r="S160" s="7"/>
      <c r="T160" s="7" t="s">
        <v>4696</v>
      </c>
      <c r="U160" s="7" t="s">
        <v>174</v>
      </c>
      <c r="V160" s="7"/>
    </row>
    <row r="161" spans="1:22" ht="306" hidden="1">
      <c r="A161" s="257" t="s">
        <v>29</v>
      </c>
      <c r="B161" s="29" t="s">
        <v>49</v>
      </c>
      <c r="C161" s="7" t="s">
        <v>4697</v>
      </c>
      <c r="D161" s="7" t="s">
        <v>4674</v>
      </c>
      <c r="E161" s="7" t="s">
        <v>4698</v>
      </c>
      <c r="F161" s="293" t="s">
        <v>785</v>
      </c>
      <c r="G161" s="293" t="s">
        <v>396</v>
      </c>
      <c r="H161" s="293" t="s">
        <v>399</v>
      </c>
      <c r="I161" s="7" t="s">
        <v>828</v>
      </c>
      <c r="J161" s="7" t="s">
        <v>4475</v>
      </c>
      <c r="K161" s="7"/>
      <c r="L161" s="74" t="s">
        <v>4699</v>
      </c>
      <c r="M161" s="7">
        <v>51284502</v>
      </c>
      <c r="N161" s="74">
        <v>44461</v>
      </c>
      <c r="O161" s="74">
        <v>44462</v>
      </c>
      <c r="P161" s="74">
        <v>44491</v>
      </c>
      <c r="Q161" s="119">
        <v>1392</v>
      </c>
      <c r="R161" s="7"/>
      <c r="S161" s="7"/>
      <c r="T161" s="7" t="s">
        <v>4700</v>
      </c>
      <c r="U161" s="7" t="s">
        <v>174</v>
      </c>
      <c r="V161" s="7"/>
    </row>
    <row r="162" spans="1:22" ht="153" hidden="1">
      <c r="A162" s="257" t="s">
        <v>29</v>
      </c>
      <c r="B162" s="29" t="s">
        <v>49</v>
      </c>
      <c r="C162" s="7" t="s">
        <v>4701</v>
      </c>
      <c r="D162" s="7" t="s">
        <v>4678</v>
      </c>
      <c r="E162" s="7" t="s">
        <v>4702</v>
      </c>
      <c r="F162" s="293" t="s">
        <v>784</v>
      </c>
      <c r="G162" s="293" t="s">
        <v>790</v>
      </c>
      <c r="H162" s="293" t="s">
        <v>297</v>
      </c>
      <c r="I162" s="7" t="s">
        <v>828</v>
      </c>
      <c r="J162" s="7" t="s">
        <v>4475</v>
      </c>
      <c r="K162" s="7"/>
      <c r="L162" s="7" t="s">
        <v>4703</v>
      </c>
      <c r="M162" s="7">
        <v>25119966</v>
      </c>
      <c r="N162" s="74">
        <v>44448</v>
      </c>
      <c r="O162" s="74">
        <v>44522</v>
      </c>
      <c r="P162" s="74">
        <v>44542</v>
      </c>
      <c r="Q162" s="119">
        <v>25680</v>
      </c>
      <c r="R162" s="7"/>
      <c r="S162" s="7"/>
      <c r="T162" s="7" t="s">
        <v>4704</v>
      </c>
      <c r="U162" s="7" t="s">
        <v>174</v>
      </c>
      <c r="V162" s="7"/>
    </row>
    <row r="163" spans="1:22" ht="127.5" hidden="1">
      <c r="A163" s="257" t="s">
        <v>29</v>
      </c>
      <c r="B163" s="29" t="s">
        <v>49</v>
      </c>
      <c r="C163" s="7" t="s">
        <v>4705</v>
      </c>
      <c r="D163" s="7" t="s">
        <v>4678</v>
      </c>
      <c r="E163" s="7" t="s">
        <v>4706</v>
      </c>
      <c r="F163" s="293" t="s">
        <v>784</v>
      </c>
      <c r="G163" s="293" t="s">
        <v>790</v>
      </c>
      <c r="H163" s="293" t="s">
        <v>297</v>
      </c>
      <c r="I163" s="7" t="s">
        <v>828</v>
      </c>
      <c r="J163" s="7" t="s">
        <v>4475</v>
      </c>
      <c r="K163" s="7"/>
      <c r="L163" s="7" t="s">
        <v>4707</v>
      </c>
      <c r="M163" s="7">
        <v>46202048</v>
      </c>
      <c r="N163" s="74">
        <v>44405</v>
      </c>
      <c r="O163" s="74">
        <v>44448</v>
      </c>
      <c r="P163" s="74">
        <v>44470</v>
      </c>
      <c r="Q163" s="119">
        <v>2640</v>
      </c>
      <c r="R163" s="7"/>
      <c r="S163" s="7"/>
      <c r="T163" s="7" t="s">
        <v>4708</v>
      </c>
      <c r="U163" s="7" t="s">
        <v>174</v>
      </c>
      <c r="V163" s="7"/>
    </row>
    <row r="164" spans="1:22" ht="191.25" hidden="1">
      <c r="A164" s="257" t="s">
        <v>29</v>
      </c>
      <c r="B164" s="29" t="s">
        <v>49</v>
      </c>
      <c r="C164" s="7" t="s">
        <v>4709</v>
      </c>
      <c r="D164" s="7" t="s">
        <v>4678</v>
      </c>
      <c r="E164" s="7" t="s">
        <v>4679</v>
      </c>
      <c r="F164" s="293" t="s">
        <v>784</v>
      </c>
      <c r="G164" s="293" t="s">
        <v>790</v>
      </c>
      <c r="H164" s="293" t="s">
        <v>297</v>
      </c>
      <c r="I164" s="7" t="s">
        <v>828</v>
      </c>
      <c r="J164" s="7" t="s">
        <v>4475</v>
      </c>
      <c r="K164" s="7"/>
      <c r="L164" s="7" t="s">
        <v>4680</v>
      </c>
      <c r="M164" s="7">
        <v>51035073</v>
      </c>
      <c r="N164" s="74">
        <v>44347</v>
      </c>
      <c r="O164" s="74">
        <v>44391</v>
      </c>
      <c r="P164" s="74">
        <v>44421</v>
      </c>
      <c r="Q164" s="119">
        <v>5520</v>
      </c>
      <c r="R164" s="7"/>
      <c r="S164" s="7"/>
      <c r="T164" s="7" t="s">
        <v>4681</v>
      </c>
      <c r="U164" s="7" t="s">
        <v>174</v>
      </c>
      <c r="V164" s="7"/>
    </row>
    <row r="165" spans="1:22" ht="89.25" hidden="1">
      <c r="A165" s="257" t="s">
        <v>29</v>
      </c>
      <c r="B165" s="29" t="s">
        <v>49</v>
      </c>
      <c r="C165" s="7" t="s">
        <v>4710</v>
      </c>
      <c r="D165" s="7" t="s">
        <v>4711</v>
      </c>
      <c r="E165" s="7" t="s">
        <v>4712</v>
      </c>
      <c r="F165" s="293" t="s">
        <v>785</v>
      </c>
      <c r="G165" s="293" t="s">
        <v>489</v>
      </c>
      <c r="H165" s="293" t="s">
        <v>492</v>
      </c>
      <c r="I165" s="7" t="s">
        <v>828</v>
      </c>
      <c r="J165" s="7" t="s">
        <v>4475</v>
      </c>
      <c r="K165" s="7"/>
      <c r="L165" s="7" t="s">
        <v>4713</v>
      </c>
      <c r="M165" s="7">
        <v>31821987</v>
      </c>
      <c r="N165" s="74">
        <v>44341</v>
      </c>
      <c r="O165" s="74">
        <v>44525</v>
      </c>
      <c r="P165" s="74">
        <v>44554</v>
      </c>
      <c r="Q165" s="119">
        <v>1920</v>
      </c>
      <c r="R165" s="7"/>
      <c r="S165" s="7"/>
      <c r="T165" s="7" t="s">
        <v>4714</v>
      </c>
      <c r="U165" s="7" t="s">
        <v>174</v>
      </c>
      <c r="V165" s="7"/>
    </row>
    <row r="166" spans="1:22" ht="102" hidden="1">
      <c r="A166" s="257" t="s">
        <v>29</v>
      </c>
      <c r="B166" s="29" t="s">
        <v>49</v>
      </c>
      <c r="C166" s="7" t="s">
        <v>4715</v>
      </c>
      <c r="D166" s="7" t="s">
        <v>4711</v>
      </c>
      <c r="E166" s="7" t="s">
        <v>4716</v>
      </c>
      <c r="F166" s="293" t="s">
        <v>785</v>
      </c>
      <c r="G166" s="293" t="s">
        <v>489</v>
      </c>
      <c r="H166" s="293" t="s">
        <v>492</v>
      </c>
      <c r="I166" s="7" t="s">
        <v>828</v>
      </c>
      <c r="J166" s="7" t="s">
        <v>4475</v>
      </c>
      <c r="K166" s="7"/>
      <c r="L166" s="7" t="s">
        <v>2543</v>
      </c>
      <c r="M166" s="7">
        <v>31351895</v>
      </c>
      <c r="N166" s="74">
        <v>44125</v>
      </c>
      <c r="O166" s="74">
        <v>44357</v>
      </c>
      <c r="P166" s="74">
        <v>44386</v>
      </c>
      <c r="Q166" s="119">
        <v>462</v>
      </c>
      <c r="R166" s="7"/>
      <c r="S166" s="7"/>
      <c r="T166" s="7" t="s">
        <v>4717</v>
      </c>
      <c r="U166" s="7" t="s">
        <v>174</v>
      </c>
      <c r="V166" s="7"/>
    </row>
    <row r="167" spans="1:22" ht="63.75" hidden="1">
      <c r="A167" s="257" t="s">
        <v>29</v>
      </c>
      <c r="B167" s="29" t="s">
        <v>49</v>
      </c>
      <c r="C167" s="7" t="s">
        <v>4701</v>
      </c>
      <c r="D167" s="7" t="s">
        <v>4718</v>
      </c>
      <c r="E167" s="7" t="s">
        <v>4702</v>
      </c>
      <c r="F167" s="293" t="s">
        <v>785</v>
      </c>
      <c r="G167" s="293" t="s">
        <v>396</v>
      </c>
      <c r="H167" s="293" t="s">
        <v>407</v>
      </c>
      <c r="I167" s="7" t="s">
        <v>828</v>
      </c>
      <c r="J167" s="7" t="s">
        <v>4475</v>
      </c>
      <c r="K167" s="7"/>
      <c r="L167" s="7" t="s">
        <v>4703</v>
      </c>
      <c r="M167" s="7">
        <v>25119966</v>
      </c>
      <c r="N167" s="74">
        <v>44448</v>
      </c>
      <c r="O167" s="74">
        <v>44522</v>
      </c>
      <c r="P167" s="74">
        <v>44551</v>
      </c>
      <c r="Q167" s="119">
        <v>9360</v>
      </c>
      <c r="R167" s="7"/>
      <c r="S167" s="7"/>
      <c r="T167" s="7" t="s">
        <v>4719</v>
      </c>
      <c r="U167" s="7" t="s">
        <v>174</v>
      </c>
      <c r="V167" s="7"/>
    </row>
    <row r="168" spans="1:22" ht="293.25" hidden="1">
      <c r="A168" s="257" t="s">
        <v>29</v>
      </c>
      <c r="B168" s="29" t="s">
        <v>49</v>
      </c>
      <c r="C168" s="7" t="s">
        <v>4720</v>
      </c>
      <c r="D168" s="7" t="s">
        <v>4512</v>
      </c>
      <c r="E168" s="7" t="s">
        <v>4721</v>
      </c>
      <c r="F168" s="293" t="s">
        <v>785</v>
      </c>
      <c r="G168" s="293" t="s">
        <v>396</v>
      </c>
      <c r="H168" s="293" t="s">
        <v>398</v>
      </c>
      <c r="I168" s="7" t="s">
        <v>828</v>
      </c>
      <c r="J168" s="7" t="s">
        <v>4475</v>
      </c>
      <c r="K168" s="7"/>
      <c r="L168" s="7" t="s">
        <v>4722</v>
      </c>
      <c r="M168" s="7">
        <v>35712155</v>
      </c>
      <c r="N168" s="74">
        <v>44342</v>
      </c>
      <c r="O168" s="74">
        <v>44445</v>
      </c>
      <c r="P168" s="74">
        <v>44474</v>
      </c>
      <c r="Q168" s="119">
        <v>4512</v>
      </c>
      <c r="R168" s="7"/>
      <c r="S168" s="7"/>
      <c r="T168" s="7" t="s">
        <v>4723</v>
      </c>
      <c r="U168" s="7" t="s">
        <v>174</v>
      </c>
      <c r="V168" s="7"/>
    </row>
    <row r="169" spans="1:22" ht="51" hidden="1">
      <c r="A169" s="257" t="s">
        <v>29</v>
      </c>
      <c r="B169" s="29" t="s">
        <v>49</v>
      </c>
      <c r="C169" s="7" t="s">
        <v>4724</v>
      </c>
      <c r="D169" s="7" t="s">
        <v>4725</v>
      </c>
      <c r="E169" s="7" t="s">
        <v>4726</v>
      </c>
      <c r="F169" s="293" t="s">
        <v>785</v>
      </c>
      <c r="G169" s="293" t="s">
        <v>396</v>
      </c>
      <c r="H169" s="293" t="s">
        <v>399</v>
      </c>
      <c r="I169" s="7" t="s">
        <v>828</v>
      </c>
      <c r="J169" s="7" t="s">
        <v>4475</v>
      </c>
      <c r="K169" s="7"/>
      <c r="L169" s="7" t="s">
        <v>4680</v>
      </c>
      <c r="M169" s="7">
        <v>51035073</v>
      </c>
      <c r="N169" s="74">
        <v>44383</v>
      </c>
      <c r="O169" s="74">
        <v>44435</v>
      </c>
      <c r="P169" s="74">
        <v>44465</v>
      </c>
      <c r="Q169" s="119">
        <v>1320</v>
      </c>
      <c r="R169" s="7"/>
      <c r="S169" s="7"/>
      <c r="T169" s="7" t="s">
        <v>4727</v>
      </c>
      <c r="U169" s="7" t="s">
        <v>174</v>
      </c>
      <c r="V169" s="7"/>
    </row>
    <row r="170" spans="1:22" ht="51" hidden="1">
      <c r="A170" s="257" t="s">
        <v>29</v>
      </c>
      <c r="B170" s="29" t="s">
        <v>49</v>
      </c>
      <c r="C170" s="7" t="s">
        <v>4724</v>
      </c>
      <c r="D170" s="7" t="s">
        <v>4725</v>
      </c>
      <c r="E170" s="7" t="s">
        <v>4728</v>
      </c>
      <c r="F170" s="293" t="s">
        <v>785</v>
      </c>
      <c r="G170" s="293" t="s">
        <v>396</v>
      </c>
      <c r="H170" s="293" t="s">
        <v>399</v>
      </c>
      <c r="I170" s="7" t="s">
        <v>828</v>
      </c>
      <c r="J170" s="7" t="s">
        <v>4475</v>
      </c>
      <c r="K170" s="7"/>
      <c r="L170" s="7" t="s">
        <v>4729</v>
      </c>
      <c r="M170" s="7">
        <v>51468107</v>
      </c>
      <c r="N170" s="74">
        <v>44383</v>
      </c>
      <c r="O170" s="74">
        <v>44435</v>
      </c>
      <c r="P170" s="74">
        <v>44465</v>
      </c>
      <c r="Q170" s="119">
        <v>1320</v>
      </c>
      <c r="R170" s="7"/>
      <c r="S170" s="7"/>
      <c r="T170" s="7" t="s">
        <v>4727</v>
      </c>
      <c r="U170" s="7" t="s">
        <v>174</v>
      </c>
      <c r="V170" s="7"/>
    </row>
    <row r="171" spans="1:22" ht="51" hidden="1">
      <c r="A171" s="257" t="s">
        <v>29</v>
      </c>
      <c r="B171" s="29" t="s">
        <v>49</v>
      </c>
      <c r="C171" s="7" t="s">
        <v>4730</v>
      </c>
      <c r="D171" s="7" t="s">
        <v>4725</v>
      </c>
      <c r="E171" s="7" t="s">
        <v>4731</v>
      </c>
      <c r="F171" s="293" t="s">
        <v>785</v>
      </c>
      <c r="G171" s="293" t="s">
        <v>396</v>
      </c>
      <c r="H171" s="293" t="s">
        <v>399</v>
      </c>
      <c r="I171" s="7" t="s">
        <v>828</v>
      </c>
      <c r="J171" s="7" t="s">
        <v>4475</v>
      </c>
      <c r="K171" s="7"/>
      <c r="L171" s="7" t="s">
        <v>4732</v>
      </c>
      <c r="M171" s="7">
        <v>50608037</v>
      </c>
      <c r="N171" s="74">
        <v>44392</v>
      </c>
      <c r="O171" s="74">
        <v>44435</v>
      </c>
      <c r="P171" s="74">
        <v>44465</v>
      </c>
      <c r="Q171" s="119">
        <v>1320</v>
      </c>
      <c r="R171" s="7"/>
      <c r="S171" s="7"/>
      <c r="T171" s="7" t="s">
        <v>4727</v>
      </c>
      <c r="U171" s="7" t="s">
        <v>174</v>
      </c>
      <c r="V171" s="7"/>
    </row>
    <row r="172" spans="1:22" ht="51" hidden="1">
      <c r="A172" s="257" t="s">
        <v>29</v>
      </c>
      <c r="B172" s="29" t="s">
        <v>49</v>
      </c>
      <c r="C172" s="7" t="s">
        <v>4730</v>
      </c>
      <c r="D172" s="7" t="s">
        <v>4725</v>
      </c>
      <c r="E172" s="7" t="s">
        <v>4733</v>
      </c>
      <c r="F172" s="293" t="s">
        <v>785</v>
      </c>
      <c r="G172" s="293" t="s">
        <v>396</v>
      </c>
      <c r="H172" s="293" t="s">
        <v>399</v>
      </c>
      <c r="I172" s="7" t="s">
        <v>828</v>
      </c>
      <c r="J172" s="7" t="s">
        <v>4475</v>
      </c>
      <c r="K172" s="7"/>
      <c r="L172" s="7" t="s">
        <v>4734</v>
      </c>
      <c r="M172" s="7">
        <v>51439573</v>
      </c>
      <c r="N172" s="74">
        <v>44392</v>
      </c>
      <c r="O172" s="74">
        <v>44435</v>
      </c>
      <c r="P172" s="74">
        <v>44465</v>
      </c>
      <c r="Q172" s="119">
        <v>1320</v>
      </c>
      <c r="R172" s="7"/>
      <c r="S172" s="7"/>
      <c r="T172" s="7" t="s">
        <v>4727</v>
      </c>
      <c r="U172" s="7" t="s">
        <v>174</v>
      </c>
      <c r="V172" s="7"/>
    </row>
    <row r="173" spans="1:22" ht="51" hidden="1">
      <c r="A173" s="257" t="s">
        <v>29</v>
      </c>
      <c r="B173" s="29" t="s">
        <v>49</v>
      </c>
      <c r="C173" s="7" t="s">
        <v>4724</v>
      </c>
      <c r="D173" s="7" t="s">
        <v>4725</v>
      </c>
      <c r="E173" s="7" t="s">
        <v>4735</v>
      </c>
      <c r="F173" s="293" t="s">
        <v>785</v>
      </c>
      <c r="G173" s="293" t="s">
        <v>396</v>
      </c>
      <c r="H173" s="293" t="s">
        <v>399</v>
      </c>
      <c r="I173" s="7" t="s">
        <v>828</v>
      </c>
      <c r="J173" s="7" t="s">
        <v>4475</v>
      </c>
      <c r="K173" s="7"/>
      <c r="L173" s="7" t="s">
        <v>4729</v>
      </c>
      <c r="M173" s="7">
        <v>51467674</v>
      </c>
      <c r="N173" s="74">
        <v>44383</v>
      </c>
      <c r="O173" s="74">
        <v>44435</v>
      </c>
      <c r="P173" s="74">
        <v>44465</v>
      </c>
      <c r="Q173" s="119">
        <v>1320</v>
      </c>
      <c r="R173" s="7"/>
      <c r="S173" s="7"/>
      <c r="T173" s="7" t="s">
        <v>4727</v>
      </c>
      <c r="U173" s="7" t="s">
        <v>174</v>
      </c>
      <c r="V173" s="7"/>
    </row>
    <row r="174" spans="1:22" ht="76.5" hidden="1">
      <c r="A174" s="257" t="s">
        <v>29</v>
      </c>
      <c r="B174" s="29" t="s">
        <v>49</v>
      </c>
      <c r="C174" s="7" t="s">
        <v>4705</v>
      </c>
      <c r="D174" s="7" t="s">
        <v>4718</v>
      </c>
      <c r="E174" s="7" t="s">
        <v>4706</v>
      </c>
      <c r="F174" s="293" t="s">
        <v>785</v>
      </c>
      <c r="G174" s="293" t="s">
        <v>396</v>
      </c>
      <c r="H174" s="293" t="s">
        <v>407</v>
      </c>
      <c r="I174" s="7" t="s">
        <v>828</v>
      </c>
      <c r="J174" s="7" t="s">
        <v>4475</v>
      </c>
      <c r="K174" s="7"/>
      <c r="L174" s="7" t="s">
        <v>4707</v>
      </c>
      <c r="M174" s="7">
        <v>46202048</v>
      </c>
      <c r="N174" s="74">
        <v>44405</v>
      </c>
      <c r="O174" s="74">
        <v>44441</v>
      </c>
      <c r="P174" s="74">
        <v>44470</v>
      </c>
      <c r="Q174" s="119">
        <v>1200</v>
      </c>
      <c r="R174" s="7"/>
      <c r="S174" s="7"/>
      <c r="T174" s="7" t="s">
        <v>4736</v>
      </c>
      <c r="U174" s="7" t="s">
        <v>174</v>
      </c>
      <c r="V174" s="7"/>
    </row>
    <row r="175" spans="1:22" ht="306" hidden="1">
      <c r="A175" s="257" t="s">
        <v>29</v>
      </c>
      <c r="B175" s="29" t="s">
        <v>49</v>
      </c>
      <c r="C175" s="7" t="s">
        <v>4737</v>
      </c>
      <c r="D175" s="7" t="s">
        <v>4512</v>
      </c>
      <c r="E175" s="7" t="s">
        <v>4738</v>
      </c>
      <c r="F175" s="293" t="s">
        <v>785</v>
      </c>
      <c r="G175" s="293" t="s">
        <v>396</v>
      </c>
      <c r="H175" s="293" t="s">
        <v>398</v>
      </c>
      <c r="I175" s="7" t="s">
        <v>828</v>
      </c>
      <c r="J175" s="7" t="s">
        <v>4475</v>
      </c>
      <c r="K175" s="7"/>
      <c r="L175" s="7" t="s">
        <v>4739</v>
      </c>
      <c r="M175" s="7">
        <v>36308862</v>
      </c>
      <c r="N175" s="74">
        <v>44292</v>
      </c>
      <c r="O175" s="74">
        <v>44355</v>
      </c>
      <c r="P175" s="74">
        <v>44384</v>
      </c>
      <c r="Q175" s="119">
        <v>10800</v>
      </c>
      <c r="R175" s="7"/>
      <c r="S175" s="7"/>
      <c r="T175" s="7" t="s">
        <v>4740</v>
      </c>
      <c r="U175" s="7" t="s">
        <v>174</v>
      </c>
      <c r="V175" s="7"/>
    </row>
    <row r="176" spans="1:22" ht="127.5" hidden="1">
      <c r="A176" s="97" t="s">
        <v>29</v>
      </c>
      <c r="B176" s="29" t="s">
        <v>49</v>
      </c>
      <c r="C176" s="7" t="s">
        <v>4741</v>
      </c>
      <c r="D176" s="72" t="s">
        <v>4623</v>
      </c>
      <c r="E176" s="7" t="s">
        <v>4742</v>
      </c>
      <c r="F176" s="293" t="s">
        <v>785</v>
      </c>
      <c r="G176" s="293" t="s">
        <v>396</v>
      </c>
      <c r="H176" s="293" t="s">
        <v>401</v>
      </c>
      <c r="I176" s="7" t="s">
        <v>828</v>
      </c>
      <c r="J176" s="7" t="s">
        <v>4743</v>
      </c>
      <c r="K176" s="7"/>
      <c r="L176" s="7" t="s">
        <v>4744</v>
      </c>
      <c r="M176" s="7">
        <v>36022047</v>
      </c>
      <c r="N176" s="74">
        <v>44386</v>
      </c>
      <c r="O176" s="74">
        <v>44433</v>
      </c>
      <c r="P176" s="74">
        <v>44463</v>
      </c>
      <c r="Q176" s="119">
        <v>4440</v>
      </c>
      <c r="R176" s="7"/>
      <c r="S176" s="7"/>
      <c r="T176" s="7" t="s">
        <v>4745</v>
      </c>
      <c r="U176" s="7" t="s">
        <v>174</v>
      </c>
      <c r="V176" s="7"/>
    </row>
    <row r="177" spans="1:22" ht="114.75" hidden="1">
      <c r="A177" s="97" t="s">
        <v>29</v>
      </c>
      <c r="B177" s="29" t="s">
        <v>49</v>
      </c>
      <c r="C177" s="7" t="s">
        <v>4741</v>
      </c>
      <c r="D177" s="72" t="s">
        <v>4623</v>
      </c>
      <c r="E177" s="7" t="s">
        <v>4746</v>
      </c>
      <c r="F177" s="293" t="s">
        <v>785</v>
      </c>
      <c r="G177" s="293" t="s">
        <v>396</v>
      </c>
      <c r="H177" s="293" t="s">
        <v>401</v>
      </c>
      <c r="I177" s="7" t="s">
        <v>828</v>
      </c>
      <c r="J177" s="7" t="s">
        <v>4747</v>
      </c>
      <c r="K177" s="7"/>
      <c r="L177" s="7" t="s">
        <v>4744</v>
      </c>
      <c r="M177" s="7">
        <v>36022047</v>
      </c>
      <c r="N177" s="74">
        <v>44386</v>
      </c>
      <c r="O177" s="74">
        <v>44433</v>
      </c>
      <c r="P177" s="74">
        <v>44463</v>
      </c>
      <c r="Q177" s="119">
        <v>8268</v>
      </c>
      <c r="R177" s="7"/>
      <c r="S177" s="7"/>
      <c r="T177" s="7" t="s">
        <v>4748</v>
      </c>
      <c r="U177" s="7" t="s">
        <v>174</v>
      </c>
      <c r="V177" s="7"/>
    </row>
    <row r="178" spans="1:22" ht="293.25" hidden="1">
      <c r="A178" s="97" t="s">
        <v>29</v>
      </c>
      <c r="B178" s="29" t="s">
        <v>49</v>
      </c>
      <c r="C178" s="7" t="s">
        <v>4749</v>
      </c>
      <c r="D178" s="72" t="s">
        <v>4750</v>
      </c>
      <c r="E178" s="7" t="s">
        <v>4751</v>
      </c>
      <c r="F178" s="293" t="s">
        <v>785</v>
      </c>
      <c r="G178" s="293" t="s">
        <v>500</v>
      </c>
      <c r="H178" s="293" t="s">
        <v>502</v>
      </c>
      <c r="I178" s="7" t="s">
        <v>828</v>
      </c>
      <c r="J178" s="7" t="s">
        <v>4752</v>
      </c>
      <c r="K178" s="7"/>
      <c r="L178" s="7" t="s">
        <v>4744</v>
      </c>
      <c r="M178" s="7">
        <v>36022047</v>
      </c>
      <c r="N178" s="74">
        <v>44322</v>
      </c>
      <c r="O178" s="74">
        <v>44504</v>
      </c>
      <c r="P178" s="74">
        <v>44533</v>
      </c>
      <c r="Q178" s="119">
        <v>44100</v>
      </c>
      <c r="R178" s="7"/>
      <c r="S178" s="7"/>
      <c r="T178" s="7" t="s">
        <v>4753</v>
      </c>
      <c r="U178" s="7" t="s">
        <v>174</v>
      </c>
      <c r="V178" s="7"/>
    </row>
    <row r="179" spans="1:22" ht="140.25" hidden="1">
      <c r="A179" s="97" t="s">
        <v>29</v>
      </c>
      <c r="B179" s="29" t="s">
        <v>49</v>
      </c>
      <c r="C179" s="7" t="s">
        <v>4754</v>
      </c>
      <c r="D179" s="72" t="s">
        <v>4611</v>
      </c>
      <c r="E179" s="7" t="s">
        <v>4755</v>
      </c>
      <c r="F179" s="293" t="s">
        <v>785</v>
      </c>
      <c r="G179" s="293" t="s">
        <v>396</v>
      </c>
      <c r="H179" s="293" t="s">
        <v>401</v>
      </c>
      <c r="I179" s="7" t="s">
        <v>828</v>
      </c>
      <c r="J179" s="7" t="s">
        <v>4475</v>
      </c>
      <c r="K179" s="7"/>
      <c r="L179" s="7" t="s">
        <v>4607</v>
      </c>
      <c r="M179" s="7" t="s">
        <v>4608</v>
      </c>
      <c r="N179" s="74">
        <v>43882</v>
      </c>
      <c r="O179" s="74">
        <v>44441</v>
      </c>
      <c r="P179" s="74">
        <v>44470</v>
      </c>
      <c r="Q179" s="119">
        <v>2400</v>
      </c>
      <c r="R179" s="7"/>
      <c r="S179" s="7"/>
      <c r="T179" s="7" t="s">
        <v>4756</v>
      </c>
      <c r="U179" s="7" t="s">
        <v>174</v>
      </c>
      <c r="V179" s="7"/>
    </row>
    <row r="180" spans="1:22" ht="242.25" hidden="1">
      <c r="A180" s="97" t="s">
        <v>29</v>
      </c>
      <c r="B180" s="29" t="s">
        <v>49</v>
      </c>
      <c r="C180" s="7" t="s">
        <v>4757</v>
      </c>
      <c r="D180" s="72" t="s">
        <v>4750</v>
      </c>
      <c r="E180" s="7" t="s">
        <v>4758</v>
      </c>
      <c r="F180" s="293" t="s">
        <v>785</v>
      </c>
      <c r="G180" s="293" t="s">
        <v>500</v>
      </c>
      <c r="H180" s="293" t="s">
        <v>502</v>
      </c>
      <c r="I180" s="7" t="s">
        <v>828</v>
      </c>
      <c r="J180" s="7" t="s">
        <v>4759</v>
      </c>
      <c r="K180" s="7"/>
      <c r="L180" s="7" t="s">
        <v>4744</v>
      </c>
      <c r="M180" s="7">
        <v>36022047</v>
      </c>
      <c r="N180" s="74">
        <v>44158</v>
      </c>
      <c r="O180" s="74">
        <v>44258</v>
      </c>
      <c r="P180" s="74">
        <v>44288</v>
      </c>
      <c r="Q180" s="119">
        <v>9360</v>
      </c>
      <c r="R180" s="7"/>
      <c r="S180" s="7"/>
      <c r="T180" s="7" t="s">
        <v>4760</v>
      </c>
      <c r="U180" s="7" t="s">
        <v>174</v>
      </c>
      <c r="V180" s="7"/>
    </row>
    <row r="181" spans="1:22" ht="408" hidden="1">
      <c r="A181" s="97" t="s">
        <v>29</v>
      </c>
      <c r="B181" s="29" t="s">
        <v>49</v>
      </c>
      <c r="C181" s="7" t="s">
        <v>4761</v>
      </c>
      <c r="D181" s="72" t="s">
        <v>4750</v>
      </c>
      <c r="E181" s="7" t="s">
        <v>4762</v>
      </c>
      <c r="F181" s="293" t="s">
        <v>785</v>
      </c>
      <c r="G181" s="293" t="s">
        <v>500</v>
      </c>
      <c r="H181" s="293" t="s">
        <v>502</v>
      </c>
      <c r="I181" s="7" t="s">
        <v>828</v>
      </c>
      <c r="J181" s="7" t="s">
        <v>4763</v>
      </c>
      <c r="K181" s="7"/>
      <c r="L181" s="7" t="s">
        <v>4744</v>
      </c>
      <c r="M181" s="7">
        <v>36022047</v>
      </c>
      <c r="N181" s="74">
        <v>44141</v>
      </c>
      <c r="O181" s="74">
        <v>44181</v>
      </c>
      <c r="P181" s="74">
        <v>44211</v>
      </c>
      <c r="Q181" s="119">
        <v>21762</v>
      </c>
      <c r="R181" s="7"/>
      <c r="S181" s="7"/>
      <c r="T181" s="7" t="s">
        <v>4764</v>
      </c>
      <c r="U181" s="7" t="s">
        <v>174</v>
      </c>
      <c r="V181" s="7"/>
    </row>
    <row r="182" spans="1:22" ht="178.5" hidden="1">
      <c r="A182" s="97" t="s">
        <v>29</v>
      </c>
      <c r="B182" s="29" t="s">
        <v>49</v>
      </c>
      <c r="C182" s="7" t="s">
        <v>4765</v>
      </c>
      <c r="D182" s="72" t="s">
        <v>4766</v>
      </c>
      <c r="E182" s="7" t="s">
        <v>4767</v>
      </c>
      <c r="F182" s="293" t="s">
        <v>785</v>
      </c>
      <c r="G182" s="293" t="s">
        <v>396</v>
      </c>
      <c r="H182" s="293" t="s">
        <v>401</v>
      </c>
      <c r="I182" s="7" t="s">
        <v>828</v>
      </c>
      <c r="J182" s="7" t="s">
        <v>4475</v>
      </c>
      <c r="K182" s="7"/>
      <c r="L182" s="7" t="s">
        <v>4744</v>
      </c>
      <c r="M182" s="7">
        <v>36022047</v>
      </c>
      <c r="N182" s="74">
        <v>44460</v>
      </c>
      <c r="O182" s="74">
        <v>44530</v>
      </c>
      <c r="P182" s="74">
        <v>44559</v>
      </c>
      <c r="Q182" s="119">
        <v>5940</v>
      </c>
      <c r="R182" s="7"/>
      <c r="S182" s="7"/>
      <c r="T182" s="7" t="s">
        <v>4768</v>
      </c>
      <c r="U182" s="7" t="s">
        <v>174</v>
      </c>
      <c r="V182" s="7"/>
    </row>
    <row r="183" spans="1:22" ht="63.75" hidden="1">
      <c r="A183" s="97" t="s">
        <v>29</v>
      </c>
      <c r="B183" s="29" t="s">
        <v>49</v>
      </c>
      <c r="C183" s="7" t="s">
        <v>4769</v>
      </c>
      <c r="D183" s="7" t="s">
        <v>4531</v>
      </c>
      <c r="E183" s="7" t="s">
        <v>4770</v>
      </c>
      <c r="F183" s="293" t="s">
        <v>785</v>
      </c>
      <c r="G183" s="293" t="s">
        <v>396</v>
      </c>
      <c r="H183" s="293" t="s">
        <v>401</v>
      </c>
      <c r="I183" s="7" t="s">
        <v>828</v>
      </c>
      <c r="J183" s="7" t="s">
        <v>4771</v>
      </c>
      <c r="K183" s="7"/>
      <c r="L183" s="7" t="s">
        <v>4607</v>
      </c>
      <c r="M183" s="7" t="s">
        <v>4608</v>
      </c>
      <c r="N183" s="74">
        <v>44478</v>
      </c>
      <c r="O183" s="74">
        <v>44532</v>
      </c>
      <c r="P183" s="74">
        <v>44607</v>
      </c>
      <c r="Q183" s="119">
        <v>32760</v>
      </c>
      <c r="R183" s="7"/>
      <c r="S183" s="7"/>
      <c r="T183" s="7" t="s">
        <v>4772</v>
      </c>
      <c r="U183" s="7" t="s">
        <v>174</v>
      </c>
      <c r="V183" s="7"/>
    </row>
    <row r="184" spans="1:22" ht="63.75" hidden="1">
      <c r="A184" s="97" t="s">
        <v>29</v>
      </c>
      <c r="B184" s="29" t="s">
        <v>49</v>
      </c>
      <c r="C184" s="7" t="s">
        <v>4773</v>
      </c>
      <c r="D184" s="7" t="s">
        <v>4531</v>
      </c>
      <c r="E184" s="7" t="s">
        <v>4774</v>
      </c>
      <c r="F184" s="293" t="s">
        <v>785</v>
      </c>
      <c r="G184" s="293" t="s">
        <v>396</v>
      </c>
      <c r="H184" s="293" t="s">
        <v>401</v>
      </c>
      <c r="I184" s="7" t="s">
        <v>828</v>
      </c>
      <c r="J184" s="7" t="s">
        <v>4475</v>
      </c>
      <c r="K184" s="7"/>
      <c r="L184" s="7" t="s">
        <v>4607</v>
      </c>
      <c r="M184" s="7" t="s">
        <v>4608</v>
      </c>
      <c r="N184" s="74">
        <v>43910</v>
      </c>
      <c r="O184" s="74">
        <v>44377</v>
      </c>
      <c r="P184" s="74">
        <v>44406</v>
      </c>
      <c r="Q184" s="119">
        <v>35640</v>
      </c>
      <c r="R184" s="7"/>
      <c r="S184" s="7"/>
      <c r="T184" s="7" t="s">
        <v>4775</v>
      </c>
      <c r="U184" s="7" t="s">
        <v>174</v>
      </c>
      <c r="V184" s="7"/>
    </row>
    <row r="185" spans="1:22" ht="38.25" hidden="1">
      <c r="A185" s="257" t="s">
        <v>29</v>
      </c>
      <c r="B185" s="29" t="s">
        <v>45</v>
      </c>
      <c r="C185" s="7" t="s">
        <v>4776</v>
      </c>
      <c r="D185" s="7" t="s">
        <v>4777</v>
      </c>
      <c r="E185" s="7" t="s">
        <v>4778</v>
      </c>
      <c r="F185" s="293" t="s">
        <v>785</v>
      </c>
      <c r="G185" s="293" t="s">
        <v>444</v>
      </c>
      <c r="H185" s="293" t="s">
        <v>460</v>
      </c>
      <c r="I185" s="7" t="s">
        <v>4557</v>
      </c>
      <c r="J185" s="7" t="s">
        <v>4779</v>
      </c>
      <c r="K185" s="7" t="s">
        <v>4780</v>
      </c>
      <c r="L185" s="7" t="s">
        <v>4781</v>
      </c>
      <c r="M185" s="7" t="s">
        <v>4782</v>
      </c>
      <c r="N185" s="74">
        <v>43451</v>
      </c>
      <c r="O185" s="7">
        <v>2018</v>
      </c>
      <c r="P185" s="7">
        <v>2021</v>
      </c>
      <c r="Q185" s="119">
        <v>20072</v>
      </c>
      <c r="R185" s="7"/>
      <c r="S185" s="7"/>
      <c r="T185" s="7"/>
      <c r="U185" s="7" t="s">
        <v>174</v>
      </c>
      <c r="V185" s="7"/>
    </row>
    <row r="186" spans="1:22" ht="25.5" hidden="1">
      <c r="A186" s="257" t="s">
        <v>29</v>
      </c>
      <c r="B186" s="29" t="s">
        <v>45</v>
      </c>
      <c r="C186" s="7" t="s">
        <v>4783</v>
      </c>
      <c r="D186" s="7" t="s">
        <v>4555</v>
      </c>
      <c r="E186" s="7" t="s">
        <v>4784</v>
      </c>
      <c r="F186" s="293" t="s">
        <v>785</v>
      </c>
      <c r="G186" s="293" t="s">
        <v>444</v>
      </c>
      <c r="H186" s="293" t="s">
        <v>459</v>
      </c>
      <c r="I186" s="7" t="s">
        <v>4557</v>
      </c>
      <c r="J186" s="7" t="s">
        <v>4779</v>
      </c>
      <c r="K186" s="7" t="s">
        <v>4780</v>
      </c>
      <c r="L186" s="7" t="s">
        <v>4785</v>
      </c>
      <c r="M186" s="7">
        <v>35907690</v>
      </c>
      <c r="N186" s="74">
        <v>43452</v>
      </c>
      <c r="O186" s="7">
        <v>2018</v>
      </c>
      <c r="P186" s="7">
        <v>2021</v>
      </c>
      <c r="Q186" s="119">
        <v>40340</v>
      </c>
      <c r="R186" s="7"/>
      <c r="S186" s="7"/>
      <c r="T186" s="7"/>
      <c r="U186" s="7" t="s">
        <v>174</v>
      </c>
      <c r="V186" s="7"/>
    </row>
    <row r="187" spans="1:22" ht="153" hidden="1">
      <c r="A187" s="257" t="s">
        <v>29</v>
      </c>
      <c r="B187" s="29" t="s">
        <v>45</v>
      </c>
      <c r="C187" s="7" t="s">
        <v>4786</v>
      </c>
      <c r="D187" s="7" t="s">
        <v>4787</v>
      </c>
      <c r="E187" s="7" t="s">
        <v>4788</v>
      </c>
      <c r="F187" s="293" t="s">
        <v>785</v>
      </c>
      <c r="G187" s="293" t="s">
        <v>444</v>
      </c>
      <c r="H187" s="293" t="s">
        <v>476</v>
      </c>
      <c r="I187" s="7" t="s">
        <v>4557</v>
      </c>
      <c r="J187" s="7" t="s">
        <v>4789</v>
      </c>
      <c r="K187" s="7"/>
      <c r="L187" s="7" t="s">
        <v>4790</v>
      </c>
      <c r="M187" s="7">
        <v>2137527</v>
      </c>
      <c r="N187" s="74">
        <v>43813</v>
      </c>
      <c r="O187" s="7">
        <v>2020</v>
      </c>
      <c r="P187" s="7">
        <v>2020</v>
      </c>
      <c r="Q187" s="119">
        <v>7500</v>
      </c>
      <c r="R187" s="7"/>
      <c r="S187" s="7" t="s">
        <v>12925</v>
      </c>
      <c r="T187" s="7"/>
      <c r="U187" s="7" t="s">
        <v>174</v>
      </c>
      <c r="V187" s="7" t="s">
        <v>12922</v>
      </c>
    </row>
    <row r="188" spans="1:22" ht="38.25" hidden="1">
      <c r="A188" s="257" t="s">
        <v>29</v>
      </c>
      <c r="B188" s="29" t="s">
        <v>45</v>
      </c>
      <c r="C188" s="7" t="s">
        <v>4791</v>
      </c>
      <c r="D188" s="7" t="s">
        <v>4792</v>
      </c>
      <c r="E188" s="7" t="s">
        <v>4793</v>
      </c>
      <c r="F188" s="293" t="s">
        <v>785</v>
      </c>
      <c r="G188" s="293" t="s">
        <v>444</v>
      </c>
      <c r="H188" s="293" t="s">
        <v>454</v>
      </c>
      <c r="I188" s="7" t="s">
        <v>4557</v>
      </c>
      <c r="J188" s="7" t="s">
        <v>4475</v>
      </c>
      <c r="K188" s="7"/>
      <c r="L188" s="7" t="s">
        <v>4794</v>
      </c>
      <c r="M188" s="7"/>
      <c r="N188" s="74"/>
      <c r="O188" s="7">
        <v>2020</v>
      </c>
      <c r="P188" s="7">
        <v>2020</v>
      </c>
      <c r="Q188" s="119">
        <v>7200</v>
      </c>
      <c r="R188" s="7"/>
      <c r="S188" s="7"/>
      <c r="T188" s="7"/>
      <c r="U188" s="7" t="s">
        <v>174</v>
      </c>
      <c r="V188" s="7"/>
    </row>
    <row r="189" spans="1:22" ht="25.5" hidden="1">
      <c r="A189" s="257" t="s">
        <v>29</v>
      </c>
      <c r="B189" s="29" t="s">
        <v>45</v>
      </c>
      <c r="C189" s="7" t="s">
        <v>4795</v>
      </c>
      <c r="D189" s="7" t="s">
        <v>4796</v>
      </c>
      <c r="E189" s="7" t="s">
        <v>4797</v>
      </c>
      <c r="F189" s="293" t="s">
        <v>785</v>
      </c>
      <c r="G189" s="293" t="s">
        <v>444</v>
      </c>
      <c r="H189" s="293" t="s">
        <v>459</v>
      </c>
      <c r="I189" s="7" t="s">
        <v>4557</v>
      </c>
      <c r="J189" s="7" t="s">
        <v>4475</v>
      </c>
      <c r="K189" s="7"/>
      <c r="L189" s="7" t="s">
        <v>4798</v>
      </c>
      <c r="M189" s="7"/>
      <c r="N189" s="74"/>
      <c r="O189" s="7">
        <v>2021</v>
      </c>
      <c r="P189" s="7">
        <v>2021</v>
      </c>
      <c r="Q189" s="119">
        <v>39445</v>
      </c>
      <c r="R189" s="7"/>
      <c r="S189" s="7"/>
      <c r="T189" s="7"/>
      <c r="U189" s="7" t="s">
        <v>174</v>
      </c>
      <c r="V189" s="7"/>
    </row>
    <row r="190" spans="1:22" ht="38.25" hidden="1">
      <c r="A190" s="257" t="s">
        <v>29</v>
      </c>
      <c r="B190" s="29" t="s">
        <v>45</v>
      </c>
      <c r="C190" s="7" t="s">
        <v>4799</v>
      </c>
      <c r="D190" s="7" t="s">
        <v>4800</v>
      </c>
      <c r="E190" s="7" t="s">
        <v>4801</v>
      </c>
      <c r="F190" s="293" t="s">
        <v>785</v>
      </c>
      <c r="G190" s="293" t="s">
        <v>444</v>
      </c>
      <c r="H190" s="293" t="s">
        <v>463</v>
      </c>
      <c r="I190" s="7" t="s">
        <v>4557</v>
      </c>
      <c r="J190" s="7" t="s">
        <v>4475</v>
      </c>
      <c r="K190" s="7"/>
      <c r="L190" s="7" t="s">
        <v>4802</v>
      </c>
      <c r="M190" s="7"/>
      <c r="N190" s="74"/>
      <c r="O190" s="7">
        <v>2021</v>
      </c>
      <c r="P190" s="7">
        <v>2021</v>
      </c>
      <c r="Q190" s="119">
        <v>660</v>
      </c>
      <c r="R190" s="7"/>
      <c r="S190" s="7"/>
      <c r="T190" s="7"/>
      <c r="U190" s="7" t="s">
        <v>174</v>
      </c>
      <c r="V190" s="7"/>
    </row>
    <row r="191" spans="1:22" ht="51" hidden="1">
      <c r="A191" s="257" t="s">
        <v>29</v>
      </c>
      <c r="B191" s="29" t="s">
        <v>45</v>
      </c>
      <c r="C191" s="7" t="s">
        <v>4803</v>
      </c>
      <c r="D191" s="7" t="s">
        <v>4804</v>
      </c>
      <c r="E191" s="7" t="s">
        <v>4805</v>
      </c>
      <c r="F191" s="293" t="s">
        <v>785</v>
      </c>
      <c r="G191" s="293" t="s">
        <v>444</v>
      </c>
      <c r="H191" s="293" t="s">
        <v>454</v>
      </c>
      <c r="I191" s="7" t="s">
        <v>4557</v>
      </c>
      <c r="J191" s="7" t="s">
        <v>4475</v>
      </c>
      <c r="K191" s="7"/>
      <c r="L191" s="7" t="s">
        <v>4806</v>
      </c>
      <c r="M191" s="7"/>
      <c r="N191" s="74"/>
      <c r="O191" s="7">
        <v>2021</v>
      </c>
      <c r="P191" s="7">
        <v>2021</v>
      </c>
      <c r="Q191" s="119">
        <v>240</v>
      </c>
      <c r="R191" s="7"/>
      <c r="S191" s="7" t="s">
        <v>4807</v>
      </c>
      <c r="T191" s="7"/>
      <c r="U191" s="7" t="s">
        <v>174</v>
      </c>
      <c r="V191" s="7"/>
    </row>
    <row r="192" spans="1:22" ht="51" hidden="1">
      <c r="A192" s="257" t="s">
        <v>29</v>
      </c>
      <c r="B192" s="29" t="s">
        <v>45</v>
      </c>
      <c r="C192" s="7" t="s">
        <v>4808</v>
      </c>
      <c r="D192" s="7" t="s">
        <v>4809</v>
      </c>
      <c r="E192" s="7" t="s">
        <v>4810</v>
      </c>
      <c r="F192" s="293" t="s">
        <v>785</v>
      </c>
      <c r="G192" s="293" t="s">
        <v>444</v>
      </c>
      <c r="H192" s="293" t="s">
        <v>454</v>
      </c>
      <c r="I192" s="7" t="s">
        <v>4557</v>
      </c>
      <c r="J192" s="7" t="s">
        <v>4475</v>
      </c>
      <c r="K192" s="7"/>
      <c r="L192" s="7" t="s">
        <v>4811</v>
      </c>
      <c r="M192" s="7"/>
      <c r="N192" s="74"/>
      <c r="O192" s="7">
        <v>2021</v>
      </c>
      <c r="P192" s="7">
        <v>2021</v>
      </c>
      <c r="Q192" s="119">
        <v>3540</v>
      </c>
      <c r="R192" s="7"/>
      <c r="S192" s="7" t="s">
        <v>4812</v>
      </c>
      <c r="T192" s="7"/>
      <c r="U192" s="7" t="s">
        <v>174</v>
      </c>
      <c r="V192" s="7"/>
    </row>
    <row r="193" spans="1:22" ht="63.75" hidden="1">
      <c r="A193" s="257" t="s">
        <v>29</v>
      </c>
      <c r="B193" s="29" t="s">
        <v>45</v>
      </c>
      <c r="C193" s="7" t="s">
        <v>4813</v>
      </c>
      <c r="D193" s="7" t="s">
        <v>4814</v>
      </c>
      <c r="E193" s="7" t="s">
        <v>4815</v>
      </c>
      <c r="F193" s="293" t="s">
        <v>785</v>
      </c>
      <c r="G193" s="293" t="s">
        <v>444</v>
      </c>
      <c r="H193" s="293" t="s">
        <v>454</v>
      </c>
      <c r="I193" s="7" t="s">
        <v>4557</v>
      </c>
      <c r="J193" s="7" t="s">
        <v>4475</v>
      </c>
      <c r="K193" s="7"/>
      <c r="L193" s="7" t="s">
        <v>4816</v>
      </c>
      <c r="M193" s="7"/>
      <c r="N193" s="74"/>
      <c r="O193" s="7">
        <v>2021</v>
      </c>
      <c r="P193" s="7">
        <v>2021</v>
      </c>
      <c r="Q193" s="119">
        <v>6240</v>
      </c>
      <c r="R193" s="7"/>
      <c r="S193" s="7" t="s">
        <v>4817</v>
      </c>
      <c r="T193" s="7"/>
      <c r="U193" s="7" t="s">
        <v>174</v>
      </c>
      <c r="V193" s="7"/>
    </row>
    <row r="194" spans="1:22" ht="38.25" hidden="1">
      <c r="A194" s="257" t="s">
        <v>29</v>
      </c>
      <c r="B194" s="29" t="s">
        <v>45</v>
      </c>
      <c r="C194" s="7" t="s">
        <v>4818</v>
      </c>
      <c r="D194" s="7" t="s">
        <v>4804</v>
      </c>
      <c r="E194" s="7" t="s">
        <v>4819</v>
      </c>
      <c r="F194" s="293" t="s">
        <v>785</v>
      </c>
      <c r="G194" s="293" t="s">
        <v>444</v>
      </c>
      <c r="H194" s="293" t="s">
        <v>457</v>
      </c>
      <c r="I194" s="7" t="s">
        <v>4557</v>
      </c>
      <c r="J194" s="7" t="s">
        <v>4475</v>
      </c>
      <c r="K194" s="7"/>
      <c r="L194" s="7" t="s">
        <v>4820</v>
      </c>
      <c r="M194" s="7"/>
      <c r="N194" s="74"/>
      <c r="O194" s="7">
        <v>2019</v>
      </c>
      <c r="P194" s="7">
        <v>2020</v>
      </c>
      <c r="Q194" s="119">
        <v>2928</v>
      </c>
      <c r="R194" s="7"/>
      <c r="S194" s="7" t="s">
        <v>4821</v>
      </c>
      <c r="T194" s="7"/>
      <c r="U194" s="7" t="s">
        <v>174</v>
      </c>
      <c r="V194" s="7"/>
    </row>
    <row r="195" spans="1:22" ht="38.25" hidden="1">
      <c r="A195" s="257" t="s">
        <v>29</v>
      </c>
      <c r="B195" s="29" t="s">
        <v>45</v>
      </c>
      <c r="C195" s="7" t="s">
        <v>4822</v>
      </c>
      <c r="D195" s="7" t="s">
        <v>4804</v>
      </c>
      <c r="E195" s="7" t="s">
        <v>4823</v>
      </c>
      <c r="F195" s="293" t="s">
        <v>785</v>
      </c>
      <c r="G195" s="293" t="s">
        <v>444</v>
      </c>
      <c r="H195" s="293" t="s">
        <v>454</v>
      </c>
      <c r="I195" s="7"/>
      <c r="J195" s="7" t="s">
        <v>4475</v>
      </c>
      <c r="K195" s="7"/>
      <c r="L195" s="7" t="s">
        <v>4824</v>
      </c>
      <c r="M195" s="7"/>
      <c r="N195" s="74"/>
      <c r="O195" s="7">
        <v>2021</v>
      </c>
      <c r="P195" s="7">
        <v>2021</v>
      </c>
      <c r="Q195" s="119">
        <v>144</v>
      </c>
      <c r="R195" s="7"/>
      <c r="S195" s="7" t="s">
        <v>4825</v>
      </c>
      <c r="T195" s="7"/>
      <c r="U195" s="7" t="s">
        <v>174</v>
      </c>
      <c r="V195" s="7"/>
    </row>
    <row r="196" spans="1:22" ht="51" hidden="1">
      <c r="A196" s="257" t="s">
        <v>29</v>
      </c>
      <c r="B196" s="29" t="s">
        <v>45</v>
      </c>
      <c r="C196" s="7" t="s">
        <v>4826</v>
      </c>
      <c r="D196" s="7" t="s">
        <v>4804</v>
      </c>
      <c r="E196" s="7" t="s">
        <v>4827</v>
      </c>
      <c r="F196" s="293" t="s">
        <v>785</v>
      </c>
      <c r="G196" s="293" t="s">
        <v>444</v>
      </c>
      <c r="H196" s="293" t="s">
        <v>457</v>
      </c>
      <c r="I196" s="7" t="s">
        <v>4557</v>
      </c>
      <c r="J196" s="7" t="s">
        <v>4475</v>
      </c>
      <c r="K196" s="7"/>
      <c r="L196" s="7" t="s">
        <v>4828</v>
      </c>
      <c r="M196" s="7" t="s">
        <v>282</v>
      </c>
      <c r="N196" s="74"/>
      <c r="O196" s="7">
        <v>2021</v>
      </c>
      <c r="P196" s="7">
        <v>2021</v>
      </c>
      <c r="Q196" s="119">
        <v>6798.84</v>
      </c>
      <c r="R196" s="7"/>
      <c r="S196" s="7" t="s">
        <v>4829</v>
      </c>
      <c r="T196" s="7"/>
      <c r="U196" s="7" t="s">
        <v>174</v>
      </c>
      <c r="V196" s="7"/>
    </row>
    <row r="197" spans="1:22" ht="38.25" hidden="1">
      <c r="A197" s="257" t="s">
        <v>29</v>
      </c>
      <c r="B197" s="29" t="s">
        <v>45</v>
      </c>
      <c r="C197" s="7" t="s">
        <v>4830</v>
      </c>
      <c r="D197" s="7" t="s">
        <v>4831</v>
      </c>
      <c r="E197" s="7" t="s">
        <v>4832</v>
      </c>
      <c r="F197" s="293" t="s">
        <v>785</v>
      </c>
      <c r="G197" s="293" t="s">
        <v>444</v>
      </c>
      <c r="H197" s="293" t="s">
        <v>457</v>
      </c>
      <c r="I197" s="7" t="s">
        <v>4557</v>
      </c>
      <c r="J197" s="7" t="s">
        <v>4475</v>
      </c>
      <c r="K197" s="7"/>
      <c r="L197" s="7" t="s">
        <v>4828</v>
      </c>
      <c r="M197" s="7" t="s">
        <v>282</v>
      </c>
      <c r="N197" s="74"/>
      <c r="O197" s="7">
        <v>2021</v>
      </c>
      <c r="P197" s="7">
        <v>2021</v>
      </c>
      <c r="Q197" s="119">
        <v>4021</v>
      </c>
      <c r="R197" s="7"/>
      <c r="S197" s="7" t="s">
        <v>4833</v>
      </c>
      <c r="T197" s="7"/>
      <c r="U197" s="7" t="s">
        <v>174</v>
      </c>
      <c r="V197" s="7"/>
    </row>
    <row r="198" spans="1:22" ht="38.25" hidden="1">
      <c r="A198" s="257" t="s">
        <v>29</v>
      </c>
      <c r="B198" s="29" t="s">
        <v>45</v>
      </c>
      <c r="C198" s="7" t="s">
        <v>4834</v>
      </c>
      <c r="D198" s="7" t="s">
        <v>4804</v>
      </c>
      <c r="E198" s="7" t="s">
        <v>4835</v>
      </c>
      <c r="F198" s="293" t="s">
        <v>785</v>
      </c>
      <c r="G198" s="293" t="s">
        <v>444</v>
      </c>
      <c r="H198" s="293" t="s">
        <v>454</v>
      </c>
      <c r="I198" s="7" t="s">
        <v>4557</v>
      </c>
      <c r="J198" s="7" t="s">
        <v>4475</v>
      </c>
      <c r="K198" s="7"/>
      <c r="L198" s="7" t="s">
        <v>4836</v>
      </c>
      <c r="M198" s="7" t="s">
        <v>4837</v>
      </c>
      <c r="N198" s="74"/>
      <c r="O198" s="7">
        <v>2020</v>
      </c>
      <c r="P198" s="7">
        <v>2021</v>
      </c>
      <c r="Q198" s="119">
        <v>300</v>
      </c>
      <c r="R198" s="7"/>
      <c r="S198" s="7" t="s">
        <v>4838</v>
      </c>
      <c r="T198" s="7"/>
      <c r="U198" s="7" t="s">
        <v>174</v>
      </c>
      <c r="V198" s="7"/>
    </row>
    <row r="199" spans="1:22" ht="38.25" hidden="1">
      <c r="A199" s="257" t="s">
        <v>29</v>
      </c>
      <c r="B199" s="29" t="s">
        <v>45</v>
      </c>
      <c r="C199" s="7" t="s">
        <v>4839</v>
      </c>
      <c r="D199" s="7" t="s">
        <v>4840</v>
      </c>
      <c r="E199" s="7" t="s">
        <v>4841</v>
      </c>
      <c r="F199" s="293" t="s">
        <v>785</v>
      </c>
      <c r="G199" s="293" t="s">
        <v>444</v>
      </c>
      <c r="H199" s="293" t="s">
        <v>454</v>
      </c>
      <c r="I199" s="7" t="s">
        <v>4557</v>
      </c>
      <c r="J199" s="7" t="s">
        <v>4475</v>
      </c>
      <c r="K199" s="7"/>
      <c r="L199" s="7" t="s">
        <v>4842</v>
      </c>
      <c r="M199" s="7" t="s">
        <v>4843</v>
      </c>
      <c r="N199" s="74"/>
      <c r="O199" s="7">
        <v>2020</v>
      </c>
      <c r="P199" s="7">
        <v>2020</v>
      </c>
      <c r="Q199" s="119">
        <v>2268</v>
      </c>
      <c r="R199" s="7"/>
      <c r="S199" s="7" t="s">
        <v>4844</v>
      </c>
      <c r="T199" s="7"/>
      <c r="U199" s="7" t="s">
        <v>174</v>
      </c>
      <c r="V199" s="7"/>
    </row>
    <row r="200" spans="1:22" ht="38.25" hidden="1">
      <c r="A200" s="257" t="s">
        <v>29</v>
      </c>
      <c r="B200" s="29" t="s">
        <v>45</v>
      </c>
      <c r="C200" s="7" t="s">
        <v>4845</v>
      </c>
      <c r="D200" s="7" t="s">
        <v>4846</v>
      </c>
      <c r="E200" s="7" t="s">
        <v>4847</v>
      </c>
      <c r="F200" s="293" t="s">
        <v>785</v>
      </c>
      <c r="G200" s="293" t="s">
        <v>444</v>
      </c>
      <c r="H200" s="293" t="s">
        <v>454</v>
      </c>
      <c r="I200" s="7" t="s">
        <v>4557</v>
      </c>
      <c r="J200" s="7" t="s">
        <v>4475</v>
      </c>
      <c r="K200" s="7"/>
      <c r="L200" s="7" t="s">
        <v>4848</v>
      </c>
      <c r="M200" s="7" t="s">
        <v>4849</v>
      </c>
      <c r="N200" s="74"/>
      <c r="O200" s="7">
        <v>2021</v>
      </c>
      <c r="P200" s="7">
        <v>2021</v>
      </c>
      <c r="Q200" s="119">
        <v>3630</v>
      </c>
      <c r="R200" s="7"/>
      <c r="S200" s="7" t="s">
        <v>4850</v>
      </c>
      <c r="T200" s="7"/>
      <c r="U200" s="7" t="s">
        <v>174</v>
      </c>
      <c r="V200" s="7"/>
    </row>
    <row r="201" spans="1:22" ht="38.25" hidden="1">
      <c r="A201" s="257" t="s">
        <v>29</v>
      </c>
      <c r="B201" s="29" t="s">
        <v>45</v>
      </c>
      <c r="C201" s="7" t="s">
        <v>4851</v>
      </c>
      <c r="D201" s="7" t="s">
        <v>4831</v>
      </c>
      <c r="E201" s="7" t="s">
        <v>4852</v>
      </c>
      <c r="F201" s="293" t="s">
        <v>785</v>
      </c>
      <c r="G201" s="293" t="s">
        <v>444</v>
      </c>
      <c r="H201" s="293" t="s">
        <v>454</v>
      </c>
      <c r="I201" s="7" t="s">
        <v>4557</v>
      </c>
      <c r="J201" s="7" t="s">
        <v>4475</v>
      </c>
      <c r="K201" s="7"/>
      <c r="L201" s="7" t="s">
        <v>4853</v>
      </c>
      <c r="M201" s="7" t="s">
        <v>4854</v>
      </c>
      <c r="N201" s="74"/>
      <c r="O201" s="7">
        <v>2021</v>
      </c>
      <c r="P201" s="7">
        <v>2021</v>
      </c>
      <c r="Q201" s="119">
        <v>5000</v>
      </c>
      <c r="R201" s="7"/>
      <c r="S201" s="7" t="s">
        <v>4855</v>
      </c>
      <c r="T201" s="7"/>
      <c r="U201" s="7" t="s">
        <v>174</v>
      </c>
      <c r="V201" s="7"/>
    </row>
    <row r="202" spans="1:22" ht="127.5" hidden="1">
      <c r="A202" s="257" t="s">
        <v>29</v>
      </c>
      <c r="B202" s="29" t="s">
        <v>45</v>
      </c>
      <c r="C202" s="7" t="s">
        <v>4856</v>
      </c>
      <c r="D202" s="7" t="s">
        <v>4857</v>
      </c>
      <c r="E202" s="7" t="s">
        <v>4858</v>
      </c>
      <c r="F202" s="293" t="s">
        <v>785</v>
      </c>
      <c r="G202" s="293" t="s">
        <v>444</v>
      </c>
      <c r="H202" s="293" t="s">
        <v>459</v>
      </c>
      <c r="I202" s="7" t="s">
        <v>4557</v>
      </c>
      <c r="J202" s="7" t="s">
        <v>4475</v>
      </c>
      <c r="K202" s="7"/>
      <c r="L202" s="7" t="s">
        <v>4859</v>
      </c>
      <c r="M202" s="7" t="s">
        <v>4860</v>
      </c>
      <c r="N202" s="74"/>
      <c r="O202" s="7">
        <v>2020</v>
      </c>
      <c r="P202" s="7">
        <v>2020</v>
      </c>
      <c r="Q202" s="119">
        <v>4776</v>
      </c>
      <c r="R202" s="7"/>
      <c r="S202" s="7" t="s">
        <v>4861</v>
      </c>
      <c r="T202" s="7"/>
      <c r="U202" s="7" t="s">
        <v>174</v>
      </c>
      <c r="V202" s="7"/>
    </row>
    <row r="203" spans="1:22" ht="242.25" hidden="1">
      <c r="A203" s="257" t="s">
        <v>29</v>
      </c>
      <c r="B203" s="29" t="s">
        <v>47</v>
      </c>
      <c r="C203" s="72" t="s">
        <v>4862</v>
      </c>
      <c r="D203" s="72" t="s">
        <v>4863</v>
      </c>
      <c r="E203" s="72" t="s">
        <v>4864</v>
      </c>
      <c r="F203" s="293" t="s">
        <v>785</v>
      </c>
      <c r="G203" s="293" t="s">
        <v>794</v>
      </c>
      <c r="H203" s="293" t="s">
        <v>423</v>
      </c>
      <c r="I203" s="7" t="s">
        <v>830</v>
      </c>
      <c r="J203" s="7" t="s">
        <v>4865</v>
      </c>
      <c r="K203" s="7" t="s">
        <v>4866</v>
      </c>
      <c r="L203" s="7" t="s">
        <v>4867</v>
      </c>
      <c r="M203" s="260">
        <v>30857571</v>
      </c>
      <c r="N203" s="74">
        <v>44425</v>
      </c>
      <c r="O203" s="74">
        <v>44440</v>
      </c>
      <c r="P203" s="74">
        <v>44742</v>
      </c>
      <c r="Q203" s="119">
        <v>2000</v>
      </c>
      <c r="R203" s="7"/>
      <c r="S203" s="75" t="s">
        <v>4868</v>
      </c>
      <c r="T203" s="7"/>
      <c r="U203" s="7" t="s">
        <v>174</v>
      </c>
      <c r="V203" s="7"/>
    </row>
    <row r="204" spans="1:22" ht="114.75" hidden="1">
      <c r="A204" s="257" t="s">
        <v>29</v>
      </c>
      <c r="B204" s="29" t="s">
        <v>47</v>
      </c>
      <c r="C204" s="72" t="s">
        <v>4869</v>
      </c>
      <c r="D204" s="84" t="s">
        <v>4870</v>
      </c>
      <c r="E204" s="72" t="s">
        <v>4871</v>
      </c>
      <c r="F204" s="293" t="s">
        <v>785</v>
      </c>
      <c r="G204" s="293" t="s">
        <v>794</v>
      </c>
      <c r="H204" s="295" t="s">
        <v>426</v>
      </c>
      <c r="I204" s="7" t="s">
        <v>830</v>
      </c>
      <c r="J204" s="7" t="s">
        <v>4865</v>
      </c>
      <c r="K204" s="7" t="s">
        <v>4866</v>
      </c>
      <c r="L204" s="7" t="s">
        <v>4867</v>
      </c>
      <c r="M204" s="260">
        <v>30857571</v>
      </c>
      <c r="N204" s="74">
        <v>44426</v>
      </c>
      <c r="O204" s="74">
        <v>44440</v>
      </c>
      <c r="P204" s="74">
        <v>44742</v>
      </c>
      <c r="Q204" s="119">
        <v>3150</v>
      </c>
      <c r="R204" s="7"/>
      <c r="S204" s="75" t="s">
        <v>4872</v>
      </c>
      <c r="T204" s="7"/>
      <c r="U204" s="7" t="s">
        <v>174</v>
      </c>
      <c r="V204" s="7"/>
    </row>
    <row r="205" spans="1:22" ht="140.25" hidden="1">
      <c r="A205" s="257" t="s">
        <v>29</v>
      </c>
      <c r="B205" s="29" t="s">
        <v>47</v>
      </c>
      <c r="C205" s="72" t="s">
        <v>4873</v>
      </c>
      <c r="D205" s="72" t="s">
        <v>4874</v>
      </c>
      <c r="E205" s="72" t="s">
        <v>4875</v>
      </c>
      <c r="F205" s="293" t="s">
        <v>785</v>
      </c>
      <c r="G205" s="293" t="s">
        <v>794</v>
      </c>
      <c r="H205" s="295" t="s">
        <v>426</v>
      </c>
      <c r="I205" s="7" t="s">
        <v>830</v>
      </c>
      <c r="J205" s="7" t="s">
        <v>4865</v>
      </c>
      <c r="K205" s="7" t="s">
        <v>4866</v>
      </c>
      <c r="L205" s="7" t="s">
        <v>4867</v>
      </c>
      <c r="M205" s="260">
        <v>30857571</v>
      </c>
      <c r="N205" s="74">
        <v>44425</v>
      </c>
      <c r="O205" s="74">
        <v>44440</v>
      </c>
      <c r="P205" s="74">
        <v>44742</v>
      </c>
      <c r="Q205" s="119">
        <v>3300</v>
      </c>
      <c r="R205" s="7"/>
      <c r="S205" s="7" t="s">
        <v>4876</v>
      </c>
      <c r="T205" s="7"/>
      <c r="U205" s="7" t="s">
        <v>174</v>
      </c>
      <c r="V205" s="7"/>
    </row>
    <row r="206" spans="1:22" ht="165.75" hidden="1">
      <c r="A206" s="257" t="s">
        <v>29</v>
      </c>
      <c r="B206" s="29" t="s">
        <v>47</v>
      </c>
      <c r="C206" s="72" t="s">
        <v>4877</v>
      </c>
      <c r="D206" s="84" t="s">
        <v>4878</v>
      </c>
      <c r="E206" s="72" t="s">
        <v>4879</v>
      </c>
      <c r="F206" s="293" t="s">
        <v>785</v>
      </c>
      <c r="G206" s="293" t="s">
        <v>795</v>
      </c>
      <c r="H206" s="293" t="s">
        <v>434</v>
      </c>
      <c r="I206" s="7" t="s">
        <v>831</v>
      </c>
      <c r="J206" s="7" t="s">
        <v>4865</v>
      </c>
      <c r="K206" s="7" t="s">
        <v>4866</v>
      </c>
      <c r="L206" s="7" t="s">
        <v>4867</v>
      </c>
      <c r="M206" s="260">
        <v>30857571</v>
      </c>
      <c r="N206" s="74">
        <v>44425</v>
      </c>
      <c r="O206" s="74">
        <v>44440</v>
      </c>
      <c r="P206" s="74">
        <v>44742</v>
      </c>
      <c r="Q206" s="119">
        <v>4850</v>
      </c>
      <c r="R206" s="7"/>
      <c r="S206" s="7" t="s">
        <v>4880</v>
      </c>
      <c r="T206" s="7"/>
      <c r="U206" s="7" t="s">
        <v>174</v>
      </c>
      <c r="V206" s="7"/>
    </row>
    <row r="207" spans="1:22" ht="89.25" hidden="1">
      <c r="A207" s="257" t="s">
        <v>29</v>
      </c>
      <c r="B207" s="29" t="s">
        <v>47</v>
      </c>
      <c r="C207" s="72" t="s">
        <v>4881</v>
      </c>
      <c r="D207" s="72" t="s">
        <v>4882</v>
      </c>
      <c r="E207" s="72" t="s">
        <v>4883</v>
      </c>
      <c r="F207" s="293" t="s">
        <v>785</v>
      </c>
      <c r="G207" s="293" t="s">
        <v>794</v>
      </c>
      <c r="H207" s="293" t="s">
        <v>417</v>
      </c>
      <c r="I207" s="7" t="s">
        <v>830</v>
      </c>
      <c r="J207" s="7" t="s">
        <v>4865</v>
      </c>
      <c r="K207" s="7" t="s">
        <v>4866</v>
      </c>
      <c r="L207" s="7" t="s">
        <v>4867</v>
      </c>
      <c r="M207" s="260">
        <v>30857571</v>
      </c>
      <c r="N207" s="74">
        <v>44432</v>
      </c>
      <c r="O207" s="74">
        <v>44440</v>
      </c>
      <c r="P207" s="74">
        <v>44742</v>
      </c>
      <c r="Q207" s="119">
        <v>1700</v>
      </c>
      <c r="R207" s="7"/>
      <c r="S207" s="7" t="s">
        <v>4884</v>
      </c>
      <c r="T207" s="7"/>
      <c r="U207" s="7" t="s">
        <v>174</v>
      </c>
      <c r="V207" s="7"/>
    </row>
    <row r="208" spans="1:22" ht="51" hidden="1">
      <c r="A208" s="257" t="s">
        <v>29</v>
      </c>
      <c r="B208" s="29" t="s">
        <v>47</v>
      </c>
      <c r="C208" s="76" t="s">
        <v>4885</v>
      </c>
      <c r="D208" s="84" t="s">
        <v>4886</v>
      </c>
      <c r="E208" s="84" t="s">
        <v>4887</v>
      </c>
      <c r="F208" s="293" t="s">
        <v>785</v>
      </c>
      <c r="G208" s="293" t="s">
        <v>797</v>
      </c>
      <c r="H208" s="293" t="s">
        <v>797</v>
      </c>
      <c r="I208" s="7" t="s">
        <v>822</v>
      </c>
      <c r="J208" s="7" t="s">
        <v>4475</v>
      </c>
      <c r="K208" s="7" t="s">
        <v>4475</v>
      </c>
      <c r="L208" s="130" t="s">
        <v>4888</v>
      </c>
      <c r="M208" s="261">
        <v>156752</v>
      </c>
      <c r="N208" s="74">
        <v>44407</v>
      </c>
      <c r="O208" s="7">
        <v>2021</v>
      </c>
      <c r="P208" s="7">
        <v>2021</v>
      </c>
      <c r="Q208" s="119">
        <v>26280</v>
      </c>
      <c r="R208" s="7"/>
      <c r="S208" s="7" t="s">
        <v>4889</v>
      </c>
      <c r="T208" s="7"/>
      <c r="U208" s="7" t="s">
        <v>174</v>
      </c>
      <c r="V208" s="7"/>
    </row>
    <row r="209" spans="1:22" ht="76.5" hidden="1">
      <c r="A209" s="257" t="s">
        <v>29</v>
      </c>
      <c r="B209" s="29" t="s">
        <v>47</v>
      </c>
      <c r="C209" s="76" t="s">
        <v>4890</v>
      </c>
      <c r="D209" s="84" t="s">
        <v>4891</v>
      </c>
      <c r="E209" s="262" t="s">
        <v>4892</v>
      </c>
      <c r="F209" s="293" t="s">
        <v>785</v>
      </c>
      <c r="G209" s="293" t="s">
        <v>794</v>
      </c>
      <c r="H209" s="293" t="s">
        <v>418</v>
      </c>
      <c r="I209" s="7" t="s">
        <v>830</v>
      </c>
      <c r="J209" s="7" t="s">
        <v>4475</v>
      </c>
      <c r="K209" s="7" t="s">
        <v>4475</v>
      </c>
      <c r="L209" s="77" t="s">
        <v>4893</v>
      </c>
      <c r="M209" s="263">
        <v>31397760</v>
      </c>
      <c r="N209" s="74">
        <v>44551</v>
      </c>
      <c r="O209" s="7">
        <v>2021</v>
      </c>
      <c r="P209" s="7">
        <v>2021</v>
      </c>
      <c r="Q209" s="119">
        <v>9960</v>
      </c>
      <c r="R209" s="7"/>
      <c r="S209" s="7" t="s">
        <v>4894</v>
      </c>
      <c r="T209" s="7"/>
      <c r="U209" s="7" t="s">
        <v>174</v>
      </c>
      <c r="V209" s="7"/>
    </row>
    <row r="210" spans="1:22" ht="63.75" hidden="1">
      <c r="A210" s="257" t="s">
        <v>29</v>
      </c>
      <c r="B210" s="29" t="s">
        <v>46</v>
      </c>
      <c r="C210" s="7" t="s">
        <v>4895</v>
      </c>
      <c r="D210" s="7" t="s">
        <v>4896</v>
      </c>
      <c r="E210" s="65" t="s">
        <v>4897</v>
      </c>
      <c r="F210" s="293" t="s">
        <v>785</v>
      </c>
      <c r="G210" s="293" t="s">
        <v>522</v>
      </c>
      <c r="H210" s="293" t="s">
        <v>530</v>
      </c>
      <c r="I210" s="7" t="s">
        <v>829</v>
      </c>
      <c r="J210" s="7" t="s">
        <v>4898</v>
      </c>
      <c r="K210" s="7"/>
      <c r="L210" s="7" t="s">
        <v>4899</v>
      </c>
      <c r="M210" s="7">
        <v>34126562</v>
      </c>
      <c r="N210" s="74">
        <v>43101</v>
      </c>
      <c r="O210" s="7">
        <v>2018</v>
      </c>
      <c r="P210" s="7">
        <v>2020</v>
      </c>
      <c r="Q210" s="119">
        <v>5000</v>
      </c>
      <c r="R210" s="7"/>
      <c r="S210" s="7"/>
      <c r="T210" s="7" t="s">
        <v>4900</v>
      </c>
      <c r="U210" s="7" t="s">
        <v>174</v>
      </c>
      <c r="V210" s="7"/>
    </row>
    <row r="211" spans="1:22" ht="38.25" hidden="1">
      <c r="A211" s="257" t="s">
        <v>29</v>
      </c>
      <c r="B211" s="29" t="s">
        <v>46</v>
      </c>
      <c r="C211" s="7" t="s">
        <v>4901</v>
      </c>
      <c r="D211" s="7" t="s">
        <v>4902</v>
      </c>
      <c r="E211" s="65" t="s">
        <v>4903</v>
      </c>
      <c r="F211" s="293" t="s">
        <v>785</v>
      </c>
      <c r="G211" s="293" t="s">
        <v>478</v>
      </c>
      <c r="H211" s="293" t="s">
        <v>481</v>
      </c>
      <c r="I211" s="7" t="s">
        <v>829</v>
      </c>
      <c r="J211" s="7" t="s">
        <v>4898</v>
      </c>
      <c r="K211" s="7"/>
      <c r="L211" s="7" t="s">
        <v>4904</v>
      </c>
      <c r="M211" s="7" t="s">
        <v>4905</v>
      </c>
      <c r="N211" s="74">
        <v>44218</v>
      </c>
      <c r="O211" s="7">
        <v>2021</v>
      </c>
      <c r="P211" s="7">
        <v>2021</v>
      </c>
      <c r="Q211" s="119">
        <v>7500</v>
      </c>
      <c r="R211" s="7"/>
      <c r="S211" s="7"/>
      <c r="T211" s="7"/>
      <c r="U211" s="7" t="s">
        <v>174</v>
      </c>
      <c r="V211" s="7"/>
    </row>
    <row r="212" spans="1:22" ht="38.25" hidden="1">
      <c r="A212" s="257" t="s">
        <v>29</v>
      </c>
      <c r="B212" s="29" t="s">
        <v>46</v>
      </c>
      <c r="C212" s="7" t="s">
        <v>4906</v>
      </c>
      <c r="D212" s="7" t="s">
        <v>4896</v>
      </c>
      <c r="E212" s="65" t="s">
        <v>4907</v>
      </c>
      <c r="F212" s="293" t="s">
        <v>785</v>
      </c>
      <c r="G212" s="293" t="s">
        <v>522</v>
      </c>
      <c r="H212" s="293" t="s">
        <v>530</v>
      </c>
      <c r="I212" s="7" t="s">
        <v>829</v>
      </c>
      <c r="J212" s="7" t="s">
        <v>4898</v>
      </c>
      <c r="K212" s="7"/>
      <c r="L212" s="7" t="s">
        <v>4908</v>
      </c>
      <c r="M212" s="7">
        <v>45442703</v>
      </c>
      <c r="N212" s="74">
        <v>44214</v>
      </c>
      <c r="O212" s="7">
        <v>2021</v>
      </c>
      <c r="P212" s="7">
        <v>2023</v>
      </c>
      <c r="Q212" s="119">
        <v>18000</v>
      </c>
      <c r="R212" s="7"/>
      <c r="S212" s="7"/>
      <c r="T212" s="7"/>
      <c r="U212" s="7" t="s">
        <v>174</v>
      </c>
      <c r="V212" s="7"/>
    </row>
    <row r="213" spans="1:22" ht="38.25" hidden="1">
      <c r="A213" s="257" t="s">
        <v>29</v>
      </c>
      <c r="B213" s="29" t="s">
        <v>46</v>
      </c>
      <c r="C213" s="7" t="s">
        <v>4909</v>
      </c>
      <c r="D213" s="7" t="s">
        <v>4910</v>
      </c>
      <c r="E213" s="65" t="s">
        <v>4911</v>
      </c>
      <c r="F213" s="293" t="s">
        <v>785</v>
      </c>
      <c r="G213" s="293" t="s">
        <v>478</v>
      </c>
      <c r="H213" s="293" t="s">
        <v>480</v>
      </c>
      <c r="I213" s="7" t="s">
        <v>829</v>
      </c>
      <c r="J213" s="7" t="s">
        <v>4898</v>
      </c>
      <c r="K213" s="7"/>
      <c r="L213" s="7" t="s">
        <v>4638</v>
      </c>
      <c r="M213" s="7">
        <v>31637051</v>
      </c>
      <c r="N213" s="74">
        <v>44237</v>
      </c>
      <c r="O213" s="7">
        <v>2021</v>
      </c>
      <c r="P213" s="7">
        <v>2021</v>
      </c>
      <c r="Q213" s="119">
        <v>4800</v>
      </c>
      <c r="R213" s="7"/>
      <c r="S213" s="7"/>
      <c r="T213" s="7"/>
      <c r="U213" s="7" t="s">
        <v>174</v>
      </c>
      <c r="V213" s="7"/>
    </row>
    <row r="214" spans="1:22" ht="63.75" hidden="1">
      <c r="A214" s="257" t="s">
        <v>29</v>
      </c>
      <c r="B214" s="29" t="s">
        <v>46</v>
      </c>
      <c r="C214" s="7" t="s">
        <v>4895</v>
      </c>
      <c r="D214" s="7" t="s">
        <v>4896</v>
      </c>
      <c r="E214" s="65" t="s">
        <v>4912</v>
      </c>
      <c r="F214" s="293" t="s">
        <v>785</v>
      </c>
      <c r="G214" s="293" t="s">
        <v>522</v>
      </c>
      <c r="H214" s="293" t="s">
        <v>530</v>
      </c>
      <c r="I214" s="7" t="s">
        <v>829</v>
      </c>
      <c r="J214" s="7" t="s">
        <v>4898</v>
      </c>
      <c r="K214" s="7"/>
      <c r="L214" s="7" t="s">
        <v>4899</v>
      </c>
      <c r="M214" s="7" t="s">
        <v>4913</v>
      </c>
      <c r="N214" s="74">
        <v>44287</v>
      </c>
      <c r="O214" s="7">
        <v>2021</v>
      </c>
      <c r="P214" s="7">
        <v>2023</v>
      </c>
      <c r="Q214" s="119">
        <v>12000</v>
      </c>
      <c r="R214" s="7"/>
      <c r="S214" s="7"/>
      <c r="T214" s="7" t="s">
        <v>4900</v>
      </c>
      <c r="U214" s="7" t="s">
        <v>174</v>
      </c>
      <c r="V214" s="7"/>
    </row>
    <row r="215" spans="1:22" ht="38.25" hidden="1">
      <c r="A215" s="257" t="s">
        <v>29</v>
      </c>
      <c r="B215" s="29" t="s">
        <v>46</v>
      </c>
      <c r="C215" s="7" t="s">
        <v>4914</v>
      </c>
      <c r="D215" s="7" t="s">
        <v>4896</v>
      </c>
      <c r="E215" s="65" t="s">
        <v>4915</v>
      </c>
      <c r="F215" s="293" t="s">
        <v>785</v>
      </c>
      <c r="G215" s="293" t="s">
        <v>522</v>
      </c>
      <c r="H215" s="293" t="s">
        <v>532</v>
      </c>
      <c r="I215" s="7" t="s">
        <v>829</v>
      </c>
      <c r="J215" s="7" t="s">
        <v>4898</v>
      </c>
      <c r="K215" s="7"/>
      <c r="L215" s="7" t="s">
        <v>4916</v>
      </c>
      <c r="M215" s="7">
        <v>31376134</v>
      </c>
      <c r="N215" s="74">
        <v>43831</v>
      </c>
      <c r="O215" s="7">
        <v>2020</v>
      </c>
      <c r="P215" s="7">
        <v>2020</v>
      </c>
      <c r="Q215" s="119">
        <v>29880</v>
      </c>
      <c r="R215" s="7"/>
      <c r="S215" s="7"/>
      <c r="T215" s="7"/>
      <c r="U215" s="7" t="s">
        <v>174</v>
      </c>
      <c r="V215" s="7"/>
    </row>
    <row r="216" spans="1:22" ht="38.25" hidden="1">
      <c r="A216" s="257" t="s">
        <v>29</v>
      </c>
      <c r="B216" s="29" t="s">
        <v>46</v>
      </c>
      <c r="C216" s="7" t="s">
        <v>4917</v>
      </c>
      <c r="D216" s="7" t="s">
        <v>4918</v>
      </c>
      <c r="E216" s="65" t="s">
        <v>4919</v>
      </c>
      <c r="F216" s="293" t="s">
        <v>785</v>
      </c>
      <c r="G216" s="293" t="s">
        <v>478</v>
      </c>
      <c r="H216" s="293" t="s">
        <v>481</v>
      </c>
      <c r="I216" s="7" t="s">
        <v>829</v>
      </c>
      <c r="J216" s="7" t="s">
        <v>4898</v>
      </c>
      <c r="K216" s="7"/>
      <c r="L216" s="7" t="s">
        <v>4920</v>
      </c>
      <c r="M216" s="7" t="s">
        <v>4921</v>
      </c>
      <c r="N216" s="74">
        <v>44284</v>
      </c>
      <c r="O216" s="7">
        <v>2021</v>
      </c>
      <c r="P216" s="7">
        <v>2021</v>
      </c>
      <c r="Q216" s="119">
        <v>7300</v>
      </c>
      <c r="R216" s="7"/>
      <c r="S216" s="7"/>
      <c r="T216" s="7"/>
      <c r="U216" s="7" t="s">
        <v>174</v>
      </c>
      <c r="V216" s="7"/>
    </row>
    <row r="217" spans="1:22" ht="38.25" hidden="1">
      <c r="A217" s="257" t="s">
        <v>29</v>
      </c>
      <c r="B217" s="29" t="s">
        <v>46</v>
      </c>
      <c r="C217" s="7" t="s">
        <v>4922</v>
      </c>
      <c r="D217" s="7" t="s">
        <v>4923</v>
      </c>
      <c r="E217" s="65" t="s">
        <v>4924</v>
      </c>
      <c r="F217" s="293" t="s">
        <v>785</v>
      </c>
      <c r="G217" s="293" t="s">
        <v>478</v>
      </c>
      <c r="H217" s="293" t="s">
        <v>480</v>
      </c>
      <c r="I217" s="7" t="s">
        <v>829</v>
      </c>
      <c r="J217" s="7" t="s">
        <v>4898</v>
      </c>
      <c r="K217" s="7"/>
      <c r="L217" s="7" t="s">
        <v>4925</v>
      </c>
      <c r="M217" s="7" t="s">
        <v>4926</v>
      </c>
      <c r="N217" s="74">
        <v>44228</v>
      </c>
      <c r="O217" s="7">
        <v>2021</v>
      </c>
      <c r="P217" s="7">
        <v>2021</v>
      </c>
      <c r="Q217" s="119">
        <v>600</v>
      </c>
      <c r="R217" s="7"/>
      <c r="S217" s="7"/>
      <c r="T217" s="7"/>
      <c r="U217" s="7" t="s">
        <v>174</v>
      </c>
      <c r="V217" s="7"/>
    </row>
    <row r="218" spans="1:22" ht="38.25" hidden="1">
      <c r="A218" s="257" t="s">
        <v>29</v>
      </c>
      <c r="B218" s="29" t="s">
        <v>46</v>
      </c>
      <c r="C218" s="7" t="s">
        <v>4927</v>
      </c>
      <c r="D218" s="7" t="s">
        <v>4928</v>
      </c>
      <c r="E218" s="65" t="s">
        <v>4929</v>
      </c>
      <c r="F218" s="293" t="s">
        <v>784</v>
      </c>
      <c r="G218" s="293" t="s">
        <v>321</v>
      </c>
      <c r="H218" s="293" t="s">
        <v>325</v>
      </c>
      <c r="I218" s="7" t="s">
        <v>823</v>
      </c>
      <c r="J218" s="7" t="s">
        <v>4898</v>
      </c>
      <c r="K218" s="7"/>
      <c r="L218" s="7" t="s">
        <v>4930</v>
      </c>
      <c r="M218" s="7" t="s">
        <v>4931</v>
      </c>
      <c r="N218" s="74">
        <v>44326</v>
      </c>
      <c r="O218" s="7">
        <v>2021</v>
      </c>
      <c r="P218" s="7">
        <v>2021</v>
      </c>
      <c r="Q218" s="119">
        <v>1443.4</v>
      </c>
      <c r="R218" s="7"/>
      <c r="S218" s="7"/>
      <c r="T218" s="7"/>
      <c r="U218" s="7" t="s">
        <v>174</v>
      </c>
      <c r="V218" s="7"/>
    </row>
    <row r="219" spans="1:22" ht="38.25" hidden="1">
      <c r="A219" s="257" t="s">
        <v>29</v>
      </c>
      <c r="B219" s="29" t="s">
        <v>46</v>
      </c>
      <c r="C219" s="7" t="s">
        <v>4932</v>
      </c>
      <c r="D219" s="7" t="s">
        <v>4923</v>
      </c>
      <c r="E219" s="65" t="s">
        <v>4933</v>
      </c>
      <c r="F219" s="293" t="s">
        <v>785</v>
      </c>
      <c r="G219" s="293" t="s">
        <v>478</v>
      </c>
      <c r="H219" s="293" t="s">
        <v>480</v>
      </c>
      <c r="I219" s="7" t="s">
        <v>829</v>
      </c>
      <c r="J219" s="7" t="s">
        <v>4898</v>
      </c>
      <c r="K219" s="7"/>
      <c r="L219" s="7" t="s">
        <v>4934</v>
      </c>
      <c r="M219" s="7" t="s">
        <v>4935</v>
      </c>
      <c r="N219" s="74">
        <v>44316</v>
      </c>
      <c r="O219" s="7">
        <v>2021</v>
      </c>
      <c r="P219" s="7">
        <v>2021</v>
      </c>
      <c r="Q219" s="119">
        <v>2500</v>
      </c>
      <c r="R219" s="7"/>
      <c r="S219" s="7"/>
      <c r="T219" s="7"/>
      <c r="U219" s="7" t="s">
        <v>174</v>
      </c>
      <c r="V219" s="7"/>
    </row>
    <row r="220" spans="1:22" ht="38.25" hidden="1">
      <c r="A220" s="257" t="s">
        <v>29</v>
      </c>
      <c r="B220" s="29" t="s">
        <v>46</v>
      </c>
      <c r="C220" s="7" t="s">
        <v>4936</v>
      </c>
      <c r="D220" s="7" t="s">
        <v>4910</v>
      </c>
      <c r="E220" s="65" t="s">
        <v>4937</v>
      </c>
      <c r="F220" s="293" t="s">
        <v>785</v>
      </c>
      <c r="G220" s="293" t="s">
        <v>478</v>
      </c>
      <c r="H220" s="293" t="s">
        <v>480</v>
      </c>
      <c r="I220" s="7" t="s">
        <v>829</v>
      </c>
      <c r="J220" s="7" t="s">
        <v>4898</v>
      </c>
      <c r="K220" s="7"/>
      <c r="L220" s="7" t="s">
        <v>4938</v>
      </c>
      <c r="M220" s="7" t="s">
        <v>4939</v>
      </c>
      <c r="N220" s="74">
        <v>44354</v>
      </c>
      <c r="O220" s="7">
        <v>2021</v>
      </c>
      <c r="P220" s="7">
        <v>2021</v>
      </c>
      <c r="Q220" s="119">
        <v>3250</v>
      </c>
      <c r="R220" s="7"/>
      <c r="S220" s="7"/>
      <c r="T220" s="7" t="s">
        <v>4940</v>
      </c>
      <c r="U220" s="7" t="s">
        <v>174</v>
      </c>
      <c r="V220" s="7"/>
    </row>
    <row r="221" spans="1:22" ht="38.25" hidden="1">
      <c r="A221" s="257" t="s">
        <v>29</v>
      </c>
      <c r="B221" s="29" t="s">
        <v>46</v>
      </c>
      <c r="C221" s="7" t="s">
        <v>4941</v>
      </c>
      <c r="D221" s="7" t="s">
        <v>4942</v>
      </c>
      <c r="E221" s="65" t="s">
        <v>4943</v>
      </c>
      <c r="F221" s="293" t="s">
        <v>785</v>
      </c>
      <c r="G221" s="293" t="s">
        <v>478</v>
      </c>
      <c r="H221" s="293" t="s">
        <v>479</v>
      </c>
      <c r="I221" s="7" t="s">
        <v>829</v>
      </c>
      <c r="J221" s="7" t="s">
        <v>4898</v>
      </c>
      <c r="K221" s="7"/>
      <c r="L221" s="7" t="s">
        <v>2543</v>
      </c>
      <c r="M221" s="7" t="s">
        <v>4944</v>
      </c>
      <c r="N221" s="74">
        <v>44210</v>
      </c>
      <c r="O221" s="7">
        <v>2021</v>
      </c>
      <c r="P221" s="7">
        <v>2021</v>
      </c>
      <c r="Q221" s="119">
        <v>245</v>
      </c>
      <c r="R221" s="7"/>
      <c r="S221" s="7"/>
      <c r="T221" s="7"/>
      <c r="U221" s="7" t="s">
        <v>174</v>
      </c>
      <c r="V221" s="7"/>
    </row>
    <row r="222" spans="1:22" ht="51" hidden="1">
      <c r="A222" s="257" t="s">
        <v>29</v>
      </c>
      <c r="B222" s="29" t="s">
        <v>46</v>
      </c>
      <c r="C222" s="7" t="s">
        <v>4945</v>
      </c>
      <c r="D222" s="7" t="s">
        <v>4946</v>
      </c>
      <c r="E222" s="65" t="s">
        <v>4947</v>
      </c>
      <c r="F222" s="293" t="s">
        <v>784</v>
      </c>
      <c r="G222" s="293" t="s">
        <v>321</v>
      </c>
      <c r="H222" s="293" t="s">
        <v>324</v>
      </c>
      <c r="I222" s="7" t="s">
        <v>823</v>
      </c>
      <c r="J222" s="7" t="s">
        <v>4898</v>
      </c>
      <c r="K222" s="7"/>
      <c r="L222" s="7" t="s">
        <v>4948</v>
      </c>
      <c r="M222" s="7" t="s">
        <v>4949</v>
      </c>
      <c r="N222" s="74">
        <v>44032</v>
      </c>
      <c r="O222" s="7">
        <v>2020</v>
      </c>
      <c r="P222" s="7">
        <v>2021</v>
      </c>
      <c r="Q222" s="119">
        <v>333.33</v>
      </c>
      <c r="R222" s="7"/>
      <c r="S222" s="7"/>
      <c r="T222" s="7"/>
      <c r="U222" s="7" t="s">
        <v>174</v>
      </c>
      <c r="V222" s="7"/>
    </row>
    <row r="223" spans="1:22" ht="51" hidden="1">
      <c r="A223" s="257" t="s">
        <v>29</v>
      </c>
      <c r="B223" s="29" t="s">
        <v>46</v>
      </c>
      <c r="C223" s="7" t="s">
        <v>4950</v>
      </c>
      <c r="D223" s="7" t="s">
        <v>4946</v>
      </c>
      <c r="E223" s="65" t="s">
        <v>4951</v>
      </c>
      <c r="F223" s="293" t="s">
        <v>784</v>
      </c>
      <c r="G223" s="293" t="s">
        <v>321</v>
      </c>
      <c r="H223" s="293" t="s">
        <v>324</v>
      </c>
      <c r="I223" s="7" t="s">
        <v>823</v>
      </c>
      <c r="J223" s="7" t="s">
        <v>4898</v>
      </c>
      <c r="K223" s="7"/>
      <c r="L223" s="7" t="s">
        <v>4952</v>
      </c>
      <c r="M223" s="7" t="s">
        <v>4953</v>
      </c>
      <c r="N223" s="74">
        <v>44197</v>
      </c>
      <c r="O223" s="7">
        <v>2020</v>
      </c>
      <c r="P223" s="7">
        <v>2021</v>
      </c>
      <c r="Q223" s="119">
        <v>1266.22</v>
      </c>
      <c r="R223" s="7"/>
      <c r="S223" s="7"/>
      <c r="T223" s="7"/>
      <c r="U223" s="7" t="s">
        <v>174</v>
      </c>
      <c r="V223" s="7"/>
    </row>
    <row r="224" spans="1:22" ht="63.75" hidden="1">
      <c r="A224" s="257" t="s">
        <v>29</v>
      </c>
      <c r="B224" s="29" t="s">
        <v>46</v>
      </c>
      <c r="C224" s="7" t="s">
        <v>4954</v>
      </c>
      <c r="D224" s="7" t="s">
        <v>4955</v>
      </c>
      <c r="E224" s="65" t="s">
        <v>4956</v>
      </c>
      <c r="F224" s="293" t="s">
        <v>785</v>
      </c>
      <c r="G224" s="293" t="s">
        <v>478</v>
      </c>
      <c r="H224" s="293" t="s">
        <v>481</v>
      </c>
      <c r="I224" s="7" t="s">
        <v>829</v>
      </c>
      <c r="J224" s="7" t="s">
        <v>4898</v>
      </c>
      <c r="K224" s="7"/>
      <c r="L224" s="7" t="s">
        <v>4957</v>
      </c>
      <c r="M224" s="7" t="s">
        <v>4958</v>
      </c>
      <c r="N224" s="74">
        <v>44449</v>
      </c>
      <c r="O224" s="7">
        <v>2021</v>
      </c>
      <c r="P224" s="7">
        <v>2021</v>
      </c>
      <c r="Q224" s="119">
        <v>11400</v>
      </c>
      <c r="R224" s="7"/>
      <c r="S224" s="7"/>
      <c r="T224" s="7"/>
      <c r="U224" s="7" t="s">
        <v>174</v>
      </c>
      <c r="V224" s="7"/>
    </row>
    <row r="225" spans="1:22" ht="38.25" hidden="1">
      <c r="A225" s="257" t="s">
        <v>29</v>
      </c>
      <c r="B225" s="29" t="s">
        <v>46</v>
      </c>
      <c r="C225" s="7" t="s">
        <v>4959</v>
      </c>
      <c r="D225" s="7" t="s">
        <v>4960</v>
      </c>
      <c r="E225" s="65" t="s">
        <v>4961</v>
      </c>
      <c r="F225" s="293" t="s">
        <v>785</v>
      </c>
      <c r="G225" s="293" t="s">
        <v>522</v>
      </c>
      <c r="H225" s="293" t="s">
        <v>532</v>
      </c>
      <c r="I225" s="7" t="s">
        <v>829</v>
      </c>
      <c r="J225" s="7" t="s">
        <v>4898</v>
      </c>
      <c r="K225" s="7"/>
      <c r="L225" s="7" t="s">
        <v>4962</v>
      </c>
      <c r="M225" s="7" t="s">
        <v>4963</v>
      </c>
      <c r="N225" s="74">
        <v>44211</v>
      </c>
      <c r="O225" s="7">
        <v>2021</v>
      </c>
      <c r="P225" s="7">
        <v>2021</v>
      </c>
      <c r="Q225" s="119">
        <v>6500</v>
      </c>
      <c r="R225" s="7"/>
      <c r="S225" s="7"/>
      <c r="T225" s="7"/>
      <c r="U225" s="7" t="s">
        <v>174</v>
      </c>
      <c r="V225" s="7"/>
    </row>
    <row r="226" spans="1:22" ht="38.25" hidden="1">
      <c r="A226" s="257" t="s">
        <v>29</v>
      </c>
      <c r="B226" s="29" t="s">
        <v>46</v>
      </c>
      <c r="C226" s="7" t="s">
        <v>4964</v>
      </c>
      <c r="D226" s="7" t="s">
        <v>4965</v>
      </c>
      <c r="E226" s="65" t="s">
        <v>4966</v>
      </c>
      <c r="F226" s="293" t="s">
        <v>785</v>
      </c>
      <c r="G226" s="293" t="s">
        <v>478</v>
      </c>
      <c r="H226" s="293" t="s">
        <v>481</v>
      </c>
      <c r="I226" s="7" t="s">
        <v>829</v>
      </c>
      <c r="J226" s="7" t="s">
        <v>4898</v>
      </c>
      <c r="K226" s="7"/>
      <c r="L226" s="7" t="s">
        <v>4967</v>
      </c>
      <c r="M226" s="7" t="s">
        <v>4968</v>
      </c>
      <c r="N226" s="74">
        <v>44365</v>
      </c>
      <c r="O226" s="7">
        <v>2020</v>
      </c>
      <c r="P226" s="7">
        <v>2021</v>
      </c>
      <c r="Q226" s="119">
        <v>0</v>
      </c>
      <c r="R226" s="7"/>
      <c r="S226" s="7"/>
      <c r="T226" s="7"/>
      <c r="U226" s="7" t="s">
        <v>174</v>
      </c>
      <c r="V226" s="7"/>
    </row>
    <row r="227" spans="1:22" ht="38.25" hidden="1">
      <c r="A227" s="257" t="s">
        <v>29</v>
      </c>
      <c r="B227" s="29" t="s">
        <v>46</v>
      </c>
      <c r="C227" s="7" t="s">
        <v>4969</v>
      </c>
      <c r="D227" s="7" t="s">
        <v>4910</v>
      </c>
      <c r="E227" s="65" t="s">
        <v>4970</v>
      </c>
      <c r="F227" s="293" t="s">
        <v>785</v>
      </c>
      <c r="G227" s="293" t="s">
        <v>478</v>
      </c>
      <c r="H227" s="293" t="s">
        <v>481</v>
      </c>
      <c r="I227" s="7" t="s">
        <v>829</v>
      </c>
      <c r="J227" s="7" t="s">
        <v>4898</v>
      </c>
      <c r="K227" s="7"/>
      <c r="L227" s="7" t="s">
        <v>4938</v>
      </c>
      <c r="M227" s="7" t="s">
        <v>4939</v>
      </c>
      <c r="N227" s="74">
        <v>44509</v>
      </c>
      <c r="O227" s="7">
        <v>2021</v>
      </c>
      <c r="P227" s="7">
        <v>2021</v>
      </c>
      <c r="Q227" s="119">
        <v>3400</v>
      </c>
      <c r="R227" s="7"/>
      <c r="S227" s="7"/>
      <c r="T227" s="7" t="s">
        <v>4971</v>
      </c>
      <c r="U227" s="7" t="s">
        <v>174</v>
      </c>
      <c r="V227" s="7"/>
    </row>
    <row r="228" spans="1:22" ht="38.25" hidden="1">
      <c r="A228" s="257" t="s">
        <v>29</v>
      </c>
      <c r="B228" s="29" t="s">
        <v>46</v>
      </c>
      <c r="C228" s="7" t="s">
        <v>4972</v>
      </c>
      <c r="D228" s="7" t="s">
        <v>4955</v>
      </c>
      <c r="E228" s="65" t="s">
        <v>4973</v>
      </c>
      <c r="F228" s="293" t="s">
        <v>785</v>
      </c>
      <c r="G228" s="293" t="s">
        <v>478</v>
      </c>
      <c r="H228" s="293" t="s">
        <v>481</v>
      </c>
      <c r="I228" s="7" t="s">
        <v>829</v>
      </c>
      <c r="J228" s="7" t="s">
        <v>4898</v>
      </c>
      <c r="K228" s="7"/>
      <c r="L228" s="7" t="s">
        <v>4974</v>
      </c>
      <c r="M228" s="7" t="s">
        <v>4975</v>
      </c>
      <c r="N228" s="74">
        <v>44518</v>
      </c>
      <c r="O228" s="7">
        <v>2021</v>
      </c>
      <c r="P228" s="7">
        <v>2021</v>
      </c>
      <c r="Q228" s="119">
        <v>720.8</v>
      </c>
      <c r="R228" s="7"/>
      <c r="S228" s="7"/>
      <c r="T228" s="7"/>
      <c r="U228" s="7" t="s">
        <v>174</v>
      </c>
      <c r="V228" s="7"/>
    </row>
    <row r="229" spans="1:22" ht="38.25" hidden="1">
      <c r="A229" s="257" t="s">
        <v>29</v>
      </c>
      <c r="B229" s="29" t="s">
        <v>46</v>
      </c>
      <c r="C229" s="7" t="s">
        <v>4976</v>
      </c>
      <c r="D229" s="7" t="s">
        <v>4965</v>
      </c>
      <c r="E229" s="65" t="s">
        <v>4977</v>
      </c>
      <c r="F229" s="293" t="s">
        <v>785</v>
      </c>
      <c r="G229" s="293" t="s">
        <v>478</v>
      </c>
      <c r="H229" s="293" t="s">
        <v>481</v>
      </c>
      <c r="I229" s="7" t="s">
        <v>829</v>
      </c>
      <c r="J229" s="7" t="s">
        <v>4898</v>
      </c>
      <c r="K229" s="7"/>
      <c r="L229" s="7" t="s">
        <v>4978</v>
      </c>
      <c r="M229" s="7" t="s">
        <v>4979</v>
      </c>
      <c r="N229" s="74">
        <v>44522</v>
      </c>
      <c r="O229" s="7">
        <v>2021</v>
      </c>
      <c r="P229" s="7">
        <v>2022</v>
      </c>
      <c r="Q229" s="119">
        <v>15000</v>
      </c>
      <c r="R229" s="7"/>
      <c r="S229" s="7"/>
      <c r="T229" s="7"/>
      <c r="U229" s="7" t="s">
        <v>174</v>
      </c>
      <c r="V229" s="7"/>
    </row>
    <row r="230" spans="1:22" ht="51" hidden="1">
      <c r="A230" s="257" t="s">
        <v>29</v>
      </c>
      <c r="B230" s="29" t="s">
        <v>46</v>
      </c>
      <c r="C230" s="7" t="s">
        <v>4980</v>
      </c>
      <c r="D230" s="7" t="s">
        <v>4981</v>
      </c>
      <c r="E230" s="65" t="s">
        <v>4982</v>
      </c>
      <c r="F230" s="293" t="s">
        <v>785</v>
      </c>
      <c r="G230" s="293" t="s">
        <v>478</v>
      </c>
      <c r="H230" s="293" t="s">
        <v>480</v>
      </c>
      <c r="I230" s="7" t="s">
        <v>829</v>
      </c>
      <c r="J230" s="7" t="s">
        <v>4898</v>
      </c>
      <c r="K230" s="7"/>
      <c r="L230" s="7" t="s">
        <v>4983</v>
      </c>
      <c r="M230" s="7">
        <v>31329519</v>
      </c>
      <c r="N230" s="74">
        <v>44075</v>
      </c>
      <c r="O230" s="7">
        <v>2020</v>
      </c>
      <c r="P230" s="7">
        <v>2020</v>
      </c>
      <c r="Q230" s="119">
        <v>5000</v>
      </c>
      <c r="R230" s="7"/>
      <c r="S230" s="7"/>
      <c r="T230" s="7" t="s">
        <v>4984</v>
      </c>
      <c r="U230" s="7" t="s">
        <v>174</v>
      </c>
      <c r="V230" s="7"/>
    </row>
    <row r="231" spans="1:22" ht="51" hidden="1">
      <c r="A231" s="257" t="s">
        <v>29</v>
      </c>
      <c r="B231" s="29" t="s">
        <v>46</v>
      </c>
      <c r="C231" s="7" t="s">
        <v>4985</v>
      </c>
      <c r="D231" s="7" t="s">
        <v>4965</v>
      </c>
      <c r="E231" s="65" t="s">
        <v>4986</v>
      </c>
      <c r="F231" s="293" t="s">
        <v>785</v>
      </c>
      <c r="G231" s="293" t="s">
        <v>478</v>
      </c>
      <c r="H231" s="293" t="s">
        <v>481</v>
      </c>
      <c r="I231" s="7" t="s">
        <v>829</v>
      </c>
      <c r="J231" s="7" t="s">
        <v>4898</v>
      </c>
      <c r="K231" s="7"/>
      <c r="L231" s="7" t="s">
        <v>4987</v>
      </c>
      <c r="M231" s="7">
        <v>47616296</v>
      </c>
      <c r="N231" s="74">
        <v>44166</v>
      </c>
      <c r="O231" s="7">
        <v>2020</v>
      </c>
      <c r="P231" s="7">
        <v>2021</v>
      </c>
      <c r="Q231" s="119">
        <v>3500</v>
      </c>
      <c r="R231" s="7"/>
      <c r="S231" s="7"/>
      <c r="T231" s="7"/>
      <c r="U231" s="7" t="s">
        <v>174</v>
      </c>
      <c r="V231" s="7"/>
    </row>
    <row r="232" spans="1:22" ht="38.25" hidden="1">
      <c r="A232" s="257" t="s">
        <v>29</v>
      </c>
      <c r="B232" s="29" t="s">
        <v>46</v>
      </c>
      <c r="C232" s="7" t="s">
        <v>4988</v>
      </c>
      <c r="D232" s="7" t="s">
        <v>4989</v>
      </c>
      <c r="E232" s="65" t="s">
        <v>4990</v>
      </c>
      <c r="F232" s="293" t="s">
        <v>785</v>
      </c>
      <c r="G232" s="293" t="s">
        <v>522</v>
      </c>
      <c r="H232" s="293" t="s">
        <v>532</v>
      </c>
      <c r="I232" s="7" t="s">
        <v>829</v>
      </c>
      <c r="J232" s="7" t="s">
        <v>4898</v>
      </c>
      <c r="K232" s="7"/>
      <c r="L232" s="7" t="s">
        <v>4991</v>
      </c>
      <c r="M232" s="7">
        <v>34119116</v>
      </c>
      <c r="N232" s="74">
        <v>43466</v>
      </c>
      <c r="O232" s="7">
        <v>2019</v>
      </c>
      <c r="P232" s="7">
        <v>2020</v>
      </c>
      <c r="Q232" s="119">
        <v>3050</v>
      </c>
      <c r="R232" s="7"/>
      <c r="S232" s="7"/>
      <c r="T232" s="7"/>
      <c r="U232" s="7" t="s">
        <v>174</v>
      </c>
      <c r="V232" s="7"/>
    </row>
    <row r="233" spans="1:22" ht="51" hidden="1">
      <c r="A233" s="257" t="s">
        <v>29</v>
      </c>
      <c r="B233" s="29" t="s">
        <v>46</v>
      </c>
      <c r="C233" s="7" t="s">
        <v>4992</v>
      </c>
      <c r="D233" s="7" t="s">
        <v>4946</v>
      </c>
      <c r="E233" s="65" t="s">
        <v>4993</v>
      </c>
      <c r="F233" s="293" t="s">
        <v>784</v>
      </c>
      <c r="G233" s="293" t="s">
        <v>321</v>
      </c>
      <c r="H233" s="293" t="s">
        <v>324</v>
      </c>
      <c r="I233" s="7" t="s">
        <v>823</v>
      </c>
      <c r="J233" s="7" t="s">
        <v>4898</v>
      </c>
      <c r="K233" s="7"/>
      <c r="L233" s="7" t="s">
        <v>4994</v>
      </c>
      <c r="M233" s="7">
        <v>35798939</v>
      </c>
      <c r="N233" s="74">
        <v>44228</v>
      </c>
      <c r="O233" s="7">
        <v>2020</v>
      </c>
      <c r="P233" s="7">
        <v>2021</v>
      </c>
      <c r="Q233" s="119">
        <v>1229.3</v>
      </c>
      <c r="R233" s="7"/>
      <c r="S233" s="7"/>
      <c r="T233" s="7"/>
      <c r="U233" s="7" t="s">
        <v>174</v>
      </c>
      <c r="V233" s="7"/>
    </row>
    <row r="234" spans="1:22" ht="51" hidden="1">
      <c r="A234" s="257" t="s">
        <v>29</v>
      </c>
      <c r="B234" s="29" t="s">
        <v>46</v>
      </c>
      <c r="C234" s="7" t="s">
        <v>4995</v>
      </c>
      <c r="D234" s="7" t="s">
        <v>4946</v>
      </c>
      <c r="E234" s="7" t="s">
        <v>4996</v>
      </c>
      <c r="F234" s="293" t="s">
        <v>784</v>
      </c>
      <c r="G234" s="293" t="s">
        <v>321</v>
      </c>
      <c r="H234" s="293" t="s">
        <v>324</v>
      </c>
      <c r="I234" s="7" t="s">
        <v>823</v>
      </c>
      <c r="J234" s="7" t="s">
        <v>4898</v>
      </c>
      <c r="K234" s="7"/>
      <c r="L234" s="7" t="s">
        <v>4997</v>
      </c>
      <c r="M234" s="7">
        <v>43819311</v>
      </c>
      <c r="N234" s="74">
        <v>44197</v>
      </c>
      <c r="O234" s="7">
        <v>2019</v>
      </c>
      <c r="P234" s="7">
        <v>2021</v>
      </c>
      <c r="Q234" s="119">
        <v>716.12</v>
      </c>
      <c r="R234" s="7"/>
      <c r="S234" s="7"/>
      <c r="T234" s="7"/>
      <c r="U234" s="7" t="s">
        <v>174</v>
      </c>
      <c r="V234" s="7"/>
    </row>
    <row r="235" spans="1:22" ht="63.75" hidden="1">
      <c r="A235" s="257" t="s">
        <v>29</v>
      </c>
      <c r="B235" s="29" t="s">
        <v>48</v>
      </c>
      <c r="C235" s="7" t="s">
        <v>4998</v>
      </c>
      <c r="D235" s="7" t="s">
        <v>4999</v>
      </c>
      <c r="E235" s="7" t="s">
        <v>5000</v>
      </c>
      <c r="F235" s="293" t="s">
        <v>785</v>
      </c>
      <c r="G235" s="293" t="s">
        <v>489</v>
      </c>
      <c r="H235" s="293" t="s">
        <v>492</v>
      </c>
      <c r="I235" s="7" t="s">
        <v>820</v>
      </c>
      <c r="J235" s="7" t="s">
        <v>5001</v>
      </c>
      <c r="K235" s="7"/>
      <c r="L235" s="7" t="s">
        <v>5002</v>
      </c>
      <c r="M235" s="7">
        <v>27997332</v>
      </c>
      <c r="N235" s="74">
        <v>43851</v>
      </c>
      <c r="O235" s="7">
        <v>2020</v>
      </c>
      <c r="P235" s="7">
        <v>2023</v>
      </c>
      <c r="Q235" s="119">
        <v>41169</v>
      </c>
      <c r="R235" s="7" t="s">
        <v>5003</v>
      </c>
      <c r="S235" s="7"/>
      <c r="T235" s="7"/>
      <c r="U235" s="7" t="s">
        <v>174</v>
      </c>
      <c r="V235" s="7"/>
    </row>
    <row r="236" spans="1:22" ht="178.5" hidden="1">
      <c r="A236" s="257" t="s">
        <v>29</v>
      </c>
      <c r="B236" s="29" t="s">
        <v>48</v>
      </c>
      <c r="C236" s="7" t="s">
        <v>5004</v>
      </c>
      <c r="D236" s="7" t="s">
        <v>5005</v>
      </c>
      <c r="E236" s="7" t="s">
        <v>5006</v>
      </c>
      <c r="F236" s="293" t="s">
        <v>785</v>
      </c>
      <c r="G236" s="293" t="s">
        <v>489</v>
      </c>
      <c r="H236" s="293" t="s">
        <v>492</v>
      </c>
      <c r="I236" s="7" t="s">
        <v>820</v>
      </c>
      <c r="J236" s="7" t="s">
        <v>5001</v>
      </c>
      <c r="K236" s="7"/>
      <c r="L236" s="7" t="s">
        <v>5007</v>
      </c>
      <c r="M236" s="7" t="s">
        <v>5008</v>
      </c>
      <c r="N236" s="74">
        <v>43558</v>
      </c>
      <c r="O236" s="7">
        <v>2019</v>
      </c>
      <c r="P236" s="7">
        <v>2022</v>
      </c>
      <c r="Q236" s="119">
        <v>0</v>
      </c>
      <c r="R236" s="7" t="s">
        <v>5009</v>
      </c>
      <c r="S236" s="7"/>
      <c r="T236" s="7"/>
      <c r="U236" s="7" t="s">
        <v>3867</v>
      </c>
      <c r="V236" s="7" t="s">
        <v>3935</v>
      </c>
    </row>
    <row r="237" spans="1:22" ht="140.25" hidden="1">
      <c r="A237" s="257" t="s">
        <v>29</v>
      </c>
      <c r="B237" s="29" t="s">
        <v>48</v>
      </c>
      <c r="C237" s="7" t="s">
        <v>5010</v>
      </c>
      <c r="D237" s="7" t="s">
        <v>5011</v>
      </c>
      <c r="E237" s="264" t="s">
        <v>5012</v>
      </c>
      <c r="F237" s="293" t="s">
        <v>785</v>
      </c>
      <c r="G237" s="293" t="s">
        <v>489</v>
      </c>
      <c r="H237" s="293" t="s">
        <v>492</v>
      </c>
      <c r="I237" s="7" t="s">
        <v>820</v>
      </c>
      <c r="J237" s="7" t="s">
        <v>4475</v>
      </c>
      <c r="K237" s="7"/>
      <c r="L237" s="7" t="s">
        <v>5013</v>
      </c>
      <c r="M237" s="7">
        <v>36707341</v>
      </c>
      <c r="N237" s="265">
        <v>44203</v>
      </c>
      <c r="O237" s="7">
        <v>2021</v>
      </c>
      <c r="P237" s="7">
        <v>2021</v>
      </c>
      <c r="Q237" s="119">
        <v>2758.55</v>
      </c>
      <c r="R237" s="7" t="s">
        <v>5014</v>
      </c>
      <c r="S237" s="7"/>
      <c r="T237" s="7"/>
      <c r="U237" s="7" t="s">
        <v>174</v>
      </c>
      <c r="V237" s="7"/>
    </row>
    <row r="238" spans="1:22" ht="127.5" hidden="1">
      <c r="A238" s="257" t="s">
        <v>29</v>
      </c>
      <c r="B238" s="29" t="s">
        <v>48</v>
      </c>
      <c r="C238" s="7" t="s">
        <v>5010</v>
      </c>
      <c r="D238" s="7" t="s">
        <v>5011</v>
      </c>
      <c r="E238" s="264" t="s">
        <v>5015</v>
      </c>
      <c r="F238" s="293" t="s">
        <v>785</v>
      </c>
      <c r="G238" s="293" t="s">
        <v>489</v>
      </c>
      <c r="H238" s="293" t="s">
        <v>492</v>
      </c>
      <c r="I238" s="7" t="s">
        <v>820</v>
      </c>
      <c r="J238" s="7" t="s">
        <v>4475</v>
      </c>
      <c r="K238" s="7"/>
      <c r="L238" s="7" t="s">
        <v>5016</v>
      </c>
      <c r="M238" s="7">
        <v>36684597</v>
      </c>
      <c r="N238" s="265">
        <v>44203</v>
      </c>
      <c r="O238" s="7">
        <v>2021</v>
      </c>
      <c r="P238" s="7">
        <v>2021</v>
      </c>
      <c r="Q238" s="119">
        <v>18264</v>
      </c>
      <c r="R238" s="7" t="s">
        <v>5017</v>
      </c>
      <c r="S238" s="7"/>
      <c r="T238" s="7"/>
      <c r="U238" s="7" t="s">
        <v>174</v>
      </c>
      <c r="V238" s="7"/>
    </row>
    <row r="239" spans="1:22" ht="76.5" hidden="1">
      <c r="A239" s="257" t="s">
        <v>29</v>
      </c>
      <c r="B239" s="29" t="s">
        <v>48</v>
      </c>
      <c r="C239" s="7" t="s">
        <v>5018</v>
      </c>
      <c r="D239" s="7" t="s">
        <v>5019</v>
      </c>
      <c r="E239" s="264" t="s">
        <v>5020</v>
      </c>
      <c r="F239" s="293" t="s">
        <v>785</v>
      </c>
      <c r="G239" s="293" t="s">
        <v>489</v>
      </c>
      <c r="H239" s="293" t="s">
        <v>492</v>
      </c>
      <c r="I239" s="7" t="s">
        <v>820</v>
      </c>
      <c r="J239" s="7" t="s">
        <v>4475</v>
      </c>
      <c r="K239" s="7"/>
      <c r="L239" s="7" t="s">
        <v>5021</v>
      </c>
      <c r="M239" s="7">
        <v>35873841</v>
      </c>
      <c r="N239" s="265">
        <v>44203</v>
      </c>
      <c r="O239" s="7">
        <v>2021</v>
      </c>
      <c r="P239" s="7">
        <v>2021</v>
      </c>
      <c r="Q239" s="119">
        <v>975</v>
      </c>
      <c r="R239" s="7" t="s">
        <v>5022</v>
      </c>
      <c r="S239" s="7"/>
      <c r="T239" s="7"/>
      <c r="U239" s="7" t="s">
        <v>174</v>
      </c>
      <c r="V239" s="7"/>
    </row>
    <row r="240" spans="1:22" ht="51" hidden="1">
      <c r="A240" s="257" t="s">
        <v>29</v>
      </c>
      <c r="B240" s="29" t="s">
        <v>48</v>
      </c>
      <c r="C240" s="7" t="s">
        <v>5023</v>
      </c>
      <c r="D240" s="7" t="s">
        <v>5024</v>
      </c>
      <c r="E240" s="264" t="s">
        <v>4801</v>
      </c>
      <c r="F240" s="293" t="s">
        <v>785</v>
      </c>
      <c r="G240" s="293" t="s">
        <v>444</v>
      </c>
      <c r="H240" s="293" t="s">
        <v>451</v>
      </c>
      <c r="I240" s="7" t="s">
        <v>4557</v>
      </c>
      <c r="J240" s="7" t="s">
        <v>4475</v>
      </c>
      <c r="K240" s="7"/>
      <c r="L240" s="7" t="s">
        <v>5025</v>
      </c>
      <c r="M240" s="7">
        <v>30998140</v>
      </c>
      <c r="N240" s="265">
        <v>44203</v>
      </c>
      <c r="O240" s="7">
        <v>2021</v>
      </c>
      <c r="P240" s="7">
        <v>2021</v>
      </c>
      <c r="Q240" s="119">
        <v>2880</v>
      </c>
      <c r="R240" s="7" t="s">
        <v>5026</v>
      </c>
      <c r="S240" s="7"/>
      <c r="T240" s="7"/>
      <c r="U240" s="7" t="s">
        <v>174</v>
      </c>
      <c r="V240" s="7"/>
    </row>
    <row r="241" spans="1:22" ht="89.25" hidden="1">
      <c r="A241" s="257" t="s">
        <v>29</v>
      </c>
      <c r="B241" s="29" t="s">
        <v>48</v>
      </c>
      <c r="C241" s="7" t="s">
        <v>5027</v>
      </c>
      <c r="D241" s="7" t="s">
        <v>5028</v>
      </c>
      <c r="E241" s="264" t="s">
        <v>4805</v>
      </c>
      <c r="F241" s="293" t="s">
        <v>785</v>
      </c>
      <c r="G241" s="293" t="s">
        <v>444</v>
      </c>
      <c r="H241" s="293" t="s">
        <v>451</v>
      </c>
      <c r="I241" s="7" t="s">
        <v>4557</v>
      </c>
      <c r="J241" s="7" t="s">
        <v>4475</v>
      </c>
      <c r="K241" s="7"/>
      <c r="L241" s="7" t="s">
        <v>5029</v>
      </c>
      <c r="M241" s="7">
        <v>36356107</v>
      </c>
      <c r="N241" s="265">
        <v>44203</v>
      </c>
      <c r="O241" s="7">
        <v>2021</v>
      </c>
      <c r="P241" s="7">
        <v>2021</v>
      </c>
      <c r="Q241" s="119">
        <v>120</v>
      </c>
      <c r="R241" s="7" t="s">
        <v>5030</v>
      </c>
      <c r="S241" s="7"/>
      <c r="T241" s="7"/>
      <c r="U241" s="7" t="s">
        <v>174</v>
      </c>
      <c r="V241" s="7"/>
    </row>
    <row r="242" spans="1:22" ht="63.75" hidden="1">
      <c r="A242" s="257" t="s">
        <v>29</v>
      </c>
      <c r="B242" s="29" t="s">
        <v>48</v>
      </c>
      <c r="C242" s="7" t="s">
        <v>5031</v>
      </c>
      <c r="D242" s="7" t="s">
        <v>5032</v>
      </c>
      <c r="E242" s="264" t="s">
        <v>5033</v>
      </c>
      <c r="F242" s="293" t="s">
        <v>785</v>
      </c>
      <c r="G242" s="293" t="s">
        <v>444</v>
      </c>
      <c r="H242" s="293" t="s">
        <v>451</v>
      </c>
      <c r="I242" s="7" t="s">
        <v>4557</v>
      </c>
      <c r="J242" s="7" t="s">
        <v>4475</v>
      </c>
      <c r="K242" s="7"/>
      <c r="L242" s="7" t="s">
        <v>5034</v>
      </c>
      <c r="M242" s="7">
        <v>36235164</v>
      </c>
      <c r="N242" s="265">
        <v>44203</v>
      </c>
      <c r="O242" s="7">
        <v>2021</v>
      </c>
      <c r="P242" s="7">
        <v>2021</v>
      </c>
      <c r="Q242" s="119">
        <v>360</v>
      </c>
      <c r="R242" s="7" t="s">
        <v>5035</v>
      </c>
      <c r="S242" s="7"/>
      <c r="T242" s="7"/>
      <c r="U242" s="7" t="s">
        <v>174</v>
      </c>
      <c r="V242" s="7"/>
    </row>
    <row r="243" spans="1:22" ht="102" hidden="1">
      <c r="A243" s="257" t="s">
        <v>29</v>
      </c>
      <c r="B243" s="29" t="s">
        <v>48</v>
      </c>
      <c r="C243" s="7" t="s">
        <v>5036</v>
      </c>
      <c r="D243" s="7" t="s">
        <v>5037</v>
      </c>
      <c r="E243" s="264" t="s">
        <v>4797</v>
      </c>
      <c r="F243" s="293" t="s">
        <v>785</v>
      </c>
      <c r="G243" s="293" t="s">
        <v>489</v>
      </c>
      <c r="H243" s="293" t="s">
        <v>492</v>
      </c>
      <c r="I243" s="7" t="s">
        <v>820</v>
      </c>
      <c r="J243" s="7" t="s">
        <v>4475</v>
      </c>
      <c r="K243" s="7"/>
      <c r="L243" s="7" t="s">
        <v>5038</v>
      </c>
      <c r="M243" s="7">
        <v>31423230</v>
      </c>
      <c r="N243" s="265">
        <v>44210</v>
      </c>
      <c r="O243" s="7">
        <v>2021</v>
      </c>
      <c r="P243" s="7">
        <v>2021</v>
      </c>
      <c r="Q243" s="119">
        <v>180</v>
      </c>
      <c r="R243" s="7" t="s">
        <v>5039</v>
      </c>
      <c r="S243" s="7"/>
      <c r="T243" s="7"/>
      <c r="U243" s="7" t="s">
        <v>174</v>
      </c>
      <c r="V243" s="7"/>
    </row>
    <row r="244" spans="1:22" ht="153" hidden="1">
      <c r="A244" s="257" t="s">
        <v>29</v>
      </c>
      <c r="B244" s="29" t="s">
        <v>48</v>
      </c>
      <c r="C244" s="7" t="s">
        <v>5040</v>
      </c>
      <c r="D244" s="7" t="s">
        <v>5041</v>
      </c>
      <c r="E244" s="264" t="s">
        <v>5042</v>
      </c>
      <c r="F244" s="293" t="s">
        <v>785</v>
      </c>
      <c r="G244" s="293" t="s">
        <v>489</v>
      </c>
      <c r="H244" s="293" t="s">
        <v>492</v>
      </c>
      <c r="I244" s="7" t="s">
        <v>820</v>
      </c>
      <c r="J244" s="7" t="s">
        <v>4475</v>
      </c>
      <c r="K244" s="7"/>
      <c r="L244" s="7" t="s">
        <v>5043</v>
      </c>
      <c r="M244" s="7">
        <v>47719311</v>
      </c>
      <c r="N244" s="265">
        <v>44214</v>
      </c>
      <c r="O244" s="7">
        <v>2021</v>
      </c>
      <c r="P244" s="7">
        <v>2021</v>
      </c>
      <c r="Q244" s="119">
        <v>606</v>
      </c>
      <c r="R244" s="7" t="s">
        <v>5044</v>
      </c>
      <c r="S244" s="7"/>
      <c r="T244" s="7"/>
      <c r="U244" s="7" t="s">
        <v>174</v>
      </c>
      <c r="V244" s="7"/>
    </row>
    <row r="245" spans="1:22" ht="63.75" hidden="1">
      <c r="A245" s="257" t="s">
        <v>29</v>
      </c>
      <c r="B245" s="29" t="s">
        <v>48</v>
      </c>
      <c r="C245" s="7" t="s">
        <v>5027</v>
      </c>
      <c r="D245" s="7" t="s">
        <v>5032</v>
      </c>
      <c r="E245" s="264" t="s">
        <v>4810</v>
      </c>
      <c r="F245" s="293" t="s">
        <v>785</v>
      </c>
      <c r="G245" s="293" t="s">
        <v>444</v>
      </c>
      <c r="H245" s="293" t="s">
        <v>451</v>
      </c>
      <c r="I245" s="7" t="s">
        <v>4557</v>
      </c>
      <c r="J245" s="7" t="s">
        <v>4475</v>
      </c>
      <c r="K245" s="7"/>
      <c r="L245" s="7" t="s">
        <v>5034</v>
      </c>
      <c r="M245" s="7">
        <v>36235164</v>
      </c>
      <c r="N245" s="265">
        <v>44216</v>
      </c>
      <c r="O245" s="7">
        <v>2021</v>
      </c>
      <c r="P245" s="7">
        <v>2021</v>
      </c>
      <c r="Q245" s="119">
        <v>360</v>
      </c>
      <c r="R245" s="7" t="s">
        <v>5035</v>
      </c>
      <c r="S245" s="7"/>
      <c r="T245" s="7"/>
      <c r="U245" s="7" t="s">
        <v>174</v>
      </c>
      <c r="V245" s="7"/>
    </row>
    <row r="246" spans="1:22" ht="216.75" hidden="1">
      <c r="A246" s="257" t="s">
        <v>29</v>
      </c>
      <c r="B246" s="29" t="s">
        <v>48</v>
      </c>
      <c r="C246" s="7" t="s">
        <v>5045</v>
      </c>
      <c r="D246" s="7" t="s">
        <v>5041</v>
      </c>
      <c r="E246" s="264" t="s">
        <v>5046</v>
      </c>
      <c r="F246" s="293" t="s">
        <v>785</v>
      </c>
      <c r="G246" s="293" t="s">
        <v>489</v>
      </c>
      <c r="H246" s="293" t="s">
        <v>492</v>
      </c>
      <c r="I246" s="7" t="s">
        <v>820</v>
      </c>
      <c r="J246" s="7" t="s">
        <v>4475</v>
      </c>
      <c r="K246" s="7"/>
      <c r="L246" s="7" t="s">
        <v>5047</v>
      </c>
      <c r="M246" s="7">
        <v>35727110</v>
      </c>
      <c r="N246" s="265">
        <v>44223</v>
      </c>
      <c r="O246" s="7">
        <v>2021</v>
      </c>
      <c r="P246" s="7">
        <v>2021</v>
      </c>
      <c r="Q246" s="119">
        <v>480</v>
      </c>
      <c r="R246" s="7" t="s">
        <v>5048</v>
      </c>
      <c r="S246" s="7"/>
      <c r="T246" s="7"/>
      <c r="U246" s="7" t="s">
        <v>174</v>
      </c>
      <c r="V246" s="7"/>
    </row>
    <row r="247" spans="1:22" ht="114.75" hidden="1">
      <c r="A247" s="257" t="s">
        <v>29</v>
      </c>
      <c r="B247" s="29" t="s">
        <v>48</v>
      </c>
      <c r="C247" s="7" t="s">
        <v>5049</v>
      </c>
      <c r="D247" s="7" t="s">
        <v>5011</v>
      </c>
      <c r="E247" s="264" t="s">
        <v>5050</v>
      </c>
      <c r="F247" s="293" t="s">
        <v>785</v>
      </c>
      <c r="G247" s="293" t="s">
        <v>489</v>
      </c>
      <c r="H247" s="293" t="s">
        <v>492</v>
      </c>
      <c r="I247" s="7" t="s">
        <v>820</v>
      </c>
      <c r="J247" s="7" t="s">
        <v>4475</v>
      </c>
      <c r="K247" s="7"/>
      <c r="L247" s="7" t="s">
        <v>5051</v>
      </c>
      <c r="M247" s="7">
        <v>36004391</v>
      </c>
      <c r="N247" s="265">
        <v>44218</v>
      </c>
      <c r="O247" s="7">
        <v>2021</v>
      </c>
      <c r="P247" s="7">
        <v>2021</v>
      </c>
      <c r="Q247" s="119">
        <v>260</v>
      </c>
      <c r="R247" s="7" t="s">
        <v>5052</v>
      </c>
      <c r="S247" s="7"/>
      <c r="T247" s="7"/>
      <c r="U247" s="7" t="s">
        <v>174</v>
      </c>
      <c r="V247" s="7"/>
    </row>
    <row r="248" spans="1:22" ht="89.25" hidden="1">
      <c r="A248" s="257" t="s">
        <v>29</v>
      </c>
      <c r="B248" s="29" t="s">
        <v>48</v>
      </c>
      <c r="C248" s="7" t="s">
        <v>5053</v>
      </c>
      <c r="D248" s="7" t="s">
        <v>5054</v>
      </c>
      <c r="E248" s="264" t="s">
        <v>4815</v>
      </c>
      <c r="F248" s="293" t="s">
        <v>785</v>
      </c>
      <c r="G248" s="293" t="s">
        <v>489</v>
      </c>
      <c r="H248" s="293" t="s">
        <v>492</v>
      </c>
      <c r="I248" s="7" t="s">
        <v>820</v>
      </c>
      <c r="J248" s="7" t="s">
        <v>4475</v>
      </c>
      <c r="K248" s="7"/>
      <c r="L248" s="7" t="s">
        <v>5055</v>
      </c>
      <c r="M248" s="7">
        <v>36856738</v>
      </c>
      <c r="N248" s="265">
        <v>44222</v>
      </c>
      <c r="O248" s="7">
        <v>2021</v>
      </c>
      <c r="P248" s="7">
        <v>2021</v>
      </c>
      <c r="Q248" s="119">
        <v>2720</v>
      </c>
      <c r="R248" s="7" t="s">
        <v>5056</v>
      </c>
      <c r="S248" s="7"/>
      <c r="T248" s="7"/>
      <c r="U248" s="7" t="s">
        <v>174</v>
      </c>
      <c r="V248" s="7"/>
    </row>
    <row r="249" spans="1:22" ht="114.75" hidden="1">
      <c r="A249" s="257" t="s">
        <v>29</v>
      </c>
      <c r="B249" s="29" t="s">
        <v>48</v>
      </c>
      <c r="C249" s="7" t="s">
        <v>5057</v>
      </c>
      <c r="D249" s="7" t="s">
        <v>5011</v>
      </c>
      <c r="E249" s="264" t="s">
        <v>5058</v>
      </c>
      <c r="F249" s="293" t="s">
        <v>785</v>
      </c>
      <c r="G249" s="293" t="s">
        <v>489</v>
      </c>
      <c r="H249" s="293" t="s">
        <v>492</v>
      </c>
      <c r="I249" s="7" t="s">
        <v>820</v>
      </c>
      <c r="J249" s="7" t="s">
        <v>4475</v>
      </c>
      <c r="K249" s="7"/>
      <c r="L249" s="7" t="s">
        <v>5059</v>
      </c>
      <c r="M249" s="7">
        <v>36285757</v>
      </c>
      <c r="N249" s="265">
        <v>44223</v>
      </c>
      <c r="O249" s="7">
        <v>2021</v>
      </c>
      <c r="P249" s="7">
        <v>2021</v>
      </c>
      <c r="Q249" s="119">
        <v>218.75</v>
      </c>
      <c r="R249" s="7" t="s">
        <v>5060</v>
      </c>
      <c r="S249" s="7"/>
      <c r="T249" s="7"/>
      <c r="U249" s="7" t="s">
        <v>174</v>
      </c>
      <c r="V249" s="7"/>
    </row>
    <row r="250" spans="1:22" ht="76.5" hidden="1">
      <c r="A250" s="257" t="s">
        <v>29</v>
      </c>
      <c r="B250" s="29" t="s">
        <v>48</v>
      </c>
      <c r="C250" s="7" t="s">
        <v>5061</v>
      </c>
      <c r="D250" s="7" t="s">
        <v>5024</v>
      </c>
      <c r="E250" s="264" t="s">
        <v>4852</v>
      </c>
      <c r="F250" s="293" t="s">
        <v>785</v>
      </c>
      <c r="G250" s="293" t="s">
        <v>444</v>
      </c>
      <c r="H250" s="293" t="s">
        <v>451</v>
      </c>
      <c r="I250" s="7" t="s">
        <v>4557</v>
      </c>
      <c r="J250" s="7" t="s">
        <v>4475</v>
      </c>
      <c r="K250" s="7"/>
      <c r="L250" s="7" t="s">
        <v>5034</v>
      </c>
      <c r="M250" s="7">
        <v>36235164</v>
      </c>
      <c r="N250" s="265">
        <v>44223</v>
      </c>
      <c r="O250" s="7">
        <v>2021</v>
      </c>
      <c r="P250" s="7">
        <v>2021</v>
      </c>
      <c r="Q250" s="119">
        <v>800</v>
      </c>
      <c r="R250" s="7" t="s">
        <v>5062</v>
      </c>
      <c r="S250" s="7"/>
      <c r="T250" s="7"/>
      <c r="U250" s="7" t="s">
        <v>174</v>
      </c>
      <c r="V250" s="7"/>
    </row>
    <row r="251" spans="1:22" ht="127.5" hidden="1">
      <c r="A251" s="257" t="s">
        <v>29</v>
      </c>
      <c r="B251" s="29" t="s">
        <v>48</v>
      </c>
      <c r="C251" s="7" t="s">
        <v>5063</v>
      </c>
      <c r="D251" s="7" t="s">
        <v>5064</v>
      </c>
      <c r="E251" s="264" t="s">
        <v>5065</v>
      </c>
      <c r="F251" s="293" t="s">
        <v>785</v>
      </c>
      <c r="G251" s="293" t="s">
        <v>795</v>
      </c>
      <c r="H251" s="293" t="s">
        <v>443</v>
      </c>
      <c r="I251" s="7" t="s">
        <v>5066</v>
      </c>
      <c r="J251" s="7" t="s">
        <v>4475</v>
      </c>
      <c r="K251" s="7"/>
      <c r="L251" s="7" t="s">
        <v>5067</v>
      </c>
      <c r="M251" s="7">
        <v>31413668</v>
      </c>
      <c r="N251" s="265">
        <v>44223</v>
      </c>
      <c r="O251" s="7">
        <v>2021</v>
      </c>
      <c r="P251" s="7">
        <v>2021</v>
      </c>
      <c r="Q251" s="119">
        <v>2800</v>
      </c>
      <c r="R251" s="7" t="s">
        <v>5068</v>
      </c>
      <c r="S251" s="7"/>
      <c r="T251" s="7"/>
      <c r="U251" s="7" t="s">
        <v>174</v>
      </c>
      <c r="V251" s="7"/>
    </row>
    <row r="252" spans="1:22" ht="51" hidden="1">
      <c r="A252" s="257" t="s">
        <v>29</v>
      </c>
      <c r="B252" s="29" t="s">
        <v>48</v>
      </c>
      <c r="C252" s="7" t="s">
        <v>5023</v>
      </c>
      <c r="D252" s="7" t="s">
        <v>5024</v>
      </c>
      <c r="E252" s="264" t="s">
        <v>5069</v>
      </c>
      <c r="F252" s="293" t="s">
        <v>785</v>
      </c>
      <c r="G252" s="293" t="s">
        <v>444</v>
      </c>
      <c r="H252" s="293" t="s">
        <v>451</v>
      </c>
      <c r="I252" s="7" t="s">
        <v>4557</v>
      </c>
      <c r="J252" s="7" t="s">
        <v>4475</v>
      </c>
      <c r="K252" s="7"/>
      <c r="L252" s="7" t="s">
        <v>5025</v>
      </c>
      <c r="M252" s="7">
        <v>30998140</v>
      </c>
      <c r="N252" s="265">
        <v>44224</v>
      </c>
      <c r="O252" s="7">
        <v>2021</v>
      </c>
      <c r="P252" s="7">
        <v>2021</v>
      </c>
      <c r="Q252" s="119">
        <v>1720</v>
      </c>
      <c r="R252" s="7" t="s">
        <v>5026</v>
      </c>
      <c r="S252" s="7"/>
      <c r="T252" s="7"/>
      <c r="U252" s="7" t="s">
        <v>174</v>
      </c>
      <c r="V252" s="7"/>
    </row>
    <row r="253" spans="1:22" ht="153" hidden="1">
      <c r="A253" s="257" t="s">
        <v>29</v>
      </c>
      <c r="B253" s="29" t="s">
        <v>48</v>
      </c>
      <c r="C253" s="7" t="s">
        <v>5070</v>
      </c>
      <c r="D253" s="7" t="s">
        <v>5071</v>
      </c>
      <c r="E253" s="264" t="s">
        <v>5072</v>
      </c>
      <c r="F253" s="293" t="s">
        <v>785</v>
      </c>
      <c r="G253" s="293" t="s">
        <v>489</v>
      </c>
      <c r="H253" s="293" t="s">
        <v>492</v>
      </c>
      <c r="I253" s="7" t="s">
        <v>820</v>
      </c>
      <c r="J253" s="7" t="s">
        <v>4475</v>
      </c>
      <c r="K253" s="7"/>
      <c r="L253" s="7" t="s">
        <v>5073</v>
      </c>
      <c r="M253" s="7">
        <v>36565911</v>
      </c>
      <c r="N253" s="265">
        <v>44224</v>
      </c>
      <c r="O253" s="7">
        <v>2021</v>
      </c>
      <c r="P253" s="7">
        <v>2021</v>
      </c>
      <c r="Q253" s="119">
        <v>600</v>
      </c>
      <c r="R253" s="7" t="s">
        <v>5074</v>
      </c>
      <c r="S253" s="7"/>
      <c r="T253" s="7"/>
      <c r="U253" s="7" t="s">
        <v>174</v>
      </c>
      <c r="V253" s="7"/>
    </row>
    <row r="254" spans="1:22" ht="51" hidden="1">
      <c r="A254" s="257" t="s">
        <v>29</v>
      </c>
      <c r="B254" s="29" t="s">
        <v>48</v>
      </c>
      <c r="C254" s="7" t="s">
        <v>5057</v>
      </c>
      <c r="D254" s="7" t="s">
        <v>5011</v>
      </c>
      <c r="E254" s="264" t="s">
        <v>5075</v>
      </c>
      <c r="F254" s="293" t="s">
        <v>785</v>
      </c>
      <c r="G254" s="293" t="s">
        <v>489</v>
      </c>
      <c r="H254" s="293" t="s">
        <v>492</v>
      </c>
      <c r="I254" s="7" t="s">
        <v>820</v>
      </c>
      <c r="J254" s="7" t="s">
        <v>4475</v>
      </c>
      <c r="K254" s="7"/>
      <c r="L254" s="7" t="s">
        <v>5059</v>
      </c>
      <c r="M254" s="7">
        <v>36285757</v>
      </c>
      <c r="N254" s="265">
        <v>44229</v>
      </c>
      <c r="O254" s="7">
        <v>2021</v>
      </c>
      <c r="P254" s="7">
        <v>2021</v>
      </c>
      <c r="Q254" s="119">
        <v>218.75</v>
      </c>
      <c r="R254" s="7" t="s">
        <v>5076</v>
      </c>
      <c r="S254" s="7"/>
      <c r="T254" s="7"/>
      <c r="U254" s="7" t="s">
        <v>174</v>
      </c>
      <c r="V254" s="7"/>
    </row>
    <row r="255" spans="1:22" ht="38.25" hidden="1">
      <c r="A255" s="257" t="s">
        <v>29</v>
      </c>
      <c r="B255" s="29" t="s">
        <v>48</v>
      </c>
      <c r="C255" s="7" t="s">
        <v>5077</v>
      </c>
      <c r="D255" s="7" t="s">
        <v>5078</v>
      </c>
      <c r="E255" s="264" t="s">
        <v>4823</v>
      </c>
      <c r="F255" s="293" t="s">
        <v>785</v>
      </c>
      <c r="G255" s="293" t="s">
        <v>444</v>
      </c>
      <c r="H255" s="293" t="s">
        <v>451</v>
      </c>
      <c r="I255" s="7" t="s">
        <v>4557</v>
      </c>
      <c r="J255" s="7" t="s">
        <v>4475</v>
      </c>
      <c r="K255" s="7"/>
      <c r="L255" s="7" t="s">
        <v>5079</v>
      </c>
      <c r="M255" s="7">
        <v>48052256</v>
      </c>
      <c r="N255" s="265">
        <v>44229</v>
      </c>
      <c r="O255" s="7">
        <v>2021</v>
      </c>
      <c r="P255" s="7">
        <v>2021</v>
      </c>
      <c r="Q255" s="119">
        <v>265</v>
      </c>
      <c r="R255" s="7" t="s">
        <v>5080</v>
      </c>
      <c r="S255" s="7"/>
      <c r="T255" s="7"/>
      <c r="U255" s="7" t="s">
        <v>174</v>
      </c>
      <c r="V255" s="7"/>
    </row>
    <row r="256" spans="1:22" ht="76.5" hidden="1">
      <c r="A256" s="257" t="s">
        <v>29</v>
      </c>
      <c r="B256" s="29" t="s">
        <v>48</v>
      </c>
      <c r="C256" s="7" t="s">
        <v>5061</v>
      </c>
      <c r="D256" s="7" t="s">
        <v>5024</v>
      </c>
      <c r="E256" s="264" t="s">
        <v>5081</v>
      </c>
      <c r="F256" s="293" t="s">
        <v>785</v>
      </c>
      <c r="G256" s="293" t="s">
        <v>444</v>
      </c>
      <c r="H256" s="293" t="s">
        <v>451</v>
      </c>
      <c r="I256" s="7" t="s">
        <v>4557</v>
      </c>
      <c r="J256" s="7" t="s">
        <v>4475</v>
      </c>
      <c r="K256" s="7"/>
      <c r="L256" s="7" t="s">
        <v>5034</v>
      </c>
      <c r="M256" s="7">
        <v>36235164</v>
      </c>
      <c r="N256" s="265">
        <v>44229</v>
      </c>
      <c r="O256" s="7">
        <v>2021</v>
      </c>
      <c r="P256" s="7">
        <v>2021</v>
      </c>
      <c r="Q256" s="119">
        <v>400</v>
      </c>
      <c r="R256" s="7" t="s">
        <v>5062</v>
      </c>
      <c r="S256" s="7"/>
      <c r="T256" s="7"/>
      <c r="U256" s="7" t="s">
        <v>174</v>
      </c>
      <c r="V256" s="7"/>
    </row>
    <row r="257" spans="1:22" ht="114.75" hidden="1">
      <c r="A257" s="257" t="s">
        <v>29</v>
      </c>
      <c r="B257" s="29" t="s">
        <v>48</v>
      </c>
      <c r="C257" s="7" t="s">
        <v>5082</v>
      </c>
      <c r="D257" s="7" t="s">
        <v>5083</v>
      </c>
      <c r="E257" s="264" t="s">
        <v>5084</v>
      </c>
      <c r="F257" s="293" t="s">
        <v>785</v>
      </c>
      <c r="G257" s="293" t="s">
        <v>489</v>
      </c>
      <c r="H257" s="293" t="s">
        <v>492</v>
      </c>
      <c r="I257" s="7" t="s">
        <v>820</v>
      </c>
      <c r="J257" s="7" t="s">
        <v>4475</v>
      </c>
      <c r="K257" s="7"/>
      <c r="L257" s="7" t="s">
        <v>5085</v>
      </c>
      <c r="M257" s="7">
        <v>36582514</v>
      </c>
      <c r="N257" s="265">
        <v>44235</v>
      </c>
      <c r="O257" s="7">
        <v>2021</v>
      </c>
      <c r="P257" s="7">
        <v>2021</v>
      </c>
      <c r="Q257" s="119">
        <v>115</v>
      </c>
      <c r="R257" s="7" t="s">
        <v>5086</v>
      </c>
      <c r="S257" s="7"/>
      <c r="T257" s="7"/>
      <c r="U257" s="7" t="s">
        <v>174</v>
      </c>
      <c r="V257" s="7"/>
    </row>
    <row r="258" spans="1:22" ht="140.25" hidden="1">
      <c r="A258" s="257" t="s">
        <v>29</v>
      </c>
      <c r="B258" s="29" t="s">
        <v>48</v>
      </c>
      <c r="C258" s="7" t="s">
        <v>5087</v>
      </c>
      <c r="D258" s="7" t="s">
        <v>5019</v>
      </c>
      <c r="E258" s="264" t="s">
        <v>5088</v>
      </c>
      <c r="F258" s="293" t="s">
        <v>785</v>
      </c>
      <c r="G258" s="293" t="s">
        <v>489</v>
      </c>
      <c r="H258" s="293" t="s">
        <v>492</v>
      </c>
      <c r="I258" s="7" t="s">
        <v>820</v>
      </c>
      <c r="J258" s="7" t="s">
        <v>4475</v>
      </c>
      <c r="K258" s="7"/>
      <c r="L258" s="7" t="s">
        <v>5089</v>
      </c>
      <c r="M258" s="7">
        <v>36390101</v>
      </c>
      <c r="N258" s="265">
        <v>44231</v>
      </c>
      <c r="O258" s="7">
        <v>2021</v>
      </c>
      <c r="P258" s="7">
        <v>2021</v>
      </c>
      <c r="Q258" s="119">
        <v>100</v>
      </c>
      <c r="R258" s="7" t="s">
        <v>5090</v>
      </c>
      <c r="S258" s="7"/>
      <c r="T258" s="7"/>
      <c r="U258" s="7" t="s">
        <v>174</v>
      </c>
      <c r="V258" s="7"/>
    </row>
    <row r="259" spans="1:22" ht="76.5" hidden="1">
      <c r="A259" s="257" t="s">
        <v>29</v>
      </c>
      <c r="B259" s="29" t="s">
        <v>48</v>
      </c>
      <c r="C259" s="7" t="s">
        <v>5061</v>
      </c>
      <c r="D259" s="7" t="s">
        <v>5024</v>
      </c>
      <c r="E259" s="264" t="s">
        <v>4847</v>
      </c>
      <c r="F259" s="293" t="s">
        <v>785</v>
      </c>
      <c r="G259" s="293" t="s">
        <v>444</v>
      </c>
      <c r="H259" s="293" t="s">
        <v>451</v>
      </c>
      <c r="I259" s="7" t="s">
        <v>4557</v>
      </c>
      <c r="J259" s="7" t="s">
        <v>4475</v>
      </c>
      <c r="K259" s="7"/>
      <c r="L259" s="7" t="s">
        <v>5034</v>
      </c>
      <c r="M259" s="7">
        <v>36235164</v>
      </c>
      <c r="N259" s="265">
        <v>44231</v>
      </c>
      <c r="O259" s="7">
        <v>2021</v>
      </c>
      <c r="P259" s="7">
        <v>2021</v>
      </c>
      <c r="Q259" s="119">
        <v>400</v>
      </c>
      <c r="R259" s="7" t="s">
        <v>5062</v>
      </c>
      <c r="S259" s="7"/>
      <c r="T259" s="7"/>
      <c r="U259" s="7" t="s">
        <v>174</v>
      </c>
      <c r="V259" s="7"/>
    </row>
    <row r="260" spans="1:22" ht="178.5" hidden="1">
      <c r="A260" s="257" t="s">
        <v>29</v>
      </c>
      <c r="B260" s="29" t="s">
        <v>48</v>
      </c>
      <c r="C260" s="7" t="s">
        <v>5091</v>
      </c>
      <c r="D260" s="7" t="s">
        <v>5092</v>
      </c>
      <c r="E260" s="264" t="s">
        <v>5093</v>
      </c>
      <c r="F260" s="293" t="s">
        <v>785</v>
      </c>
      <c r="G260" s="293" t="s">
        <v>444</v>
      </c>
      <c r="H260" s="293" t="s">
        <v>462</v>
      </c>
      <c r="I260" s="7" t="s">
        <v>4557</v>
      </c>
      <c r="J260" s="7" t="s">
        <v>4475</v>
      </c>
      <c r="K260" s="7"/>
      <c r="L260" s="7" t="s">
        <v>5094</v>
      </c>
      <c r="M260" s="7">
        <v>31450474</v>
      </c>
      <c r="N260" s="265">
        <v>44224</v>
      </c>
      <c r="O260" s="7">
        <v>2021</v>
      </c>
      <c r="P260" s="7">
        <v>2021</v>
      </c>
      <c r="Q260" s="119">
        <v>3000</v>
      </c>
      <c r="R260" s="7" t="s">
        <v>5095</v>
      </c>
      <c r="S260" s="7"/>
      <c r="T260" s="7"/>
      <c r="U260" s="7" t="s">
        <v>174</v>
      </c>
      <c r="V260" s="7"/>
    </row>
    <row r="261" spans="1:22" ht="127.5" hidden="1">
      <c r="A261" s="257" t="s">
        <v>29</v>
      </c>
      <c r="B261" s="29" t="s">
        <v>48</v>
      </c>
      <c r="C261" s="7" t="s">
        <v>5096</v>
      </c>
      <c r="D261" s="7" t="s">
        <v>5054</v>
      </c>
      <c r="E261" s="264" t="s">
        <v>5097</v>
      </c>
      <c r="F261" s="293" t="s">
        <v>785</v>
      </c>
      <c r="G261" s="293" t="s">
        <v>489</v>
      </c>
      <c r="H261" s="293" t="s">
        <v>492</v>
      </c>
      <c r="I261" s="7" t="s">
        <v>820</v>
      </c>
      <c r="J261" s="7" t="s">
        <v>4475</v>
      </c>
      <c r="K261" s="7"/>
      <c r="L261" s="7" t="s">
        <v>5098</v>
      </c>
      <c r="M261" s="7">
        <v>35782803</v>
      </c>
      <c r="N261" s="265">
        <v>44242</v>
      </c>
      <c r="O261" s="7">
        <v>2021</v>
      </c>
      <c r="P261" s="7">
        <v>2021</v>
      </c>
      <c r="Q261" s="119">
        <v>427.5</v>
      </c>
      <c r="R261" s="7" t="s">
        <v>5099</v>
      </c>
      <c r="S261" s="7"/>
      <c r="T261" s="7"/>
      <c r="U261" s="7" t="s">
        <v>174</v>
      </c>
      <c r="V261" s="7"/>
    </row>
    <row r="262" spans="1:22" ht="89.25" hidden="1">
      <c r="A262" s="257" t="s">
        <v>29</v>
      </c>
      <c r="B262" s="29" t="s">
        <v>48</v>
      </c>
      <c r="C262" s="7" t="s">
        <v>5053</v>
      </c>
      <c r="D262" s="7" t="s">
        <v>5054</v>
      </c>
      <c r="E262" s="264" t="s">
        <v>5100</v>
      </c>
      <c r="F262" s="293" t="s">
        <v>785</v>
      </c>
      <c r="G262" s="293" t="s">
        <v>489</v>
      </c>
      <c r="H262" s="293" t="s">
        <v>492</v>
      </c>
      <c r="I262" s="7" t="s">
        <v>820</v>
      </c>
      <c r="J262" s="7" t="s">
        <v>4475</v>
      </c>
      <c r="K262" s="7"/>
      <c r="L262" s="7" t="s">
        <v>5055</v>
      </c>
      <c r="M262" s="7">
        <v>36856738</v>
      </c>
      <c r="N262" s="265">
        <v>44251</v>
      </c>
      <c r="O262" s="7">
        <v>2021</v>
      </c>
      <c r="P262" s="7">
        <v>2021</v>
      </c>
      <c r="Q262" s="119">
        <v>12240</v>
      </c>
      <c r="R262" s="7" t="s">
        <v>5056</v>
      </c>
      <c r="S262" s="7"/>
      <c r="T262" s="7"/>
      <c r="U262" s="7" t="s">
        <v>174</v>
      </c>
      <c r="V262" s="7"/>
    </row>
    <row r="263" spans="1:22" ht="51" hidden="1">
      <c r="A263" s="257" t="s">
        <v>29</v>
      </c>
      <c r="B263" s="29" t="s">
        <v>48</v>
      </c>
      <c r="C263" s="7" t="s">
        <v>5023</v>
      </c>
      <c r="D263" s="7" t="s">
        <v>5024</v>
      </c>
      <c r="E263" s="264" t="s">
        <v>5101</v>
      </c>
      <c r="F263" s="293" t="s">
        <v>785</v>
      </c>
      <c r="G263" s="293" t="s">
        <v>444</v>
      </c>
      <c r="H263" s="293" t="s">
        <v>451</v>
      </c>
      <c r="I263" s="7" t="s">
        <v>4557</v>
      </c>
      <c r="J263" s="7" t="s">
        <v>4475</v>
      </c>
      <c r="K263" s="7"/>
      <c r="L263" s="7" t="s">
        <v>5025</v>
      </c>
      <c r="M263" s="7">
        <v>30998140</v>
      </c>
      <c r="N263" s="265">
        <v>44235</v>
      </c>
      <c r="O263" s="7">
        <v>2021</v>
      </c>
      <c r="P263" s="7">
        <v>2021</v>
      </c>
      <c r="Q263" s="119">
        <v>2320</v>
      </c>
      <c r="R263" s="7" t="s">
        <v>5026</v>
      </c>
      <c r="S263" s="7"/>
      <c r="T263" s="7"/>
      <c r="U263" s="7" t="s">
        <v>174</v>
      </c>
      <c r="V263" s="7"/>
    </row>
    <row r="264" spans="1:22" ht="114.75" hidden="1">
      <c r="A264" s="257" t="s">
        <v>29</v>
      </c>
      <c r="B264" s="29" t="s">
        <v>48</v>
      </c>
      <c r="C264" s="7" t="s">
        <v>5045</v>
      </c>
      <c r="D264" s="7" t="s">
        <v>5041</v>
      </c>
      <c r="E264" s="264" t="s">
        <v>5102</v>
      </c>
      <c r="F264" s="293" t="s">
        <v>785</v>
      </c>
      <c r="G264" s="293" t="s">
        <v>489</v>
      </c>
      <c r="H264" s="293" t="s">
        <v>492</v>
      </c>
      <c r="I264" s="7" t="s">
        <v>820</v>
      </c>
      <c r="J264" s="7" t="s">
        <v>4475</v>
      </c>
      <c r="K264" s="7"/>
      <c r="L264" s="7" t="s">
        <v>5047</v>
      </c>
      <c r="M264" s="7">
        <v>35727110</v>
      </c>
      <c r="N264" s="265">
        <v>44252</v>
      </c>
      <c r="O264" s="7">
        <v>2021</v>
      </c>
      <c r="P264" s="7">
        <v>2021</v>
      </c>
      <c r="Q264" s="119">
        <v>1200</v>
      </c>
      <c r="R264" s="7" t="s">
        <v>5103</v>
      </c>
      <c r="S264" s="7"/>
      <c r="T264" s="7"/>
      <c r="U264" s="7" t="s">
        <v>174</v>
      </c>
      <c r="V264" s="7"/>
    </row>
    <row r="265" spans="1:22" ht="114.75" hidden="1">
      <c r="A265" s="257" t="s">
        <v>29</v>
      </c>
      <c r="B265" s="29" t="s">
        <v>48</v>
      </c>
      <c r="C265" s="7" t="s">
        <v>5104</v>
      </c>
      <c r="D265" s="7" t="s">
        <v>5105</v>
      </c>
      <c r="E265" s="264" t="s">
        <v>5106</v>
      </c>
      <c r="F265" s="293" t="s">
        <v>785</v>
      </c>
      <c r="G265" s="293" t="s">
        <v>489</v>
      </c>
      <c r="H265" s="293" t="s">
        <v>492</v>
      </c>
      <c r="I265" s="7" t="s">
        <v>820</v>
      </c>
      <c r="J265" s="7" t="s">
        <v>4475</v>
      </c>
      <c r="K265" s="7"/>
      <c r="L265" s="7" t="s">
        <v>5107</v>
      </c>
      <c r="M265" s="7">
        <v>35827441</v>
      </c>
      <c r="N265" s="265">
        <v>44245</v>
      </c>
      <c r="O265" s="7">
        <v>2021</v>
      </c>
      <c r="P265" s="7">
        <v>2021</v>
      </c>
      <c r="Q265" s="119">
        <v>90</v>
      </c>
      <c r="R265" s="7" t="s">
        <v>5108</v>
      </c>
      <c r="S265" s="7"/>
      <c r="T265" s="7"/>
      <c r="U265" s="7" t="s">
        <v>174</v>
      </c>
      <c r="V265" s="7"/>
    </row>
    <row r="266" spans="1:22" ht="51" hidden="1">
      <c r="A266" s="257" t="s">
        <v>29</v>
      </c>
      <c r="B266" s="29" t="s">
        <v>48</v>
      </c>
      <c r="C266" s="118" t="s">
        <v>5023</v>
      </c>
      <c r="D266" s="7" t="s">
        <v>5024</v>
      </c>
      <c r="E266" s="264" t="s">
        <v>5109</v>
      </c>
      <c r="F266" s="293" t="s">
        <v>785</v>
      </c>
      <c r="G266" s="293" t="s">
        <v>444</v>
      </c>
      <c r="H266" s="293" t="s">
        <v>451</v>
      </c>
      <c r="I266" s="7" t="s">
        <v>4557</v>
      </c>
      <c r="J266" s="7" t="s">
        <v>4475</v>
      </c>
      <c r="K266" s="7"/>
      <c r="L266" s="7" t="s">
        <v>5025</v>
      </c>
      <c r="M266" s="7">
        <v>30998140</v>
      </c>
      <c r="N266" s="265">
        <v>44242</v>
      </c>
      <c r="O266" s="7">
        <v>2021</v>
      </c>
      <c r="P266" s="7">
        <v>2021</v>
      </c>
      <c r="Q266" s="119">
        <v>1720</v>
      </c>
      <c r="R266" s="7" t="s">
        <v>5026</v>
      </c>
      <c r="S266" s="7"/>
      <c r="T266" s="7"/>
      <c r="U266" s="7" t="s">
        <v>174</v>
      </c>
      <c r="V266" s="7"/>
    </row>
    <row r="267" spans="1:22" ht="242.25" hidden="1">
      <c r="A267" s="257" t="s">
        <v>29</v>
      </c>
      <c r="B267" s="29" t="s">
        <v>48</v>
      </c>
      <c r="C267" s="7" t="s">
        <v>5110</v>
      </c>
      <c r="D267" s="7" t="s">
        <v>5041</v>
      </c>
      <c r="E267" s="264" t="s">
        <v>4827</v>
      </c>
      <c r="F267" s="293" t="s">
        <v>785</v>
      </c>
      <c r="G267" s="293" t="s">
        <v>489</v>
      </c>
      <c r="H267" s="293" t="s">
        <v>492</v>
      </c>
      <c r="I267" s="7" t="s">
        <v>820</v>
      </c>
      <c r="J267" s="7" t="s">
        <v>4475</v>
      </c>
      <c r="K267" s="7"/>
      <c r="L267" s="7" t="s">
        <v>5111</v>
      </c>
      <c r="M267" s="7" t="s">
        <v>5112</v>
      </c>
      <c r="N267" s="265">
        <v>44251</v>
      </c>
      <c r="O267" s="7">
        <v>2021</v>
      </c>
      <c r="P267" s="7">
        <v>2021</v>
      </c>
      <c r="Q267" s="119">
        <v>230</v>
      </c>
      <c r="R267" s="7" t="s">
        <v>5113</v>
      </c>
      <c r="S267" s="7"/>
      <c r="T267" s="7"/>
      <c r="U267" s="7" t="s">
        <v>174</v>
      </c>
      <c r="V267" s="7"/>
    </row>
    <row r="268" spans="1:22" ht="76.5" hidden="1">
      <c r="A268" s="257" t="s">
        <v>29</v>
      </c>
      <c r="B268" s="29" t="s">
        <v>48</v>
      </c>
      <c r="C268" s="7" t="s">
        <v>5114</v>
      </c>
      <c r="D268" s="7" t="s">
        <v>5115</v>
      </c>
      <c r="E268" s="264" t="s">
        <v>4832</v>
      </c>
      <c r="F268" s="293" t="s">
        <v>785</v>
      </c>
      <c r="G268" s="293" t="s">
        <v>489</v>
      </c>
      <c r="H268" s="293" t="s">
        <v>492</v>
      </c>
      <c r="I268" s="7" t="s">
        <v>820</v>
      </c>
      <c r="J268" s="7" t="s">
        <v>4475</v>
      </c>
      <c r="K268" s="7"/>
      <c r="L268" s="7" t="s">
        <v>5116</v>
      </c>
      <c r="M268" s="7">
        <v>35962623</v>
      </c>
      <c r="N268" s="265">
        <v>44252</v>
      </c>
      <c r="O268" s="7">
        <v>2021</v>
      </c>
      <c r="P268" s="7">
        <v>2021</v>
      </c>
      <c r="Q268" s="119">
        <v>120</v>
      </c>
      <c r="R268" s="7" t="s">
        <v>5117</v>
      </c>
      <c r="S268" s="7"/>
      <c r="T268" s="7"/>
      <c r="U268" s="7" t="s">
        <v>174</v>
      </c>
      <c r="V268" s="7"/>
    </row>
    <row r="269" spans="1:22" ht="140.25" hidden="1">
      <c r="A269" s="257" t="s">
        <v>29</v>
      </c>
      <c r="B269" s="29" t="s">
        <v>48</v>
      </c>
      <c r="C269" s="7" t="s">
        <v>5118</v>
      </c>
      <c r="D269" s="7" t="s">
        <v>5119</v>
      </c>
      <c r="E269" s="264" t="s">
        <v>5120</v>
      </c>
      <c r="F269" s="293" t="s">
        <v>785</v>
      </c>
      <c r="G269" s="293" t="s">
        <v>444</v>
      </c>
      <c r="H269" s="293" t="s">
        <v>451</v>
      </c>
      <c r="I269" s="7" t="s">
        <v>4557</v>
      </c>
      <c r="J269" s="7" t="s">
        <v>4475</v>
      </c>
      <c r="K269" s="7"/>
      <c r="L269" s="7" t="s">
        <v>5121</v>
      </c>
      <c r="M269" s="7">
        <v>36322300</v>
      </c>
      <c r="N269" s="265">
        <v>44245</v>
      </c>
      <c r="O269" s="7">
        <v>2021</v>
      </c>
      <c r="P269" s="7">
        <v>2021</v>
      </c>
      <c r="Q269" s="119">
        <v>1876.2</v>
      </c>
      <c r="R269" s="7" t="s">
        <v>5122</v>
      </c>
      <c r="S269" s="7"/>
      <c r="T269" s="7"/>
      <c r="U269" s="7" t="s">
        <v>174</v>
      </c>
      <c r="V269" s="7"/>
    </row>
    <row r="270" spans="1:22" ht="51" hidden="1">
      <c r="A270" s="257" t="s">
        <v>29</v>
      </c>
      <c r="B270" s="29" t="s">
        <v>48</v>
      </c>
      <c r="C270" s="7" t="s">
        <v>5023</v>
      </c>
      <c r="D270" s="7" t="s">
        <v>5024</v>
      </c>
      <c r="E270" s="264" t="s">
        <v>5123</v>
      </c>
      <c r="F270" s="293" t="s">
        <v>785</v>
      </c>
      <c r="G270" s="293" t="s">
        <v>444</v>
      </c>
      <c r="H270" s="293" t="s">
        <v>451</v>
      </c>
      <c r="I270" s="7" t="s">
        <v>4557</v>
      </c>
      <c r="J270" s="7" t="s">
        <v>4475</v>
      </c>
      <c r="K270" s="7"/>
      <c r="L270" s="7" t="s">
        <v>5025</v>
      </c>
      <c r="M270" s="7">
        <v>30998140</v>
      </c>
      <c r="N270" s="265">
        <v>44245</v>
      </c>
      <c r="O270" s="7">
        <v>2021</v>
      </c>
      <c r="P270" s="7">
        <v>2021</v>
      </c>
      <c r="Q270" s="119">
        <v>1460</v>
      </c>
      <c r="R270" s="7" t="s">
        <v>5026</v>
      </c>
      <c r="S270" s="7"/>
      <c r="T270" s="7"/>
      <c r="U270" s="7" t="s">
        <v>174</v>
      </c>
      <c r="V270" s="7"/>
    </row>
    <row r="271" spans="1:22" ht="76.5" hidden="1">
      <c r="A271" s="257" t="s">
        <v>29</v>
      </c>
      <c r="B271" s="29" t="s">
        <v>48</v>
      </c>
      <c r="C271" s="7" t="s">
        <v>5124</v>
      </c>
      <c r="D271" s="7" t="s">
        <v>5125</v>
      </c>
      <c r="E271" s="264" t="s">
        <v>4562</v>
      </c>
      <c r="F271" s="293" t="s">
        <v>785</v>
      </c>
      <c r="G271" s="293" t="s">
        <v>794</v>
      </c>
      <c r="H271" s="293" t="s">
        <v>426</v>
      </c>
      <c r="I271" s="7" t="s">
        <v>5066</v>
      </c>
      <c r="J271" s="7" t="s">
        <v>4475</v>
      </c>
      <c r="K271" s="7"/>
      <c r="L271" s="7" t="s">
        <v>5126</v>
      </c>
      <c r="M271" s="7">
        <v>51190851</v>
      </c>
      <c r="N271" s="265">
        <v>44246</v>
      </c>
      <c r="O271" s="7">
        <v>2021</v>
      </c>
      <c r="P271" s="7">
        <v>2021</v>
      </c>
      <c r="Q271" s="119">
        <v>1000</v>
      </c>
      <c r="R271" s="7" t="s">
        <v>5127</v>
      </c>
      <c r="S271" s="7"/>
      <c r="T271" s="7"/>
      <c r="U271" s="7" t="s">
        <v>174</v>
      </c>
      <c r="V271" s="7"/>
    </row>
    <row r="272" spans="1:22" ht="102" hidden="1">
      <c r="A272" s="257" t="s">
        <v>29</v>
      </c>
      <c r="B272" s="29" t="s">
        <v>48</v>
      </c>
      <c r="C272" s="7" t="s">
        <v>5128</v>
      </c>
      <c r="D272" s="7" t="s">
        <v>5125</v>
      </c>
      <c r="E272" s="264" t="s">
        <v>5129</v>
      </c>
      <c r="F272" s="293" t="s">
        <v>785</v>
      </c>
      <c r="G272" s="293" t="s">
        <v>795</v>
      </c>
      <c r="H272" s="293" t="s">
        <v>443</v>
      </c>
      <c r="I272" s="7" t="s">
        <v>5066</v>
      </c>
      <c r="J272" s="7" t="s">
        <v>4475</v>
      </c>
      <c r="K272" s="7"/>
      <c r="L272" s="7" t="s">
        <v>5130</v>
      </c>
      <c r="M272" s="7">
        <v>46608826</v>
      </c>
      <c r="N272" s="265">
        <v>44246</v>
      </c>
      <c r="O272" s="7">
        <v>2021</v>
      </c>
      <c r="P272" s="7">
        <v>2021</v>
      </c>
      <c r="Q272" s="119">
        <v>4680</v>
      </c>
      <c r="R272" s="7" t="s">
        <v>5131</v>
      </c>
      <c r="S272" s="7"/>
      <c r="T272" s="7"/>
      <c r="U272" s="7" t="s">
        <v>174</v>
      </c>
      <c r="V272" s="7"/>
    </row>
    <row r="273" spans="1:22" ht="63.75" hidden="1">
      <c r="A273" s="257" t="s">
        <v>29</v>
      </c>
      <c r="B273" s="29" t="s">
        <v>48</v>
      </c>
      <c r="C273" s="7" t="s">
        <v>5132</v>
      </c>
      <c r="D273" s="7" t="s">
        <v>5125</v>
      </c>
      <c r="E273" s="264" t="s">
        <v>5133</v>
      </c>
      <c r="F273" s="293" t="s">
        <v>785</v>
      </c>
      <c r="G273" s="293" t="s">
        <v>795</v>
      </c>
      <c r="H273" s="293" t="s">
        <v>443</v>
      </c>
      <c r="I273" s="7" t="s">
        <v>5066</v>
      </c>
      <c r="J273" s="7" t="s">
        <v>4475</v>
      </c>
      <c r="K273" s="7"/>
      <c r="L273" s="7" t="s">
        <v>5130</v>
      </c>
      <c r="M273" s="7">
        <v>46608826</v>
      </c>
      <c r="N273" s="266">
        <v>44246</v>
      </c>
      <c r="O273" s="7">
        <v>2021</v>
      </c>
      <c r="P273" s="7">
        <v>2021</v>
      </c>
      <c r="Q273" s="119">
        <v>4600</v>
      </c>
      <c r="R273" s="7" t="s">
        <v>5134</v>
      </c>
      <c r="S273" s="7"/>
      <c r="T273" s="7"/>
      <c r="U273" s="7" t="s">
        <v>174</v>
      </c>
      <c r="V273" s="7"/>
    </row>
    <row r="274" spans="1:22" ht="51" hidden="1">
      <c r="A274" s="257" t="s">
        <v>29</v>
      </c>
      <c r="B274" s="29" t="s">
        <v>48</v>
      </c>
      <c r="C274" s="7" t="s">
        <v>5023</v>
      </c>
      <c r="D274" s="7" t="s">
        <v>5024</v>
      </c>
      <c r="E274" s="264" t="s">
        <v>5135</v>
      </c>
      <c r="F274" s="293" t="s">
        <v>785</v>
      </c>
      <c r="G274" s="293" t="s">
        <v>444</v>
      </c>
      <c r="H274" s="293" t="s">
        <v>451</v>
      </c>
      <c r="I274" s="7" t="s">
        <v>4557</v>
      </c>
      <c r="J274" s="7" t="s">
        <v>4475</v>
      </c>
      <c r="K274" s="7"/>
      <c r="L274" s="7" t="s">
        <v>5025</v>
      </c>
      <c r="M274" s="7">
        <v>30998140</v>
      </c>
      <c r="N274" s="265">
        <v>44246</v>
      </c>
      <c r="O274" s="7">
        <v>2021</v>
      </c>
      <c r="P274" s="7">
        <v>2021</v>
      </c>
      <c r="Q274" s="119">
        <v>2280</v>
      </c>
      <c r="R274" s="7" t="s">
        <v>5026</v>
      </c>
      <c r="S274" s="7"/>
      <c r="T274" s="7"/>
      <c r="U274" s="7" t="s">
        <v>174</v>
      </c>
      <c r="V274" s="7"/>
    </row>
    <row r="275" spans="1:22" ht="114.75" hidden="1">
      <c r="A275" s="257" t="s">
        <v>29</v>
      </c>
      <c r="B275" s="29" t="s">
        <v>48</v>
      </c>
      <c r="C275" s="7" t="s">
        <v>5136</v>
      </c>
      <c r="D275" s="7" t="s">
        <v>5011</v>
      </c>
      <c r="E275" s="264" t="s">
        <v>5137</v>
      </c>
      <c r="F275" s="293" t="s">
        <v>785</v>
      </c>
      <c r="G275" s="293" t="s">
        <v>489</v>
      </c>
      <c r="H275" s="293" t="s">
        <v>492</v>
      </c>
      <c r="I275" s="7" t="s">
        <v>820</v>
      </c>
      <c r="J275" s="7" t="s">
        <v>4475</v>
      </c>
      <c r="K275" s="7"/>
      <c r="L275" s="7" t="s">
        <v>5059</v>
      </c>
      <c r="M275" s="7">
        <v>36285757</v>
      </c>
      <c r="N275" s="265">
        <v>44252</v>
      </c>
      <c r="O275" s="7">
        <v>2021</v>
      </c>
      <c r="P275" s="7">
        <v>2021</v>
      </c>
      <c r="Q275" s="119">
        <v>840</v>
      </c>
      <c r="R275" s="7" t="s">
        <v>5138</v>
      </c>
      <c r="S275" s="7"/>
      <c r="T275" s="7"/>
      <c r="U275" s="7" t="s">
        <v>174</v>
      </c>
      <c r="V275" s="7"/>
    </row>
    <row r="276" spans="1:22" ht="63.75" hidden="1">
      <c r="A276" s="257" t="s">
        <v>29</v>
      </c>
      <c r="B276" s="29" t="s">
        <v>48</v>
      </c>
      <c r="C276" s="7" t="s">
        <v>5139</v>
      </c>
      <c r="D276" s="7" t="s">
        <v>5011</v>
      </c>
      <c r="E276" s="264" t="s">
        <v>5140</v>
      </c>
      <c r="F276" s="293" t="s">
        <v>785</v>
      </c>
      <c r="G276" s="293" t="s">
        <v>489</v>
      </c>
      <c r="H276" s="293" t="s">
        <v>492</v>
      </c>
      <c r="I276" s="7" t="s">
        <v>820</v>
      </c>
      <c r="J276" s="7" t="s">
        <v>4475</v>
      </c>
      <c r="K276" s="7"/>
      <c r="L276" s="7" t="s">
        <v>5141</v>
      </c>
      <c r="M276" s="7">
        <v>33205841</v>
      </c>
      <c r="N276" s="265">
        <v>44251</v>
      </c>
      <c r="O276" s="7">
        <v>2021</v>
      </c>
      <c r="P276" s="7">
        <v>2021</v>
      </c>
      <c r="Q276" s="119">
        <v>400</v>
      </c>
      <c r="R276" s="7" t="s">
        <v>5142</v>
      </c>
      <c r="S276" s="7"/>
      <c r="T276" s="7"/>
      <c r="U276" s="7" t="s">
        <v>174</v>
      </c>
      <c r="V276" s="7"/>
    </row>
    <row r="277" spans="1:22" ht="38.25" hidden="1">
      <c r="A277" s="257" t="s">
        <v>29</v>
      </c>
      <c r="B277" s="29" t="s">
        <v>48</v>
      </c>
      <c r="C277" s="7" t="s">
        <v>5143</v>
      </c>
      <c r="D277" s="7" t="s">
        <v>5078</v>
      </c>
      <c r="E277" s="264" t="s">
        <v>5144</v>
      </c>
      <c r="F277" s="293" t="s">
        <v>785</v>
      </c>
      <c r="G277" s="293" t="s">
        <v>444</v>
      </c>
      <c r="H277" s="293" t="s">
        <v>451</v>
      </c>
      <c r="I277" s="7" t="s">
        <v>4557</v>
      </c>
      <c r="J277" s="7" t="s">
        <v>4475</v>
      </c>
      <c r="K277" s="7"/>
      <c r="L277" s="7" t="s">
        <v>5145</v>
      </c>
      <c r="M277" s="7">
        <v>31562141</v>
      </c>
      <c r="N277" s="265">
        <v>44250</v>
      </c>
      <c r="O277" s="7">
        <v>2021</v>
      </c>
      <c r="P277" s="7">
        <v>2021</v>
      </c>
      <c r="Q277" s="119">
        <v>1500</v>
      </c>
      <c r="R277" s="7" t="s">
        <v>5146</v>
      </c>
      <c r="S277" s="7"/>
      <c r="T277" s="7"/>
      <c r="U277" s="7" t="s">
        <v>174</v>
      </c>
      <c r="V277" s="7"/>
    </row>
    <row r="278" spans="1:22" ht="63.75" hidden="1">
      <c r="A278" s="257" t="s">
        <v>29</v>
      </c>
      <c r="B278" s="29" t="s">
        <v>48</v>
      </c>
      <c r="C278" s="7" t="s">
        <v>5027</v>
      </c>
      <c r="D278" s="7" t="s">
        <v>5032</v>
      </c>
      <c r="E278" s="264" t="s">
        <v>5147</v>
      </c>
      <c r="F278" s="293" t="s">
        <v>785</v>
      </c>
      <c r="G278" s="293" t="s">
        <v>444</v>
      </c>
      <c r="H278" s="293" t="s">
        <v>451</v>
      </c>
      <c r="I278" s="7" t="s">
        <v>4557</v>
      </c>
      <c r="J278" s="7" t="s">
        <v>4475</v>
      </c>
      <c r="K278" s="7"/>
      <c r="L278" s="7" t="s">
        <v>5034</v>
      </c>
      <c r="M278" s="7">
        <v>36235164</v>
      </c>
      <c r="N278" s="265">
        <v>44251</v>
      </c>
      <c r="O278" s="7">
        <v>2021</v>
      </c>
      <c r="P278" s="7">
        <v>2021</v>
      </c>
      <c r="Q278" s="119">
        <v>400</v>
      </c>
      <c r="R278" s="7" t="s">
        <v>5035</v>
      </c>
      <c r="S278" s="7"/>
      <c r="T278" s="7"/>
      <c r="U278" s="7" t="s">
        <v>174</v>
      </c>
      <c r="V278" s="7"/>
    </row>
    <row r="279" spans="1:22" ht="153" hidden="1">
      <c r="A279" s="257" t="s">
        <v>29</v>
      </c>
      <c r="B279" s="29" t="s">
        <v>48</v>
      </c>
      <c r="C279" s="7" t="s">
        <v>5148</v>
      </c>
      <c r="D279" s="7" t="s">
        <v>5028</v>
      </c>
      <c r="E279" s="264" t="s">
        <v>5149</v>
      </c>
      <c r="F279" s="293" t="s">
        <v>785</v>
      </c>
      <c r="G279" s="293" t="s">
        <v>444</v>
      </c>
      <c r="H279" s="293" t="s">
        <v>451</v>
      </c>
      <c r="I279" s="7" t="s">
        <v>4557</v>
      </c>
      <c r="J279" s="7" t="s">
        <v>4475</v>
      </c>
      <c r="K279" s="7"/>
      <c r="L279" s="7" t="s">
        <v>5034</v>
      </c>
      <c r="M279" s="7">
        <v>36235164</v>
      </c>
      <c r="N279" s="265">
        <v>44250</v>
      </c>
      <c r="O279" s="7">
        <v>2021</v>
      </c>
      <c r="P279" s="7">
        <v>2021</v>
      </c>
      <c r="Q279" s="119">
        <v>350</v>
      </c>
      <c r="R279" s="7" t="s">
        <v>5150</v>
      </c>
      <c r="S279" s="7"/>
      <c r="T279" s="7"/>
      <c r="U279" s="7" t="s">
        <v>174</v>
      </c>
      <c r="V279" s="7"/>
    </row>
    <row r="280" spans="1:22" ht="127.5" hidden="1">
      <c r="A280" s="257" t="s">
        <v>29</v>
      </c>
      <c r="B280" s="29" t="s">
        <v>48</v>
      </c>
      <c r="C280" s="7" t="s">
        <v>5151</v>
      </c>
      <c r="D280" s="7" t="s">
        <v>5041</v>
      </c>
      <c r="E280" s="264" t="s">
        <v>5152</v>
      </c>
      <c r="F280" s="293" t="s">
        <v>785</v>
      </c>
      <c r="G280" s="293" t="s">
        <v>489</v>
      </c>
      <c r="H280" s="293" t="s">
        <v>492</v>
      </c>
      <c r="I280" s="7" t="s">
        <v>820</v>
      </c>
      <c r="J280" s="7" t="s">
        <v>4475</v>
      </c>
      <c r="K280" s="7"/>
      <c r="L280" s="7" t="s">
        <v>5153</v>
      </c>
      <c r="M280" s="7" t="s">
        <v>5154</v>
      </c>
      <c r="N280" s="265">
        <v>44259</v>
      </c>
      <c r="O280" s="7">
        <v>2021</v>
      </c>
      <c r="P280" s="7">
        <v>2021</v>
      </c>
      <c r="Q280" s="119">
        <v>1265</v>
      </c>
      <c r="R280" s="7" t="s">
        <v>5155</v>
      </c>
      <c r="S280" s="7"/>
      <c r="T280" s="7"/>
      <c r="U280" s="7" t="s">
        <v>174</v>
      </c>
      <c r="V280" s="7"/>
    </row>
    <row r="281" spans="1:22" ht="76.5" hidden="1">
      <c r="A281" s="257" t="s">
        <v>29</v>
      </c>
      <c r="B281" s="29" t="s">
        <v>48</v>
      </c>
      <c r="C281" s="7" t="s">
        <v>5114</v>
      </c>
      <c r="D281" s="7" t="s">
        <v>5115</v>
      </c>
      <c r="E281" s="264" t="s">
        <v>5156</v>
      </c>
      <c r="F281" s="293" t="s">
        <v>785</v>
      </c>
      <c r="G281" s="293" t="s">
        <v>489</v>
      </c>
      <c r="H281" s="293" t="s">
        <v>492</v>
      </c>
      <c r="I281" s="7" t="s">
        <v>820</v>
      </c>
      <c r="J281" s="7" t="s">
        <v>4475</v>
      </c>
      <c r="K281" s="7"/>
      <c r="L281" s="7" t="s">
        <v>5157</v>
      </c>
      <c r="M281" s="7">
        <v>44569017</v>
      </c>
      <c r="N281" s="265">
        <v>44260</v>
      </c>
      <c r="O281" s="7">
        <v>2021</v>
      </c>
      <c r="P281" s="7">
        <v>2021</v>
      </c>
      <c r="Q281" s="119">
        <v>160</v>
      </c>
      <c r="R281" s="7" t="s">
        <v>5117</v>
      </c>
      <c r="S281" s="7"/>
      <c r="T281" s="7"/>
      <c r="U281" s="7" t="s">
        <v>174</v>
      </c>
      <c r="V281" s="7"/>
    </row>
    <row r="282" spans="1:22" ht="89.25" hidden="1">
      <c r="A282" s="257" t="s">
        <v>29</v>
      </c>
      <c r="B282" s="29" t="s">
        <v>48</v>
      </c>
      <c r="C282" s="7" t="s">
        <v>5158</v>
      </c>
      <c r="D282" s="7" t="s">
        <v>5041</v>
      </c>
      <c r="E282" s="264" t="s">
        <v>5159</v>
      </c>
      <c r="F282" s="293" t="s">
        <v>785</v>
      </c>
      <c r="G282" s="293" t="s">
        <v>489</v>
      </c>
      <c r="H282" s="293" t="s">
        <v>492</v>
      </c>
      <c r="I282" s="7" t="s">
        <v>820</v>
      </c>
      <c r="J282" s="7" t="s">
        <v>4475</v>
      </c>
      <c r="K282" s="7"/>
      <c r="L282" s="7" t="s">
        <v>5073</v>
      </c>
      <c r="M282" s="7">
        <v>36565911</v>
      </c>
      <c r="N282" s="265">
        <v>44258</v>
      </c>
      <c r="O282" s="7">
        <v>2021</v>
      </c>
      <c r="P282" s="7">
        <v>2021</v>
      </c>
      <c r="Q282" s="119">
        <v>2410</v>
      </c>
      <c r="R282" s="7" t="s">
        <v>5160</v>
      </c>
      <c r="S282" s="7"/>
      <c r="T282" s="7"/>
      <c r="U282" s="7" t="s">
        <v>174</v>
      </c>
      <c r="V282" s="7"/>
    </row>
    <row r="283" spans="1:22" ht="63.75" hidden="1">
      <c r="A283" s="257" t="s">
        <v>29</v>
      </c>
      <c r="B283" s="29" t="s">
        <v>48</v>
      </c>
      <c r="C283" s="7" t="s">
        <v>5057</v>
      </c>
      <c r="D283" s="7" t="s">
        <v>5011</v>
      </c>
      <c r="E283" s="264" t="s">
        <v>5161</v>
      </c>
      <c r="F283" s="293" t="s">
        <v>785</v>
      </c>
      <c r="G283" s="293" t="s">
        <v>489</v>
      </c>
      <c r="H283" s="293" t="s">
        <v>492</v>
      </c>
      <c r="I283" s="7" t="s">
        <v>820</v>
      </c>
      <c r="J283" s="7" t="s">
        <v>4475</v>
      </c>
      <c r="K283" s="7"/>
      <c r="L283" s="7" t="s">
        <v>5059</v>
      </c>
      <c r="M283" s="7">
        <v>36285757</v>
      </c>
      <c r="N283" s="265">
        <v>44260</v>
      </c>
      <c r="O283" s="7">
        <v>2021</v>
      </c>
      <c r="P283" s="7">
        <v>2021</v>
      </c>
      <c r="Q283" s="119">
        <v>368</v>
      </c>
      <c r="R283" s="7" t="s">
        <v>5162</v>
      </c>
      <c r="S283" s="7"/>
      <c r="T283" s="7"/>
      <c r="U283" s="7" t="s">
        <v>174</v>
      </c>
      <c r="V283" s="7"/>
    </row>
    <row r="284" spans="1:22" ht="114.75" hidden="1">
      <c r="A284" s="257" t="s">
        <v>29</v>
      </c>
      <c r="B284" s="29" t="s">
        <v>48</v>
      </c>
      <c r="C284" s="7" t="s">
        <v>5163</v>
      </c>
      <c r="D284" s="7" t="s">
        <v>5105</v>
      </c>
      <c r="E284" s="264" t="s">
        <v>5164</v>
      </c>
      <c r="F284" s="293" t="s">
        <v>785</v>
      </c>
      <c r="G284" s="293" t="s">
        <v>489</v>
      </c>
      <c r="H284" s="293" t="s">
        <v>492</v>
      </c>
      <c r="I284" s="7" t="s">
        <v>820</v>
      </c>
      <c r="J284" s="7" t="s">
        <v>4475</v>
      </c>
      <c r="K284" s="7"/>
      <c r="L284" s="7" t="s">
        <v>5165</v>
      </c>
      <c r="M284" s="7">
        <v>35976101</v>
      </c>
      <c r="N284" s="265">
        <v>44260</v>
      </c>
      <c r="O284" s="7">
        <v>2021</v>
      </c>
      <c r="P284" s="7">
        <v>2021</v>
      </c>
      <c r="Q284" s="119">
        <v>340</v>
      </c>
      <c r="R284" s="7" t="s">
        <v>5166</v>
      </c>
      <c r="S284" s="7"/>
      <c r="T284" s="7"/>
      <c r="U284" s="7" t="s">
        <v>174</v>
      </c>
      <c r="V284" s="7"/>
    </row>
    <row r="285" spans="1:22" ht="76.5" hidden="1">
      <c r="A285" s="257" t="s">
        <v>29</v>
      </c>
      <c r="B285" s="29" t="s">
        <v>48</v>
      </c>
      <c r="C285" s="7" t="s">
        <v>5114</v>
      </c>
      <c r="D285" s="7" t="s">
        <v>5115</v>
      </c>
      <c r="E285" s="264" t="s">
        <v>5167</v>
      </c>
      <c r="F285" s="293" t="s">
        <v>785</v>
      </c>
      <c r="G285" s="293" t="s">
        <v>489</v>
      </c>
      <c r="H285" s="293" t="s">
        <v>492</v>
      </c>
      <c r="I285" s="7" t="s">
        <v>820</v>
      </c>
      <c r="J285" s="7" t="s">
        <v>4475</v>
      </c>
      <c r="K285" s="7"/>
      <c r="L285" s="7" t="s">
        <v>5116</v>
      </c>
      <c r="M285" s="7">
        <v>35962623</v>
      </c>
      <c r="N285" s="265">
        <v>44270</v>
      </c>
      <c r="O285" s="7">
        <v>2021</v>
      </c>
      <c r="P285" s="7">
        <v>2021</v>
      </c>
      <c r="Q285" s="119">
        <v>60</v>
      </c>
      <c r="R285" s="7" t="s">
        <v>5117</v>
      </c>
      <c r="S285" s="7"/>
      <c r="T285" s="7"/>
      <c r="U285" s="7" t="s">
        <v>174</v>
      </c>
      <c r="V285" s="7"/>
    </row>
    <row r="286" spans="1:22" ht="63.75" hidden="1">
      <c r="A286" s="257" t="s">
        <v>29</v>
      </c>
      <c r="B286" s="29" t="s">
        <v>48</v>
      </c>
      <c r="C286" s="7" t="s">
        <v>5168</v>
      </c>
      <c r="D286" s="7" t="s">
        <v>5032</v>
      </c>
      <c r="E286" s="264" t="s">
        <v>5169</v>
      </c>
      <c r="F286" s="293" t="s">
        <v>785</v>
      </c>
      <c r="G286" s="293" t="s">
        <v>444</v>
      </c>
      <c r="H286" s="293" t="s">
        <v>451</v>
      </c>
      <c r="I286" s="7" t="s">
        <v>4557</v>
      </c>
      <c r="J286" s="7" t="s">
        <v>4475</v>
      </c>
      <c r="K286" s="7"/>
      <c r="L286" s="7" t="s">
        <v>5170</v>
      </c>
      <c r="M286" s="7">
        <v>31641661</v>
      </c>
      <c r="N286" s="265">
        <v>44263</v>
      </c>
      <c r="O286" s="7">
        <v>2021</v>
      </c>
      <c r="P286" s="7">
        <v>2021</v>
      </c>
      <c r="Q286" s="119">
        <v>400</v>
      </c>
      <c r="R286" s="7" t="s">
        <v>5035</v>
      </c>
      <c r="S286" s="7"/>
      <c r="T286" s="7"/>
      <c r="U286" s="7" t="s">
        <v>174</v>
      </c>
      <c r="V286" s="7"/>
    </row>
    <row r="287" spans="1:22" ht="114.75" hidden="1">
      <c r="A287" s="257" t="s">
        <v>29</v>
      </c>
      <c r="B287" s="29" t="s">
        <v>48</v>
      </c>
      <c r="C287" s="7" t="s">
        <v>5171</v>
      </c>
      <c r="D287" s="7" t="s">
        <v>5011</v>
      </c>
      <c r="E287" s="264" t="s">
        <v>5172</v>
      </c>
      <c r="F287" s="293" t="s">
        <v>785</v>
      </c>
      <c r="G287" s="293" t="s">
        <v>489</v>
      </c>
      <c r="H287" s="293" t="s">
        <v>492</v>
      </c>
      <c r="I287" s="7" t="s">
        <v>820</v>
      </c>
      <c r="J287" s="7" t="s">
        <v>4475</v>
      </c>
      <c r="K287" s="7"/>
      <c r="L287" s="7" t="s">
        <v>5059</v>
      </c>
      <c r="M287" s="7">
        <v>36285757</v>
      </c>
      <c r="N287" s="265">
        <v>44270</v>
      </c>
      <c r="O287" s="7">
        <v>2021</v>
      </c>
      <c r="P287" s="7">
        <v>2021</v>
      </c>
      <c r="Q287" s="119">
        <v>1058.75</v>
      </c>
      <c r="R287" s="7" t="s">
        <v>5060</v>
      </c>
      <c r="S287" s="7"/>
      <c r="T287" s="7"/>
      <c r="U287" s="7" t="s">
        <v>174</v>
      </c>
      <c r="V287" s="7"/>
    </row>
    <row r="288" spans="1:22" ht="89.25" hidden="1">
      <c r="A288" s="257" t="s">
        <v>29</v>
      </c>
      <c r="B288" s="29" t="s">
        <v>48</v>
      </c>
      <c r="C288" s="7" t="s">
        <v>5053</v>
      </c>
      <c r="D288" s="7" t="s">
        <v>5054</v>
      </c>
      <c r="E288" s="264" t="s">
        <v>5173</v>
      </c>
      <c r="F288" s="293" t="s">
        <v>785</v>
      </c>
      <c r="G288" s="293" t="s">
        <v>489</v>
      </c>
      <c r="H288" s="293" t="s">
        <v>492</v>
      </c>
      <c r="I288" s="7" t="s">
        <v>820</v>
      </c>
      <c r="J288" s="7" t="s">
        <v>4475</v>
      </c>
      <c r="K288" s="7"/>
      <c r="L288" s="7" t="s">
        <v>5174</v>
      </c>
      <c r="M288" s="7">
        <v>34013423</v>
      </c>
      <c r="N288" s="265">
        <v>44272</v>
      </c>
      <c r="O288" s="7">
        <v>2021</v>
      </c>
      <c r="P288" s="7">
        <v>2021</v>
      </c>
      <c r="Q288" s="119">
        <v>2720</v>
      </c>
      <c r="R288" s="7" t="s">
        <v>5056</v>
      </c>
      <c r="S288" s="7"/>
      <c r="T288" s="7"/>
      <c r="U288" s="7" t="s">
        <v>174</v>
      </c>
      <c r="V288" s="7"/>
    </row>
    <row r="289" spans="1:22" ht="102" hidden="1">
      <c r="A289" s="257" t="s">
        <v>29</v>
      </c>
      <c r="B289" s="29" t="s">
        <v>48</v>
      </c>
      <c r="C289" s="7" t="s">
        <v>5175</v>
      </c>
      <c r="D289" s="7" t="s">
        <v>5083</v>
      </c>
      <c r="E289" s="264" t="s">
        <v>5176</v>
      </c>
      <c r="F289" s="293" t="s">
        <v>785</v>
      </c>
      <c r="G289" s="293" t="s">
        <v>489</v>
      </c>
      <c r="H289" s="293" t="s">
        <v>492</v>
      </c>
      <c r="I289" s="7" t="s">
        <v>820</v>
      </c>
      <c r="J289" s="7" t="s">
        <v>4475</v>
      </c>
      <c r="K289" s="7"/>
      <c r="L289" s="7" t="s">
        <v>5021</v>
      </c>
      <c r="M289" s="7">
        <v>35873841</v>
      </c>
      <c r="N289" s="265">
        <v>44273</v>
      </c>
      <c r="O289" s="7">
        <v>2021</v>
      </c>
      <c r="P289" s="7">
        <v>2021</v>
      </c>
      <c r="Q289" s="119">
        <v>180</v>
      </c>
      <c r="R289" s="7" t="s">
        <v>5177</v>
      </c>
      <c r="S289" s="7"/>
      <c r="T289" s="7"/>
      <c r="U289" s="7" t="s">
        <v>174</v>
      </c>
      <c r="V289" s="7"/>
    </row>
    <row r="290" spans="1:22" ht="63.75" hidden="1">
      <c r="A290" s="257" t="s">
        <v>29</v>
      </c>
      <c r="B290" s="29" t="s">
        <v>48</v>
      </c>
      <c r="C290" s="7" t="s">
        <v>5027</v>
      </c>
      <c r="D290" s="7" t="s">
        <v>5032</v>
      </c>
      <c r="E290" s="264" t="s">
        <v>5178</v>
      </c>
      <c r="F290" s="293" t="s">
        <v>785</v>
      </c>
      <c r="G290" s="293" t="s">
        <v>444</v>
      </c>
      <c r="H290" s="293" t="s">
        <v>451</v>
      </c>
      <c r="I290" s="7" t="s">
        <v>4557</v>
      </c>
      <c r="J290" s="7" t="s">
        <v>4475</v>
      </c>
      <c r="K290" s="7"/>
      <c r="L290" s="7" t="s">
        <v>5170</v>
      </c>
      <c r="M290" s="7">
        <v>31641661</v>
      </c>
      <c r="N290" s="265">
        <v>44270</v>
      </c>
      <c r="O290" s="7">
        <v>2021</v>
      </c>
      <c r="P290" s="7">
        <v>2021</v>
      </c>
      <c r="Q290" s="119">
        <v>100</v>
      </c>
      <c r="R290" s="7" t="s">
        <v>5035</v>
      </c>
      <c r="S290" s="7"/>
      <c r="T290" s="7"/>
      <c r="U290" s="7" t="s">
        <v>174</v>
      </c>
      <c r="V290" s="7"/>
    </row>
    <row r="291" spans="1:22" ht="63.75" hidden="1">
      <c r="A291" s="257" t="s">
        <v>29</v>
      </c>
      <c r="B291" s="29" t="s">
        <v>48</v>
      </c>
      <c r="C291" s="7" t="s">
        <v>5179</v>
      </c>
      <c r="D291" s="7" t="s">
        <v>5032</v>
      </c>
      <c r="E291" s="264" t="s">
        <v>5180</v>
      </c>
      <c r="F291" s="293" t="s">
        <v>785</v>
      </c>
      <c r="G291" s="293" t="s">
        <v>444</v>
      </c>
      <c r="H291" s="293" t="s">
        <v>451</v>
      </c>
      <c r="I291" s="7" t="s">
        <v>4557</v>
      </c>
      <c r="J291" s="7" t="s">
        <v>4475</v>
      </c>
      <c r="K291" s="7"/>
      <c r="L291" s="7" t="s">
        <v>5170</v>
      </c>
      <c r="M291" s="7">
        <v>31641661</v>
      </c>
      <c r="N291" s="265">
        <v>44271</v>
      </c>
      <c r="O291" s="7">
        <v>2021</v>
      </c>
      <c r="P291" s="7">
        <v>2021</v>
      </c>
      <c r="Q291" s="119">
        <v>90</v>
      </c>
      <c r="R291" s="7" t="s">
        <v>5035</v>
      </c>
      <c r="S291" s="7"/>
      <c r="T291" s="7"/>
      <c r="U291" s="7" t="s">
        <v>174</v>
      </c>
      <c r="V291" s="7"/>
    </row>
    <row r="292" spans="1:22" ht="51" hidden="1">
      <c r="A292" s="257" t="s">
        <v>29</v>
      </c>
      <c r="B292" s="29" t="s">
        <v>48</v>
      </c>
      <c r="C292" s="7" t="s">
        <v>5023</v>
      </c>
      <c r="D292" s="7" t="s">
        <v>5024</v>
      </c>
      <c r="E292" s="264" t="s">
        <v>5181</v>
      </c>
      <c r="F292" s="293" t="s">
        <v>785</v>
      </c>
      <c r="G292" s="293" t="s">
        <v>444</v>
      </c>
      <c r="H292" s="293" t="s">
        <v>451</v>
      </c>
      <c r="I292" s="7" t="s">
        <v>4557</v>
      </c>
      <c r="J292" s="7" t="s">
        <v>4475</v>
      </c>
      <c r="K292" s="7"/>
      <c r="L292" s="7" t="s">
        <v>5025</v>
      </c>
      <c r="M292" s="7">
        <v>30998140</v>
      </c>
      <c r="N292" s="265">
        <v>44273</v>
      </c>
      <c r="O292" s="7">
        <v>2021</v>
      </c>
      <c r="P292" s="7">
        <v>2021</v>
      </c>
      <c r="Q292" s="119">
        <v>3440</v>
      </c>
      <c r="R292" s="7" t="s">
        <v>5026</v>
      </c>
      <c r="S292" s="7"/>
      <c r="T292" s="7"/>
      <c r="U292" s="7" t="s">
        <v>174</v>
      </c>
      <c r="V292" s="7"/>
    </row>
    <row r="293" spans="1:22" ht="89.25" hidden="1">
      <c r="A293" s="257" t="s">
        <v>29</v>
      </c>
      <c r="B293" s="29" t="s">
        <v>48</v>
      </c>
      <c r="C293" s="7" t="s">
        <v>5124</v>
      </c>
      <c r="D293" s="7" t="s">
        <v>5125</v>
      </c>
      <c r="E293" s="65" t="s">
        <v>5182</v>
      </c>
      <c r="F293" s="293" t="s">
        <v>785</v>
      </c>
      <c r="G293" s="293" t="s">
        <v>795</v>
      </c>
      <c r="H293" s="293" t="s">
        <v>443</v>
      </c>
      <c r="I293" s="7" t="s">
        <v>5066</v>
      </c>
      <c r="J293" s="7" t="s">
        <v>4475</v>
      </c>
      <c r="K293" s="7"/>
      <c r="L293" s="7" t="s">
        <v>5126</v>
      </c>
      <c r="M293" s="7">
        <v>51190851</v>
      </c>
      <c r="N293" s="266">
        <v>44277</v>
      </c>
      <c r="O293" s="7">
        <v>2021</v>
      </c>
      <c r="P293" s="7">
        <v>2021</v>
      </c>
      <c r="Q293" s="119">
        <v>1000</v>
      </c>
      <c r="R293" s="7" t="s">
        <v>5183</v>
      </c>
      <c r="S293" s="7"/>
      <c r="T293" s="7"/>
      <c r="U293" s="7" t="s">
        <v>174</v>
      </c>
      <c r="V293" s="7"/>
    </row>
    <row r="294" spans="1:22" ht="114.75" hidden="1">
      <c r="A294" s="257" t="s">
        <v>29</v>
      </c>
      <c r="B294" s="29" t="s">
        <v>48</v>
      </c>
      <c r="C294" s="7" t="s">
        <v>5184</v>
      </c>
      <c r="D294" s="7" t="s">
        <v>5125</v>
      </c>
      <c r="E294" s="65" t="s">
        <v>5185</v>
      </c>
      <c r="F294" s="293" t="s">
        <v>785</v>
      </c>
      <c r="G294" s="293" t="s">
        <v>795</v>
      </c>
      <c r="H294" s="293" t="s">
        <v>443</v>
      </c>
      <c r="I294" s="7" t="s">
        <v>5066</v>
      </c>
      <c r="J294" s="7" t="s">
        <v>4475</v>
      </c>
      <c r="K294" s="7"/>
      <c r="L294" s="7" t="s">
        <v>5094</v>
      </c>
      <c r="M294" s="7">
        <v>31450474</v>
      </c>
      <c r="N294" s="266">
        <v>44277</v>
      </c>
      <c r="O294" s="7">
        <v>2021</v>
      </c>
      <c r="P294" s="7">
        <v>2021</v>
      </c>
      <c r="Q294" s="119">
        <v>3500</v>
      </c>
      <c r="R294" s="7" t="s">
        <v>5186</v>
      </c>
      <c r="S294" s="7"/>
      <c r="T294" s="7"/>
      <c r="U294" s="7" t="s">
        <v>174</v>
      </c>
      <c r="V294" s="7"/>
    </row>
    <row r="295" spans="1:22" ht="51" hidden="1">
      <c r="A295" s="257" t="s">
        <v>29</v>
      </c>
      <c r="B295" s="29" t="s">
        <v>48</v>
      </c>
      <c r="C295" s="7" t="s">
        <v>5023</v>
      </c>
      <c r="D295" s="7" t="s">
        <v>5024</v>
      </c>
      <c r="E295" s="65" t="s">
        <v>5187</v>
      </c>
      <c r="F295" s="293" t="s">
        <v>785</v>
      </c>
      <c r="G295" s="293" t="s">
        <v>444</v>
      </c>
      <c r="H295" s="293" t="s">
        <v>451</v>
      </c>
      <c r="I295" s="7" t="s">
        <v>4557</v>
      </c>
      <c r="J295" s="7" t="s">
        <v>4475</v>
      </c>
      <c r="K295" s="7"/>
      <c r="L295" s="7" t="s">
        <v>5025</v>
      </c>
      <c r="M295" s="7">
        <v>30998140</v>
      </c>
      <c r="N295" s="266">
        <v>44274</v>
      </c>
      <c r="O295" s="7">
        <v>2021</v>
      </c>
      <c r="P295" s="7">
        <v>2021</v>
      </c>
      <c r="Q295" s="119">
        <v>1400</v>
      </c>
      <c r="R295" s="7" t="s">
        <v>5026</v>
      </c>
      <c r="S295" s="7"/>
      <c r="T295" s="7"/>
      <c r="U295" s="7" t="s">
        <v>174</v>
      </c>
      <c r="V295" s="7"/>
    </row>
    <row r="296" spans="1:22" ht="63.75" hidden="1">
      <c r="A296" s="257" t="s">
        <v>29</v>
      </c>
      <c r="B296" s="29" t="s">
        <v>48</v>
      </c>
      <c r="C296" s="7" t="s">
        <v>5188</v>
      </c>
      <c r="D296" s="7" t="s">
        <v>5032</v>
      </c>
      <c r="E296" s="65" t="s">
        <v>5189</v>
      </c>
      <c r="F296" s="293" t="s">
        <v>785</v>
      </c>
      <c r="G296" s="293" t="s">
        <v>444</v>
      </c>
      <c r="H296" s="293" t="s">
        <v>451</v>
      </c>
      <c r="I296" s="7" t="s">
        <v>4557</v>
      </c>
      <c r="J296" s="7" t="s">
        <v>4475</v>
      </c>
      <c r="K296" s="7"/>
      <c r="L296" s="7" t="s">
        <v>5170</v>
      </c>
      <c r="M296" s="7">
        <v>31641661</v>
      </c>
      <c r="N296" s="266">
        <v>44277</v>
      </c>
      <c r="O296" s="7">
        <v>2021</v>
      </c>
      <c r="P296" s="7">
        <v>2021</v>
      </c>
      <c r="Q296" s="119">
        <v>90</v>
      </c>
      <c r="R296" s="7" t="s">
        <v>5035</v>
      </c>
      <c r="S296" s="7"/>
      <c r="T296" s="7"/>
      <c r="U296" s="7" t="s">
        <v>174</v>
      </c>
      <c r="V296" s="7"/>
    </row>
    <row r="297" spans="1:22" ht="76.5" hidden="1">
      <c r="A297" s="257" t="s">
        <v>29</v>
      </c>
      <c r="B297" s="29" t="s">
        <v>48</v>
      </c>
      <c r="C297" s="7" t="s">
        <v>5061</v>
      </c>
      <c r="D297" s="7" t="s">
        <v>5024</v>
      </c>
      <c r="E297" s="65" t="s">
        <v>5190</v>
      </c>
      <c r="F297" s="293" t="s">
        <v>785</v>
      </c>
      <c r="G297" s="293" t="s">
        <v>444</v>
      </c>
      <c r="H297" s="293" t="s">
        <v>451</v>
      </c>
      <c r="I297" s="7" t="s">
        <v>4557</v>
      </c>
      <c r="J297" s="7" t="s">
        <v>4475</v>
      </c>
      <c r="K297" s="7"/>
      <c r="L297" s="7" t="s">
        <v>5034</v>
      </c>
      <c r="M297" s="7">
        <v>36235164</v>
      </c>
      <c r="N297" s="266">
        <v>44277</v>
      </c>
      <c r="O297" s="7">
        <v>2021</v>
      </c>
      <c r="P297" s="7">
        <v>2021</v>
      </c>
      <c r="Q297" s="119">
        <v>1350</v>
      </c>
      <c r="R297" s="7" t="s">
        <v>5062</v>
      </c>
      <c r="S297" s="7"/>
      <c r="T297" s="7"/>
      <c r="U297" s="7" t="s">
        <v>174</v>
      </c>
      <c r="V297" s="7"/>
    </row>
    <row r="298" spans="1:22" ht="63.75" hidden="1">
      <c r="A298" s="257" t="s">
        <v>29</v>
      </c>
      <c r="B298" s="29" t="s">
        <v>48</v>
      </c>
      <c r="C298" s="7" t="s">
        <v>5171</v>
      </c>
      <c r="D298" s="7" t="s">
        <v>5011</v>
      </c>
      <c r="E298" s="65" t="s">
        <v>5191</v>
      </c>
      <c r="F298" s="293" t="s">
        <v>785</v>
      </c>
      <c r="G298" s="293" t="s">
        <v>489</v>
      </c>
      <c r="H298" s="293" t="s">
        <v>492</v>
      </c>
      <c r="I298" s="7" t="s">
        <v>820</v>
      </c>
      <c r="J298" s="7" t="s">
        <v>4475</v>
      </c>
      <c r="K298" s="7"/>
      <c r="L298" s="7" t="s">
        <v>5059</v>
      </c>
      <c r="M298" s="7">
        <v>36285757</v>
      </c>
      <c r="N298" s="266">
        <v>44284</v>
      </c>
      <c r="O298" s="7">
        <v>2021</v>
      </c>
      <c r="P298" s="7">
        <v>2021</v>
      </c>
      <c r="Q298" s="119">
        <v>367.5</v>
      </c>
      <c r="R298" s="7" t="s">
        <v>5192</v>
      </c>
      <c r="S298" s="7"/>
      <c r="T298" s="7"/>
      <c r="U298" s="7" t="s">
        <v>174</v>
      </c>
      <c r="V298" s="7"/>
    </row>
    <row r="299" spans="1:22" ht="242.25" hidden="1">
      <c r="A299" s="257" t="s">
        <v>29</v>
      </c>
      <c r="B299" s="29" t="s">
        <v>48</v>
      </c>
      <c r="C299" s="7" t="s">
        <v>5110</v>
      </c>
      <c r="D299" s="7" t="s">
        <v>5041</v>
      </c>
      <c r="E299" s="65" t="s">
        <v>5193</v>
      </c>
      <c r="F299" s="293" t="s">
        <v>785</v>
      </c>
      <c r="G299" s="293" t="s">
        <v>489</v>
      </c>
      <c r="H299" s="293" t="s">
        <v>492</v>
      </c>
      <c r="I299" s="7" t="s">
        <v>820</v>
      </c>
      <c r="J299" s="7" t="s">
        <v>4475</v>
      </c>
      <c r="K299" s="7"/>
      <c r="L299" s="7" t="s">
        <v>5111</v>
      </c>
      <c r="M299" s="7" t="s">
        <v>5112</v>
      </c>
      <c r="N299" s="266">
        <v>44294</v>
      </c>
      <c r="O299" s="7">
        <v>2021</v>
      </c>
      <c r="P299" s="7">
        <v>2021</v>
      </c>
      <c r="Q299" s="119">
        <v>2543.5</v>
      </c>
      <c r="R299" s="7" t="s">
        <v>5113</v>
      </c>
      <c r="S299" s="7"/>
      <c r="T299" s="7"/>
      <c r="U299" s="7" t="s">
        <v>174</v>
      </c>
      <c r="V299" s="7"/>
    </row>
    <row r="300" spans="1:22" ht="51" hidden="1">
      <c r="A300" s="257" t="s">
        <v>29</v>
      </c>
      <c r="B300" s="29" t="s">
        <v>48</v>
      </c>
      <c r="C300" s="7" t="s">
        <v>5023</v>
      </c>
      <c r="D300" s="7" t="s">
        <v>5024</v>
      </c>
      <c r="E300" s="65" t="s">
        <v>5194</v>
      </c>
      <c r="F300" s="293" t="s">
        <v>785</v>
      </c>
      <c r="G300" s="293" t="s">
        <v>444</v>
      </c>
      <c r="H300" s="293" t="s">
        <v>451</v>
      </c>
      <c r="I300" s="7" t="s">
        <v>4557</v>
      </c>
      <c r="J300" s="7" t="s">
        <v>4475</v>
      </c>
      <c r="K300" s="7"/>
      <c r="L300" s="7" t="s">
        <v>5025</v>
      </c>
      <c r="M300" s="7">
        <v>30998140</v>
      </c>
      <c r="N300" s="266">
        <v>44285</v>
      </c>
      <c r="O300" s="7">
        <v>2021</v>
      </c>
      <c r="P300" s="7">
        <v>2021</v>
      </c>
      <c r="Q300" s="119">
        <v>2320</v>
      </c>
      <c r="R300" s="7" t="s">
        <v>5026</v>
      </c>
      <c r="S300" s="7"/>
      <c r="T300" s="7"/>
      <c r="U300" s="7" t="s">
        <v>174</v>
      </c>
      <c r="V300" s="7"/>
    </row>
    <row r="301" spans="1:22" ht="102" hidden="1">
      <c r="A301" s="257" t="s">
        <v>29</v>
      </c>
      <c r="B301" s="29" t="s">
        <v>48</v>
      </c>
      <c r="C301" s="7" t="s">
        <v>5195</v>
      </c>
      <c r="D301" s="7" t="s">
        <v>5196</v>
      </c>
      <c r="E301" s="65" t="s">
        <v>5197</v>
      </c>
      <c r="F301" s="293" t="s">
        <v>785</v>
      </c>
      <c r="G301" s="293" t="s">
        <v>444</v>
      </c>
      <c r="H301" s="293" t="s">
        <v>462</v>
      </c>
      <c r="I301" s="7" t="s">
        <v>4557</v>
      </c>
      <c r="J301" s="7" t="s">
        <v>4475</v>
      </c>
      <c r="K301" s="7"/>
      <c r="L301" s="7" t="s">
        <v>5013</v>
      </c>
      <c r="M301" s="7">
        <v>36707341</v>
      </c>
      <c r="N301" s="266">
        <v>44284</v>
      </c>
      <c r="O301" s="7">
        <v>2021</v>
      </c>
      <c r="P301" s="7">
        <v>2021</v>
      </c>
      <c r="Q301" s="119">
        <v>520</v>
      </c>
      <c r="R301" s="7" t="s">
        <v>5198</v>
      </c>
      <c r="S301" s="7"/>
      <c r="T301" s="7"/>
      <c r="U301" s="7" t="s">
        <v>174</v>
      </c>
      <c r="V301" s="7"/>
    </row>
    <row r="302" spans="1:22" ht="89.25" hidden="1">
      <c r="A302" s="257" t="s">
        <v>29</v>
      </c>
      <c r="B302" s="29" t="s">
        <v>48</v>
      </c>
      <c r="C302" s="7" t="s">
        <v>5199</v>
      </c>
      <c r="D302" s="7" t="s">
        <v>5054</v>
      </c>
      <c r="E302" s="65" t="s">
        <v>5200</v>
      </c>
      <c r="F302" s="293" t="s">
        <v>785</v>
      </c>
      <c r="G302" s="293" t="s">
        <v>489</v>
      </c>
      <c r="H302" s="293" t="s">
        <v>492</v>
      </c>
      <c r="I302" s="7" t="s">
        <v>820</v>
      </c>
      <c r="J302" s="7" t="s">
        <v>4475</v>
      </c>
      <c r="K302" s="7"/>
      <c r="L302" s="7" t="s">
        <v>5055</v>
      </c>
      <c r="M302" s="7">
        <v>36856738</v>
      </c>
      <c r="N302" s="266">
        <v>44299</v>
      </c>
      <c r="O302" s="7">
        <v>2021</v>
      </c>
      <c r="P302" s="7">
        <v>2021</v>
      </c>
      <c r="Q302" s="119">
        <v>1100</v>
      </c>
      <c r="R302" s="7" t="s">
        <v>5056</v>
      </c>
      <c r="S302" s="7"/>
      <c r="T302" s="7"/>
      <c r="U302" s="7" t="s">
        <v>174</v>
      </c>
      <c r="V302" s="7"/>
    </row>
    <row r="303" spans="1:22" ht="76.5" hidden="1">
      <c r="A303" s="257" t="s">
        <v>29</v>
      </c>
      <c r="B303" s="29" t="s">
        <v>48</v>
      </c>
      <c r="C303" s="7" t="s">
        <v>5201</v>
      </c>
      <c r="D303" s="7" t="s">
        <v>5105</v>
      </c>
      <c r="E303" s="65" t="s">
        <v>5202</v>
      </c>
      <c r="F303" s="293" t="s">
        <v>785</v>
      </c>
      <c r="G303" s="293" t="s">
        <v>489</v>
      </c>
      <c r="H303" s="293" t="s">
        <v>492</v>
      </c>
      <c r="I303" s="7" t="s">
        <v>820</v>
      </c>
      <c r="J303" s="7" t="s">
        <v>4475</v>
      </c>
      <c r="K303" s="7"/>
      <c r="L303" s="7" t="s">
        <v>5203</v>
      </c>
      <c r="M303" s="7">
        <v>50793217</v>
      </c>
      <c r="N303" s="266">
        <v>44298</v>
      </c>
      <c r="O303" s="7">
        <v>2021</v>
      </c>
      <c r="P303" s="7">
        <v>2021</v>
      </c>
      <c r="Q303" s="119">
        <v>60</v>
      </c>
      <c r="R303" s="7" t="s">
        <v>5204</v>
      </c>
      <c r="S303" s="7"/>
      <c r="T303" s="7"/>
      <c r="U303" s="7" t="s">
        <v>174</v>
      </c>
      <c r="V303" s="7"/>
    </row>
    <row r="304" spans="1:22" ht="127.5" hidden="1">
      <c r="A304" s="257" t="s">
        <v>29</v>
      </c>
      <c r="B304" s="29" t="s">
        <v>48</v>
      </c>
      <c r="C304" s="7" t="s">
        <v>5171</v>
      </c>
      <c r="D304" s="7" t="s">
        <v>5011</v>
      </c>
      <c r="E304" s="65" t="s">
        <v>5205</v>
      </c>
      <c r="F304" s="293" t="s">
        <v>785</v>
      </c>
      <c r="G304" s="293" t="s">
        <v>489</v>
      </c>
      <c r="H304" s="293" t="s">
        <v>492</v>
      </c>
      <c r="I304" s="7" t="s">
        <v>820</v>
      </c>
      <c r="J304" s="7" t="s">
        <v>4475</v>
      </c>
      <c r="K304" s="7"/>
      <c r="L304" s="7" t="s">
        <v>5029</v>
      </c>
      <c r="M304" s="7">
        <v>36356107</v>
      </c>
      <c r="N304" s="266">
        <v>44294</v>
      </c>
      <c r="O304" s="7">
        <v>2021</v>
      </c>
      <c r="P304" s="7">
        <v>2021</v>
      </c>
      <c r="Q304" s="119">
        <v>150</v>
      </c>
      <c r="R304" s="7" t="s">
        <v>5206</v>
      </c>
      <c r="S304" s="7"/>
      <c r="T304" s="7"/>
      <c r="U304" s="7" t="s">
        <v>174</v>
      </c>
      <c r="V304" s="7"/>
    </row>
    <row r="305" spans="1:22" ht="63.75" hidden="1">
      <c r="A305" s="257" t="s">
        <v>29</v>
      </c>
      <c r="B305" s="29" t="s">
        <v>48</v>
      </c>
      <c r="C305" s="7" t="s">
        <v>5027</v>
      </c>
      <c r="D305" s="7" t="s">
        <v>5032</v>
      </c>
      <c r="E305" s="65" t="s">
        <v>5207</v>
      </c>
      <c r="F305" s="293" t="s">
        <v>785</v>
      </c>
      <c r="G305" s="293" t="s">
        <v>444</v>
      </c>
      <c r="H305" s="293" t="s">
        <v>451</v>
      </c>
      <c r="I305" s="7" t="s">
        <v>4557</v>
      </c>
      <c r="J305" s="7" t="s">
        <v>4475</v>
      </c>
      <c r="K305" s="7"/>
      <c r="L305" s="7" t="s">
        <v>5034</v>
      </c>
      <c r="M305" s="7">
        <v>36235164</v>
      </c>
      <c r="N305" s="266">
        <v>44285</v>
      </c>
      <c r="O305" s="7">
        <v>2021</v>
      </c>
      <c r="P305" s="7">
        <v>2021</v>
      </c>
      <c r="Q305" s="119">
        <v>720</v>
      </c>
      <c r="R305" s="7" t="s">
        <v>5035</v>
      </c>
      <c r="S305" s="7"/>
      <c r="T305" s="7"/>
      <c r="U305" s="7" t="s">
        <v>174</v>
      </c>
      <c r="V305" s="7"/>
    </row>
    <row r="306" spans="1:22" ht="51" hidden="1">
      <c r="A306" s="257" t="s">
        <v>29</v>
      </c>
      <c r="B306" s="29" t="s">
        <v>48</v>
      </c>
      <c r="C306" s="7" t="s">
        <v>5023</v>
      </c>
      <c r="D306" s="7" t="s">
        <v>5024</v>
      </c>
      <c r="E306" s="65" t="s">
        <v>5208</v>
      </c>
      <c r="F306" s="293" t="s">
        <v>785</v>
      </c>
      <c r="G306" s="293" t="s">
        <v>444</v>
      </c>
      <c r="H306" s="293" t="s">
        <v>451</v>
      </c>
      <c r="I306" s="7" t="s">
        <v>4557</v>
      </c>
      <c r="J306" s="7" t="s">
        <v>4475</v>
      </c>
      <c r="K306" s="7"/>
      <c r="L306" s="7" t="s">
        <v>5025</v>
      </c>
      <c r="M306" s="7">
        <v>30998140</v>
      </c>
      <c r="N306" s="266">
        <v>44287</v>
      </c>
      <c r="O306" s="7">
        <v>2021</v>
      </c>
      <c r="P306" s="7">
        <v>2021</v>
      </c>
      <c r="Q306" s="119">
        <v>4120</v>
      </c>
      <c r="R306" s="7" t="s">
        <v>5026</v>
      </c>
      <c r="S306" s="7"/>
      <c r="T306" s="7"/>
      <c r="U306" s="7" t="s">
        <v>174</v>
      </c>
      <c r="V306" s="7"/>
    </row>
    <row r="307" spans="1:22" ht="127.5" hidden="1">
      <c r="A307" s="257" t="s">
        <v>29</v>
      </c>
      <c r="B307" s="29" t="s">
        <v>48</v>
      </c>
      <c r="C307" s="7" t="s">
        <v>5171</v>
      </c>
      <c r="D307" s="7" t="s">
        <v>5011</v>
      </c>
      <c r="E307" s="65" t="s">
        <v>5209</v>
      </c>
      <c r="F307" s="293" t="s">
        <v>785</v>
      </c>
      <c r="G307" s="293" t="s">
        <v>489</v>
      </c>
      <c r="H307" s="293" t="s">
        <v>492</v>
      </c>
      <c r="I307" s="7" t="s">
        <v>820</v>
      </c>
      <c r="J307" s="7" t="s">
        <v>4475</v>
      </c>
      <c r="K307" s="7"/>
      <c r="L307" s="7" t="s">
        <v>5059</v>
      </c>
      <c r="M307" s="7">
        <v>36285757</v>
      </c>
      <c r="N307" s="266">
        <v>44294</v>
      </c>
      <c r="O307" s="7">
        <v>2021</v>
      </c>
      <c r="P307" s="7">
        <v>2021</v>
      </c>
      <c r="Q307" s="119">
        <v>218.75</v>
      </c>
      <c r="R307" s="7" t="s">
        <v>5206</v>
      </c>
      <c r="S307" s="7"/>
      <c r="T307" s="7"/>
      <c r="U307" s="7" t="s">
        <v>174</v>
      </c>
      <c r="V307" s="7"/>
    </row>
    <row r="308" spans="1:22" ht="102" hidden="1">
      <c r="A308" s="257" t="s">
        <v>29</v>
      </c>
      <c r="B308" s="29" t="s">
        <v>48</v>
      </c>
      <c r="C308" s="7" t="s">
        <v>5210</v>
      </c>
      <c r="D308" s="7" t="s">
        <v>5092</v>
      </c>
      <c r="E308" s="65" t="s">
        <v>5211</v>
      </c>
      <c r="F308" s="293" t="s">
        <v>785</v>
      </c>
      <c r="G308" s="293" t="s">
        <v>444</v>
      </c>
      <c r="H308" s="293" t="s">
        <v>462</v>
      </c>
      <c r="I308" s="7" t="s">
        <v>4557</v>
      </c>
      <c r="J308" s="7" t="s">
        <v>4475</v>
      </c>
      <c r="K308" s="7"/>
      <c r="L308" s="7" t="s">
        <v>5212</v>
      </c>
      <c r="M308" s="7">
        <v>45900787</v>
      </c>
      <c r="N308" s="266">
        <v>44292</v>
      </c>
      <c r="O308" s="7">
        <v>2021</v>
      </c>
      <c r="P308" s="7">
        <v>2021</v>
      </c>
      <c r="Q308" s="119">
        <v>260</v>
      </c>
      <c r="R308" s="7" t="s">
        <v>5213</v>
      </c>
      <c r="S308" s="7"/>
      <c r="T308" s="7"/>
      <c r="U308" s="7" t="s">
        <v>174</v>
      </c>
      <c r="V308" s="7"/>
    </row>
    <row r="309" spans="1:22" ht="63.75" hidden="1">
      <c r="A309" s="257" t="s">
        <v>29</v>
      </c>
      <c r="B309" s="29" t="s">
        <v>48</v>
      </c>
      <c r="C309" s="7" t="s">
        <v>5179</v>
      </c>
      <c r="D309" s="7" t="s">
        <v>5032</v>
      </c>
      <c r="E309" s="65" t="s">
        <v>5214</v>
      </c>
      <c r="F309" s="293" t="s">
        <v>785</v>
      </c>
      <c r="G309" s="293" t="s">
        <v>444</v>
      </c>
      <c r="H309" s="293" t="s">
        <v>451</v>
      </c>
      <c r="I309" s="7" t="s">
        <v>4557</v>
      </c>
      <c r="J309" s="7" t="s">
        <v>4475</v>
      </c>
      <c r="K309" s="7"/>
      <c r="L309" s="7" t="s">
        <v>5170</v>
      </c>
      <c r="M309" s="7">
        <v>31641661</v>
      </c>
      <c r="N309" s="266">
        <v>44292</v>
      </c>
      <c r="O309" s="7">
        <v>2021</v>
      </c>
      <c r="P309" s="7">
        <v>2021</v>
      </c>
      <c r="Q309" s="119">
        <v>40</v>
      </c>
      <c r="R309" s="7" t="s">
        <v>5035</v>
      </c>
      <c r="S309" s="7"/>
      <c r="T309" s="7"/>
      <c r="U309" s="7" t="s">
        <v>174</v>
      </c>
      <c r="V309" s="7"/>
    </row>
    <row r="310" spans="1:22" ht="127.5" hidden="1">
      <c r="A310" s="257" t="s">
        <v>29</v>
      </c>
      <c r="B310" s="29" t="s">
        <v>48</v>
      </c>
      <c r="C310" s="7" t="s">
        <v>5215</v>
      </c>
      <c r="D310" s="7" t="s">
        <v>5037</v>
      </c>
      <c r="E310" s="65" t="s">
        <v>5216</v>
      </c>
      <c r="F310" s="293" t="s">
        <v>785</v>
      </c>
      <c r="G310" s="293" t="s">
        <v>489</v>
      </c>
      <c r="H310" s="293" t="s">
        <v>492</v>
      </c>
      <c r="I310" s="7" t="s">
        <v>820</v>
      </c>
      <c r="J310" s="7" t="s">
        <v>4475</v>
      </c>
      <c r="K310" s="7"/>
      <c r="L310" s="7" t="s">
        <v>5034</v>
      </c>
      <c r="M310" s="7">
        <v>36235164</v>
      </c>
      <c r="N310" s="266">
        <v>44302</v>
      </c>
      <c r="O310" s="7">
        <v>2021</v>
      </c>
      <c r="P310" s="7">
        <v>2021</v>
      </c>
      <c r="Q310" s="119">
        <v>985</v>
      </c>
      <c r="R310" s="7" t="s">
        <v>5217</v>
      </c>
      <c r="S310" s="7"/>
      <c r="T310" s="7"/>
      <c r="U310" s="7" t="s">
        <v>174</v>
      </c>
      <c r="V310" s="7"/>
    </row>
    <row r="311" spans="1:22" ht="114.75" hidden="1">
      <c r="A311" s="257" t="s">
        <v>29</v>
      </c>
      <c r="B311" s="29" t="s">
        <v>48</v>
      </c>
      <c r="C311" s="7" t="s">
        <v>5218</v>
      </c>
      <c r="D311" s="7" t="s">
        <v>5037</v>
      </c>
      <c r="E311" s="65" t="s">
        <v>5219</v>
      </c>
      <c r="F311" s="293" t="s">
        <v>785</v>
      </c>
      <c r="G311" s="293" t="s">
        <v>489</v>
      </c>
      <c r="H311" s="293" t="s">
        <v>492</v>
      </c>
      <c r="I311" s="7" t="s">
        <v>820</v>
      </c>
      <c r="J311" s="7" t="s">
        <v>4475</v>
      </c>
      <c r="K311" s="7"/>
      <c r="L311" s="7" t="s">
        <v>5034</v>
      </c>
      <c r="M311" s="7">
        <v>36235164</v>
      </c>
      <c r="N311" s="266">
        <v>44302</v>
      </c>
      <c r="O311" s="7">
        <v>2021</v>
      </c>
      <c r="P311" s="7">
        <v>2021</v>
      </c>
      <c r="Q311" s="119">
        <v>110</v>
      </c>
      <c r="R311" s="7" t="s">
        <v>5220</v>
      </c>
      <c r="S311" s="7"/>
      <c r="T311" s="7"/>
      <c r="U311" s="7" t="s">
        <v>174</v>
      </c>
      <c r="V311" s="7"/>
    </row>
    <row r="312" spans="1:22" ht="114.75" hidden="1">
      <c r="A312" s="257" t="s">
        <v>29</v>
      </c>
      <c r="B312" s="29" t="s">
        <v>48</v>
      </c>
      <c r="C312" s="7" t="s">
        <v>5221</v>
      </c>
      <c r="D312" s="7" t="s">
        <v>5037</v>
      </c>
      <c r="E312" s="65" t="s">
        <v>5222</v>
      </c>
      <c r="F312" s="293" t="s">
        <v>785</v>
      </c>
      <c r="G312" s="293" t="s">
        <v>489</v>
      </c>
      <c r="H312" s="293" t="s">
        <v>492</v>
      </c>
      <c r="I312" s="7" t="s">
        <v>820</v>
      </c>
      <c r="J312" s="7" t="s">
        <v>4475</v>
      </c>
      <c r="K312" s="7"/>
      <c r="L312" s="7" t="s">
        <v>5034</v>
      </c>
      <c r="M312" s="7">
        <v>36235164</v>
      </c>
      <c r="N312" s="266">
        <v>44305</v>
      </c>
      <c r="O312" s="7">
        <v>2021</v>
      </c>
      <c r="P312" s="7">
        <v>2021</v>
      </c>
      <c r="Q312" s="119">
        <v>60</v>
      </c>
      <c r="R312" s="7" t="s">
        <v>5223</v>
      </c>
      <c r="S312" s="7"/>
      <c r="T312" s="7"/>
      <c r="U312" s="7" t="s">
        <v>174</v>
      </c>
      <c r="V312" s="7"/>
    </row>
    <row r="313" spans="1:22" ht="127.5" hidden="1">
      <c r="A313" s="257" t="s">
        <v>29</v>
      </c>
      <c r="B313" s="29" t="s">
        <v>48</v>
      </c>
      <c r="C313" s="7" t="s">
        <v>5224</v>
      </c>
      <c r="D313" s="7" t="s">
        <v>5037</v>
      </c>
      <c r="E313" s="65" t="s">
        <v>5225</v>
      </c>
      <c r="F313" s="293" t="s">
        <v>785</v>
      </c>
      <c r="G313" s="293" t="s">
        <v>489</v>
      </c>
      <c r="H313" s="293" t="s">
        <v>492</v>
      </c>
      <c r="I313" s="7" t="s">
        <v>820</v>
      </c>
      <c r="J313" s="7" t="s">
        <v>4475</v>
      </c>
      <c r="K313" s="7"/>
      <c r="L313" s="7" t="s">
        <v>5034</v>
      </c>
      <c r="M313" s="7">
        <v>36235164</v>
      </c>
      <c r="N313" s="266">
        <v>44306</v>
      </c>
      <c r="O313" s="7">
        <v>2021</v>
      </c>
      <c r="P313" s="7">
        <v>2021</v>
      </c>
      <c r="Q313" s="119">
        <v>215</v>
      </c>
      <c r="R313" s="7" t="s">
        <v>5226</v>
      </c>
      <c r="S313" s="7"/>
      <c r="T313" s="7"/>
      <c r="U313" s="7" t="s">
        <v>174</v>
      </c>
      <c r="V313" s="7"/>
    </row>
    <row r="314" spans="1:22" ht="76.5" hidden="1">
      <c r="A314" s="257" t="s">
        <v>29</v>
      </c>
      <c r="B314" s="29" t="s">
        <v>48</v>
      </c>
      <c r="C314" s="66" t="s">
        <v>5227</v>
      </c>
      <c r="D314" s="7" t="s">
        <v>5228</v>
      </c>
      <c r="E314" s="65" t="s">
        <v>5229</v>
      </c>
      <c r="F314" s="293" t="s">
        <v>785</v>
      </c>
      <c r="G314" s="293" t="s">
        <v>489</v>
      </c>
      <c r="H314" s="293" t="s">
        <v>492</v>
      </c>
      <c r="I314" s="7" t="s">
        <v>820</v>
      </c>
      <c r="J314" s="7" t="s">
        <v>4475</v>
      </c>
      <c r="K314" s="7"/>
      <c r="L314" s="7" t="s">
        <v>5230</v>
      </c>
      <c r="M314" s="7">
        <v>30223300</v>
      </c>
      <c r="N314" s="266">
        <v>44301</v>
      </c>
      <c r="O314" s="7">
        <v>2021</v>
      </c>
      <c r="P314" s="7">
        <v>2021</v>
      </c>
      <c r="Q314" s="119">
        <v>282</v>
      </c>
      <c r="R314" s="7" t="s">
        <v>5231</v>
      </c>
      <c r="S314" s="7"/>
      <c r="T314" s="7"/>
      <c r="U314" s="7" t="s">
        <v>174</v>
      </c>
      <c r="V314" s="7"/>
    </row>
    <row r="315" spans="1:22" ht="89.25" hidden="1">
      <c r="A315" s="257" t="s">
        <v>29</v>
      </c>
      <c r="B315" s="29" t="s">
        <v>48</v>
      </c>
      <c r="C315" s="7" t="s">
        <v>5232</v>
      </c>
      <c r="D315" s="7" t="s">
        <v>5228</v>
      </c>
      <c r="E315" s="65" t="s">
        <v>5233</v>
      </c>
      <c r="F315" s="293" t="s">
        <v>785</v>
      </c>
      <c r="G315" s="293" t="s">
        <v>489</v>
      </c>
      <c r="H315" s="293" t="s">
        <v>492</v>
      </c>
      <c r="I315" s="7" t="s">
        <v>820</v>
      </c>
      <c r="J315" s="7" t="s">
        <v>4475</v>
      </c>
      <c r="K315" s="7"/>
      <c r="L315" s="7" t="s">
        <v>5116</v>
      </c>
      <c r="M315" s="7">
        <v>35962623</v>
      </c>
      <c r="N315" s="266">
        <v>44302</v>
      </c>
      <c r="O315" s="7">
        <v>2021</v>
      </c>
      <c r="P315" s="7">
        <v>2021</v>
      </c>
      <c r="Q315" s="119">
        <v>350</v>
      </c>
      <c r="R315" s="7" t="s">
        <v>5234</v>
      </c>
      <c r="S315" s="7"/>
      <c r="T315" s="7"/>
      <c r="U315" s="7" t="s">
        <v>174</v>
      </c>
      <c r="V315" s="7"/>
    </row>
    <row r="316" spans="1:22" ht="51" hidden="1">
      <c r="A316" s="257" t="s">
        <v>29</v>
      </c>
      <c r="B316" s="29" t="s">
        <v>48</v>
      </c>
      <c r="C316" s="7" t="s">
        <v>5023</v>
      </c>
      <c r="D316" s="7" t="s">
        <v>5024</v>
      </c>
      <c r="E316" s="65" t="s">
        <v>5235</v>
      </c>
      <c r="F316" s="293" t="s">
        <v>785</v>
      </c>
      <c r="G316" s="293" t="s">
        <v>444</v>
      </c>
      <c r="H316" s="293" t="s">
        <v>451</v>
      </c>
      <c r="I316" s="7" t="s">
        <v>4557</v>
      </c>
      <c r="J316" s="7" t="s">
        <v>4475</v>
      </c>
      <c r="K316" s="7"/>
      <c r="L316" s="7" t="s">
        <v>5025</v>
      </c>
      <c r="M316" s="7">
        <v>30998140</v>
      </c>
      <c r="N316" s="266">
        <v>44299</v>
      </c>
      <c r="O316" s="7">
        <v>2021</v>
      </c>
      <c r="P316" s="7">
        <v>2021</v>
      </c>
      <c r="Q316" s="119">
        <v>860</v>
      </c>
      <c r="R316" s="7" t="s">
        <v>5026</v>
      </c>
      <c r="S316" s="7"/>
      <c r="T316" s="7"/>
      <c r="U316" s="7" t="s">
        <v>174</v>
      </c>
      <c r="V316" s="7"/>
    </row>
    <row r="317" spans="1:22" ht="76.5" hidden="1">
      <c r="A317" s="257" t="s">
        <v>29</v>
      </c>
      <c r="B317" s="29" t="s">
        <v>48</v>
      </c>
      <c r="C317" s="7" t="s">
        <v>5236</v>
      </c>
      <c r="D317" s="7" t="s">
        <v>5237</v>
      </c>
      <c r="E317" s="65" t="s">
        <v>5238</v>
      </c>
      <c r="F317" s="293" t="s">
        <v>785</v>
      </c>
      <c r="G317" s="293" t="s">
        <v>444</v>
      </c>
      <c r="H317" s="293" t="s">
        <v>451</v>
      </c>
      <c r="I317" s="7" t="s">
        <v>4557</v>
      </c>
      <c r="J317" s="7" t="s">
        <v>4475</v>
      </c>
      <c r="K317" s="7"/>
      <c r="L317" s="7" t="s">
        <v>5239</v>
      </c>
      <c r="M317" s="7">
        <v>167550</v>
      </c>
      <c r="N317" s="266">
        <v>44299</v>
      </c>
      <c r="O317" s="7">
        <v>2021</v>
      </c>
      <c r="P317" s="7">
        <v>2021</v>
      </c>
      <c r="Q317" s="119">
        <v>390</v>
      </c>
      <c r="R317" s="7" t="s">
        <v>5240</v>
      </c>
      <c r="S317" s="7"/>
      <c r="T317" s="7"/>
      <c r="U317" s="7" t="s">
        <v>174</v>
      </c>
      <c r="V317" s="7"/>
    </row>
    <row r="318" spans="1:22" ht="127.5" hidden="1">
      <c r="A318" s="257" t="s">
        <v>29</v>
      </c>
      <c r="B318" s="29" t="s">
        <v>48</v>
      </c>
      <c r="C318" s="7" t="s">
        <v>5171</v>
      </c>
      <c r="D318" s="7" t="s">
        <v>5011</v>
      </c>
      <c r="E318" s="65" t="s">
        <v>5241</v>
      </c>
      <c r="F318" s="293" t="s">
        <v>785</v>
      </c>
      <c r="G318" s="293" t="s">
        <v>489</v>
      </c>
      <c r="H318" s="293" t="s">
        <v>492</v>
      </c>
      <c r="I318" s="7" t="s">
        <v>820</v>
      </c>
      <c r="J318" s="7" t="s">
        <v>4475</v>
      </c>
      <c r="K318" s="7"/>
      <c r="L318" s="7" t="s">
        <v>5059</v>
      </c>
      <c r="M318" s="7">
        <v>36285757</v>
      </c>
      <c r="N318" s="266">
        <v>44305</v>
      </c>
      <c r="O318" s="7">
        <v>2021</v>
      </c>
      <c r="P318" s="7">
        <v>2021</v>
      </c>
      <c r="Q318" s="119">
        <v>368</v>
      </c>
      <c r="R318" s="7" t="s">
        <v>5206</v>
      </c>
      <c r="S318" s="7"/>
      <c r="T318" s="7"/>
      <c r="U318" s="7" t="s">
        <v>174</v>
      </c>
      <c r="V318" s="7"/>
    </row>
    <row r="319" spans="1:22" ht="89.25" hidden="1">
      <c r="A319" s="257" t="s">
        <v>29</v>
      </c>
      <c r="B319" s="29" t="s">
        <v>48</v>
      </c>
      <c r="C319" s="7" t="s">
        <v>5242</v>
      </c>
      <c r="D319" s="7" t="s">
        <v>5054</v>
      </c>
      <c r="E319" s="65" t="s">
        <v>5243</v>
      </c>
      <c r="F319" s="293" t="s">
        <v>785</v>
      </c>
      <c r="G319" s="293" t="s">
        <v>489</v>
      </c>
      <c r="H319" s="293" t="s">
        <v>492</v>
      </c>
      <c r="I319" s="7" t="s">
        <v>820</v>
      </c>
      <c r="J319" s="7" t="s">
        <v>4475</v>
      </c>
      <c r="K319" s="7"/>
      <c r="L319" s="7" t="s">
        <v>5116</v>
      </c>
      <c r="M319" s="7">
        <v>35962623</v>
      </c>
      <c r="N319" s="266">
        <v>44306</v>
      </c>
      <c r="O319" s="7">
        <v>2021</v>
      </c>
      <c r="P319" s="7">
        <v>2021</v>
      </c>
      <c r="Q319" s="119">
        <v>660</v>
      </c>
      <c r="R319" s="7" t="s">
        <v>5244</v>
      </c>
      <c r="S319" s="7"/>
      <c r="T319" s="7"/>
      <c r="U319" s="7" t="s">
        <v>174</v>
      </c>
      <c r="V319" s="7"/>
    </row>
    <row r="320" spans="1:22" ht="102" hidden="1">
      <c r="A320" s="257" t="s">
        <v>29</v>
      </c>
      <c r="B320" s="29" t="s">
        <v>48</v>
      </c>
      <c r="C320" s="7" t="s">
        <v>5245</v>
      </c>
      <c r="D320" s="7" t="s">
        <v>5119</v>
      </c>
      <c r="E320" s="65" t="s">
        <v>5246</v>
      </c>
      <c r="F320" s="293" t="s">
        <v>785</v>
      </c>
      <c r="G320" s="293" t="s">
        <v>444</v>
      </c>
      <c r="H320" s="293" t="s">
        <v>451</v>
      </c>
      <c r="I320" s="7" t="s">
        <v>4557</v>
      </c>
      <c r="J320" s="7" t="s">
        <v>4475</v>
      </c>
      <c r="K320" s="7"/>
      <c r="L320" s="7" t="s">
        <v>5247</v>
      </c>
      <c r="M320" s="7">
        <v>36814351</v>
      </c>
      <c r="N320" s="266">
        <v>44302</v>
      </c>
      <c r="O320" s="7">
        <v>2021</v>
      </c>
      <c r="P320" s="7">
        <v>2021</v>
      </c>
      <c r="Q320" s="119">
        <v>100</v>
      </c>
      <c r="R320" s="7" t="s">
        <v>5248</v>
      </c>
      <c r="S320" s="7"/>
      <c r="T320" s="7"/>
      <c r="U320" s="7" t="s">
        <v>174</v>
      </c>
      <c r="V320" s="7"/>
    </row>
    <row r="321" spans="1:22" ht="51" hidden="1">
      <c r="A321" s="257" t="s">
        <v>29</v>
      </c>
      <c r="B321" s="29" t="s">
        <v>48</v>
      </c>
      <c r="C321" s="7" t="s">
        <v>5023</v>
      </c>
      <c r="D321" s="7" t="s">
        <v>5024</v>
      </c>
      <c r="E321" s="65" t="s">
        <v>5249</v>
      </c>
      <c r="F321" s="293" t="s">
        <v>785</v>
      </c>
      <c r="G321" s="293" t="s">
        <v>444</v>
      </c>
      <c r="H321" s="293" t="s">
        <v>451</v>
      </c>
      <c r="I321" s="7" t="s">
        <v>4557</v>
      </c>
      <c r="J321" s="7" t="s">
        <v>4475</v>
      </c>
      <c r="K321" s="7"/>
      <c r="L321" s="7" t="s">
        <v>5025</v>
      </c>
      <c r="M321" s="7">
        <v>30998140</v>
      </c>
      <c r="N321" s="266">
        <v>44308</v>
      </c>
      <c r="O321" s="7">
        <v>2021</v>
      </c>
      <c r="P321" s="7">
        <v>2021</v>
      </c>
      <c r="Q321" s="119">
        <v>1360</v>
      </c>
      <c r="R321" s="7" t="s">
        <v>5026</v>
      </c>
      <c r="S321" s="7"/>
      <c r="T321" s="7"/>
      <c r="U321" s="7" t="s">
        <v>174</v>
      </c>
      <c r="V321" s="7"/>
    </row>
    <row r="322" spans="1:22" ht="242.25" hidden="1">
      <c r="A322" s="257" t="s">
        <v>29</v>
      </c>
      <c r="B322" s="29" t="s">
        <v>48</v>
      </c>
      <c r="C322" s="7" t="s">
        <v>5250</v>
      </c>
      <c r="D322" s="7" t="s">
        <v>5041</v>
      </c>
      <c r="E322" s="65" t="s">
        <v>5251</v>
      </c>
      <c r="F322" s="293" t="s">
        <v>785</v>
      </c>
      <c r="G322" s="293" t="s">
        <v>489</v>
      </c>
      <c r="H322" s="293" t="s">
        <v>492</v>
      </c>
      <c r="I322" s="7" t="s">
        <v>820</v>
      </c>
      <c r="J322" s="7" t="s">
        <v>4475</v>
      </c>
      <c r="K322" s="7"/>
      <c r="L322" s="7" t="s">
        <v>5111</v>
      </c>
      <c r="M322" s="7" t="s">
        <v>5112</v>
      </c>
      <c r="N322" s="266">
        <v>44314</v>
      </c>
      <c r="O322" s="7">
        <v>2021</v>
      </c>
      <c r="P322" s="7">
        <v>2021</v>
      </c>
      <c r="Q322" s="119">
        <v>1138.5</v>
      </c>
      <c r="R322" s="7" t="s">
        <v>5113</v>
      </c>
      <c r="S322" s="7"/>
      <c r="T322" s="7"/>
      <c r="U322" s="7" t="s">
        <v>174</v>
      </c>
      <c r="V322" s="7"/>
    </row>
    <row r="323" spans="1:22" ht="114.75" hidden="1">
      <c r="A323" s="257" t="s">
        <v>29</v>
      </c>
      <c r="B323" s="29" t="s">
        <v>48</v>
      </c>
      <c r="C323" s="7" t="s">
        <v>5252</v>
      </c>
      <c r="D323" s="7" t="s">
        <v>5253</v>
      </c>
      <c r="E323" s="65" t="s">
        <v>5254</v>
      </c>
      <c r="F323" s="293" t="s">
        <v>785</v>
      </c>
      <c r="G323" s="293" t="s">
        <v>489</v>
      </c>
      <c r="H323" s="293" t="s">
        <v>492</v>
      </c>
      <c r="I323" s="7" t="s">
        <v>820</v>
      </c>
      <c r="J323" s="7" t="s">
        <v>4475</v>
      </c>
      <c r="K323" s="7"/>
      <c r="L323" s="7" t="s">
        <v>5255</v>
      </c>
      <c r="M323" s="7">
        <v>48207284</v>
      </c>
      <c r="N323" s="266">
        <v>44313</v>
      </c>
      <c r="O323" s="7">
        <v>2021</v>
      </c>
      <c r="P323" s="7">
        <v>2021</v>
      </c>
      <c r="Q323" s="119">
        <v>202</v>
      </c>
      <c r="R323" s="7" t="s">
        <v>5256</v>
      </c>
      <c r="S323" s="7"/>
      <c r="T323" s="7"/>
      <c r="U323" s="7" t="s">
        <v>174</v>
      </c>
      <c r="V323" s="7"/>
    </row>
    <row r="324" spans="1:22" ht="114.75" hidden="1">
      <c r="A324" s="257" t="s">
        <v>29</v>
      </c>
      <c r="B324" s="29" t="s">
        <v>48</v>
      </c>
      <c r="C324" s="7" t="s">
        <v>5148</v>
      </c>
      <c r="D324" s="7" t="s">
        <v>5028</v>
      </c>
      <c r="E324" s="65" t="s">
        <v>5257</v>
      </c>
      <c r="F324" s="293" t="s">
        <v>785</v>
      </c>
      <c r="G324" s="293" t="s">
        <v>444</v>
      </c>
      <c r="H324" s="293" t="s">
        <v>451</v>
      </c>
      <c r="I324" s="7" t="s">
        <v>4557</v>
      </c>
      <c r="J324" s="7" t="s">
        <v>4475</v>
      </c>
      <c r="K324" s="7"/>
      <c r="L324" s="7" t="s">
        <v>5034</v>
      </c>
      <c r="M324" s="7">
        <v>36235164</v>
      </c>
      <c r="N324" s="266">
        <v>44307</v>
      </c>
      <c r="O324" s="7">
        <v>2021</v>
      </c>
      <c r="P324" s="7">
        <v>2021</v>
      </c>
      <c r="Q324" s="119">
        <v>130</v>
      </c>
      <c r="R324" s="7" t="s">
        <v>5258</v>
      </c>
      <c r="S324" s="7"/>
      <c r="T324" s="7"/>
      <c r="U324" s="7" t="s">
        <v>174</v>
      </c>
      <c r="V324" s="7"/>
    </row>
    <row r="325" spans="1:22" ht="127.5" hidden="1">
      <c r="A325" s="257" t="s">
        <v>29</v>
      </c>
      <c r="B325" s="29" t="s">
        <v>48</v>
      </c>
      <c r="C325" s="7" t="s">
        <v>5171</v>
      </c>
      <c r="D325" s="7" t="s">
        <v>5011</v>
      </c>
      <c r="E325" s="65" t="s">
        <v>5259</v>
      </c>
      <c r="F325" s="293" t="s">
        <v>785</v>
      </c>
      <c r="G325" s="293" t="s">
        <v>489</v>
      </c>
      <c r="H325" s="293" t="s">
        <v>492</v>
      </c>
      <c r="I325" s="7" t="s">
        <v>820</v>
      </c>
      <c r="J325" s="7" t="s">
        <v>4475</v>
      </c>
      <c r="K325" s="7"/>
      <c r="L325" s="7" t="s">
        <v>5059</v>
      </c>
      <c r="M325" s="7">
        <v>36285757</v>
      </c>
      <c r="N325" s="266">
        <v>44313</v>
      </c>
      <c r="O325" s="7">
        <v>2021</v>
      </c>
      <c r="P325" s="7">
        <v>2021</v>
      </c>
      <c r="Q325" s="119">
        <v>367.5</v>
      </c>
      <c r="R325" s="7" t="s">
        <v>5206</v>
      </c>
      <c r="S325" s="7"/>
      <c r="T325" s="7"/>
      <c r="U325" s="7" t="s">
        <v>174</v>
      </c>
      <c r="V325" s="7"/>
    </row>
    <row r="326" spans="1:22" ht="102" hidden="1">
      <c r="A326" s="257" t="s">
        <v>29</v>
      </c>
      <c r="B326" s="29" t="s">
        <v>48</v>
      </c>
      <c r="C326" s="7" t="s">
        <v>5260</v>
      </c>
      <c r="D326" s="7" t="s">
        <v>5041</v>
      </c>
      <c r="E326" s="65" t="s">
        <v>5261</v>
      </c>
      <c r="F326" s="293" t="s">
        <v>785</v>
      </c>
      <c r="G326" s="293" t="s">
        <v>489</v>
      </c>
      <c r="H326" s="293" t="s">
        <v>492</v>
      </c>
      <c r="I326" s="7" t="s">
        <v>820</v>
      </c>
      <c r="J326" s="7" t="s">
        <v>4475</v>
      </c>
      <c r="K326" s="7"/>
      <c r="L326" s="7" t="s">
        <v>5073</v>
      </c>
      <c r="M326" s="7">
        <v>36565911</v>
      </c>
      <c r="N326" s="266">
        <v>44321</v>
      </c>
      <c r="O326" s="7">
        <v>2021</v>
      </c>
      <c r="P326" s="7">
        <v>2021</v>
      </c>
      <c r="Q326" s="119">
        <v>1380</v>
      </c>
      <c r="R326" s="7" t="s">
        <v>5262</v>
      </c>
      <c r="S326" s="7"/>
      <c r="T326" s="7"/>
      <c r="U326" s="7" t="s">
        <v>174</v>
      </c>
      <c r="V326" s="7"/>
    </row>
    <row r="327" spans="1:22" ht="89.25" hidden="1">
      <c r="A327" s="257" t="s">
        <v>29</v>
      </c>
      <c r="B327" s="29" t="s">
        <v>48</v>
      </c>
      <c r="C327" s="7" t="s">
        <v>5053</v>
      </c>
      <c r="D327" s="7" t="s">
        <v>5054</v>
      </c>
      <c r="E327" s="65" t="s">
        <v>5263</v>
      </c>
      <c r="F327" s="293" t="s">
        <v>785</v>
      </c>
      <c r="G327" s="293" t="s">
        <v>489</v>
      </c>
      <c r="H327" s="293" t="s">
        <v>492</v>
      </c>
      <c r="I327" s="7" t="s">
        <v>820</v>
      </c>
      <c r="J327" s="7" t="s">
        <v>4475</v>
      </c>
      <c r="K327" s="7"/>
      <c r="L327" s="7" t="s">
        <v>5174</v>
      </c>
      <c r="M327" s="7">
        <v>34013423</v>
      </c>
      <c r="N327" s="266">
        <v>44322</v>
      </c>
      <c r="O327" s="7">
        <v>2021</v>
      </c>
      <c r="P327" s="7">
        <v>2021</v>
      </c>
      <c r="Q327" s="119">
        <v>2040</v>
      </c>
      <c r="R327" s="7" t="s">
        <v>5056</v>
      </c>
      <c r="S327" s="7"/>
      <c r="T327" s="7"/>
      <c r="U327" s="7" t="s">
        <v>174</v>
      </c>
      <c r="V327" s="7"/>
    </row>
    <row r="328" spans="1:22" ht="51" hidden="1">
      <c r="A328" s="257" t="s">
        <v>29</v>
      </c>
      <c r="B328" s="29" t="s">
        <v>48</v>
      </c>
      <c r="C328" s="7" t="s">
        <v>5077</v>
      </c>
      <c r="D328" s="7" t="s">
        <v>5078</v>
      </c>
      <c r="E328" s="65" t="s">
        <v>5264</v>
      </c>
      <c r="F328" s="293" t="s">
        <v>785</v>
      </c>
      <c r="G328" s="293" t="s">
        <v>444</v>
      </c>
      <c r="H328" s="293" t="s">
        <v>451</v>
      </c>
      <c r="I328" s="7" t="s">
        <v>4557</v>
      </c>
      <c r="J328" s="7" t="s">
        <v>4475</v>
      </c>
      <c r="K328" s="7"/>
      <c r="L328" s="7" t="s">
        <v>5265</v>
      </c>
      <c r="M328" s="7">
        <v>36272418</v>
      </c>
      <c r="N328" s="266">
        <v>44312</v>
      </c>
      <c r="O328" s="7">
        <v>2021</v>
      </c>
      <c r="P328" s="7">
        <v>2021</v>
      </c>
      <c r="Q328" s="119">
        <v>454</v>
      </c>
      <c r="R328" s="7" t="s">
        <v>5266</v>
      </c>
      <c r="S328" s="7"/>
      <c r="T328" s="7"/>
      <c r="U328" s="7" t="s">
        <v>174</v>
      </c>
      <c r="V328" s="7"/>
    </row>
    <row r="329" spans="1:22" ht="76.5" hidden="1">
      <c r="A329" s="257" t="s">
        <v>29</v>
      </c>
      <c r="B329" s="29" t="s">
        <v>48</v>
      </c>
      <c r="C329" s="7" t="s">
        <v>5061</v>
      </c>
      <c r="D329" s="7" t="s">
        <v>5024</v>
      </c>
      <c r="E329" s="65" t="s">
        <v>5267</v>
      </c>
      <c r="F329" s="293" t="s">
        <v>785</v>
      </c>
      <c r="G329" s="293" t="s">
        <v>444</v>
      </c>
      <c r="H329" s="293" t="s">
        <v>451</v>
      </c>
      <c r="I329" s="7" t="s">
        <v>4557</v>
      </c>
      <c r="J329" s="7" t="s">
        <v>4475</v>
      </c>
      <c r="K329" s="7"/>
      <c r="L329" s="7" t="s">
        <v>5268</v>
      </c>
      <c r="M329" s="7">
        <v>53364988</v>
      </c>
      <c r="N329" s="266">
        <v>44313</v>
      </c>
      <c r="O329" s="7">
        <v>2021</v>
      </c>
      <c r="P329" s="7">
        <v>2021</v>
      </c>
      <c r="Q329" s="119">
        <v>270</v>
      </c>
      <c r="R329" s="7" t="s">
        <v>5062</v>
      </c>
      <c r="S329" s="7"/>
      <c r="T329" s="7"/>
      <c r="U329" s="7" t="s">
        <v>174</v>
      </c>
      <c r="V329" s="7"/>
    </row>
    <row r="330" spans="1:22" ht="38.25" hidden="1">
      <c r="A330" s="257" t="s">
        <v>29</v>
      </c>
      <c r="B330" s="29" t="s">
        <v>48</v>
      </c>
      <c r="C330" s="7" t="s">
        <v>5269</v>
      </c>
      <c r="D330" s="7" t="s">
        <v>5270</v>
      </c>
      <c r="E330" s="65" t="s">
        <v>5271</v>
      </c>
      <c r="F330" s="293" t="s">
        <v>785</v>
      </c>
      <c r="G330" s="293" t="s">
        <v>444</v>
      </c>
      <c r="H330" s="293" t="s">
        <v>451</v>
      </c>
      <c r="I330" s="7" t="s">
        <v>4557</v>
      </c>
      <c r="J330" s="7" t="s">
        <v>4475</v>
      </c>
      <c r="K330" s="7"/>
      <c r="L330" s="7" t="s">
        <v>5272</v>
      </c>
      <c r="M330" s="7">
        <v>51225310</v>
      </c>
      <c r="N330" s="266">
        <v>44312</v>
      </c>
      <c r="O330" s="7">
        <v>2021</v>
      </c>
      <c r="P330" s="7">
        <v>2021</v>
      </c>
      <c r="Q330" s="119">
        <v>800</v>
      </c>
      <c r="R330" s="7" t="s">
        <v>5273</v>
      </c>
      <c r="S330" s="7"/>
      <c r="T330" s="7"/>
      <c r="U330" s="7" t="s">
        <v>174</v>
      </c>
      <c r="V330" s="7"/>
    </row>
    <row r="331" spans="1:22" ht="51" hidden="1">
      <c r="A331" s="257" t="s">
        <v>29</v>
      </c>
      <c r="B331" s="29" t="s">
        <v>48</v>
      </c>
      <c r="C331" s="7" t="s">
        <v>5023</v>
      </c>
      <c r="D331" s="7" t="s">
        <v>5024</v>
      </c>
      <c r="E331" s="65" t="s">
        <v>5274</v>
      </c>
      <c r="F331" s="293" t="s">
        <v>785</v>
      </c>
      <c r="G331" s="293" t="s">
        <v>444</v>
      </c>
      <c r="H331" s="293" t="s">
        <v>451</v>
      </c>
      <c r="I331" s="7" t="s">
        <v>4557</v>
      </c>
      <c r="J331" s="7" t="s">
        <v>4475</v>
      </c>
      <c r="K331" s="7"/>
      <c r="L331" s="7" t="s">
        <v>5025</v>
      </c>
      <c r="M331" s="7">
        <v>30998140</v>
      </c>
      <c r="N331" s="266">
        <v>44313</v>
      </c>
      <c r="O331" s="7">
        <v>2021</v>
      </c>
      <c r="P331" s="7">
        <v>2021</v>
      </c>
      <c r="Q331" s="119">
        <v>1000</v>
      </c>
      <c r="R331" s="7" t="s">
        <v>5026</v>
      </c>
      <c r="S331" s="7"/>
      <c r="T331" s="7"/>
      <c r="U331" s="7" t="s">
        <v>174</v>
      </c>
      <c r="V331" s="7"/>
    </row>
    <row r="332" spans="1:22" ht="102" hidden="1">
      <c r="A332" s="257" t="s">
        <v>29</v>
      </c>
      <c r="B332" s="29" t="s">
        <v>48</v>
      </c>
      <c r="C332" s="7" t="s">
        <v>5275</v>
      </c>
      <c r="D332" s="7" t="s">
        <v>5011</v>
      </c>
      <c r="E332" s="65" t="s">
        <v>5276</v>
      </c>
      <c r="F332" s="293" t="s">
        <v>785</v>
      </c>
      <c r="G332" s="293" t="s">
        <v>489</v>
      </c>
      <c r="H332" s="293" t="s">
        <v>492</v>
      </c>
      <c r="I332" s="7" t="s">
        <v>820</v>
      </c>
      <c r="J332" s="7" t="s">
        <v>4475</v>
      </c>
      <c r="K332" s="7"/>
      <c r="L332" s="7" t="s">
        <v>5277</v>
      </c>
      <c r="M332" s="7" t="s">
        <v>5278</v>
      </c>
      <c r="N332" s="266">
        <v>44322</v>
      </c>
      <c r="O332" s="7">
        <v>2021</v>
      </c>
      <c r="P332" s="7">
        <v>2021</v>
      </c>
      <c r="Q332" s="119">
        <v>350</v>
      </c>
      <c r="R332" s="7" t="s">
        <v>5279</v>
      </c>
      <c r="S332" s="7"/>
      <c r="T332" s="7"/>
      <c r="U332" s="7" t="s">
        <v>174</v>
      </c>
      <c r="V332" s="7"/>
    </row>
    <row r="333" spans="1:22" ht="89.25" hidden="1">
      <c r="A333" s="257" t="s">
        <v>29</v>
      </c>
      <c r="B333" s="29" t="s">
        <v>48</v>
      </c>
      <c r="C333" s="7" t="s">
        <v>5280</v>
      </c>
      <c r="D333" s="7" t="s">
        <v>5281</v>
      </c>
      <c r="E333" s="65" t="s">
        <v>5282</v>
      </c>
      <c r="F333" s="293" t="s">
        <v>785</v>
      </c>
      <c r="G333" s="293" t="s">
        <v>489</v>
      </c>
      <c r="H333" s="293" t="s">
        <v>492</v>
      </c>
      <c r="I333" s="7" t="s">
        <v>820</v>
      </c>
      <c r="J333" s="7" t="s">
        <v>4475</v>
      </c>
      <c r="K333" s="7"/>
      <c r="L333" s="7" t="s">
        <v>5025</v>
      </c>
      <c r="M333" s="7">
        <v>30998140</v>
      </c>
      <c r="N333" s="266">
        <v>44322</v>
      </c>
      <c r="O333" s="7">
        <v>2021</v>
      </c>
      <c r="P333" s="7">
        <v>2021</v>
      </c>
      <c r="Q333" s="119">
        <v>975</v>
      </c>
      <c r="R333" s="7" t="s">
        <v>5283</v>
      </c>
      <c r="S333" s="7"/>
      <c r="T333" s="7"/>
      <c r="U333" s="7" t="s">
        <v>174</v>
      </c>
      <c r="V333" s="7"/>
    </row>
    <row r="334" spans="1:22" ht="51" hidden="1">
      <c r="A334" s="257" t="s">
        <v>29</v>
      </c>
      <c r="B334" s="29" t="s">
        <v>48</v>
      </c>
      <c r="C334" s="7" t="s">
        <v>5023</v>
      </c>
      <c r="D334" s="7" t="s">
        <v>5024</v>
      </c>
      <c r="E334" s="65" t="s">
        <v>5284</v>
      </c>
      <c r="F334" s="293" t="s">
        <v>785</v>
      </c>
      <c r="G334" s="293" t="s">
        <v>444</v>
      </c>
      <c r="H334" s="293" t="s">
        <v>451</v>
      </c>
      <c r="I334" s="7" t="s">
        <v>4557</v>
      </c>
      <c r="J334" s="7" t="s">
        <v>4475</v>
      </c>
      <c r="K334" s="7"/>
      <c r="L334" s="7" t="s">
        <v>5025</v>
      </c>
      <c r="M334" s="7">
        <v>30998140</v>
      </c>
      <c r="N334" s="266">
        <v>44319</v>
      </c>
      <c r="O334" s="7">
        <v>2021</v>
      </c>
      <c r="P334" s="7">
        <v>2021</v>
      </c>
      <c r="Q334" s="119">
        <v>2280</v>
      </c>
      <c r="R334" s="7" t="s">
        <v>5026</v>
      </c>
      <c r="S334" s="7"/>
      <c r="T334" s="7"/>
      <c r="U334" s="7" t="s">
        <v>174</v>
      </c>
      <c r="V334" s="7"/>
    </row>
    <row r="335" spans="1:22" ht="51" hidden="1">
      <c r="A335" s="257" t="s">
        <v>29</v>
      </c>
      <c r="B335" s="29" t="s">
        <v>48</v>
      </c>
      <c r="C335" s="7" t="s">
        <v>5285</v>
      </c>
      <c r="D335" s="7" t="s">
        <v>5286</v>
      </c>
      <c r="E335" s="65" t="s">
        <v>5287</v>
      </c>
      <c r="F335" s="293" t="s">
        <v>785</v>
      </c>
      <c r="G335" s="293" t="s">
        <v>444</v>
      </c>
      <c r="H335" s="293" t="s">
        <v>474</v>
      </c>
      <c r="I335" s="7" t="s">
        <v>4557</v>
      </c>
      <c r="J335" s="7" t="s">
        <v>4475</v>
      </c>
      <c r="K335" s="7"/>
      <c r="L335" s="7" t="s">
        <v>5288</v>
      </c>
      <c r="M335" s="7">
        <v>36704423</v>
      </c>
      <c r="N335" s="266">
        <v>44328</v>
      </c>
      <c r="O335" s="7">
        <v>2021</v>
      </c>
      <c r="P335" s="7">
        <v>2021</v>
      </c>
      <c r="Q335" s="119">
        <v>100</v>
      </c>
      <c r="R335" s="7" t="s">
        <v>5289</v>
      </c>
      <c r="S335" s="7"/>
      <c r="T335" s="7"/>
      <c r="U335" s="7" t="s">
        <v>174</v>
      </c>
      <c r="V335" s="7"/>
    </row>
    <row r="336" spans="1:22" ht="76.5" hidden="1">
      <c r="A336" s="257" t="s">
        <v>29</v>
      </c>
      <c r="B336" s="29" t="s">
        <v>48</v>
      </c>
      <c r="C336" s="7" t="s">
        <v>5290</v>
      </c>
      <c r="D336" s="7" t="s">
        <v>5291</v>
      </c>
      <c r="E336" s="65" t="s">
        <v>5292</v>
      </c>
      <c r="F336" s="293" t="s">
        <v>785</v>
      </c>
      <c r="G336" s="293" t="s">
        <v>444</v>
      </c>
      <c r="H336" s="293" t="s">
        <v>451</v>
      </c>
      <c r="I336" s="7" t="s">
        <v>4557</v>
      </c>
      <c r="J336" s="7" t="s">
        <v>4475</v>
      </c>
      <c r="K336" s="7"/>
      <c r="L336" s="7" t="s">
        <v>5293</v>
      </c>
      <c r="M336" s="7">
        <v>34139664</v>
      </c>
      <c r="N336" s="266">
        <v>44313</v>
      </c>
      <c r="O336" s="7">
        <v>2021</v>
      </c>
      <c r="P336" s="7">
        <v>2021</v>
      </c>
      <c r="Q336" s="119">
        <v>500</v>
      </c>
      <c r="R336" s="7" t="s">
        <v>5294</v>
      </c>
      <c r="S336" s="7"/>
      <c r="T336" s="7"/>
      <c r="U336" s="7" t="s">
        <v>174</v>
      </c>
      <c r="V336" s="7"/>
    </row>
    <row r="337" spans="1:22" ht="127.5" hidden="1">
      <c r="A337" s="257" t="s">
        <v>29</v>
      </c>
      <c r="B337" s="29" t="s">
        <v>48</v>
      </c>
      <c r="C337" s="7" t="s">
        <v>5295</v>
      </c>
      <c r="D337" s="7" t="s">
        <v>5041</v>
      </c>
      <c r="E337" s="65" t="s">
        <v>5296</v>
      </c>
      <c r="F337" s="293" t="s">
        <v>785</v>
      </c>
      <c r="G337" s="293" t="s">
        <v>489</v>
      </c>
      <c r="H337" s="293" t="s">
        <v>492</v>
      </c>
      <c r="I337" s="7" t="s">
        <v>820</v>
      </c>
      <c r="J337" s="7" t="s">
        <v>4475</v>
      </c>
      <c r="K337" s="7"/>
      <c r="L337" s="7" t="s">
        <v>5153</v>
      </c>
      <c r="M337" s="7" t="s">
        <v>5154</v>
      </c>
      <c r="N337" s="266">
        <v>44326</v>
      </c>
      <c r="O337" s="7">
        <v>2021</v>
      </c>
      <c r="P337" s="7">
        <v>2021</v>
      </c>
      <c r="Q337" s="119">
        <v>575</v>
      </c>
      <c r="R337" s="7" t="s">
        <v>5155</v>
      </c>
      <c r="S337" s="7"/>
      <c r="T337" s="7"/>
      <c r="U337" s="7" t="s">
        <v>174</v>
      </c>
      <c r="V337" s="7"/>
    </row>
    <row r="338" spans="1:22" ht="140.25" hidden="1">
      <c r="A338" s="257" t="s">
        <v>29</v>
      </c>
      <c r="B338" s="29" t="s">
        <v>48</v>
      </c>
      <c r="C338" s="7" t="s">
        <v>5297</v>
      </c>
      <c r="D338" s="7" t="s">
        <v>5064</v>
      </c>
      <c r="E338" s="65" t="s">
        <v>5298</v>
      </c>
      <c r="F338" s="293" t="s">
        <v>785</v>
      </c>
      <c r="G338" s="293" t="s">
        <v>795</v>
      </c>
      <c r="H338" s="293" t="s">
        <v>443</v>
      </c>
      <c r="I338" s="7" t="s">
        <v>5066</v>
      </c>
      <c r="J338" s="7" t="s">
        <v>4475</v>
      </c>
      <c r="K338" s="7"/>
      <c r="L338" s="7" t="s">
        <v>5094</v>
      </c>
      <c r="M338" s="7">
        <v>31450474</v>
      </c>
      <c r="N338" s="266">
        <v>44323</v>
      </c>
      <c r="O338" s="7">
        <v>2021</v>
      </c>
      <c r="P338" s="7">
        <v>2021</v>
      </c>
      <c r="Q338" s="119">
        <v>2000</v>
      </c>
      <c r="R338" s="7" t="s">
        <v>5299</v>
      </c>
      <c r="S338" s="7"/>
      <c r="T338" s="7"/>
      <c r="U338" s="7" t="s">
        <v>174</v>
      </c>
      <c r="V338" s="7"/>
    </row>
    <row r="339" spans="1:22" ht="127.5" hidden="1">
      <c r="A339" s="257" t="s">
        <v>29</v>
      </c>
      <c r="B339" s="29" t="s">
        <v>48</v>
      </c>
      <c r="C339" s="7" t="s">
        <v>5171</v>
      </c>
      <c r="D339" s="7" t="s">
        <v>5011</v>
      </c>
      <c r="E339" s="65" t="s">
        <v>5300</v>
      </c>
      <c r="F339" s="293" t="s">
        <v>785</v>
      </c>
      <c r="G339" s="293" t="s">
        <v>489</v>
      </c>
      <c r="H339" s="293" t="s">
        <v>492</v>
      </c>
      <c r="I339" s="7" t="s">
        <v>820</v>
      </c>
      <c r="J339" s="7" t="s">
        <v>4475</v>
      </c>
      <c r="K339" s="7"/>
      <c r="L339" s="7" t="s">
        <v>5059</v>
      </c>
      <c r="M339" s="7">
        <v>36285757</v>
      </c>
      <c r="N339" s="266">
        <v>44327</v>
      </c>
      <c r="O339" s="7">
        <v>2021</v>
      </c>
      <c r="P339" s="7">
        <v>2021</v>
      </c>
      <c r="Q339" s="119">
        <v>367.5</v>
      </c>
      <c r="R339" s="7" t="s">
        <v>5155</v>
      </c>
      <c r="S339" s="7"/>
      <c r="T339" s="7"/>
      <c r="U339" s="7" t="s">
        <v>174</v>
      </c>
      <c r="V339" s="7"/>
    </row>
    <row r="340" spans="1:22" ht="51" hidden="1">
      <c r="A340" s="257" t="s">
        <v>29</v>
      </c>
      <c r="B340" s="29" t="s">
        <v>48</v>
      </c>
      <c r="C340" s="7" t="s">
        <v>5301</v>
      </c>
      <c r="D340" s="7" t="s">
        <v>5024</v>
      </c>
      <c r="E340" s="65" t="s">
        <v>5302</v>
      </c>
      <c r="F340" s="293" t="s">
        <v>785</v>
      </c>
      <c r="G340" s="293" t="s">
        <v>444</v>
      </c>
      <c r="H340" s="293" t="s">
        <v>451</v>
      </c>
      <c r="I340" s="7" t="s">
        <v>4557</v>
      </c>
      <c r="J340" s="7" t="s">
        <v>4475</v>
      </c>
      <c r="K340" s="7"/>
      <c r="L340" s="7" t="s">
        <v>5303</v>
      </c>
      <c r="M340" s="7">
        <v>50798162</v>
      </c>
      <c r="N340" s="266">
        <v>44321</v>
      </c>
      <c r="O340" s="7">
        <v>2021</v>
      </c>
      <c r="P340" s="7">
        <v>2021</v>
      </c>
      <c r="Q340" s="119">
        <v>1000</v>
      </c>
      <c r="R340" s="7" t="s">
        <v>5304</v>
      </c>
      <c r="S340" s="7"/>
      <c r="T340" s="7"/>
      <c r="U340" s="7" t="s">
        <v>174</v>
      </c>
      <c r="V340" s="7"/>
    </row>
    <row r="341" spans="1:22" ht="102" hidden="1">
      <c r="A341" s="257" t="s">
        <v>29</v>
      </c>
      <c r="B341" s="29" t="s">
        <v>48</v>
      </c>
      <c r="C341" s="66" t="s">
        <v>5305</v>
      </c>
      <c r="D341" s="7" t="s">
        <v>5078</v>
      </c>
      <c r="E341" s="65" t="s">
        <v>5306</v>
      </c>
      <c r="F341" s="293" t="s">
        <v>785</v>
      </c>
      <c r="G341" s="293" t="s">
        <v>444</v>
      </c>
      <c r="H341" s="293" t="s">
        <v>451</v>
      </c>
      <c r="I341" s="7" t="s">
        <v>4557</v>
      </c>
      <c r="J341" s="7" t="s">
        <v>4475</v>
      </c>
      <c r="K341" s="7"/>
      <c r="L341" s="7" t="s">
        <v>5034</v>
      </c>
      <c r="M341" s="7">
        <v>36235164</v>
      </c>
      <c r="N341" s="266">
        <v>44322</v>
      </c>
      <c r="O341" s="7">
        <v>2021</v>
      </c>
      <c r="P341" s="7">
        <v>2021</v>
      </c>
      <c r="Q341" s="119">
        <v>600</v>
      </c>
      <c r="R341" s="7" t="s">
        <v>5307</v>
      </c>
      <c r="S341" s="7"/>
      <c r="T341" s="7"/>
      <c r="U341" s="7" t="s">
        <v>174</v>
      </c>
      <c r="V341" s="7"/>
    </row>
    <row r="342" spans="1:22" ht="76.5" hidden="1">
      <c r="A342" s="257" t="s">
        <v>29</v>
      </c>
      <c r="B342" s="29" t="s">
        <v>48</v>
      </c>
      <c r="C342" s="7" t="s">
        <v>5308</v>
      </c>
      <c r="D342" s="7" t="s">
        <v>5064</v>
      </c>
      <c r="E342" s="65" t="s">
        <v>5309</v>
      </c>
      <c r="F342" s="293" t="s">
        <v>785</v>
      </c>
      <c r="G342" s="293" t="s">
        <v>795</v>
      </c>
      <c r="H342" s="293" t="s">
        <v>443</v>
      </c>
      <c r="I342" s="7" t="s">
        <v>5066</v>
      </c>
      <c r="J342" s="7" t="s">
        <v>4475</v>
      </c>
      <c r="K342" s="7"/>
      <c r="L342" s="7" t="s">
        <v>5067</v>
      </c>
      <c r="M342" s="7">
        <v>31413668</v>
      </c>
      <c r="N342" s="266">
        <v>44326</v>
      </c>
      <c r="O342" s="7">
        <v>2021</v>
      </c>
      <c r="P342" s="7">
        <v>2021</v>
      </c>
      <c r="Q342" s="119">
        <v>1200</v>
      </c>
      <c r="R342" s="7" t="s">
        <v>5310</v>
      </c>
      <c r="S342" s="7"/>
      <c r="T342" s="7"/>
      <c r="U342" s="7" t="s">
        <v>174</v>
      </c>
      <c r="V342" s="7"/>
    </row>
    <row r="343" spans="1:22" ht="127.5" hidden="1">
      <c r="A343" s="257" t="s">
        <v>29</v>
      </c>
      <c r="B343" s="29" t="s">
        <v>48</v>
      </c>
      <c r="C343" s="7" t="s">
        <v>5171</v>
      </c>
      <c r="D343" s="7" t="s">
        <v>5011</v>
      </c>
      <c r="E343" s="65" t="s">
        <v>5311</v>
      </c>
      <c r="F343" s="293" t="s">
        <v>785</v>
      </c>
      <c r="G343" s="293" t="s">
        <v>489</v>
      </c>
      <c r="H343" s="293" t="s">
        <v>492</v>
      </c>
      <c r="I343" s="7" t="s">
        <v>820</v>
      </c>
      <c r="J343" s="7" t="s">
        <v>4475</v>
      </c>
      <c r="K343" s="7"/>
      <c r="L343" s="7" t="s">
        <v>5059</v>
      </c>
      <c r="M343" s="7">
        <v>36285757</v>
      </c>
      <c r="N343" s="266">
        <v>44329</v>
      </c>
      <c r="O343" s="7">
        <v>2021</v>
      </c>
      <c r="P343" s="7">
        <v>2021</v>
      </c>
      <c r="Q343" s="119">
        <v>367.5</v>
      </c>
      <c r="R343" s="7" t="s">
        <v>5206</v>
      </c>
      <c r="S343" s="7"/>
      <c r="T343" s="7"/>
      <c r="U343" s="7" t="s">
        <v>174</v>
      </c>
      <c r="V343" s="7"/>
    </row>
    <row r="344" spans="1:22" ht="38.25" hidden="1">
      <c r="A344" s="257" t="s">
        <v>29</v>
      </c>
      <c r="B344" s="29" t="s">
        <v>48</v>
      </c>
      <c r="C344" s="7" t="s">
        <v>5312</v>
      </c>
      <c r="D344" s="7" t="s">
        <v>5011</v>
      </c>
      <c r="E344" s="65" t="s">
        <v>5313</v>
      </c>
      <c r="F344" s="293" t="s">
        <v>785</v>
      </c>
      <c r="G344" s="293" t="s">
        <v>489</v>
      </c>
      <c r="H344" s="293" t="s">
        <v>492</v>
      </c>
      <c r="I344" s="7" t="s">
        <v>820</v>
      </c>
      <c r="J344" s="7" t="s">
        <v>4475</v>
      </c>
      <c r="K344" s="7"/>
      <c r="L344" s="7" t="s">
        <v>5314</v>
      </c>
      <c r="M344" s="7" t="s">
        <v>5315</v>
      </c>
      <c r="N344" s="266">
        <v>44328</v>
      </c>
      <c r="O344" s="7">
        <v>2021</v>
      </c>
      <c r="P344" s="7">
        <v>2021</v>
      </c>
      <c r="Q344" s="119">
        <v>250</v>
      </c>
      <c r="R344" s="7" t="s">
        <v>5316</v>
      </c>
      <c r="S344" s="7"/>
      <c r="T344" s="7"/>
      <c r="U344" s="7" t="s">
        <v>174</v>
      </c>
      <c r="V344" s="7"/>
    </row>
    <row r="345" spans="1:22" ht="63.75" hidden="1">
      <c r="A345" s="257" t="s">
        <v>29</v>
      </c>
      <c r="B345" s="29" t="s">
        <v>48</v>
      </c>
      <c r="C345" s="7" t="s">
        <v>5027</v>
      </c>
      <c r="D345" s="7" t="s">
        <v>5317</v>
      </c>
      <c r="E345" s="65" t="s">
        <v>5318</v>
      </c>
      <c r="F345" s="293" t="s">
        <v>785</v>
      </c>
      <c r="G345" s="293" t="s">
        <v>444</v>
      </c>
      <c r="H345" s="293" t="s">
        <v>451</v>
      </c>
      <c r="I345" s="7" t="s">
        <v>4557</v>
      </c>
      <c r="J345" s="7" t="s">
        <v>4475</v>
      </c>
      <c r="K345" s="7"/>
      <c r="L345" s="7" t="s">
        <v>5034</v>
      </c>
      <c r="M345" s="7">
        <v>36235164</v>
      </c>
      <c r="N345" s="266">
        <v>44326</v>
      </c>
      <c r="O345" s="7">
        <v>2021</v>
      </c>
      <c r="P345" s="7">
        <v>2021</v>
      </c>
      <c r="Q345" s="119">
        <v>220</v>
      </c>
      <c r="R345" s="7" t="s">
        <v>5035</v>
      </c>
      <c r="S345" s="7"/>
      <c r="T345" s="7"/>
      <c r="U345" s="7" t="s">
        <v>174</v>
      </c>
      <c r="V345" s="7"/>
    </row>
    <row r="346" spans="1:22" ht="63.75" hidden="1">
      <c r="A346" s="257" t="s">
        <v>29</v>
      </c>
      <c r="B346" s="29" t="s">
        <v>48</v>
      </c>
      <c r="C346" s="7" t="s">
        <v>5027</v>
      </c>
      <c r="D346" s="7" t="s">
        <v>5317</v>
      </c>
      <c r="E346" s="65" t="s">
        <v>5319</v>
      </c>
      <c r="F346" s="293" t="s">
        <v>785</v>
      </c>
      <c r="G346" s="293" t="s">
        <v>444</v>
      </c>
      <c r="H346" s="293" t="s">
        <v>451</v>
      </c>
      <c r="I346" s="7" t="s">
        <v>4557</v>
      </c>
      <c r="J346" s="7" t="s">
        <v>4475</v>
      </c>
      <c r="K346" s="7"/>
      <c r="L346" s="7" t="s">
        <v>5034</v>
      </c>
      <c r="M346" s="7">
        <v>36235164</v>
      </c>
      <c r="N346" s="266">
        <v>44323</v>
      </c>
      <c r="O346" s="7">
        <v>2021</v>
      </c>
      <c r="P346" s="7">
        <v>2021</v>
      </c>
      <c r="Q346" s="119">
        <v>300</v>
      </c>
      <c r="R346" s="7" t="s">
        <v>5035</v>
      </c>
      <c r="S346" s="7"/>
      <c r="T346" s="7"/>
      <c r="U346" s="7" t="s">
        <v>174</v>
      </c>
      <c r="V346" s="7"/>
    </row>
    <row r="347" spans="1:22" ht="89.25" hidden="1">
      <c r="A347" s="257" t="s">
        <v>29</v>
      </c>
      <c r="B347" s="29" t="s">
        <v>48</v>
      </c>
      <c r="C347" s="7" t="s">
        <v>5320</v>
      </c>
      <c r="D347" s="7" t="s">
        <v>5125</v>
      </c>
      <c r="E347" s="65" t="s">
        <v>5321</v>
      </c>
      <c r="F347" s="293" t="s">
        <v>785</v>
      </c>
      <c r="G347" s="293" t="s">
        <v>795</v>
      </c>
      <c r="H347" s="293" t="s">
        <v>443</v>
      </c>
      <c r="I347" s="7" t="s">
        <v>5066</v>
      </c>
      <c r="J347" s="7" t="s">
        <v>4475</v>
      </c>
      <c r="K347" s="7"/>
      <c r="L347" s="7" t="s">
        <v>5126</v>
      </c>
      <c r="M347" s="7">
        <v>51190851</v>
      </c>
      <c r="N347" s="266">
        <v>44331</v>
      </c>
      <c r="O347" s="7">
        <v>2021</v>
      </c>
      <c r="P347" s="7">
        <v>2021</v>
      </c>
      <c r="Q347" s="119">
        <v>3000</v>
      </c>
      <c r="R347" s="7" t="s">
        <v>5322</v>
      </c>
      <c r="S347" s="7"/>
      <c r="T347" s="7"/>
      <c r="U347" s="7" t="s">
        <v>174</v>
      </c>
      <c r="V347" s="7"/>
    </row>
    <row r="348" spans="1:22" ht="165.75" hidden="1">
      <c r="A348" s="257" t="s">
        <v>29</v>
      </c>
      <c r="B348" s="29" t="s">
        <v>48</v>
      </c>
      <c r="C348" s="7" t="s">
        <v>5323</v>
      </c>
      <c r="D348" s="7" t="s">
        <v>5324</v>
      </c>
      <c r="E348" s="65" t="s">
        <v>5325</v>
      </c>
      <c r="F348" s="293" t="s">
        <v>785</v>
      </c>
      <c r="G348" s="293" t="s">
        <v>489</v>
      </c>
      <c r="H348" s="293" t="s">
        <v>492</v>
      </c>
      <c r="I348" s="7" t="s">
        <v>820</v>
      </c>
      <c r="J348" s="7" t="s">
        <v>4475</v>
      </c>
      <c r="K348" s="7"/>
      <c r="L348" s="7" t="s">
        <v>5326</v>
      </c>
      <c r="M348" s="7">
        <v>34103236</v>
      </c>
      <c r="N348" s="266">
        <v>44329</v>
      </c>
      <c r="O348" s="7">
        <v>2021</v>
      </c>
      <c r="P348" s="7">
        <v>2021</v>
      </c>
      <c r="Q348" s="119">
        <v>280</v>
      </c>
      <c r="R348" s="7" t="s">
        <v>5327</v>
      </c>
      <c r="S348" s="7"/>
      <c r="T348" s="7"/>
      <c r="U348" s="7" t="s">
        <v>174</v>
      </c>
      <c r="V348" s="7"/>
    </row>
    <row r="349" spans="1:22" ht="102" hidden="1">
      <c r="A349" s="257" t="s">
        <v>29</v>
      </c>
      <c r="B349" s="29" t="s">
        <v>48</v>
      </c>
      <c r="C349" s="7" t="s">
        <v>5328</v>
      </c>
      <c r="D349" s="7" t="s">
        <v>5054</v>
      </c>
      <c r="E349" s="65" t="s">
        <v>5329</v>
      </c>
      <c r="F349" s="293" t="s">
        <v>785</v>
      </c>
      <c r="G349" s="293" t="s">
        <v>489</v>
      </c>
      <c r="H349" s="293" t="s">
        <v>492</v>
      </c>
      <c r="I349" s="7" t="s">
        <v>820</v>
      </c>
      <c r="J349" s="7" t="s">
        <v>4475</v>
      </c>
      <c r="K349" s="7"/>
      <c r="L349" s="7" t="s">
        <v>5330</v>
      </c>
      <c r="M349" s="7">
        <v>49777513</v>
      </c>
      <c r="N349" s="266">
        <v>44329</v>
      </c>
      <c r="O349" s="7">
        <v>2021</v>
      </c>
      <c r="P349" s="7">
        <v>2021</v>
      </c>
      <c r="Q349" s="119">
        <v>1200</v>
      </c>
      <c r="R349" s="7" t="s">
        <v>5331</v>
      </c>
      <c r="S349" s="7"/>
      <c r="T349" s="7"/>
      <c r="U349" s="7" t="s">
        <v>174</v>
      </c>
      <c r="V349" s="7"/>
    </row>
    <row r="350" spans="1:22" ht="114.75" hidden="1">
      <c r="A350" s="257" t="s">
        <v>29</v>
      </c>
      <c r="B350" s="29" t="s">
        <v>48</v>
      </c>
      <c r="C350" s="7" t="s">
        <v>5332</v>
      </c>
      <c r="D350" s="7" t="s">
        <v>5228</v>
      </c>
      <c r="E350" s="65" t="s">
        <v>5333</v>
      </c>
      <c r="F350" s="293" t="s">
        <v>785</v>
      </c>
      <c r="G350" s="293" t="s">
        <v>489</v>
      </c>
      <c r="H350" s="293" t="s">
        <v>492</v>
      </c>
      <c r="I350" s="7" t="s">
        <v>820</v>
      </c>
      <c r="J350" s="7" t="s">
        <v>4475</v>
      </c>
      <c r="K350" s="7"/>
      <c r="L350" s="7" t="s">
        <v>5334</v>
      </c>
      <c r="M350" s="7">
        <v>36239593</v>
      </c>
      <c r="N350" s="266">
        <v>44329</v>
      </c>
      <c r="O350" s="7">
        <v>2021</v>
      </c>
      <c r="P350" s="7">
        <v>2021</v>
      </c>
      <c r="Q350" s="119">
        <v>849</v>
      </c>
      <c r="R350" s="7" t="s">
        <v>5335</v>
      </c>
      <c r="S350" s="7"/>
      <c r="T350" s="7"/>
      <c r="U350" s="7" t="s">
        <v>174</v>
      </c>
      <c r="V350" s="7"/>
    </row>
    <row r="351" spans="1:22" ht="76.5" hidden="1">
      <c r="A351" s="257" t="s">
        <v>29</v>
      </c>
      <c r="B351" s="29" t="s">
        <v>48</v>
      </c>
      <c r="C351" s="7" t="s">
        <v>5336</v>
      </c>
      <c r="D351" s="7" t="s">
        <v>5083</v>
      </c>
      <c r="E351" s="65" t="s">
        <v>5337</v>
      </c>
      <c r="F351" s="293" t="s">
        <v>785</v>
      </c>
      <c r="G351" s="293" t="s">
        <v>489</v>
      </c>
      <c r="H351" s="293" t="s">
        <v>492</v>
      </c>
      <c r="I351" s="7" t="s">
        <v>820</v>
      </c>
      <c r="J351" s="7" t="s">
        <v>4475</v>
      </c>
      <c r="K351" s="7"/>
      <c r="L351" s="7" t="s">
        <v>5073</v>
      </c>
      <c r="M351" s="7">
        <v>36565911</v>
      </c>
      <c r="N351" s="266">
        <v>44330</v>
      </c>
      <c r="O351" s="7">
        <v>2021</v>
      </c>
      <c r="P351" s="7">
        <v>2021</v>
      </c>
      <c r="Q351" s="119">
        <v>120</v>
      </c>
      <c r="R351" s="7" t="s">
        <v>5338</v>
      </c>
      <c r="S351" s="7"/>
      <c r="T351" s="7"/>
      <c r="U351" s="7" t="s">
        <v>174</v>
      </c>
      <c r="V351" s="7"/>
    </row>
    <row r="352" spans="1:22" ht="38.25" hidden="1">
      <c r="A352" s="257" t="s">
        <v>29</v>
      </c>
      <c r="B352" s="29" t="s">
        <v>48</v>
      </c>
      <c r="C352" s="7" t="s">
        <v>5339</v>
      </c>
      <c r="D352" s="7" t="s">
        <v>5011</v>
      </c>
      <c r="E352" s="65" t="s">
        <v>5340</v>
      </c>
      <c r="F352" s="293" t="s">
        <v>785</v>
      </c>
      <c r="G352" s="293" t="s">
        <v>489</v>
      </c>
      <c r="H352" s="293" t="s">
        <v>492</v>
      </c>
      <c r="I352" s="7" t="s">
        <v>820</v>
      </c>
      <c r="J352" s="7" t="s">
        <v>4475</v>
      </c>
      <c r="K352" s="7"/>
      <c r="L352" s="7" t="s">
        <v>5314</v>
      </c>
      <c r="M352" s="7" t="s">
        <v>5315</v>
      </c>
      <c r="N352" s="266">
        <v>44377</v>
      </c>
      <c r="O352" s="7">
        <v>2021</v>
      </c>
      <c r="P352" s="7">
        <v>2021</v>
      </c>
      <c r="Q352" s="119">
        <v>4225</v>
      </c>
      <c r="R352" s="7" t="s">
        <v>5341</v>
      </c>
      <c r="S352" s="7"/>
      <c r="T352" s="7"/>
      <c r="U352" s="7" t="s">
        <v>174</v>
      </c>
      <c r="V352" s="7"/>
    </row>
    <row r="353" spans="1:22" ht="51" hidden="1">
      <c r="A353" s="257" t="s">
        <v>29</v>
      </c>
      <c r="B353" s="29" t="s">
        <v>48</v>
      </c>
      <c r="C353" s="7" t="s">
        <v>5023</v>
      </c>
      <c r="D353" s="7" t="s">
        <v>5024</v>
      </c>
      <c r="E353" s="65" t="s">
        <v>5342</v>
      </c>
      <c r="F353" s="293" t="s">
        <v>785</v>
      </c>
      <c r="G353" s="293" t="s">
        <v>444</v>
      </c>
      <c r="H353" s="293" t="s">
        <v>451</v>
      </c>
      <c r="I353" s="7" t="s">
        <v>4557</v>
      </c>
      <c r="J353" s="7" t="s">
        <v>4475</v>
      </c>
      <c r="K353" s="7"/>
      <c r="L353" s="7" t="s">
        <v>5025</v>
      </c>
      <c r="M353" s="7">
        <v>30998140</v>
      </c>
      <c r="N353" s="266">
        <v>44330</v>
      </c>
      <c r="O353" s="7">
        <v>2021</v>
      </c>
      <c r="P353" s="7">
        <v>2021</v>
      </c>
      <c r="Q353" s="119">
        <v>3080</v>
      </c>
      <c r="R353" s="7" t="s">
        <v>5026</v>
      </c>
      <c r="S353" s="7"/>
      <c r="T353" s="7"/>
      <c r="U353" s="7" t="s">
        <v>174</v>
      </c>
      <c r="V353" s="7"/>
    </row>
    <row r="354" spans="1:22" ht="76.5" hidden="1">
      <c r="A354" s="257" t="s">
        <v>29</v>
      </c>
      <c r="B354" s="29" t="s">
        <v>48</v>
      </c>
      <c r="C354" s="7" t="s">
        <v>5114</v>
      </c>
      <c r="D354" s="7" t="s">
        <v>5115</v>
      </c>
      <c r="E354" s="65" t="s">
        <v>5343</v>
      </c>
      <c r="F354" s="293" t="s">
        <v>785</v>
      </c>
      <c r="G354" s="293" t="s">
        <v>489</v>
      </c>
      <c r="H354" s="293" t="s">
        <v>492</v>
      </c>
      <c r="I354" s="7" t="s">
        <v>820</v>
      </c>
      <c r="J354" s="7" t="s">
        <v>4475</v>
      </c>
      <c r="K354" s="7"/>
      <c r="L354" s="7" t="s">
        <v>5116</v>
      </c>
      <c r="M354" s="7">
        <v>35962623</v>
      </c>
      <c r="N354" s="266">
        <v>44336</v>
      </c>
      <c r="O354" s="7">
        <v>2021</v>
      </c>
      <c r="P354" s="7">
        <v>2021</v>
      </c>
      <c r="Q354" s="119">
        <v>240</v>
      </c>
      <c r="R354" s="7" t="s">
        <v>5117</v>
      </c>
      <c r="S354" s="7"/>
      <c r="T354" s="7"/>
      <c r="U354" s="7" t="s">
        <v>174</v>
      </c>
      <c r="V354" s="7"/>
    </row>
    <row r="355" spans="1:22" ht="127.5" hidden="1">
      <c r="A355" s="257" t="s">
        <v>29</v>
      </c>
      <c r="B355" s="29" t="s">
        <v>48</v>
      </c>
      <c r="C355" s="7" t="s">
        <v>5171</v>
      </c>
      <c r="D355" s="7" t="s">
        <v>5011</v>
      </c>
      <c r="E355" s="65" t="s">
        <v>5344</v>
      </c>
      <c r="F355" s="293" t="s">
        <v>785</v>
      </c>
      <c r="G355" s="293" t="s">
        <v>489</v>
      </c>
      <c r="H355" s="293" t="s">
        <v>492</v>
      </c>
      <c r="I355" s="7" t="s">
        <v>820</v>
      </c>
      <c r="J355" s="7" t="s">
        <v>4475</v>
      </c>
      <c r="K355" s="7"/>
      <c r="L355" s="7" t="s">
        <v>5059</v>
      </c>
      <c r="M355" s="7">
        <v>36285757</v>
      </c>
      <c r="N355" s="266">
        <v>44336</v>
      </c>
      <c r="O355" s="7">
        <v>2021</v>
      </c>
      <c r="P355" s="7">
        <v>2021</v>
      </c>
      <c r="Q355" s="119">
        <v>367.5</v>
      </c>
      <c r="R355" s="7" t="s">
        <v>5206</v>
      </c>
      <c r="S355" s="7"/>
      <c r="T355" s="7"/>
      <c r="U355" s="7" t="s">
        <v>174</v>
      </c>
      <c r="V355" s="7"/>
    </row>
    <row r="356" spans="1:22" ht="51" hidden="1">
      <c r="A356" s="257" t="s">
        <v>29</v>
      </c>
      <c r="B356" s="29" t="s">
        <v>48</v>
      </c>
      <c r="C356" s="7" t="s">
        <v>5345</v>
      </c>
      <c r="D356" s="7" t="s">
        <v>5041</v>
      </c>
      <c r="E356" s="65" t="s">
        <v>5346</v>
      </c>
      <c r="F356" s="293" t="s">
        <v>785</v>
      </c>
      <c r="G356" s="293" t="s">
        <v>489</v>
      </c>
      <c r="H356" s="293" t="s">
        <v>492</v>
      </c>
      <c r="I356" s="7" t="s">
        <v>820</v>
      </c>
      <c r="J356" s="7" t="s">
        <v>4475</v>
      </c>
      <c r="K356" s="7"/>
      <c r="L356" s="7" t="s">
        <v>5347</v>
      </c>
      <c r="M356" s="7">
        <v>46079483</v>
      </c>
      <c r="N356" s="266">
        <v>44336</v>
      </c>
      <c r="O356" s="7">
        <v>2021</v>
      </c>
      <c r="P356" s="7">
        <v>2021</v>
      </c>
      <c r="Q356" s="119">
        <v>280</v>
      </c>
      <c r="R356" s="7" t="s">
        <v>5026</v>
      </c>
      <c r="S356" s="7"/>
      <c r="T356" s="7"/>
      <c r="U356" s="7" t="s">
        <v>174</v>
      </c>
      <c r="V356" s="7"/>
    </row>
    <row r="357" spans="1:22" ht="63.75" hidden="1">
      <c r="A357" s="257" t="s">
        <v>29</v>
      </c>
      <c r="B357" s="29" t="s">
        <v>48</v>
      </c>
      <c r="C357" s="7" t="s">
        <v>5348</v>
      </c>
      <c r="D357" s="7" t="s">
        <v>5317</v>
      </c>
      <c r="E357" s="65" t="s">
        <v>5349</v>
      </c>
      <c r="F357" s="293" t="s">
        <v>785</v>
      </c>
      <c r="G357" s="293" t="s">
        <v>444</v>
      </c>
      <c r="H357" s="293" t="s">
        <v>451</v>
      </c>
      <c r="I357" s="7" t="s">
        <v>4557</v>
      </c>
      <c r="J357" s="7" t="s">
        <v>4475</v>
      </c>
      <c r="K357" s="7"/>
      <c r="L357" s="7" t="s">
        <v>5034</v>
      </c>
      <c r="M357" s="7">
        <v>36235164</v>
      </c>
      <c r="N357" s="266">
        <v>44335</v>
      </c>
      <c r="O357" s="7">
        <v>2021</v>
      </c>
      <c r="P357" s="7">
        <v>2021</v>
      </c>
      <c r="Q357" s="119">
        <v>220</v>
      </c>
      <c r="R357" s="7" t="s">
        <v>5035</v>
      </c>
      <c r="S357" s="7"/>
      <c r="T357" s="7"/>
      <c r="U357" s="7" t="s">
        <v>174</v>
      </c>
      <c r="V357" s="7"/>
    </row>
    <row r="358" spans="1:22" ht="102" hidden="1">
      <c r="A358" s="257" t="s">
        <v>29</v>
      </c>
      <c r="B358" s="29" t="s">
        <v>48</v>
      </c>
      <c r="C358" s="7" t="s">
        <v>5350</v>
      </c>
      <c r="D358" s="7" t="s">
        <v>5041</v>
      </c>
      <c r="E358" s="65" t="s">
        <v>5351</v>
      </c>
      <c r="F358" s="293" t="s">
        <v>785</v>
      </c>
      <c r="G358" s="293" t="s">
        <v>489</v>
      </c>
      <c r="H358" s="293" t="s">
        <v>492</v>
      </c>
      <c r="I358" s="7" t="s">
        <v>820</v>
      </c>
      <c r="J358" s="7" t="s">
        <v>4475</v>
      </c>
      <c r="K358" s="7"/>
      <c r="L358" s="7" t="s">
        <v>5352</v>
      </c>
      <c r="M358" s="7">
        <v>51160315</v>
      </c>
      <c r="N358" s="266">
        <v>44337</v>
      </c>
      <c r="O358" s="7">
        <v>2021</v>
      </c>
      <c r="P358" s="7">
        <v>2021</v>
      </c>
      <c r="Q358" s="119">
        <v>900</v>
      </c>
      <c r="R358" s="7" t="s">
        <v>5353</v>
      </c>
      <c r="S358" s="7"/>
      <c r="T358" s="7"/>
      <c r="U358" s="7" t="s">
        <v>174</v>
      </c>
      <c r="V358" s="7"/>
    </row>
    <row r="359" spans="1:22" ht="51" hidden="1">
      <c r="A359" s="257" t="s">
        <v>29</v>
      </c>
      <c r="B359" s="29" t="s">
        <v>48</v>
      </c>
      <c r="C359" s="7" t="s">
        <v>5023</v>
      </c>
      <c r="D359" s="7" t="s">
        <v>5024</v>
      </c>
      <c r="E359" s="65" t="s">
        <v>5354</v>
      </c>
      <c r="F359" s="293" t="s">
        <v>785</v>
      </c>
      <c r="G359" s="293" t="s">
        <v>444</v>
      </c>
      <c r="H359" s="293" t="s">
        <v>451</v>
      </c>
      <c r="I359" s="7" t="s">
        <v>4557</v>
      </c>
      <c r="J359" s="7" t="s">
        <v>4475</v>
      </c>
      <c r="K359" s="7"/>
      <c r="L359" s="7" t="s">
        <v>5025</v>
      </c>
      <c r="M359" s="7">
        <v>30998140</v>
      </c>
      <c r="N359" s="266">
        <v>44337</v>
      </c>
      <c r="O359" s="7">
        <v>2021</v>
      </c>
      <c r="P359" s="7">
        <v>2021</v>
      </c>
      <c r="Q359" s="119">
        <v>1420</v>
      </c>
      <c r="R359" s="7" t="s">
        <v>5026</v>
      </c>
      <c r="S359" s="7"/>
      <c r="T359" s="7"/>
      <c r="U359" s="7" t="s">
        <v>174</v>
      </c>
      <c r="V359" s="7"/>
    </row>
    <row r="360" spans="1:22" ht="140.25" hidden="1">
      <c r="A360" s="257" t="s">
        <v>29</v>
      </c>
      <c r="B360" s="29" t="s">
        <v>48</v>
      </c>
      <c r="C360" s="7" t="s">
        <v>5348</v>
      </c>
      <c r="D360" s="7" t="s">
        <v>5028</v>
      </c>
      <c r="E360" s="65" t="s">
        <v>5355</v>
      </c>
      <c r="F360" s="293" t="s">
        <v>785</v>
      </c>
      <c r="G360" s="293" t="s">
        <v>444</v>
      </c>
      <c r="H360" s="293" t="s">
        <v>451</v>
      </c>
      <c r="I360" s="7" t="s">
        <v>4557</v>
      </c>
      <c r="J360" s="7" t="s">
        <v>4475</v>
      </c>
      <c r="K360" s="7"/>
      <c r="L360" s="7" t="s">
        <v>5034</v>
      </c>
      <c r="M360" s="7">
        <v>36235164</v>
      </c>
      <c r="N360" s="266">
        <v>44337</v>
      </c>
      <c r="O360" s="7">
        <v>2021</v>
      </c>
      <c r="P360" s="7">
        <v>2021</v>
      </c>
      <c r="Q360" s="119">
        <v>546</v>
      </c>
      <c r="R360" s="7" t="s">
        <v>5356</v>
      </c>
      <c r="S360" s="7"/>
      <c r="T360" s="7"/>
      <c r="U360" s="7" t="s">
        <v>174</v>
      </c>
      <c r="V360" s="7"/>
    </row>
    <row r="361" spans="1:22" ht="63.75" hidden="1">
      <c r="A361" s="257" t="s">
        <v>29</v>
      </c>
      <c r="B361" s="29" t="s">
        <v>48</v>
      </c>
      <c r="C361" s="7" t="s">
        <v>5348</v>
      </c>
      <c r="D361" s="7" t="s">
        <v>5317</v>
      </c>
      <c r="E361" s="65" t="s">
        <v>5357</v>
      </c>
      <c r="F361" s="293" t="s">
        <v>785</v>
      </c>
      <c r="G361" s="293" t="s">
        <v>444</v>
      </c>
      <c r="H361" s="293" t="s">
        <v>451</v>
      </c>
      <c r="I361" s="7" t="s">
        <v>4557</v>
      </c>
      <c r="J361" s="7" t="s">
        <v>4475</v>
      </c>
      <c r="K361" s="7"/>
      <c r="L361" s="7" t="s">
        <v>5170</v>
      </c>
      <c r="M361" s="7">
        <v>31641661</v>
      </c>
      <c r="N361" s="266">
        <v>44343</v>
      </c>
      <c r="O361" s="7">
        <v>2021</v>
      </c>
      <c r="P361" s="7">
        <v>2021</v>
      </c>
      <c r="Q361" s="119">
        <v>270</v>
      </c>
      <c r="R361" s="7" t="s">
        <v>5035</v>
      </c>
      <c r="S361" s="7"/>
      <c r="T361" s="7"/>
      <c r="U361" s="7" t="s">
        <v>174</v>
      </c>
      <c r="V361" s="7"/>
    </row>
    <row r="362" spans="1:22" ht="76.5" hidden="1">
      <c r="A362" s="257" t="s">
        <v>29</v>
      </c>
      <c r="B362" s="29" t="s">
        <v>48</v>
      </c>
      <c r="C362" s="7" t="s">
        <v>5358</v>
      </c>
      <c r="D362" s="7" t="s">
        <v>5024</v>
      </c>
      <c r="E362" s="65" t="s">
        <v>5359</v>
      </c>
      <c r="F362" s="293" t="s">
        <v>785</v>
      </c>
      <c r="G362" s="293" t="s">
        <v>444</v>
      </c>
      <c r="H362" s="293" t="s">
        <v>451</v>
      </c>
      <c r="I362" s="7" t="s">
        <v>4557</v>
      </c>
      <c r="J362" s="7" t="s">
        <v>4475</v>
      </c>
      <c r="K362" s="7"/>
      <c r="L362" s="7" t="s">
        <v>5268</v>
      </c>
      <c r="M362" s="7">
        <v>53364988</v>
      </c>
      <c r="N362" s="266">
        <v>44344</v>
      </c>
      <c r="O362" s="7">
        <v>2021</v>
      </c>
      <c r="P362" s="7">
        <v>2021</v>
      </c>
      <c r="Q362" s="119">
        <v>3800</v>
      </c>
      <c r="R362" s="7" t="s">
        <v>5062</v>
      </c>
      <c r="S362" s="7"/>
      <c r="T362" s="7"/>
      <c r="U362" s="7" t="s">
        <v>174</v>
      </c>
      <c r="V362" s="7"/>
    </row>
    <row r="363" spans="1:22" ht="63.75" hidden="1">
      <c r="A363" s="257" t="s">
        <v>29</v>
      </c>
      <c r="B363" s="29" t="s">
        <v>48</v>
      </c>
      <c r="C363" s="7" t="s">
        <v>5360</v>
      </c>
      <c r="D363" s="7" t="s">
        <v>5078</v>
      </c>
      <c r="E363" s="65" t="s">
        <v>5361</v>
      </c>
      <c r="F363" s="293" t="s">
        <v>785</v>
      </c>
      <c r="G363" s="293" t="s">
        <v>444</v>
      </c>
      <c r="H363" s="293" t="s">
        <v>451</v>
      </c>
      <c r="I363" s="7" t="s">
        <v>4557</v>
      </c>
      <c r="J363" s="7" t="s">
        <v>4475</v>
      </c>
      <c r="K363" s="7"/>
      <c r="L363" s="7" t="s">
        <v>5094</v>
      </c>
      <c r="M363" s="7">
        <v>31450474</v>
      </c>
      <c r="N363" s="266">
        <v>44344</v>
      </c>
      <c r="O363" s="7">
        <v>2021</v>
      </c>
      <c r="P363" s="7">
        <v>2021</v>
      </c>
      <c r="Q363" s="119">
        <v>270</v>
      </c>
      <c r="R363" s="7" t="s">
        <v>5362</v>
      </c>
      <c r="S363" s="7"/>
      <c r="T363" s="7"/>
      <c r="U363" s="7" t="s">
        <v>174</v>
      </c>
      <c r="V363" s="7"/>
    </row>
    <row r="364" spans="1:22" ht="38.25" hidden="1">
      <c r="A364" s="257" t="s">
        <v>29</v>
      </c>
      <c r="B364" s="29" t="s">
        <v>48</v>
      </c>
      <c r="C364" s="7" t="s">
        <v>5339</v>
      </c>
      <c r="D364" s="7" t="s">
        <v>5011</v>
      </c>
      <c r="E364" s="65" t="s">
        <v>5363</v>
      </c>
      <c r="F364" s="293" t="s">
        <v>785</v>
      </c>
      <c r="G364" s="293" t="s">
        <v>489</v>
      </c>
      <c r="H364" s="293" t="s">
        <v>492</v>
      </c>
      <c r="I364" s="7" t="s">
        <v>820</v>
      </c>
      <c r="J364" s="7" t="s">
        <v>4475</v>
      </c>
      <c r="K364" s="7"/>
      <c r="L364" s="7" t="s">
        <v>5314</v>
      </c>
      <c r="M364" s="7" t="s">
        <v>5315</v>
      </c>
      <c r="N364" s="266">
        <v>44349</v>
      </c>
      <c r="O364" s="7">
        <v>2021</v>
      </c>
      <c r="P364" s="7">
        <v>2021</v>
      </c>
      <c r="Q364" s="119">
        <v>1600</v>
      </c>
      <c r="R364" s="7" t="s">
        <v>5364</v>
      </c>
      <c r="S364" s="7"/>
      <c r="T364" s="7"/>
      <c r="U364" s="7" t="s">
        <v>174</v>
      </c>
      <c r="V364" s="7"/>
    </row>
    <row r="365" spans="1:22" ht="127.5" hidden="1">
      <c r="A365" s="257" t="s">
        <v>29</v>
      </c>
      <c r="B365" s="29" t="s">
        <v>48</v>
      </c>
      <c r="C365" s="7" t="s">
        <v>5171</v>
      </c>
      <c r="D365" s="7" t="s">
        <v>5011</v>
      </c>
      <c r="E365" s="65" t="s">
        <v>5365</v>
      </c>
      <c r="F365" s="293" t="s">
        <v>785</v>
      </c>
      <c r="G365" s="293" t="s">
        <v>489</v>
      </c>
      <c r="H365" s="293" t="s">
        <v>492</v>
      </c>
      <c r="I365" s="7" t="s">
        <v>820</v>
      </c>
      <c r="J365" s="7" t="s">
        <v>4475</v>
      </c>
      <c r="K365" s="7"/>
      <c r="L365" s="7" t="s">
        <v>5059</v>
      </c>
      <c r="M365" s="7">
        <v>36285757</v>
      </c>
      <c r="N365" s="266">
        <v>44349</v>
      </c>
      <c r="O365" s="7">
        <v>2021</v>
      </c>
      <c r="P365" s="7">
        <v>2021</v>
      </c>
      <c r="Q365" s="119">
        <v>472.5</v>
      </c>
      <c r="R365" s="7" t="s">
        <v>5206</v>
      </c>
      <c r="S365" s="7"/>
      <c r="T365" s="7"/>
      <c r="U365" s="7" t="s">
        <v>174</v>
      </c>
      <c r="V365" s="7"/>
    </row>
    <row r="366" spans="1:22" ht="102" hidden="1">
      <c r="A366" s="257" t="s">
        <v>29</v>
      </c>
      <c r="B366" s="29" t="s">
        <v>48</v>
      </c>
      <c r="C366" s="7" t="s">
        <v>5366</v>
      </c>
      <c r="D366" s="7" t="s">
        <v>5125</v>
      </c>
      <c r="E366" s="65" t="s">
        <v>5367</v>
      </c>
      <c r="F366" s="293" t="s">
        <v>785</v>
      </c>
      <c r="G366" s="293" t="s">
        <v>795</v>
      </c>
      <c r="H366" s="293" t="s">
        <v>443</v>
      </c>
      <c r="I366" s="7" t="s">
        <v>5066</v>
      </c>
      <c r="J366" s="7" t="s">
        <v>4475</v>
      </c>
      <c r="K366" s="7"/>
      <c r="L366" s="7" t="s">
        <v>5094</v>
      </c>
      <c r="M366" s="7">
        <v>31450474</v>
      </c>
      <c r="N366" s="266">
        <v>44348</v>
      </c>
      <c r="O366" s="7">
        <v>2021</v>
      </c>
      <c r="P366" s="7">
        <v>2021</v>
      </c>
      <c r="Q366" s="119">
        <v>2950</v>
      </c>
      <c r="R366" s="7" t="s">
        <v>5368</v>
      </c>
      <c r="S366" s="7"/>
      <c r="T366" s="7"/>
      <c r="U366" s="7" t="s">
        <v>174</v>
      </c>
      <c r="V366" s="7"/>
    </row>
    <row r="367" spans="1:22" ht="51" hidden="1">
      <c r="A367" s="257" t="s">
        <v>29</v>
      </c>
      <c r="B367" s="29" t="s">
        <v>48</v>
      </c>
      <c r="C367" s="7" t="s">
        <v>5023</v>
      </c>
      <c r="D367" s="7" t="s">
        <v>5024</v>
      </c>
      <c r="E367" s="65" t="s">
        <v>5369</v>
      </c>
      <c r="F367" s="293" t="s">
        <v>785</v>
      </c>
      <c r="G367" s="293" t="s">
        <v>444</v>
      </c>
      <c r="H367" s="293" t="s">
        <v>451</v>
      </c>
      <c r="I367" s="7" t="s">
        <v>4557</v>
      </c>
      <c r="J367" s="7" t="s">
        <v>4475</v>
      </c>
      <c r="K367" s="7"/>
      <c r="L367" s="7" t="s">
        <v>5025</v>
      </c>
      <c r="M367" s="7">
        <v>30998140</v>
      </c>
      <c r="N367" s="266">
        <v>44344</v>
      </c>
      <c r="O367" s="7">
        <v>2021</v>
      </c>
      <c r="P367" s="7">
        <v>2021</v>
      </c>
      <c r="Q367" s="119">
        <v>1620</v>
      </c>
      <c r="R367" s="7" t="s">
        <v>5026</v>
      </c>
      <c r="S367" s="7"/>
      <c r="T367" s="7"/>
      <c r="U367" s="7" t="s">
        <v>174</v>
      </c>
      <c r="V367" s="7"/>
    </row>
    <row r="368" spans="1:22" ht="114.75" hidden="1">
      <c r="A368" s="257" t="s">
        <v>29</v>
      </c>
      <c r="B368" s="29" t="s">
        <v>48</v>
      </c>
      <c r="C368" s="7" t="s">
        <v>5027</v>
      </c>
      <c r="D368" s="7" t="s">
        <v>5028</v>
      </c>
      <c r="E368" s="65" t="s">
        <v>5370</v>
      </c>
      <c r="F368" s="293" t="s">
        <v>785</v>
      </c>
      <c r="G368" s="293" t="s">
        <v>444</v>
      </c>
      <c r="H368" s="293" t="s">
        <v>451</v>
      </c>
      <c r="I368" s="7" t="s">
        <v>4557</v>
      </c>
      <c r="J368" s="7" t="s">
        <v>4475</v>
      </c>
      <c r="K368" s="7"/>
      <c r="L368" s="7" t="s">
        <v>5034</v>
      </c>
      <c r="M368" s="7">
        <v>36235164</v>
      </c>
      <c r="N368" s="266">
        <v>44347</v>
      </c>
      <c r="O368" s="7">
        <v>2021</v>
      </c>
      <c r="P368" s="7">
        <v>2021</v>
      </c>
      <c r="Q368" s="119">
        <v>112.5</v>
      </c>
      <c r="R368" s="7" t="s">
        <v>5371</v>
      </c>
      <c r="S368" s="7"/>
      <c r="T368" s="7"/>
      <c r="U368" s="7" t="s">
        <v>174</v>
      </c>
      <c r="V368" s="7"/>
    </row>
    <row r="369" spans="1:22" ht="51" hidden="1">
      <c r="A369" s="257" t="s">
        <v>29</v>
      </c>
      <c r="B369" s="29" t="s">
        <v>48</v>
      </c>
      <c r="C369" s="7" t="s">
        <v>5372</v>
      </c>
      <c r="D369" s="7" t="s">
        <v>5078</v>
      </c>
      <c r="E369" s="65" t="s">
        <v>5373</v>
      </c>
      <c r="F369" s="293" t="s">
        <v>785</v>
      </c>
      <c r="G369" s="293" t="s">
        <v>444</v>
      </c>
      <c r="H369" s="293" t="s">
        <v>451</v>
      </c>
      <c r="I369" s="7" t="s">
        <v>4557</v>
      </c>
      <c r="J369" s="7" t="s">
        <v>4475</v>
      </c>
      <c r="K369" s="7"/>
      <c r="L369" s="7" t="s">
        <v>5034</v>
      </c>
      <c r="M369" s="7">
        <v>36235164</v>
      </c>
      <c r="N369" s="266">
        <v>44348</v>
      </c>
      <c r="O369" s="7">
        <v>2021</v>
      </c>
      <c r="P369" s="7">
        <v>2021</v>
      </c>
      <c r="Q369" s="119">
        <v>1000</v>
      </c>
      <c r="R369" s="7" t="s">
        <v>5374</v>
      </c>
      <c r="S369" s="7"/>
      <c r="T369" s="7"/>
      <c r="U369" s="7" t="s">
        <v>174</v>
      </c>
      <c r="V369" s="7"/>
    </row>
    <row r="370" spans="1:22" ht="140.25" hidden="1">
      <c r="A370" s="257" t="s">
        <v>29</v>
      </c>
      <c r="B370" s="29" t="s">
        <v>48</v>
      </c>
      <c r="C370" s="7" t="s">
        <v>5375</v>
      </c>
      <c r="D370" s="7" t="s">
        <v>5376</v>
      </c>
      <c r="E370" s="65" t="s">
        <v>5377</v>
      </c>
      <c r="F370" s="293" t="s">
        <v>785</v>
      </c>
      <c r="G370" s="293" t="s">
        <v>489</v>
      </c>
      <c r="H370" s="293" t="s">
        <v>492</v>
      </c>
      <c r="I370" s="7" t="s">
        <v>820</v>
      </c>
      <c r="J370" s="7" t="s">
        <v>4475</v>
      </c>
      <c r="K370" s="7"/>
      <c r="L370" s="7" t="s">
        <v>5255</v>
      </c>
      <c r="M370" s="7">
        <v>48207284</v>
      </c>
      <c r="N370" s="266">
        <v>44355</v>
      </c>
      <c r="O370" s="7">
        <v>2021</v>
      </c>
      <c r="P370" s="7">
        <v>2021</v>
      </c>
      <c r="Q370" s="119">
        <v>247</v>
      </c>
      <c r="R370" s="7" t="s">
        <v>5378</v>
      </c>
      <c r="S370" s="7"/>
      <c r="T370" s="7"/>
      <c r="U370" s="7" t="s">
        <v>174</v>
      </c>
      <c r="V370" s="7"/>
    </row>
    <row r="371" spans="1:22" ht="204" hidden="1">
      <c r="A371" s="257" t="s">
        <v>29</v>
      </c>
      <c r="B371" s="29" t="s">
        <v>48</v>
      </c>
      <c r="C371" s="7" t="s">
        <v>5379</v>
      </c>
      <c r="D371" s="7" t="s">
        <v>5380</v>
      </c>
      <c r="E371" s="65" t="s">
        <v>5381</v>
      </c>
      <c r="F371" s="293" t="s">
        <v>785</v>
      </c>
      <c r="G371" s="293" t="s">
        <v>444</v>
      </c>
      <c r="H371" s="293" t="s">
        <v>474</v>
      </c>
      <c r="I371" s="7" t="s">
        <v>4557</v>
      </c>
      <c r="J371" s="7" t="s">
        <v>4475</v>
      </c>
      <c r="K371" s="7"/>
      <c r="L371" s="7" t="s">
        <v>5382</v>
      </c>
      <c r="M371" s="7">
        <v>36611760</v>
      </c>
      <c r="N371" s="266">
        <v>44351</v>
      </c>
      <c r="O371" s="7">
        <v>2021</v>
      </c>
      <c r="P371" s="7">
        <v>2021</v>
      </c>
      <c r="Q371" s="119">
        <v>312.5</v>
      </c>
      <c r="R371" s="7" t="s">
        <v>5383</v>
      </c>
      <c r="S371" s="7"/>
      <c r="T371" s="7"/>
      <c r="U371" s="7" t="s">
        <v>174</v>
      </c>
      <c r="V371" s="7"/>
    </row>
    <row r="372" spans="1:22" ht="51" hidden="1">
      <c r="A372" s="257" t="s">
        <v>29</v>
      </c>
      <c r="B372" s="29" t="s">
        <v>48</v>
      </c>
      <c r="C372" s="7" t="s">
        <v>5023</v>
      </c>
      <c r="D372" s="7" t="s">
        <v>5024</v>
      </c>
      <c r="E372" s="65" t="s">
        <v>5384</v>
      </c>
      <c r="F372" s="293" t="s">
        <v>785</v>
      </c>
      <c r="G372" s="293" t="s">
        <v>444</v>
      </c>
      <c r="H372" s="293" t="s">
        <v>451</v>
      </c>
      <c r="I372" s="7" t="s">
        <v>4557</v>
      </c>
      <c r="J372" s="7" t="s">
        <v>4475</v>
      </c>
      <c r="K372" s="7"/>
      <c r="L372" s="7" t="s">
        <v>5025</v>
      </c>
      <c r="M372" s="7">
        <v>30998140</v>
      </c>
      <c r="N372" s="266">
        <v>44351</v>
      </c>
      <c r="O372" s="7">
        <v>2021</v>
      </c>
      <c r="P372" s="7">
        <v>2021</v>
      </c>
      <c r="Q372" s="119">
        <v>2260</v>
      </c>
      <c r="R372" s="7" t="s">
        <v>5026</v>
      </c>
      <c r="S372" s="7"/>
      <c r="T372" s="7"/>
      <c r="U372" s="7" t="s">
        <v>174</v>
      </c>
      <c r="V372" s="7"/>
    </row>
    <row r="373" spans="1:22" ht="63.75" hidden="1">
      <c r="A373" s="257" t="s">
        <v>29</v>
      </c>
      <c r="B373" s="29" t="s">
        <v>48</v>
      </c>
      <c r="C373" s="7" t="s">
        <v>5348</v>
      </c>
      <c r="D373" s="7" t="s">
        <v>5317</v>
      </c>
      <c r="E373" s="65" t="s">
        <v>5385</v>
      </c>
      <c r="F373" s="293" t="s">
        <v>785</v>
      </c>
      <c r="G373" s="293" t="s">
        <v>444</v>
      </c>
      <c r="H373" s="293" t="s">
        <v>451</v>
      </c>
      <c r="I373" s="7" t="s">
        <v>4557</v>
      </c>
      <c r="J373" s="7" t="s">
        <v>4475</v>
      </c>
      <c r="K373" s="7"/>
      <c r="L373" s="7" t="s">
        <v>5034</v>
      </c>
      <c r="M373" s="7">
        <v>36235164</v>
      </c>
      <c r="N373" s="266">
        <v>44357</v>
      </c>
      <c r="O373" s="7">
        <v>2021</v>
      </c>
      <c r="P373" s="7">
        <v>2021</v>
      </c>
      <c r="Q373" s="119">
        <v>160</v>
      </c>
      <c r="R373" s="7" t="s">
        <v>5035</v>
      </c>
      <c r="S373" s="7"/>
      <c r="T373" s="7"/>
      <c r="U373" s="7" t="s">
        <v>174</v>
      </c>
      <c r="V373" s="7"/>
    </row>
    <row r="374" spans="1:22" ht="178.5" hidden="1">
      <c r="A374" s="257" t="s">
        <v>29</v>
      </c>
      <c r="B374" s="29" t="s">
        <v>48</v>
      </c>
      <c r="C374" s="7" t="s">
        <v>5386</v>
      </c>
      <c r="D374" s="7" t="s">
        <v>5054</v>
      </c>
      <c r="E374" s="65" t="s">
        <v>5387</v>
      </c>
      <c r="F374" s="293" t="s">
        <v>785</v>
      </c>
      <c r="G374" s="293" t="s">
        <v>489</v>
      </c>
      <c r="H374" s="293" t="s">
        <v>492</v>
      </c>
      <c r="I374" s="7" t="s">
        <v>820</v>
      </c>
      <c r="J374" s="7" t="s">
        <v>4475</v>
      </c>
      <c r="K374" s="7"/>
      <c r="L374" s="7" t="s">
        <v>5388</v>
      </c>
      <c r="M374" s="7">
        <v>31325416</v>
      </c>
      <c r="N374" s="266">
        <v>44364</v>
      </c>
      <c r="O374" s="7">
        <v>2021</v>
      </c>
      <c r="P374" s="7">
        <v>2021</v>
      </c>
      <c r="Q374" s="119">
        <v>545</v>
      </c>
      <c r="R374" s="7" t="s">
        <v>5389</v>
      </c>
      <c r="S374" s="7"/>
      <c r="T374" s="7"/>
      <c r="U374" s="7" t="s">
        <v>174</v>
      </c>
      <c r="V374" s="7"/>
    </row>
    <row r="375" spans="1:22" ht="127.5" hidden="1">
      <c r="A375" s="257" t="s">
        <v>29</v>
      </c>
      <c r="B375" s="29" t="s">
        <v>48</v>
      </c>
      <c r="C375" s="7" t="s">
        <v>5171</v>
      </c>
      <c r="D375" s="7" t="s">
        <v>5011</v>
      </c>
      <c r="E375" s="65" t="s">
        <v>5390</v>
      </c>
      <c r="F375" s="293" t="s">
        <v>785</v>
      </c>
      <c r="G375" s="293" t="s">
        <v>489</v>
      </c>
      <c r="H375" s="293" t="s">
        <v>492</v>
      </c>
      <c r="I375" s="7" t="s">
        <v>820</v>
      </c>
      <c r="J375" s="7" t="s">
        <v>4475</v>
      </c>
      <c r="K375" s="7"/>
      <c r="L375" s="7" t="s">
        <v>5059</v>
      </c>
      <c r="M375" s="7">
        <v>36285757</v>
      </c>
      <c r="N375" s="266">
        <v>44365</v>
      </c>
      <c r="O375" s="7">
        <v>2021</v>
      </c>
      <c r="P375" s="7">
        <v>2021</v>
      </c>
      <c r="Q375" s="119">
        <v>953.75</v>
      </c>
      <c r="R375" s="7" t="s">
        <v>5206</v>
      </c>
      <c r="S375" s="7"/>
      <c r="T375" s="7"/>
      <c r="U375" s="7" t="s">
        <v>174</v>
      </c>
      <c r="V375" s="7"/>
    </row>
    <row r="376" spans="1:22" ht="89.25" hidden="1">
      <c r="A376" s="257" t="s">
        <v>29</v>
      </c>
      <c r="B376" s="29" t="s">
        <v>48</v>
      </c>
      <c r="C376" s="7" t="s">
        <v>5391</v>
      </c>
      <c r="D376" s="7" t="s">
        <v>5392</v>
      </c>
      <c r="E376" s="65" t="s">
        <v>5393</v>
      </c>
      <c r="F376" s="293" t="s">
        <v>785</v>
      </c>
      <c r="G376" s="293" t="s">
        <v>489</v>
      </c>
      <c r="H376" s="293" t="s">
        <v>492</v>
      </c>
      <c r="I376" s="7" t="s">
        <v>820</v>
      </c>
      <c r="J376" s="7" t="s">
        <v>4475</v>
      </c>
      <c r="K376" s="7"/>
      <c r="L376" s="7" t="s">
        <v>5394</v>
      </c>
      <c r="M376" s="7">
        <v>35914921</v>
      </c>
      <c r="N376" s="266">
        <v>44365</v>
      </c>
      <c r="O376" s="7">
        <v>2021</v>
      </c>
      <c r="P376" s="7">
        <v>2021</v>
      </c>
      <c r="Q376" s="119">
        <v>240</v>
      </c>
      <c r="R376" s="7" t="s">
        <v>5395</v>
      </c>
      <c r="S376" s="7"/>
      <c r="T376" s="7"/>
      <c r="U376" s="7" t="s">
        <v>174</v>
      </c>
      <c r="V376" s="7"/>
    </row>
    <row r="377" spans="1:22" ht="89.25" hidden="1">
      <c r="A377" s="257" t="s">
        <v>29</v>
      </c>
      <c r="B377" s="29" t="s">
        <v>48</v>
      </c>
      <c r="C377" s="7" t="s">
        <v>5396</v>
      </c>
      <c r="D377" s="7" t="s">
        <v>5397</v>
      </c>
      <c r="E377" s="65" t="s">
        <v>5398</v>
      </c>
      <c r="F377" s="293" t="s">
        <v>785</v>
      </c>
      <c r="G377" s="293" t="s">
        <v>489</v>
      </c>
      <c r="H377" s="293" t="s">
        <v>492</v>
      </c>
      <c r="I377" s="7" t="s">
        <v>820</v>
      </c>
      <c r="J377" s="7" t="s">
        <v>4475</v>
      </c>
      <c r="K377" s="7"/>
      <c r="L377" s="7" t="s">
        <v>5399</v>
      </c>
      <c r="M377" s="7">
        <v>36234052</v>
      </c>
      <c r="N377" s="266">
        <v>44369</v>
      </c>
      <c r="O377" s="7">
        <v>2021</v>
      </c>
      <c r="P377" s="7">
        <v>2021</v>
      </c>
      <c r="Q377" s="119">
        <v>200</v>
      </c>
      <c r="R377" s="7" t="s">
        <v>5400</v>
      </c>
      <c r="S377" s="7"/>
      <c r="T377" s="7"/>
      <c r="U377" s="7" t="s">
        <v>174</v>
      </c>
      <c r="V377" s="7"/>
    </row>
    <row r="378" spans="1:22" ht="127.5" hidden="1">
      <c r="A378" s="257" t="s">
        <v>29</v>
      </c>
      <c r="B378" s="29" t="s">
        <v>48</v>
      </c>
      <c r="C378" s="7" t="s">
        <v>5401</v>
      </c>
      <c r="D378" s="7" t="s">
        <v>5037</v>
      </c>
      <c r="E378" s="65" t="s">
        <v>5402</v>
      </c>
      <c r="F378" s="293" t="s">
        <v>785</v>
      </c>
      <c r="G378" s="293" t="s">
        <v>489</v>
      </c>
      <c r="H378" s="293" t="s">
        <v>492</v>
      </c>
      <c r="I378" s="7" t="s">
        <v>820</v>
      </c>
      <c r="J378" s="7" t="s">
        <v>4475</v>
      </c>
      <c r="K378" s="7"/>
      <c r="L378" s="7" t="s">
        <v>5038</v>
      </c>
      <c r="M378" s="7">
        <v>31423230</v>
      </c>
      <c r="N378" s="266">
        <v>44370</v>
      </c>
      <c r="O378" s="7">
        <v>2021</v>
      </c>
      <c r="P378" s="7">
        <v>2021</v>
      </c>
      <c r="Q378" s="119">
        <v>900</v>
      </c>
      <c r="R378" s="7" t="s">
        <v>5403</v>
      </c>
      <c r="S378" s="7"/>
      <c r="T378" s="7"/>
      <c r="U378" s="7" t="s">
        <v>174</v>
      </c>
      <c r="V378" s="7"/>
    </row>
    <row r="379" spans="1:22" ht="216.75" hidden="1">
      <c r="A379" s="257" t="s">
        <v>29</v>
      </c>
      <c r="B379" s="29" t="s">
        <v>48</v>
      </c>
      <c r="C379" s="7" t="s">
        <v>5404</v>
      </c>
      <c r="D379" s="7" t="s">
        <v>5405</v>
      </c>
      <c r="E379" s="65" t="s">
        <v>5406</v>
      </c>
      <c r="F379" s="293" t="s">
        <v>785</v>
      </c>
      <c r="G379" s="293" t="s">
        <v>489</v>
      </c>
      <c r="H379" s="293" t="s">
        <v>492</v>
      </c>
      <c r="I379" s="7" t="s">
        <v>820</v>
      </c>
      <c r="J379" s="7" t="s">
        <v>4475</v>
      </c>
      <c r="K379" s="7"/>
      <c r="L379" s="7" t="s">
        <v>5034</v>
      </c>
      <c r="M379" s="7">
        <v>36235164</v>
      </c>
      <c r="N379" s="266">
        <v>44371</v>
      </c>
      <c r="O379" s="7">
        <v>2021</v>
      </c>
      <c r="P379" s="7">
        <v>2021</v>
      </c>
      <c r="Q379" s="119">
        <v>510</v>
      </c>
      <c r="R379" s="7" t="s">
        <v>5407</v>
      </c>
      <c r="S379" s="7"/>
      <c r="T379" s="7"/>
      <c r="U379" s="7" t="s">
        <v>174</v>
      </c>
      <c r="V379" s="7"/>
    </row>
    <row r="380" spans="1:22" ht="51" hidden="1">
      <c r="A380" s="257" t="s">
        <v>29</v>
      </c>
      <c r="B380" s="29" t="s">
        <v>48</v>
      </c>
      <c r="C380" s="7" t="s">
        <v>5301</v>
      </c>
      <c r="D380" s="7" t="s">
        <v>5024</v>
      </c>
      <c r="E380" s="65" t="s">
        <v>5408</v>
      </c>
      <c r="F380" s="293" t="s">
        <v>785</v>
      </c>
      <c r="G380" s="293" t="s">
        <v>444</v>
      </c>
      <c r="H380" s="293" t="s">
        <v>451</v>
      </c>
      <c r="I380" s="7" t="s">
        <v>4557</v>
      </c>
      <c r="J380" s="7" t="s">
        <v>4475</v>
      </c>
      <c r="K380" s="7"/>
      <c r="L380" s="7" t="s">
        <v>5409</v>
      </c>
      <c r="M380" s="7">
        <v>50798162</v>
      </c>
      <c r="N380" s="266">
        <v>44364</v>
      </c>
      <c r="O380" s="7">
        <v>2021</v>
      </c>
      <c r="P380" s="7">
        <v>2021</v>
      </c>
      <c r="Q380" s="119">
        <v>400</v>
      </c>
      <c r="R380" s="7" t="s">
        <v>5304</v>
      </c>
      <c r="S380" s="7"/>
      <c r="T380" s="7"/>
      <c r="U380" s="7" t="s">
        <v>174</v>
      </c>
      <c r="V380" s="7"/>
    </row>
    <row r="381" spans="1:22" ht="89.25" hidden="1">
      <c r="A381" s="257" t="s">
        <v>29</v>
      </c>
      <c r="B381" s="29" t="s">
        <v>48</v>
      </c>
      <c r="C381" s="7" t="s">
        <v>5305</v>
      </c>
      <c r="D381" s="7" t="s">
        <v>5078</v>
      </c>
      <c r="E381" s="65" t="s">
        <v>5410</v>
      </c>
      <c r="F381" s="293" t="s">
        <v>785</v>
      </c>
      <c r="G381" s="293" t="s">
        <v>444</v>
      </c>
      <c r="H381" s="293" t="s">
        <v>451</v>
      </c>
      <c r="I381" s="7" t="s">
        <v>4557</v>
      </c>
      <c r="J381" s="7" t="s">
        <v>4475</v>
      </c>
      <c r="K381" s="7"/>
      <c r="L381" s="7" t="s">
        <v>5034</v>
      </c>
      <c r="M381" s="7">
        <v>36235164</v>
      </c>
      <c r="N381" s="266">
        <v>44377</v>
      </c>
      <c r="O381" s="7">
        <v>2021</v>
      </c>
      <c r="P381" s="7">
        <v>2021</v>
      </c>
      <c r="Q381" s="119">
        <v>200</v>
      </c>
      <c r="R381" s="7" t="s">
        <v>5411</v>
      </c>
      <c r="S381" s="7"/>
      <c r="T381" s="7"/>
      <c r="U381" s="7" t="s">
        <v>174</v>
      </c>
      <c r="V381" s="7"/>
    </row>
    <row r="382" spans="1:22" ht="204" hidden="1">
      <c r="A382" s="257" t="s">
        <v>29</v>
      </c>
      <c r="B382" s="29" t="s">
        <v>48</v>
      </c>
      <c r="C382" s="7" t="s">
        <v>5412</v>
      </c>
      <c r="D382" s="7" t="s">
        <v>5405</v>
      </c>
      <c r="E382" s="65" t="s">
        <v>5413</v>
      </c>
      <c r="F382" s="293" t="s">
        <v>785</v>
      </c>
      <c r="G382" s="293" t="s">
        <v>489</v>
      </c>
      <c r="H382" s="293" t="s">
        <v>492</v>
      </c>
      <c r="I382" s="7" t="s">
        <v>820</v>
      </c>
      <c r="J382" s="7" t="s">
        <v>4475</v>
      </c>
      <c r="K382" s="7"/>
      <c r="L382" s="7" t="s">
        <v>5034</v>
      </c>
      <c r="M382" s="7">
        <v>36235164</v>
      </c>
      <c r="N382" s="266">
        <v>44370</v>
      </c>
      <c r="O382" s="7">
        <v>2021</v>
      </c>
      <c r="P382" s="7">
        <v>2021</v>
      </c>
      <c r="Q382" s="119">
        <v>392</v>
      </c>
      <c r="R382" s="7" t="s">
        <v>5414</v>
      </c>
      <c r="S382" s="7"/>
      <c r="T382" s="7"/>
      <c r="U382" s="7" t="s">
        <v>174</v>
      </c>
      <c r="V382" s="7"/>
    </row>
    <row r="383" spans="1:22" ht="114.75" hidden="1">
      <c r="A383" s="257" t="s">
        <v>29</v>
      </c>
      <c r="B383" s="29" t="s">
        <v>48</v>
      </c>
      <c r="C383" s="7" t="s">
        <v>5415</v>
      </c>
      <c r="D383" s="7" t="s">
        <v>5019</v>
      </c>
      <c r="E383" s="65" t="s">
        <v>5416</v>
      </c>
      <c r="F383" s="293" t="s">
        <v>785</v>
      </c>
      <c r="G383" s="293" t="s">
        <v>489</v>
      </c>
      <c r="H383" s="293" t="s">
        <v>492</v>
      </c>
      <c r="I383" s="7" t="s">
        <v>820</v>
      </c>
      <c r="J383" s="7" t="s">
        <v>4475</v>
      </c>
      <c r="K383" s="7"/>
      <c r="L383" s="7" t="s">
        <v>5417</v>
      </c>
      <c r="M383" s="7">
        <v>53435621</v>
      </c>
      <c r="N383" s="266">
        <v>44371</v>
      </c>
      <c r="O383" s="7">
        <v>2021</v>
      </c>
      <c r="P383" s="7">
        <v>2021</v>
      </c>
      <c r="Q383" s="119">
        <v>645</v>
      </c>
      <c r="R383" s="7" t="s">
        <v>5418</v>
      </c>
      <c r="S383" s="7"/>
      <c r="T383" s="7"/>
      <c r="U383" s="7" t="s">
        <v>174</v>
      </c>
      <c r="V383" s="7"/>
    </row>
    <row r="384" spans="1:22" ht="153" hidden="1">
      <c r="A384" s="257" t="s">
        <v>29</v>
      </c>
      <c r="B384" s="29" t="s">
        <v>48</v>
      </c>
      <c r="C384" s="7" t="s">
        <v>5305</v>
      </c>
      <c r="D384" s="7" t="s">
        <v>5028</v>
      </c>
      <c r="E384" s="65" t="s">
        <v>5419</v>
      </c>
      <c r="F384" s="293" t="s">
        <v>785</v>
      </c>
      <c r="G384" s="293" t="s">
        <v>444</v>
      </c>
      <c r="H384" s="293" t="s">
        <v>451</v>
      </c>
      <c r="I384" s="7" t="s">
        <v>4557</v>
      </c>
      <c r="J384" s="7" t="s">
        <v>4475</v>
      </c>
      <c r="K384" s="7"/>
      <c r="L384" s="7" t="s">
        <v>5034</v>
      </c>
      <c r="M384" s="7">
        <v>36235164</v>
      </c>
      <c r="N384" s="266">
        <v>44370</v>
      </c>
      <c r="O384" s="7">
        <v>2021</v>
      </c>
      <c r="P384" s="7">
        <v>2021</v>
      </c>
      <c r="Q384" s="119">
        <v>308</v>
      </c>
      <c r="R384" s="7" t="s">
        <v>5150</v>
      </c>
      <c r="S384" s="7"/>
      <c r="T384" s="7"/>
      <c r="U384" s="7" t="s">
        <v>174</v>
      </c>
      <c r="V384" s="7"/>
    </row>
    <row r="385" spans="1:22" ht="51" hidden="1">
      <c r="A385" s="257" t="s">
        <v>29</v>
      </c>
      <c r="B385" s="29" t="s">
        <v>48</v>
      </c>
      <c r="C385" s="7" t="s">
        <v>5023</v>
      </c>
      <c r="D385" s="7" t="s">
        <v>5024</v>
      </c>
      <c r="E385" s="65" t="s">
        <v>5420</v>
      </c>
      <c r="F385" s="293" t="s">
        <v>785</v>
      </c>
      <c r="G385" s="293" t="s">
        <v>444</v>
      </c>
      <c r="H385" s="293" t="s">
        <v>451</v>
      </c>
      <c r="I385" s="7" t="s">
        <v>4557</v>
      </c>
      <c r="J385" s="7" t="s">
        <v>4475</v>
      </c>
      <c r="K385" s="7"/>
      <c r="L385" s="7" t="s">
        <v>5025</v>
      </c>
      <c r="M385" s="7">
        <v>30998140</v>
      </c>
      <c r="N385" s="266">
        <v>44371</v>
      </c>
      <c r="O385" s="7">
        <v>2021</v>
      </c>
      <c r="P385" s="7">
        <v>2021</v>
      </c>
      <c r="Q385" s="119">
        <v>4880</v>
      </c>
      <c r="R385" s="7" t="s">
        <v>5026</v>
      </c>
      <c r="S385" s="7"/>
      <c r="T385" s="7"/>
      <c r="U385" s="7" t="s">
        <v>174</v>
      </c>
      <c r="V385" s="7"/>
    </row>
    <row r="386" spans="1:22" ht="63.75" hidden="1">
      <c r="A386" s="257" t="s">
        <v>29</v>
      </c>
      <c r="B386" s="29" t="s">
        <v>48</v>
      </c>
      <c r="C386" s="7" t="s">
        <v>5421</v>
      </c>
      <c r="D386" s="7" t="s">
        <v>5317</v>
      </c>
      <c r="E386" s="65" t="s">
        <v>5422</v>
      </c>
      <c r="F386" s="293" t="s">
        <v>785</v>
      </c>
      <c r="G386" s="293" t="s">
        <v>444</v>
      </c>
      <c r="H386" s="293" t="s">
        <v>451</v>
      </c>
      <c r="I386" s="7" t="s">
        <v>4557</v>
      </c>
      <c r="J386" s="7" t="s">
        <v>4475</v>
      </c>
      <c r="K386" s="7"/>
      <c r="L386" s="7" t="s">
        <v>5170</v>
      </c>
      <c r="M386" s="7">
        <v>31641661</v>
      </c>
      <c r="N386" s="266">
        <v>44370</v>
      </c>
      <c r="O386" s="7">
        <v>2021</v>
      </c>
      <c r="P386" s="7">
        <v>2021</v>
      </c>
      <c r="Q386" s="119">
        <v>990</v>
      </c>
      <c r="R386" s="7" t="s">
        <v>5035</v>
      </c>
      <c r="S386" s="7"/>
      <c r="T386" s="7"/>
      <c r="U386" s="7" t="s">
        <v>174</v>
      </c>
      <c r="V386" s="7"/>
    </row>
    <row r="387" spans="1:22" ht="178.5" hidden="1">
      <c r="A387" s="257" t="s">
        <v>29</v>
      </c>
      <c r="B387" s="29" t="s">
        <v>48</v>
      </c>
      <c r="C387" s="7" t="s">
        <v>5423</v>
      </c>
      <c r="D387" s="7" t="s">
        <v>5041</v>
      </c>
      <c r="E387" s="65" t="s">
        <v>5424</v>
      </c>
      <c r="F387" s="293" t="s">
        <v>785</v>
      </c>
      <c r="G387" s="293" t="s">
        <v>489</v>
      </c>
      <c r="H387" s="293" t="s">
        <v>492</v>
      </c>
      <c r="I387" s="7" t="s">
        <v>820</v>
      </c>
      <c r="J387" s="7" t="s">
        <v>4475</v>
      </c>
      <c r="K387" s="7"/>
      <c r="L387" s="7" t="s">
        <v>5352</v>
      </c>
      <c r="M387" s="7">
        <v>51160315</v>
      </c>
      <c r="N387" s="266">
        <v>44371</v>
      </c>
      <c r="O387" s="7">
        <v>2021</v>
      </c>
      <c r="P387" s="7">
        <v>2021</v>
      </c>
      <c r="Q387" s="119">
        <v>1000</v>
      </c>
      <c r="R387" s="7" t="s">
        <v>5425</v>
      </c>
      <c r="S387" s="7"/>
      <c r="T387" s="7"/>
      <c r="U387" s="7" t="s">
        <v>174</v>
      </c>
      <c r="V387" s="7"/>
    </row>
    <row r="388" spans="1:22" ht="63.75" hidden="1">
      <c r="A388" s="257" t="s">
        <v>29</v>
      </c>
      <c r="B388" s="29" t="s">
        <v>48</v>
      </c>
      <c r="C388" s="7" t="s">
        <v>5358</v>
      </c>
      <c r="D388" s="7" t="s">
        <v>5024</v>
      </c>
      <c r="E388" s="65" t="s">
        <v>5426</v>
      </c>
      <c r="F388" s="293" t="s">
        <v>785</v>
      </c>
      <c r="G388" s="293" t="s">
        <v>444</v>
      </c>
      <c r="H388" s="293" t="s">
        <v>451</v>
      </c>
      <c r="I388" s="7" t="s">
        <v>4557</v>
      </c>
      <c r="J388" s="7" t="s">
        <v>4475</v>
      </c>
      <c r="K388" s="7"/>
      <c r="L388" s="7" t="s">
        <v>5409</v>
      </c>
      <c r="M388" s="7">
        <v>50798162</v>
      </c>
      <c r="N388" s="266">
        <v>44372</v>
      </c>
      <c r="O388" s="7">
        <v>2021</v>
      </c>
      <c r="P388" s="7">
        <v>2021</v>
      </c>
      <c r="Q388" s="119">
        <v>600</v>
      </c>
      <c r="R388" s="7" t="s">
        <v>5427</v>
      </c>
      <c r="S388" s="7"/>
      <c r="T388" s="7"/>
      <c r="U388" s="7" t="s">
        <v>174</v>
      </c>
      <c r="V388" s="7"/>
    </row>
    <row r="389" spans="1:22" ht="76.5" hidden="1">
      <c r="A389" s="257" t="s">
        <v>29</v>
      </c>
      <c r="B389" s="29" t="s">
        <v>48</v>
      </c>
      <c r="C389" s="7" t="s">
        <v>5428</v>
      </c>
      <c r="D389" s="7" t="s">
        <v>5028</v>
      </c>
      <c r="E389" s="65" t="s">
        <v>5429</v>
      </c>
      <c r="F389" s="293" t="s">
        <v>785</v>
      </c>
      <c r="G389" s="293" t="s">
        <v>444</v>
      </c>
      <c r="H389" s="293" t="s">
        <v>451</v>
      </c>
      <c r="I389" s="7" t="s">
        <v>4557</v>
      </c>
      <c r="J389" s="7" t="s">
        <v>4475</v>
      </c>
      <c r="K389" s="7"/>
      <c r="L389" s="7" t="s">
        <v>5029</v>
      </c>
      <c r="M389" s="7">
        <v>36356107</v>
      </c>
      <c r="N389" s="266">
        <v>44368</v>
      </c>
      <c r="O389" s="7">
        <v>2021</v>
      </c>
      <c r="P389" s="7">
        <v>2021</v>
      </c>
      <c r="Q389" s="119">
        <v>2214</v>
      </c>
      <c r="R389" s="7" t="s">
        <v>5430</v>
      </c>
      <c r="S389" s="7"/>
      <c r="T389" s="7"/>
      <c r="U389" s="7" t="s">
        <v>174</v>
      </c>
      <c r="V389" s="7"/>
    </row>
    <row r="390" spans="1:22" ht="191.25" hidden="1">
      <c r="A390" s="257" t="s">
        <v>29</v>
      </c>
      <c r="B390" s="29" t="s">
        <v>48</v>
      </c>
      <c r="C390" s="7" t="s">
        <v>5431</v>
      </c>
      <c r="D390" s="7" t="s">
        <v>5054</v>
      </c>
      <c r="E390" s="65" t="s">
        <v>5432</v>
      </c>
      <c r="F390" s="293" t="s">
        <v>785</v>
      </c>
      <c r="G390" s="293" t="s">
        <v>489</v>
      </c>
      <c r="H390" s="293" t="s">
        <v>492</v>
      </c>
      <c r="I390" s="7" t="s">
        <v>820</v>
      </c>
      <c r="J390" s="7" t="s">
        <v>4475</v>
      </c>
      <c r="K390" s="7"/>
      <c r="L390" s="7" t="s">
        <v>5433</v>
      </c>
      <c r="M390" s="7">
        <v>35878282</v>
      </c>
      <c r="N390" s="266">
        <v>44377</v>
      </c>
      <c r="O390" s="7">
        <v>2021</v>
      </c>
      <c r="P390" s="7">
        <v>2021</v>
      </c>
      <c r="Q390" s="119">
        <v>1600</v>
      </c>
      <c r="R390" s="7" t="s">
        <v>5434</v>
      </c>
      <c r="S390" s="7"/>
      <c r="T390" s="7"/>
      <c r="U390" s="7" t="s">
        <v>174</v>
      </c>
      <c r="V390" s="7"/>
    </row>
    <row r="391" spans="1:22" ht="102" hidden="1">
      <c r="A391" s="257" t="s">
        <v>29</v>
      </c>
      <c r="B391" s="29" t="s">
        <v>48</v>
      </c>
      <c r="C391" s="7" t="s">
        <v>5435</v>
      </c>
      <c r="D391" s="7" t="s">
        <v>5228</v>
      </c>
      <c r="E391" s="65" t="s">
        <v>5436</v>
      </c>
      <c r="F391" s="293" t="s">
        <v>785</v>
      </c>
      <c r="G391" s="293" t="s">
        <v>489</v>
      </c>
      <c r="H391" s="293" t="s">
        <v>492</v>
      </c>
      <c r="I391" s="7" t="s">
        <v>820</v>
      </c>
      <c r="J391" s="7" t="s">
        <v>4475</v>
      </c>
      <c r="K391" s="7"/>
      <c r="L391" s="7" t="s">
        <v>5437</v>
      </c>
      <c r="M391" s="7">
        <v>36668591</v>
      </c>
      <c r="N391" s="266">
        <v>44378</v>
      </c>
      <c r="O391" s="7">
        <v>2021</v>
      </c>
      <c r="P391" s="7">
        <v>2021</v>
      </c>
      <c r="Q391" s="119">
        <v>150</v>
      </c>
      <c r="R391" s="7" t="s">
        <v>5438</v>
      </c>
      <c r="S391" s="7"/>
      <c r="T391" s="7"/>
      <c r="U391" s="7" t="s">
        <v>174</v>
      </c>
      <c r="V391" s="7"/>
    </row>
    <row r="392" spans="1:22" ht="38.25" hidden="1">
      <c r="A392" s="257" t="s">
        <v>29</v>
      </c>
      <c r="B392" s="29" t="s">
        <v>48</v>
      </c>
      <c r="C392" s="7" t="s">
        <v>5439</v>
      </c>
      <c r="D392" s="7" t="s">
        <v>5270</v>
      </c>
      <c r="E392" s="65" t="s">
        <v>5440</v>
      </c>
      <c r="F392" s="293" t="s">
        <v>785</v>
      </c>
      <c r="G392" s="293" t="s">
        <v>444</v>
      </c>
      <c r="H392" s="293" t="s">
        <v>451</v>
      </c>
      <c r="I392" s="7" t="s">
        <v>4557</v>
      </c>
      <c r="J392" s="7" t="s">
        <v>4475</v>
      </c>
      <c r="K392" s="7"/>
      <c r="L392" s="7" t="s">
        <v>5441</v>
      </c>
      <c r="M392" s="7">
        <v>44195940</v>
      </c>
      <c r="N392" s="266">
        <v>44376</v>
      </c>
      <c r="O392" s="7">
        <v>2021</v>
      </c>
      <c r="P392" s="7">
        <v>2021</v>
      </c>
      <c r="Q392" s="119">
        <v>100</v>
      </c>
      <c r="R392" s="7" t="s">
        <v>5442</v>
      </c>
      <c r="S392" s="7"/>
      <c r="T392" s="7"/>
      <c r="U392" s="7" t="s">
        <v>174</v>
      </c>
      <c r="V392" s="7"/>
    </row>
    <row r="393" spans="1:22" ht="51" hidden="1">
      <c r="A393" s="257" t="s">
        <v>29</v>
      </c>
      <c r="B393" s="29" t="s">
        <v>48</v>
      </c>
      <c r="C393" s="7" t="s">
        <v>5023</v>
      </c>
      <c r="D393" s="7" t="s">
        <v>5024</v>
      </c>
      <c r="E393" s="65" t="s">
        <v>5443</v>
      </c>
      <c r="F393" s="293" t="s">
        <v>785</v>
      </c>
      <c r="G393" s="293" t="s">
        <v>444</v>
      </c>
      <c r="H393" s="293" t="s">
        <v>451</v>
      </c>
      <c r="I393" s="7" t="s">
        <v>4557</v>
      </c>
      <c r="J393" s="7" t="s">
        <v>4475</v>
      </c>
      <c r="K393" s="7"/>
      <c r="L393" s="7" t="s">
        <v>5025</v>
      </c>
      <c r="M393" s="7">
        <v>30998140</v>
      </c>
      <c r="N393" s="266">
        <v>44376</v>
      </c>
      <c r="O393" s="7">
        <v>2021</v>
      </c>
      <c r="P393" s="7">
        <v>2021</v>
      </c>
      <c r="Q393" s="119">
        <v>1680</v>
      </c>
      <c r="R393" s="7" t="s">
        <v>5026</v>
      </c>
      <c r="S393" s="7"/>
      <c r="T393" s="7"/>
      <c r="U393" s="7" t="s">
        <v>174</v>
      </c>
      <c r="V393" s="7"/>
    </row>
    <row r="394" spans="1:22" ht="102" hidden="1">
      <c r="A394" s="257" t="s">
        <v>29</v>
      </c>
      <c r="B394" s="29" t="s">
        <v>48</v>
      </c>
      <c r="C394" s="7" t="s">
        <v>5444</v>
      </c>
      <c r="D394" s="7" t="s">
        <v>5228</v>
      </c>
      <c r="E394" s="65" t="s">
        <v>5445</v>
      </c>
      <c r="F394" s="293" t="s">
        <v>785</v>
      </c>
      <c r="G394" s="293" t="s">
        <v>489</v>
      </c>
      <c r="H394" s="293" t="s">
        <v>492</v>
      </c>
      <c r="I394" s="7" t="s">
        <v>820</v>
      </c>
      <c r="J394" s="7" t="s">
        <v>4475</v>
      </c>
      <c r="K394" s="7"/>
      <c r="L394" s="7" t="s">
        <v>5446</v>
      </c>
      <c r="M394" s="7">
        <v>44266995</v>
      </c>
      <c r="N394" s="266">
        <v>44383</v>
      </c>
      <c r="O394" s="7">
        <v>2021</v>
      </c>
      <c r="P394" s="7">
        <v>2021</v>
      </c>
      <c r="Q394" s="119">
        <v>240</v>
      </c>
      <c r="R394" s="7" t="s">
        <v>5447</v>
      </c>
      <c r="S394" s="7"/>
      <c r="T394" s="7"/>
      <c r="U394" s="7" t="s">
        <v>174</v>
      </c>
      <c r="V394" s="7"/>
    </row>
    <row r="395" spans="1:22" ht="114.75" hidden="1">
      <c r="A395" s="257" t="s">
        <v>29</v>
      </c>
      <c r="B395" s="29" t="s">
        <v>48</v>
      </c>
      <c r="C395" s="7" t="s">
        <v>5448</v>
      </c>
      <c r="D395" s="7" t="s">
        <v>5228</v>
      </c>
      <c r="E395" s="65" t="s">
        <v>5449</v>
      </c>
      <c r="F395" s="293" t="s">
        <v>785</v>
      </c>
      <c r="G395" s="293" t="s">
        <v>489</v>
      </c>
      <c r="H395" s="293" t="s">
        <v>492</v>
      </c>
      <c r="I395" s="7" t="s">
        <v>820</v>
      </c>
      <c r="J395" s="7" t="s">
        <v>4475</v>
      </c>
      <c r="K395" s="7"/>
      <c r="L395" s="7" t="s">
        <v>5450</v>
      </c>
      <c r="M395" s="7">
        <v>31449557</v>
      </c>
      <c r="N395" s="266">
        <v>44383</v>
      </c>
      <c r="O395" s="7">
        <v>2021</v>
      </c>
      <c r="P395" s="7">
        <v>2021</v>
      </c>
      <c r="Q395" s="119">
        <v>250</v>
      </c>
      <c r="R395" s="7" t="s">
        <v>5451</v>
      </c>
      <c r="S395" s="7"/>
      <c r="T395" s="7"/>
      <c r="U395" s="7" t="s">
        <v>174</v>
      </c>
      <c r="V395" s="7"/>
    </row>
    <row r="396" spans="1:22" ht="178.5" hidden="1">
      <c r="A396" s="257" t="s">
        <v>29</v>
      </c>
      <c r="B396" s="29" t="s">
        <v>48</v>
      </c>
      <c r="C396" s="7" t="s">
        <v>5452</v>
      </c>
      <c r="D396" s="7" t="s">
        <v>5054</v>
      </c>
      <c r="E396" s="65" t="s">
        <v>5453</v>
      </c>
      <c r="F396" s="293" t="s">
        <v>785</v>
      </c>
      <c r="G396" s="293" t="s">
        <v>489</v>
      </c>
      <c r="H396" s="293" t="s">
        <v>492</v>
      </c>
      <c r="I396" s="7" t="s">
        <v>820</v>
      </c>
      <c r="J396" s="7" t="s">
        <v>4475</v>
      </c>
      <c r="K396" s="7"/>
      <c r="L396" s="7" t="s">
        <v>5055</v>
      </c>
      <c r="M396" s="7">
        <v>36856738</v>
      </c>
      <c r="N396" s="266">
        <v>44384</v>
      </c>
      <c r="O396" s="7">
        <v>2021</v>
      </c>
      <c r="P396" s="7">
        <v>2021</v>
      </c>
      <c r="Q396" s="119">
        <v>825</v>
      </c>
      <c r="R396" s="7" t="s">
        <v>5454</v>
      </c>
      <c r="S396" s="7"/>
      <c r="T396" s="7"/>
      <c r="U396" s="7" t="s">
        <v>174</v>
      </c>
      <c r="V396" s="7"/>
    </row>
    <row r="397" spans="1:22" ht="102" hidden="1">
      <c r="A397" s="257" t="s">
        <v>29</v>
      </c>
      <c r="B397" s="29" t="s">
        <v>48</v>
      </c>
      <c r="C397" s="7" t="s">
        <v>5455</v>
      </c>
      <c r="D397" s="7" t="s">
        <v>5456</v>
      </c>
      <c r="E397" s="65" t="s">
        <v>5457</v>
      </c>
      <c r="F397" s="293" t="s">
        <v>785</v>
      </c>
      <c r="G397" s="293" t="s">
        <v>444</v>
      </c>
      <c r="H397" s="293" t="s">
        <v>474</v>
      </c>
      <c r="I397" s="7" t="s">
        <v>4557</v>
      </c>
      <c r="J397" s="7" t="s">
        <v>4475</v>
      </c>
      <c r="K397" s="7"/>
      <c r="L397" s="7" t="s">
        <v>5458</v>
      </c>
      <c r="M397" s="7">
        <v>31434193</v>
      </c>
      <c r="N397" s="266">
        <v>44383</v>
      </c>
      <c r="O397" s="7">
        <v>2021</v>
      </c>
      <c r="P397" s="7">
        <v>2021</v>
      </c>
      <c r="Q397" s="119">
        <v>100</v>
      </c>
      <c r="R397" s="7" t="s">
        <v>5459</v>
      </c>
      <c r="S397" s="7"/>
      <c r="T397" s="7"/>
      <c r="U397" s="7" t="s">
        <v>174</v>
      </c>
      <c r="V397" s="7"/>
    </row>
    <row r="398" spans="1:22" ht="127.5" hidden="1">
      <c r="A398" s="257" t="s">
        <v>29</v>
      </c>
      <c r="B398" s="29" t="s">
        <v>48</v>
      </c>
      <c r="C398" s="7" t="s">
        <v>5171</v>
      </c>
      <c r="D398" s="7" t="s">
        <v>5011</v>
      </c>
      <c r="E398" s="65" t="s">
        <v>5460</v>
      </c>
      <c r="F398" s="293" t="s">
        <v>785</v>
      </c>
      <c r="G398" s="293" t="s">
        <v>489</v>
      </c>
      <c r="H398" s="293" t="s">
        <v>492</v>
      </c>
      <c r="I398" s="7" t="s">
        <v>820</v>
      </c>
      <c r="J398" s="7" t="s">
        <v>4475</v>
      </c>
      <c r="K398" s="7"/>
      <c r="L398" s="7" t="s">
        <v>5059</v>
      </c>
      <c r="M398" s="7">
        <v>36285757</v>
      </c>
      <c r="N398" s="266">
        <v>44389</v>
      </c>
      <c r="O398" s="7">
        <v>2021</v>
      </c>
      <c r="P398" s="7">
        <v>2021</v>
      </c>
      <c r="Q398" s="119">
        <v>1102.5</v>
      </c>
      <c r="R398" s="7" t="s">
        <v>5206</v>
      </c>
      <c r="S398" s="7"/>
      <c r="T398" s="7"/>
      <c r="U398" s="7" t="s">
        <v>174</v>
      </c>
      <c r="V398" s="7"/>
    </row>
    <row r="399" spans="1:22" ht="178.5" hidden="1">
      <c r="A399" s="257" t="s">
        <v>29</v>
      </c>
      <c r="B399" s="29" t="s">
        <v>48</v>
      </c>
      <c r="C399" s="7" t="s">
        <v>5461</v>
      </c>
      <c r="D399" s="7" t="s">
        <v>5019</v>
      </c>
      <c r="E399" s="65" t="s">
        <v>5462</v>
      </c>
      <c r="F399" s="293" t="s">
        <v>785</v>
      </c>
      <c r="G399" s="293" t="s">
        <v>489</v>
      </c>
      <c r="H399" s="293" t="s">
        <v>492</v>
      </c>
      <c r="I399" s="7" t="s">
        <v>820</v>
      </c>
      <c r="J399" s="7" t="s">
        <v>4475</v>
      </c>
      <c r="K399" s="7"/>
      <c r="L399" s="7" t="s">
        <v>5463</v>
      </c>
      <c r="M399" s="7">
        <v>36342297</v>
      </c>
      <c r="N399" s="266">
        <v>44391</v>
      </c>
      <c r="O399" s="7">
        <v>2021</v>
      </c>
      <c r="P399" s="7">
        <v>2021</v>
      </c>
      <c r="Q399" s="119">
        <v>700</v>
      </c>
      <c r="R399" s="7" t="s">
        <v>5464</v>
      </c>
      <c r="S399" s="7"/>
      <c r="T399" s="7"/>
      <c r="U399" s="7" t="s">
        <v>174</v>
      </c>
      <c r="V399" s="7"/>
    </row>
    <row r="400" spans="1:22" ht="89.25" hidden="1">
      <c r="A400" s="257" t="s">
        <v>29</v>
      </c>
      <c r="B400" s="29" t="s">
        <v>48</v>
      </c>
      <c r="C400" s="7" t="s">
        <v>5305</v>
      </c>
      <c r="D400" s="7" t="s">
        <v>5317</v>
      </c>
      <c r="E400" s="65" t="s">
        <v>5465</v>
      </c>
      <c r="F400" s="293" t="s">
        <v>785</v>
      </c>
      <c r="G400" s="293" t="s">
        <v>444</v>
      </c>
      <c r="H400" s="293" t="s">
        <v>451</v>
      </c>
      <c r="I400" s="7" t="s">
        <v>4557</v>
      </c>
      <c r="J400" s="7" t="s">
        <v>4475</v>
      </c>
      <c r="K400" s="7"/>
      <c r="L400" s="7" t="s">
        <v>5034</v>
      </c>
      <c r="M400" s="7">
        <v>36235164</v>
      </c>
      <c r="N400" s="266">
        <v>44384</v>
      </c>
      <c r="O400" s="7">
        <v>2021</v>
      </c>
      <c r="P400" s="7">
        <v>2021</v>
      </c>
      <c r="Q400" s="119">
        <v>400</v>
      </c>
      <c r="R400" s="7" t="s">
        <v>5411</v>
      </c>
      <c r="S400" s="7"/>
      <c r="T400" s="7"/>
      <c r="U400" s="7" t="s">
        <v>174</v>
      </c>
      <c r="V400" s="7"/>
    </row>
    <row r="401" spans="1:22" ht="140.25" hidden="1">
      <c r="A401" s="257" t="s">
        <v>29</v>
      </c>
      <c r="B401" s="29" t="s">
        <v>48</v>
      </c>
      <c r="C401" s="7" t="s">
        <v>5466</v>
      </c>
      <c r="D401" s="7" t="s">
        <v>5228</v>
      </c>
      <c r="E401" s="65" t="s">
        <v>5467</v>
      </c>
      <c r="F401" s="293" t="s">
        <v>785</v>
      </c>
      <c r="G401" s="293" t="s">
        <v>489</v>
      </c>
      <c r="H401" s="293" t="s">
        <v>492</v>
      </c>
      <c r="I401" s="7" t="s">
        <v>820</v>
      </c>
      <c r="J401" s="7" t="s">
        <v>4475</v>
      </c>
      <c r="K401" s="7"/>
      <c r="L401" s="7" t="s">
        <v>5468</v>
      </c>
      <c r="M401" s="7">
        <v>31411801</v>
      </c>
      <c r="N401" s="266">
        <v>44389</v>
      </c>
      <c r="O401" s="7">
        <v>2021</v>
      </c>
      <c r="P401" s="7">
        <v>2021</v>
      </c>
      <c r="Q401" s="119">
        <v>510</v>
      </c>
      <c r="R401" s="7" t="s">
        <v>5469</v>
      </c>
      <c r="S401" s="7"/>
      <c r="T401" s="7"/>
      <c r="U401" s="7" t="s">
        <v>174</v>
      </c>
      <c r="V401" s="7"/>
    </row>
    <row r="402" spans="1:22" ht="89.25" hidden="1">
      <c r="A402" s="257" t="s">
        <v>29</v>
      </c>
      <c r="B402" s="29" t="s">
        <v>48</v>
      </c>
      <c r="C402" s="7" t="s">
        <v>5470</v>
      </c>
      <c r="D402" s="7" t="s">
        <v>5471</v>
      </c>
      <c r="E402" s="65" t="s">
        <v>5472</v>
      </c>
      <c r="F402" s="293" t="s">
        <v>785</v>
      </c>
      <c r="G402" s="293" t="s">
        <v>489</v>
      </c>
      <c r="H402" s="293" t="s">
        <v>492</v>
      </c>
      <c r="I402" s="7" t="s">
        <v>820</v>
      </c>
      <c r="J402" s="7" t="s">
        <v>4475</v>
      </c>
      <c r="K402" s="7"/>
      <c r="L402" s="7" t="s">
        <v>5473</v>
      </c>
      <c r="M402" s="7">
        <v>36266957</v>
      </c>
      <c r="N402" s="266">
        <v>44392</v>
      </c>
      <c r="O402" s="7">
        <v>2021</v>
      </c>
      <c r="P402" s="7">
        <v>2021</v>
      </c>
      <c r="Q402" s="119">
        <v>250</v>
      </c>
      <c r="R402" s="7" t="s">
        <v>5474</v>
      </c>
      <c r="S402" s="7"/>
      <c r="T402" s="7"/>
      <c r="U402" s="7" t="s">
        <v>174</v>
      </c>
      <c r="V402" s="7"/>
    </row>
    <row r="403" spans="1:22" ht="76.5" hidden="1">
      <c r="A403" s="257" t="s">
        <v>29</v>
      </c>
      <c r="B403" s="29" t="s">
        <v>48</v>
      </c>
      <c r="C403" s="7" t="s">
        <v>5475</v>
      </c>
      <c r="D403" s="7" t="s">
        <v>5105</v>
      </c>
      <c r="E403" s="65" t="s">
        <v>5476</v>
      </c>
      <c r="F403" s="293" t="s">
        <v>785</v>
      </c>
      <c r="G403" s="293" t="s">
        <v>489</v>
      </c>
      <c r="H403" s="293" t="s">
        <v>492</v>
      </c>
      <c r="I403" s="7" t="s">
        <v>820</v>
      </c>
      <c r="J403" s="7" t="s">
        <v>4475</v>
      </c>
      <c r="K403" s="7"/>
      <c r="L403" s="7" t="s">
        <v>5021</v>
      </c>
      <c r="M403" s="7">
        <v>53435621</v>
      </c>
      <c r="N403" s="266">
        <v>44396</v>
      </c>
      <c r="O403" s="7">
        <v>2021</v>
      </c>
      <c r="P403" s="7">
        <v>2021</v>
      </c>
      <c r="Q403" s="119">
        <v>210</v>
      </c>
      <c r="R403" s="7" t="s">
        <v>5477</v>
      </c>
      <c r="S403" s="7"/>
      <c r="T403" s="7"/>
      <c r="U403" s="7" t="s">
        <v>174</v>
      </c>
      <c r="V403" s="7"/>
    </row>
    <row r="404" spans="1:22" ht="114.75" hidden="1">
      <c r="A404" s="257" t="s">
        <v>29</v>
      </c>
      <c r="B404" s="29" t="s">
        <v>48</v>
      </c>
      <c r="C404" s="7" t="s">
        <v>5305</v>
      </c>
      <c r="D404" s="7" t="s">
        <v>5028</v>
      </c>
      <c r="E404" s="65" t="s">
        <v>5478</v>
      </c>
      <c r="F404" s="293" t="s">
        <v>785</v>
      </c>
      <c r="G404" s="293" t="s">
        <v>444</v>
      </c>
      <c r="H404" s="293" t="s">
        <v>451</v>
      </c>
      <c r="I404" s="7" t="s">
        <v>4557</v>
      </c>
      <c r="J404" s="7" t="s">
        <v>4475</v>
      </c>
      <c r="K404" s="7"/>
      <c r="L404" s="7" t="s">
        <v>5034</v>
      </c>
      <c r="M404" s="7">
        <v>36235164</v>
      </c>
      <c r="N404" s="266">
        <v>44396</v>
      </c>
      <c r="O404" s="7">
        <v>2021</v>
      </c>
      <c r="P404" s="7">
        <v>2021</v>
      </c>
      <c r="Q404" s="119">
        <v>191</v>
      </c>
      <c r="R404" s="7" t="s">
        <v>5479</v>
      </c>
      <c r="S404" s="7"/>
      <c r="T404" s="7"/>
      <c r="U404" s="7" t="s">
        <v>174</v>
      </c>
      <c r="V404" s="7"/>
    </row>
    <row r="405" spans="1:22" ht="63.75" hidden="1">
      <c r="A405" s="257" t="s">
        <v>29</v>
      </c>
      <c r="B405" s="29" t="s">
        <v>48</v>
      </c>
      <c r="C405" s="7" t="s">
        <v>5305</v>
      </c>
      <c r="D405" s="7" t="s">
        <v>5317</v>
      </c>
      <c r="E405" s="65" t="s">
        <v>5480</v>
      </c>
      <c r="F405" s="293" t="s">
        <v>785</v>
      </c>
      <c r="G405" s="293" t="s">
        <v>444</v>
      </c>
      <c r="H405" s="293" t="s">
        <v>451</v>
      </c>
      <c r="I405" s="7" t="s">
        <v>4557</v>
      </c>
      <c r="J405" s="7" t="s">
        <v>4475</v>
      </c>
      <c r="K405" s="7"/>
      <c r="L405" s="7" t="s">
        <v>5034</v>
      </c>
      <c r="M405" s="7">
        <v>36235164</v>
      </c>
      <c r="N405" s="266">
        <v>44397</v>
      </c>
      <c r="O405" s="7">
        <v>2021</v>
      </c>
      <c r="P405" s="7">
        <v>2021</v>
      </c>
      <c r="Q405" s="119">
        <v>400</v>
      </c>
      <c r="R405" s="7" t="s">
        <v>5481</v>
      </c>
      <c r="S405" s="7"/>
      <c r="T405" s="7"/>
      <c r="U405" s="7" t="s">
        <v>174</v>
      </c>
      <c r="V405" s="7"/>
    </row>
    <row r="406" spans="1:22" ht="38.25" hidden="1">
      <c r="A406" s="257" t="s">
        <v>29</v>
      </c>
      <c r="B406" s="29" t="s">
        <v>48</v>
      </c>
      <c r="C406" s="7" t="s">
        <v>5339</v>
      </c>
      <c r="D406" s="7" t="s">
        <v>5011</v>
      </c>
      <c r="E406" s="65" t="s">
        <v>5482</v>
      </c>
      <c r="F406" s="293" t="s">
        <v>785</v>
      </c>
      <c r="G406" s="293" t="s">
        <v>489</v>
      </c>
      <c r="H406" s="293" t="s">
        <v>492</v>
      </c>
      <c r="I406" s="7" t="s">
        <v>820</v>
      </c>
      <c r="J406" s="7" t="s">
        <v>4475</v>
      </c>
      <c r="K406" s="7"/>
      <c r="L406" s="7" t="s">
        <v>5314</v>
      </c>
      <c r="M406" s="7" t="s">
        <v>5315</v>
      </c>
      <c r="N406" s="266">
        <v>44403</v>
      </c>
      <c r="O406" s="7">
        <v>2021</v>
      </c>
      <c r="P406" s="7">
        <v>2021</v>
      </c>
      <c r="Q406" s="119">
        <v>4525</v>
      </c>
      <c r="R406" s="7" t="s">
        <v>5483</v>
      </c>
      <c r="S406" s="7"/>
      <c r="T406" s="7"/>
      <c r="U406" s="7" t="s">
        <v>174</v>
      </c>
      <c r="V406" s="7"/>
    </row>
    <row r="407" spans="1:22" ht="76.5" hidden="1">
      <c r="A407" s="257" t="s">
        <v>29</v>
      </c>
      <c r="B407" s="29" t="s">
        <v>48</v>
      </c>
      <c r="C407" s="7" t="s">
        <v>5114</v>
      </c>
      <c r="D407" s="7" t="s">
        <v>5115</v>
      </c>
      <c r="E407" s="65" t="s">
        <v>5484</v>
      </c>
      <c r="F407" s="293" t="s">
        <v>785</v>
      </c>
      <c r="G407" s="293" t="s">
        <v>489</v>
      </c>
      <c r="H407" s="293" t="s">
        <v>492</v>
      </c>
      <c r="I407" s="7" t="s">
        <v>820</v>
      </c>
      <c r="J407" s="7" t="s">
        <v>4475</v>
      </c>
      <c r="K407" s="7"/>
      <c r="L407" s="7" t="s">
        <v>5116</v>
      </c>
      <c r="M407" s="7">
        <v>35962623</v>
      </c>
      <c r="N407" s="266">
        <v>44403</v>
      </c>
      <c r="O407" s="7">
        <v>2021</v>
      </c>
      <c r="P407" s="7">
        <v>2021</v>
      </c>
      <c r="Q407" s="119">
        <v>480</v>
      </c>
      <c r="R407" s="7" t="s">
        <v>5117</v>
      </c>
      <c r="S407" s="7"/>
      <c r="T407" s="7"/>
      <c r="U407" s="7" t="s">
        <v>174</v>
      </c>
      <c r="V407" s="7"/>
    </row>
    <row r="408" spans="1:22" ht="153" hidden="1">
      <c r="A408" s="257" t="s">
        <v>29</v>
      </c>
      <c r="B408" s="29" t="s">
        <v>48</v>
      </c>
      <c r="C408" s="7" t="s">
        <v>5485</v>
      </c>
      <c r="D408" s="7" t="s">
        <v>5486</v>
      </c>
      <c r="E408" s="65" t="s">
        <v>5487</v>
      </c>
      <c r="F408" s="293" t="s">
        <v>785</v>
      </c>
      <c r="G408" s="293" t="s">
        <v>444</v>
      </c>
      <c r="H408" s="293" t="s">
        <v>451</v>
      </c>
      <c r="I408" s="7" t="s">
        <v>4557</v>
      </c>
      <c r="J408" s="7" t="s">
        <v>4475</v>
      </c>
      <c r="K408" s="7"/>
      <c r="L408" s="7" t="s">
        <v>5094</v>
      </c>
      <c r="M408" s="7">
        <v>31450474</v>
      </c>
      <c r="N408" s="266">
        <v>44334</v>
      </c>
      <c r="O408" s="7">
        <v>2021</v>
      </c>
      <c r="P408" s="7">
        <v>2021</v>
      </c>
      <c r="Q408" s="119">
        <v>968</v>
      </c>
      <c r="R408" s="7" t="s">
        <v>5488</v>
      </c>
      <c r="S408" s="7"/>
      <c r="T408" s="7"/>
      <c r="U408" s="7" t="s">
        <v>174</v>
      </c>
      <c r="V408" s="7"/>
    </row>
    <row r="409" spans="1:22" ht="51" hidden="1">
      <c r="A409" s="257" t="s">
        <v>29</v>
      </c>
      <c r="B409" s="29" t="s">
        <v>48</v>
      </c>
      <c r="C409" s="7" t="s">
        <v>5171</v>
      </c>
      <c r="D409" s="7" t="s">
        <v>5011</v>
      </c>
      <c r="E409" s="65" t="s">
        <v>5489</v>
      </c>
      <c r="F409" s="293" t="s">
        <v>785</v>
      </c>
      <c r="G409" s="293" t="s">
        <v>489</v>
      </c>
      <c r="H409" s="293" t="s">
        <v>492</v>
      </c>
      <c r="I409" s="7" t="s">
        <v>820</v>
      </c>
      <c r="J409" s="7" t="s">
        <v>4475</v>
      </c>
      <c r="K409" s="7"/>
      <c r="L409" s="7" t="s">
        <v>5059</v>
      </c>
      <c r="M409" s="7">
        <v>36285757</v>
      </c>
      <c r="N409" s="266">
        <v>44407</v>
      </c>
      <c r="O409" s="7">
        <v>2021</v>
      </c>
      <c r="P409" s="7">
        <v>2021</v>
      </c>
      <c r="Q409" s="119">
        <v>218.75</v>
      </c>
      <c r="R409" s="7" t="s">
        <v>5490</v>
      </c>
      <c r="S409" s="7"/>
      <c r="T409" s="7"/>
      <c r="U409" s="7" t="s">
        <v>174</v>
      </c>
      <c r="V409" s="7"/>
    </row>
    <row r="410" spans="1:22" ht="102" hidden="1">
      <c r="A410" s="257" t="s">
        <v>29</v>
      </c>
      <c r="B410" s="29" t="s">
        <v>48</v>
      </c>
      <c r="C410" s="7" t="s">
        <v>5491</v>
      </c>
      <c r="D410" s="7" t="s">
        <v>5456</v>
      </c>
      <c r="E410" s="65" t="s">
        <v>5492</v>
      </c>
      <c r="F410" s="293" t="s">
        <v>785</v>
      </c>
      <c r="G410" s="293" t="s">
        <v>444</v>
      </c>
      <c r="H410" s="293" t="s">
        <v>474</v>
      </c>
      <c r="I410" s="7" t="s">
        <v>4557</v>
      </c>
      <c r="J410" s="7" t="s">
        <v>4475</v>
      </c>
      <c r="K410" s="7"/>
      <c r="L410" s="7" t="s">
        <v>5493</v>
      </c>
      <c r="M410" s="7">
        <v>31325416</v>
      </c>
      <c r="N410" s="266">
        <v>44424</v>
      </c>
      <c r="O410" s="7">
        <v>2021</v>
      </c>
      <c r="P410" s="7">
        <v>2021</v>
      </c>
      <c r="Q410" s="119">
        <v>8600</v>
      </c>
      <c r="R410" s="7" t="s">
        <v>5494</v>
      </c>
      <c r="S410" s="7"/>
      <c r="T410" s="7"/>
      <c r="U410" s="7" t="s">
        <v>174</v>
      </c>
      <c r="V410" s="7"/>
    </row>
    <row r="411" spans="1:22" ht="51" hidden="1">
      <c r="A411" s="257" t="s">
        <v>29</v>
      </c>
      <c r="B411" s="29" t="s">
        <v>48</v>
      </c>
      <c r="C411" s="7" t="s">
        <v>5495</v>
      </c>
      <c r="D411" s="7" t="s">
        <v>5083</v>
      </c>
      <c r="E411" s="65" t="s">
        <v>5496</v>
      </c>
      <c r="F411" s="293" t="s">
        <v>785</v>
      </c>
      <c r="G411" s="293" t="s">
        <v>489</v>
      </c>
      <c r="H411" s="293" t="s">
        <v>492</v>
      </c>
      <c r="I411" s="7" t="s">
        <v>820</v>
      </c>
      <c r="J411" s="7" t="s">
        <v>4475</v>
      </c>
      <c r="K411" s="7"/>
      <c r="L411" s="7" t="s">
        <v>5497</v>
      </c>
      <c r="M411" s="7">
        <v>50886240</v>
      </c>
      <c r="N411" s="266">
        <v>44470</v>
      </c>
      <c r="O411" s="7">
        <v>2021</v>
      </c>
      <c r="P411" s="7">
        <v>2021</v>
      </c>
      <c r="Q411" s="119">
        <v>80</v>
      </c>
      <c r="R411" s="7" t="s">
        <v>5498</v>
      </c>
      <c r="S411" s="7"/>
      <c r="T411" s="7"/>
      <c r="U411" s="7" t="s">
        <v>174</v>
      </c>
      <c r="V411" s="7"/>
    </row>
    <row r="412" spans="1:22" ht="127.5" hidden="1">
      <c r="A412" s="257" t="s">
        <v>29</v>
      </c>
      <c r="B412" s="29" t="s">
        <v>48</v>
      </c>
      <c r="C412" s="7" t="s">
        <v>5499</v>
      </c>
      <c r="D412" s="7" t="s">
        <v>5054</v>
      </c>
      <c r="E412" s="65" t="s">
        <v>5500</v>
      </c>
      <c r="F412" s="293" t="s">
        <v>785</v>
      </c>
      <c r="G412" s="293" t="s">
        <v>489</v>
      </c>
      <c r="H412" s="293" t="s">
        <v>492</v>
      </c>
      <c r="I412" s="7" t="s">
        <v>820</v>
      </c>
      <c r="J412" s="7" t="s">
        <v>4475</v>
      </c>
      <c r="K412" s="7"/>
      <c r="L412" s="7" t="s">
        <v>5501</v>
      </c>
      <c r="M412" s="7">
        <v>36315451</v>
      </c>
      <c r="N412" s="266">
        <v>44411</v>
      </c>
      <c r="O412" s="7">
        <v>2021</v>
      </c>
      <c r="P412" s="7">
        <v>2021</v>
      </c>
      <c r="Q412" s="119">
        <v>840</v>
      </c>
      <c r="R412" s="7" t="s">
        <v>5099</v>
      </c>
      <c r="S412" s="7"/>
      <c r="T412" s="7"/>
      <c r="U412" s="7" t="s">
        <v>174</v>
      </c>
      <c r="V412" s="7"/>
    </row>
    <row r="413" spans="1:22" ht="89.25" hidden="1">
      <c r="A413" s="257" t="s">
        <v>29</v>
      </c>
      <c r="B413" s="29" t="s">
        <v>48</v>
      </c>
      <c r="C413" s="7" t="s">
        <v>5502</v>
      </c>
      <c r="D413" s="7" t="s">
        <v>5054</v>
      </c>
      <c r="E413" s="65" t="s">
        <v>5503</v>
      </c>
      <c r="F413" s="293" t="s">
        <v>785</v>
      </c>
      <c r="G413" s="293" t="s">
        <v>489</v>
      </c>
      <c r="H413" s="293" t="s">
        <v>492</v>
      </c>
      <c r="I413" s="7" t="s">
        <v>820</v>
      </c>
      <c r="J413" s="7" t="s">
        <v>4475</v>
      </c>
      <c r="K413" s="7"/>
      <c r="L413" s="7" t="s">
        <v>5504</v>
      </c>
      <c r="M413" s="7">
        <v>34013423</v>
      </c>
      <c r="N413" s="266">
        <v>44411</v>
      </c>
      <c r="O413" s="7">
        <v>2021</v>
      </c>
      <c r="P413" s="7">
        <v>2021</v>
      </c>
      <c r="Q413" s="119">
        <v>5440</v>
      </c>
      <c r="R413" s="7" t="s">
        <v>5056</v>
      </c>
      <c r="S413" s="7"/>
      <c r="T413" s="7"/>
      <c r="U413" s="7" t="s">
        <v>174</v>
      </c>
      <c r="V413" s="7"/>
    </row>
    <row r="414" spans="1:22" ht="89.25" hidden="1">
      <c r="A414" s="257" t="s">
        <v>29</v>
      </c>
      <c r="B414" s="29" t="s">
        <v>48</v>
      </c>
      <c r="C414" s="7" t="s">
        <v>5505</v>
      </c>
      <c r="D414" s="7" t="s">
        <v>5083</v>
      </c>
      <c r="E414" s="65" t="s">
        <v>5506</v>
      </c>
      <c r="F414" s="293" t="s">
        <v>785</v>
      </c>
      <c r="G414" s="293" t="s">
        <v>489</v>
      </c>
      <c r="H414" s="293" t="s">
        <v>492</v>
      </c>
      <c r="I414" s="7" t="s">
        <v>820</v>
      </c>
      <c r="J414" s="7" t="s">
        <v>4475</v>
      </c>
      <c r="K414" s="7"/>
      <c r="L414" s="7" t="s">
        <v>5059</v>
      </c>
      <c r="M414" s="7">
        <v>36285757</v>
      </c>
      <c r="N414" s="266">
        <v>44411</v>
      </c>
      <c r="O414" s="7">
        <v>2021</v>
      </c>
      <c r="P414" s="7">
        <v>2021</v>
      </c>
      <c r="Q414" s="119">
        <v>280</v>
      </c>
      <c r="R414" s="7" t="s">
        <v>5507</v>
      </c>
      <c r="S414" s="7"/>
      <c r="T414" s="7"/>
      <c r="U414" s="7" t="s">
        <v>174</v>
      </c>
      <c r="V414" s="7"/>
    </row>
    <row r="415" spans="1:22" ht="38.25" hidden="1">
      <c r="A415" s="257" t="s">
        <v>29</v>
      </c>
      <c r="B415" s="29" t="s">
        <v>48</v>
      </c>
      <c r="C415" s="7" t="s">
        <v>5508</v>
      </c>
      <c r="D415" s="7" t="s">
        <v>5270</v>
      </c>
      <c r="E415" s="65" t="s">
        <v>5509</v>
      </c>
      <c r="F415" s="293" t="s">
        <v>785</v>
      </c>
      <c r="G415" s="293" t="s">
        <v>444</v>
      </c>
      <c r="H415" s="293" t="s">
        <v>451</v>
      </c>
      <c r="I415" s="7" t="s">
        <v>4557</v>
      </c>
      <c r="J415" s="7" t="s">
        <v>4475</v>
      </c>
      <c r="K415" s="7"/>
      <c r="L415" s="7" t="s">
        <v>5441</v>
      </c>
      <c r="M415" s="7">
        <v>44195940</v>
      </c>
      <c r="N415" s="266">
        <v>44410</v>
      </c>
      <c r="O415" s="7">
        <v>2021</v>
      </c>
      <c r="P415" s="7">
        <v>2021</v>
      </c>
      <c r="Q415" s="119">
        <v>245</v>
      </c>
      <c r="R415" s="7" t="s">
        <v>5510</v>
      </c>
      <c r="S415" s="7"/>
      <c r="T415" s="7"/>
      <c r="U415" s="7" t="s">
        <v>174</v>
      </c>
      <c r="V415" s="7"/>
    </row>
    <row r="416" spans="1:22" ht="38.25" hidden="1">
      <c r="A416" s="257" t="s">
        <v>29</v>
      </c>
      <c r="B416" s="29" t="s">
        <v>48</v>
      </c>
      <c r="C416" s="7" t="s">
        <v>5511</v>
      </c>
      <c r="D416" s="7" t="s">
        <v>5270</v>
      </c>
      <c r="E416" s="65" t="s">
        <v>5512</v>
      </c>
      <c r="F416" s="293" t="s">
        <v>785</v>
      </c>
      <c r="G416" s="293" t="s">
        <v>444</v>
      </c>
      <c r="H416" s="293" t="s">
        <v>451</v>
      </c>
      <c r="I416" s="7" t="s">
        <v>4557</v>
      </c>
      <c r="J416" s="7" t="s">
        <v>4475</v>
      </c>
      <c r="K416" s="7"/>
      <c r="L416" s="7" t="s">
        <v>5441</v>
      </c>
      <c r="M416" s="7">
        <v>44195940</v>
      </c>
      <c r="N416" s="266">
        <v>44410</v>
      </c>
      <c r="O416" s="7">
        <v>2021</v>
      </c>
      <c r="P416" s="7">
        <v>2021</v>
      </c>
      <c r="Q416" s="119">
        <v>400</v>
      </c>
      <c r="R416" s="7" t="s">
        <v>5510</v>
      </c>
      <c r="S416" s="7"/>
      <c r="T416" s="7"/>
      <c r="U416" s="7" t="s">
        <v>174</v>
      </c>
      <c r="V416" s="7"/>
    </row>
    <row r="417" spans="1:22" ht="38.25" hidden="1">
      <c r="A417" s="257" t="s">
        <v>29</v>
      </c>
      <c r="B417" s="29" t="s">
        <v>48</v>
      </c>
      <c r="C417" s="7" t="s">
        <v>5513</v>
      </c>
      <c r="D417" s="7" t="s">
        <v>5270</v>
      </c>
      <c r="E417" s="65" t="s">
        <v>5514</v>
      </c>
      <c r="F417" s="293" t="s">
        <v>785</v>
      </c>
      <c r="G417" s="293" t="s">
        <v>444</v>
      </c>
      <c r="H417" s="293" t="s">
        <v>451</v>
      </c>
      <c r="I417" s="7" t="s">
        <v>4557</v>
      </c>
      <c r="J417" s="7" t="s">
        <v>4475</v>
      </c>
      <c r="K417" s="7"/>
      <c r="L417" s="7" t="s">
        <v>5515</v>
      </c>
      <c r="M417" s="7">
        <v>36544566</v>
      </c>
      <c r="N417" s="266">
        <v>44410</v>
      </c>
      <c r="O417" s="7">
        <v>2021</v>
      </c>
      <c r="P417" s="7">
        <v>2021</v>
      </c>
      <c r="Q417" s="119">
        <v>680</v>
      </c>
      <c r="R417" s="7" t="s">
        <v>5516</v>
      </c>
      <c r="S417" s="7"/>
      <c r="T417" s="7"/>
      <c r="U417" s="7" t="s">
        <v>174</v>
      </c>
      <c r="V417" s="7"/>
    </row>
    <row r="418" spans="1:22" ht="38.25" hidden="1">
      <c r="A418" s="257" t="s">
        <v>29</v>
      </c>
      <c r="B418" s="29" t="s">
        <v>48</v>
      </c>
      <c r="C418" s="7" t="s">
        <v>5339</v>
      </c>
      <c r="D418" s="7" t="s">
        <v>5011</v>
      </c>
      <c r="E418" s="65" t="s">
        <v>5517</v>
      </c>
      <c r="F418" s="293" t="s">
        <v>785</v>
      </c>
      <c r="G418" s="293" t="s">
        <v>489</v>
      </c>
      <c r="H418" s="293" t="s">
        <v>492</v>
      </c>
      <c r="I418" s="7" t="s">
        <v>820</v>
      </c>
      <c r="J418" s="7" t="s">
        <v>4475</v>
      </c>
      <c r="K418" s="7"/>
      <c r="L418" s="7" t="s">
        <v>5314</v>
      </c>
      <c r="M418" s="7" t="s">
        <v>5315</v>
      </c>
      <c r="N418" s="266">
        <v>44420</v>
      </c>
      <c r="O418" s="7">
        <v>2021</v>
      </c>
      <c r="P418" s="7">
        <v>2021</v>
      </c>
      <c r="Q418" s="119">
        <v>1300</v>
      </c>
      <c r="R418" s="7" t="s">
        <v>5483</v>
      </c>
      <c r="S418" s="7"/>
      <c r="T418" s="7"/>
      <c r="U418" s="7" t="s">
        <v>174</v>
      </c>
      <c r="V418" s="7"/>
    </row>
    <row r="419" spans="1:22" ht="51" hidden="1">
      <c r="A419" s="257" t="s">
        <v>29</v>
      </c>
      <c r="B419" s="29" t="s">
        <v>48</v>
      </c>
      <c r="C419" s="7" t="s">
        <v>5023</v>
      </c>
      <c r="D419" s="7" t="s">
        <v>5024</v>
      </c>
      <c r="E419" s="65" t="s">
        <v>5518</v>
      </c>
      <c r="F419" s="293" t="s">
        <v>785</v>
      </c>
      <c r="G419" s="293" t="s">
        <v>444</v>
      </c>
      <c r="H419" s="293" t="s">
        <v>451</v>
      </c>
      <c r="I419" s="7" t="s">
        <v>4557</v>
      </c>
      <c r="J419" s="7" t="s">
        <v>4475</v>
      </c>
      <c r="K419" s="7"/>
      <c r="L419" s="7" t="s">
        <v>5025</v>
      </c>
      <c r="M419" s="7">
        <v>30998140</v>
      </c>
      <c r="N419" s="266">
        <v>44431</v>
      </c>
      <c r="O419" s="7">
        <v>2021</v>
      </c>
      <c r="P419" s="7">
        <v>2021</v>
      </c>
      <c r="Q419" s="119">
        <v>6280</v>
      </c>
      <c r="R419" s="7" t="s">
        <v>5026</v>
      </c>
      <c r="S419" s="7"/>
      <c r="T419" s="7"/>
      <c r="U419" s="7" t="s">
        <v>174</v>
      </c>
      <c r="V419" s="7"/>
    </row>
    <row r="420" spans="1:22" ht="89.25" hidden="1">
      <c r="A420" s="257" t="s">
        <v>29</v>
      </c>
      <c r="B420" s="29" t="s">
        <v>48</v>
      </c>
      <c r="C420" s="7" t="s">
        <v>5519</v>
      </c>
      <c r="D420" s="7" t="s">
        <v>5054</v>
      </c>
      <c r="E420" s="65" t="s">
        <v>5520</v>
      </c>
      <c r="F420" s="293" t="s">
        <v>785</v>
      </c>
      <c r="G420" s="293" t="s">
        <v>489</v>
      </c>
      <c r="H420" s="293" t="s">
        <v>492</v>
      </c>
      <c r="I420" s="7" t="s">
        <v>820</v>
      </c>
      <c r="J420" s="7" t="s">
        <v>4475</v>
      </c>
      <c r="K420" s="7"/>
      <c r="L420" s="7" t="s">
        <v>5504</v>
      </c>
      <c r="M420" s="7">
        <v>34013423</v>
      </c>
      <c r="N420" s="266">
        <v>44432</v>
      </c>
      <c r="O420" s="7">
        <v>2021</v>
      </c>
      <c r="P420" s="7">
        <v>2021</v>
      </c>
      <c r="Q420" s="119">
        <v>10200</v>
      </c>
      <c r="R420" s="7" t="s">
        <v>5056</v>
      </c>
      <c r="S420" s="7"/>
      <c r="T420" s="7"/>
      <c r="U420" s="7" t="s">
        <v>174</v>
      </c>
      <c r="V420" s="7"/>
    </row>
    <row r="421" spans="1:22" ht="89.25" hidden="1">
      <c r="A421" s="257" t="s">
        <v>29</v>
      </c>
      <c r="B421" s="29" t="s">
        <v>48</v>
      </c>
      <c r="C421" s="7" t="s">
        <v>5521</v>
      </c>
      <c r="D421" s="7" t="s">
        <v>5054</v>
      </c>
      <c r="E421" s="65" t="s">
        <v>5522</v>
      </c>
      <c r="F421" s="293" t="s">
        <v>785</v>
      </c>
      <c r="G421" s="293" t="s">
        <v>489</v>
      </c>
      <c r="H421" s="293" t="s">
        <v>492</v>
      </c>
      <c r="I421" s="7" t="s">
        <v>820</v>
      </c>
      <c r="J421" s="7" t="s">
        <v>4475</v>
      </c>
      <c r="K421" s="7"/>
      <c r="L421" s="7" t="s">
        <v>5504</v>
      </c>
      <c r="M421" s="7">
        <v>34013423</v>
      </c>
      <c r="N421" s="266">
        <v>44433</v>
      </c>
      <c r="O421" s="7">
        <v>2021</v>
      </c>
      <c r="P421" s="7">
        <v>2021</v>
      </c>
      <c r="Q421" s="119">
        <v>2040</v>
      </c>
      <c r="R421" s="7" t="s">
        <v>5056</v>
      </c>
      <c r="S421" s="7"/>
      <c r="T421" s="7"/>
      <c r="U421" s="7" t="s">
        <v>174</v>
      </c>
      <c r="V421" s="7"/>
    </row>
    <row r="422" spans="1:22" ht="76.5" hidden="1">
      <c r="A422" s="257" t="s">
        <v>29</v>
      </c>
      <c r="B422" s="29" t="s">
        <v>48</v>
      </c>
      <c r="C422" s="66" t="s">
        <v>5523</v>
      </c>
      <c r="D422" s="7" t="s">
        <v>5019</v>
      </c>
      <c r="E422" s="65" t="s">
        <v>5524</v>
      </c>
      <c r="F422" s="293" t="s">
        <v>785</v>
      </c>
      <c r="G422" s="293" t="s">
        <v>489</v>
      </c>
      <c r="H422" s="293" t="s">
        <v>492</v>
      </c>
      <c r="I422" s="7" t="s">
        <v>820</v>
      </c>
      <c r="J422" s="7" t="s">
        <v>4475</v>
      </c>
      <c r="K422" s="7"/>
      <c r="L422" s="66" t="s">
        <v>5525</v>
      </c>
      <c r="M422" s="7">
        <v>35727110</v>
      </c>
      <c r="N422" s="266">
        <v>44461</v>
      </c>
      <c r="O422" s="7">
        <v>2021</v>
      </c>
      <c r="P422" s="7">
        <v>2021</v>
      </c>
      <c r="Q422" s="119">
        <v>1500</v>
      </c>
      <c r="R422" s="7" t="s">
        <v>5526</v>
      </c>
      <c r="S422" s="7"/>
      <c r="T422" s="7"/>
      <c r="U422" s="7" t="s">
        <v>174</v>
      </c>
      <c r="V422" s="7"/>
    </row>
    <row r="423" spans="1:22" ht="63.75" hidden="1">
      <c r="A423" s="257" t="s">
        <v>29</v>
      </c>
      <c r="B423" s="29" t="s">
        <v>48</v>
      </c>
      <c r="C423" s="7" t="s">
        <v>5305</v>
      </c>
      <c r="D423" s="7" t="s">
        <v>5317</v>
      </c>
      <c r="E423" s="65" t="s">
        <v>5527</v>
      </c>
      <c r="F423" s="293" t="s">
        <v>785</v>
      </c>
      <c r="G423" s="293" t="s">
        <v>444</v>
      </c>
      <c r="H423" s="293" t="s">
        <v>451</v>
      </c>
      <c r="I423" s="7" t="s">
        <v>4557</v>
      </c>
      <c r="J423" s="7" t="s">
        <v>4475</v>
      </c>
      <c r="K423" s="7"/>
      <c r="L423" s="7" t="s">
        <v>5034</v>
      </c>
      <c r="M423" s="7">
        <v>36235164</v>
      </c>
      <c r="N423" s="266">
        <v>44432</v>
      </c>
      <c r="O423" s="7">
        <v>2021</v>
      </c>
      <c r="P423" s="7">
        <v>2021</v>
      </c>
      <c r="Q423" s="119">
        <v>400</v>
      </c>
      <c r="R423" s="7" t="s">
        <v>5481</v>
      </c>
      <c r="S423" s="7"/>
      <c r="T423" s="7"/>
      <c r="U423" s="7" t="s">
        <v>174</v>
      </c>
      <c r="V423" s="7"/>
    </row>
    <row r="424" spans="1:22" ht="51" hidden="1">
      <c r="A424" s="257" t="s">
        <v>29</v>
      </c>
      <c r="B424" s="29" t="s">
        <v>48</v>
      </c>
      <c r="C424" s="7" t="s">
        <v>5528</v>
      </c>
      <c r="D424" s="7" t="s">
        <v>5024</v>
      </c>
      <c r="E424" s="65" t="s">
        <v>5529</v>
      </c>
      <c r="F424" s="293" t="s">
        <v>785</v>
      </c>
      <c r="G424" s="293" t="s">
        <v>444</v>
      </c>
      <c r="H424" s="293" t="s">
        <v>451</v>
      </c>
      <c r="I424" s="7" t="s">
        <v>4557</v>
      </c>
      <c r="J424" s="7" t="s">
        <v>4475</v>
      </c>
      <c r="K424" s="7"/>
      <c r="L424" s="7" t="s">
        <v>5025</v>
      </c>
      <c r="M424" s="7">
        <v>30998140</v>
      </c>
      <c r="N424" s="266">
        <v>44432</v>
      </c>
      <c r="O424" s="7">
        <v>2021</v>
      </c>
      <c r="P424" s="7">
        <v>2021</v>
      </c>
      <c r="Q424" s="119">
        <v>1720</v>
      </c>
      <c r="R424" s="7" t="s">
        <v>5026</v>
      </c>
      <c r="S424" s="7"/>
      <c r="T424" s="7"/>
      <c r="U424" s="7" t="s">
        <v>174</v>
      </c>
      <c r="V424" s="7"/>
    </row>
    <row r="425" spans="1:22" ht="89.25" hidden="1">
      <c r="A425" s="257" t="s">
        <v>29</v>
      </c>
      <c r="B425" s="29" t="s">
        <v>48</v>
      </c>
      <c r="C425" s="7" t="s">
        <v>5530</v>
      </c>
      <c r="D425" s="7" t="s">
        <v>5531</v>
      </c>
      <c r="E425" s="65" t="s">
        <v>5532</v>
      </c>
      <c r="F425" s="293" t="s">
        <v>785</v>
      </c>
      <c r="G425" s="293" t="s">
        <v>444</v>
      </c>
      <c r="H425" s="293" t="s">
        <v>451</v>
      </c>
      <c r="I425" s="7" t="s">
        <v>4557</v>
      </c>
      <c r="J425" s="7" t="s">
        <v>4475</v>
      </c>
      <c r="K425" s="7"/>
      <c r="L425" s="7" t="s">
        <v>5533</v>
      </c>
      <c r="M425" s="7">
        <v>36042528</v>
      </c>
      <c r="N425" s="266">
        <v>44431</v>
      </c>
      <c r="O425" s="7">
        <v>2021</v>
      </c>
      <c r="P425" s="7">
        <v>2021</v>
      </c>
      <c r="Q425" s="119">
        <v>420</v>
      </c>
      <c r="R425" s="7" t="s">
        <v>5534</v>
      </c>
      <c r="S425" s="7"/>
      <c r="T425" s="7"/>
      <c r="U425" s="7" t="s">
        <v>174</v>
      </c>
      <c r="V425" s="7"/>
    </row>
    <row r="426" spans="1:22" ht="63.75" hidden="1">
      <c r="A426" s="257" t="s">
        <v>29</v>
      </c>
      <c r="B426" s="29" t="s">
        <v>48</v>
      </c>
      <c r="C426" s="7" t="s">
        <v>5358</v>
      </c>
      <c r="D426" s="7" t="s">
        <v>5024</v>
      </c>
      <c r="E426" s="65" t="s">
        <v>5535</v>
      </c>
      <c r="F426" s="293" t="s">
        <v>785</v>
      </c>
      <c r="G426" s="293" t="s">
        <v>444</v>
      </c>
      <c r="H426" s="293" t="s">
        <v>451</v>
      </c>
      <c r="I426" s="7" t="s">
        <v>4557</v>
      </c>
      <c r="J426" s="7" t="s">
        <v>4475</v>
      </c>
      <c r="K426" s="7"/>
      <c r="L426" s="7" t="s">
        <v>5409</v>
      </c>
      <c r="M426" s="7">
        <v>50798162</v>
      </c>
      <c r="N426" s="266">
        <v>44432</v>
      </c>
      <c r="O426" s="7">
        <v>2021</v>
      </c>
      <c r="P426" s="7">
        <v>2021</v>
      </c>
      <c r="Q426" s="119">
        <v>2500</v>
      </c>
      <c r="R426" s="7" t="s">
        <v>5427</v>
      </c>
      <c r="S426" s="7"/>
      <c r="T426" s="7"/>
      <c r="U426" s="7" t="s">
        <v>174</v>
      </c>
      <c r="V426" s="7"/>
    </row>
    <row r="427" spans="1:22" ht="63.75" hidden="1">
      <c r="A427" s="257" t="s">
        <v>29</v>
      </c>
      <c r="B427" s="29" t="s">
        <v>48</v>
      </c>
      <c r="C427" s="7" t="s">
        <v>5536</v>
      </c>
      <c r="D427" s="7" t="s">
        <v>5317</v>
      </c>
      <c r="E427" s="65" t="s">
        <v>5537</v>
      </c>
      <c r="F427" s="293" t="s">
        <v>785</v>
      </c>
      <c r="G427" s="293" t="s">
        <v>444</v>
      </c>
      <c r="H427" s="293" t="s">
        <v>451</v>
      </c>
      <c r="I427" s="7" t="s">
        <v>4557</v>
      </c>
      <c r="J427" s="7" t="s">
        <v>4475</v>
      </c>
      <c r="K427" s="7"/>
      <c r="L427" s="7" t="s">
        <v>5170</v>
      </c>
      <c r="M427" s="7">
        <v>31641661</v>
      </c>
      <c r="N427" s="266">
        <v>44441</v>
      </c>
      <c r="O427" s="7">
        <v>2021</v>
      </c>
      <c r="P427" s="7">
        <v>2021</v>
      </c>
      <c r="Q427" s="119">
        <v>240</v>
      </c>
      <c r="R427" s="7" t="s">
        <v>5538</v>
      </c>
      <c r="S427" s="7"/>
      <c r="T427" s="7"/>
      <c r="U427" s="7" t="s">
        <v>174</v>
      </c>
      <c r="V427" s="7"/>
    </row>
    <row r="428" spans="1:22" ht="127.5" hidden="1">
      <c r="A428" s="257" t="s">
        <v>29</v>
      </c>
      <c r="B428" s="29" t="s">
        <v>48</v>
      </c>
      <c r="C428" s="7" t="s">
        <v>5171</v>
      </c>
      <c r="D428" s="7" t="s">
        <v>5011</v>
      </c>
      <c r="E428" s="65" t="s">
        <v>5539</v>
      </c>
      <c r="F428" s="293" t="s">
        <v>785</v>
      </c>
      <c r="G428" s="293" t="s">
        <v>489</v>
      </c>
      <c r="H428" s="293" t="s">
        <v>492</v>
      </c>
      <c r="I428" s="7" t="s">
        <v>820</v>
      </c>
      <c r="J428" s="7" t="s">
        <v>4475</v>
      </c>
      <c r="K428" s="7"/>
      <c r="L428" s="7" t="s">
        <v>5059</v>
      </c>
      <c r="M428" s="7">
        <v>36285757</v>
      </c>
      <c r="N428" s="266">
        <v>44448</v>
      </c>
      <c r="O428" s="7">
        <v>2021</v>
      </c>
      <c r="P428" s="7">
        <v>2021</v>
      </c>
      <c r="Q428" s="119">
        <v>367.5</v>
      </c>
      <c r="R428" s="7" t="s">
        <v>5206</v>
      </c>
      <c r="S428" s="7"/>
      <c r="T428" s="7"/>
      <c r="U428" s="7" t="s">
        <v>174</v>
      </c>
      <c r="V428" s="7"/>
    </row>
    <row r="429" spans="1:22" ht="51" hidden="1">
      <c r="A429" s="257" t="s">
        <v>29</v>
      </c>
      <c r="B429" s="29" t="s">
        <v>48</v>
      </c>
      <c r="C429" s="7" t="s">
        <v>5540</v>
      </c>
      <c r="D429" s="7" t="s">
        <v>5011</v>
      </c>
      <c r="E429" s="65" t="s">
        <v>5541</v>
      </c>
      <c r="F429" s="293" t="s">
        <v>785</v>
      </c>
      <c r="G429" s="293" t="s">
        <v>489</v>
      </c>
      <c r="H429" s="293" t="s">
        <v>492</v>
      </c>
      <c r="I429" s="7" t="s">
        <v>820</v>
      </c>
      <c r="J429" s="7" t="s">
        <v>4475</v>
      </c>
      <c r="K429" s="7"/>
      <c r="L429" s="7" t="s">
        <v>5542</v>
      </c>
      <c r="M429" s="7">
        <v>50066935</v>
      </c>
      <c r="N429" s="266">
        <v>44449</v>
      </c>
      <c r="O429" s="7">
        <v>2021</v>
      </c>
      <c r="P429" s="7">
        <v>2021</v>
      </c>
      <c r="Q429" s="119">
        <v>200</v>
      </c>
      <c r="R429" s="7" t="s">
        <v>5543</v>
      </c>
      <c r="S429" s="7"/>
      <c r="T429" s="7"/>
      <c r="U429" s="7" t="s">
        <v>174</v>
      </c>
      <c r="V429" s="7"/>
    </row>
    <row r="430" spans="1:22" ht="89.25" hidden="1">
      <c r="A430" s="257" t="s">
        <v>29</v>
      </c>
      <c r="B430" s="29" t="s">
        <v>48</v>
      </c>
      <c r="C430" s="7" t="s">
        <v>5544</v>
      </c>
      <c r="D430" s="7" t="s">
        <v>5054</v>
      </c>
      <c r="E430" s="65" t="s">
        <v>5545</v>
      </c>
      <c r="F430" s="293" t="s">
        <v>785</v>
      </c>
      <c r="G430" s="293" t="s">
        <v>489</v>
      </c>
      <c r="H430" s="293" t="s">
        <v>492</v>
      </c>
      <c r="I430" s="7" t="s">
        <v>820</v>
      </c>
      <c r="J430" s="7" t="s">
        <v>4475</v>
      </c>
      <c r="K430" s="7"/>
      <c r="L430" s="7" t="s">
        <v>5504</v>
      </c>
      <c r="M430" s="7">
        <v>34013423</v>
      </c>
      <c r="N430" s="266">
        <v>44453</v>
      </c>
      <c r="O430" s="7">
        <v>2021</v>
      </c>
      <c r="P430" s="7">
        <v>2021</v>
      </c>
      <c r="Q430" s="119">
        <v>3400</v>
      </c>
      <c r="R430" s="7" t="s">
        <v>5056</v>
      </c>
      <c r="S430" s="7"/>
      <c r="T430" s="7"/>
      <c r="U430" s="7" t="s">
        <v>174</v>
      </c>
      <c r="V430" s="7"/>
    </row>
    <row r="431" spans="1:22" ht="76.5" hidden="1">
      <c r="A431" s="257" t="s">
        <v>29</v>
      </c>
      <c r="B431" s="29" t="s">
        <v>48</v>
      </c>
      <c r="C431" s="7" t="s">
        <v>5114</v>
      </c>
      <c r="D431" s="7" t="s">
        <v>5115</v>
      </c>
      <c r="E431" s="65" t="s">
        <v>5546</v>
      </c>
      <c r="F431" s="293" t="s">
        <v>785</v>
      </c>
      <c r="G431" s="293" t="s">
        <v>489</v>
      </c>
      <c r="H431" s="293" t="s">
        <v>492</v>
      </c>
      <c r="I431" s="7" t="s">
        <v>820</v>
      </c>
      <c r="J431" s="7" t="s">
        <v>4475</v>
      </c>
      <c r="K431" s="7"/>
      <c r="L431" s="7" t="s">
        <v>5116</v>
      </c>
      <c r="M431" s="7">
        <v>35962623</v>
      </c>
      <c r="N431" s="266">
        <v>44456</v>
      </c>
      <c r="O431" s="7">
        <v>2021</v>
      </c>
      <c r="P431" s="7">
        <v>2021</v>
      </c>
      <c r="Q431" s="119">
        <v>660</v>
      </c>
      <c r="R431" s="7" t="s">
        <v>5117</v>
      </c>
      <c r="S431" s="7"/>
      <c r="T431" s="7"/>
      <c r="U431" s="7" t="s">
        <v>174</v>
      </c>
      <c r="V431" s="7"/>
    </row>
    <row r="432" spans="1:22" ht="242.25" hidden="1">
      <c r="A432" s="257" t="s">
        <v>29</v>
      </c>
      <c r="B432" s="29" t="s">
        <v>48</v>
      </c>
      <c r="C432" s="7" t="s">
        <v>5110</v>
      </c>
      <c r="D432" s="7" t="s">
        <v>5041</v>
      </c>
      <c r="E432" s="65" t="s">
        <v>5547</v>
      </c>
      <c r="F432" s="293" t="s">
        <v>785</v>
      </c>
      <c r="G432" s="293" t="s">
        <v>489</v>
      </c>
      <c r="H432" s="293" t="s">
        <v>492</v>
      </c>
      <c r="I432" s="7" t="s">
        <v>820</v>
      </c>
      <c r="J432" s="7" t="s">
        <v>4475</v>
      </c>
      <c r="K432" s="7"/>
      <c r="L432" s="7" t="s">
        <v>5111</v>
      </c>
      <c r="M432" s="7" t="s">
        <v>5112</v>
      </c>
      <c r="N432" s="266">
        <v>44460</v>
      </c>
      <c r="O432" s="7">
        <v>2021</v>
      </c>
      <c r="P432" s="7">
        <v>2021</v>
      </c>
      <c r="Q432" s="119">
        <v>1388.5</v>
      </c>
      <c r="R432" s="7" t="s">
        <v>5113</v>
      </c>
      <c r="S432" s="7"/>
      <c r="T432" s="7"/>
      <c r="U432" s="7" t="s">
        <v>174</v>
      </c>
      <c r="V432" s="7"/>
    </row>
    <row r="433" spans="1:22" ht="63.75" hidden="1">
      <c r="A433" s="257" t="s">
        <v>29</v>
      </c>
      <c r="B433" s="29" t="s">
        <v>48</v>
      </c>
      <c r="C433" s="7" t="s">
        <v>5548</v>
      </c>
      <c r="D433" s="7" t="s">
        <v>5032</v>
      </c>
      <c r="E433" s="65" t="s">
        <v>5549</v>
      </c>
      <c r="F433" s="293" t="s">
        <v>785</v>
      </c>
      <c r="G433" s="293" t="s">
        <v>444</v>
      </c>
      <c r="H433" s="293" t="s">
        <v>451</v>
      </c>
      <c r="I433" s="7" t="s">
        <v>4557</v>
      </c>
      <c r="J433" s="7" t="s">
        <v>4475</v>
      </c>
      <c r="K433" s="7"/>
      <c r="L433" s="7" t="s">
        <v>5550</v>
      </c>
      <c r="M433" s="7" t="s">
        <v>5551</v>
      </c>
      <c r="N433" s="266">
        <v>44449</v>
      </c>
      <c r="O433" s="7">
        <v>2021</v>
      </c>
      <c r="P433" s="7">
        <v>2021</v>
      </c>
      <c r="Q433" s="119">
        <v>540</v>
      </c>
      <c r="R433" s="7" t="s">
        <v>5035</v>
      </c>
      <c r="S433" s="7"/>
      <c r="T433" s="7"/>
      <c r="U433" s="7" t="s">
        <v>174</v>
      </c>
      <c r="V433" s="7"/>
    </row>
    <row r="434" spans="1:22" ht="51" hidden="1">
      <c r="A434" s="257" t="s">
        <v>29</v>
      </c>
      <c r="B434" s="29" t="s">
        <v>48</v>
      </c>
      <c r="C434" s="7" t="s">
        <v>5023</v>
      </c>
      <c r="D434" s="7" t="s">
        <v>5024</v>
      </c>
      <c r="E434" s="65" t="s">
        <v>5552</v>
      </c>
      <c r="F434" s="293" t="s">
        <v>785</v>
      </c>
      <c r="G434" s="293" t="s">
        <v>444</v>
      </c>
      <c r="H434" s="293" t="s">
        <v>451</v>
      </c>
      <c r="I434" s="7" t="s">
        <v>4557</v>
      </c>
      <c r="J434" s="7" t="s">
        <v>4475</v>
      </c>
      <c r="K434" s="7"/>
      <c r="L434" s="7" t="s">
        <v>5025</v>
      </c>
      <c r="M434" s="7">
        <v>30998140</v>
      </c>
      <c r="N434" s="266">
        <v>44452</v>
      </c>
      <c r="O434" s="7">
        <v>2021</v>
      </c>
      <c r="P434" s="7">
        <v>2021</v>
      </c>
      <c r="Q434" s="119">
        <v>3460</v>
      </c>
      <c r="R434" s="7" t="s">
        <v>5026</v>
      </c>
      <c r="S434" s="7"/>
      <c r="T434" s="7"/>
      <c r="U434" s="7" t="s">
        <v>174</v>
      </c>
      <c r="V434" s="7"/>
    </row>
    <row r="435" spans="1:22" ht="153" hidden="1">
      <c r="A435" s="257" t="s">
        <v>29</v>
      </c>
      <c r="B435" s="29" t="s">
        <v>48</v>
      </c>
      <c r="C435" s="7" t="s">
        <v>5553</v>
      </c>
      <c r="D435" s="7" t="s">
        <v>5554</v>
      </c>
      <c r="E435" s="65" t="s">
        <v>5555</v>
      </c>
      <c r="F435" s="293" t="s">
        <v>785</v>
      </c>
      <c r="G435" s="293" t="s">
        <v>444</v>
      </c>
      <c r="H435" s="293" t="s">
        <v>474</v>
      </c>
      <c r="I435" s="7" t="s">
        <v>4557</v>
      </c>
      <c r="J435" s="7" t="s">
        <v>4475</v>
      </c>
      <c r="K435" s="7"/>
      <c r="L435" s="7" t="s">
        <v>5382</v>
      </c>
      <c r="M435" s="7">
        <v>36611760</v>
      </c>
      <c r="N435" s="266">
        <v>44460</v>
      </c>
      <c r="O435" s="7">
        <v>2021</v>
      </c>
      <c r="P435" s="7">
        <v>2021</v>
      </c>
      <c r="Q435" s="119">
        <v>210</v>
      </c>
      <c r="R435" s="7" t="s">
        <v>5556</v>
      </c>
      <c r="S435" s="7"/>
      <c r="T435" s="7"/>
      <c r="U435" s="7" t="s">
        <v>174</v>
      </c>
      <c r="V435" s="7"/>
    </row>
    <row r="436" spans="1:22" ht="140.25" hidden="1">
      <c r="A436" s="257" t="s">
        <v>29</v>
      </c>
      <c r="B436" s="29" t="s">
        <v>48</v>
      </c>
      <c r="C436" s="7" t="s">
        <v>5557</v>
      </c>
      <c r="D436" s="7" t="s">
        <v>5041</v>
      </c>
      <c r="E436" s="65" t="s">
        <v>5558</v>
      </c>
      <c r="F436" s="293" t="s">
        <v>785</v>
      </c>
      <c r="G436" s="293" t="s">
        <v>489</v>
      </c>
      <c r="H436" s="293" t="s">
        <v>492</v>
      </c>
      <c r="I436" s="7" t="s">
        <v>820</v>
      </c>
      <c r="J436" s="7" t="s">
        <v>4475</v>
      </c>
      <c r="K436" s="7"/>
      <c r="L436" s="7" t="s">
        <v>5153</v>
      </c>
      <c r="M436" s="7" t="s">
        <v>5154</v>
      </c>
      <c r="N436" s="266">
        <v>44461</v>
      </c>
      <c r="O436" s="7">
        <v>2021</v>
      </c>
      <c r="P436" s="7">
        <v>2021</v>
      </c>
      <c r="Q436" s="119">
        <v>290</v>
      </c>
      <c r="R436" s="7" t="s">
        <v>5559</v>
      </c>
      <c r="S436" s="7"/>
      <c r="T436" s="7"/>
      <c r="U436" s="7" t="s">
        <v>174</v>
      </c>
      <c r="V436" s="7"/>
    </row>
    <row r="437" spans="1:22" ht="38.25" hidden="1">
      <c r="A437" s="257" t="s">
        <v>29</v>
      </c>
      <c r="B437" s="29" t="s">
        <v>48</v>
      </c>
      <c r="C437" s="7" t="s">
        <v>5560</v>
      </c>
      <c r="D437" s="7" t="s">
        <v>5028</v>
      </c>
      <c r="E437" s="65" t="s">
        <v>5561</v>
      </c>
      <c r="F437" s="293" t="s">
        <v>785</v>
      </c>
      <c r="G437" s="293" t="s">
        <v>444</v>
      </c>
      <c r="H437" s="293" t="s">
        <v>451</v>
      </c>
      <c r="I437" s="7" t="s">
        <v>4557</v>
      </c>
      <c r="J437" s="7" t="s">
        <v>4475</v>
      </c>
      <c r="K437" s="7"/>
      <c r="L437" s="7" t="s">
        <v>5562</v>
      </c>
      <c r="M437" s="7">
        <v>34028307</v>
      </c>
      <c r="N437" s="266">
        <v>44456</v>
      </c>
      <c r="O437" s="7">
        <v>2021</v>
      </c>
      <c r="P437" s="7">
        <v>2021</v>
      </c>
      <c r="Q437" s="119">
        <v>440</v>
      </c>
      <c r="R437" s="7" t="s">
        <v>5563</v>
      </c>
      <c r="S437" s="7"/>
      <c r="T437" s="7"/>
      <c r="U437" s="7" t="s">
        <v>174</v>
      </c>
      <c r="V437" s="7"/>
    </row>
    <row r="438" spans="1:22" ht="153" hidden="1">
      <c r="A438" s="257" t="s">
        <v>29</v>
      </c>
      <c r="B438" s="29" t="s">
        <v>48</v>
      </c>
      <c r="C438" s="7" t="s">
        <v>5118</v>
      </c>
      <c r="D438" s="7" t="s">
        <v>5119</v>
      </c>
      <c r="E438" s="65" t="s">
        <v>5564</v>
      </c>
      <c r="F438" s="293" t="s">
        <v>785</v>
      </c>
      <c r="G438" s="293" t="s">
        <v>444</v>
      </c>
      <c r="H438" s="293" t="s">
        <v>451</v>
      </c>
      <c r="I438" s="7" t="s">
        <v>4557</v>
      </c>
      <c r="J438" s="7" t="s">
        <v>4475</v>
      </c>
      <c r="K438" s="7"/>
      <c r="L438" s="7" t="s">
        <v>5121</v>
      </c>
      <c r="M438" s="7">
        <v>36322300</v>
      </c>
      <c r="N438" s="266">
        <v>44456</v>
      </c>
      <c r="O438" s="7">
        <v>2021</v>
      </c>
      <c r="P438" s="7">
        <v>2021</v>
      </c>
      <c r="Q438" s="119">
        <v>1527</v>
      </c>
      <c r="R438" s="7" t="s">
        <v>5565</v>
      </c>
      <c r="S438" s="7"/>
      <c r="T438" s="7"/>
      <c r="U438" s="7" t="s">
        <v>174</v>
      </c>
      <c r="V438" s="7"/>
    </row>
    <row r="439" spans="1:22" ht="38.25" hidden="1">
      <c r="A439" s="257" t="s">
        <v>29</v>
      </c>
      <c r="B439" s="29" t="s">
        <v>48</v>
      </c>
      <c r="C439" s="7" t="s">
        <v>5566</v>
      </c>
      <c r="D439" s="7" t="s">
        <v>5270</v>
      </c>
      <c r="E439" s="65" t="s">
        <v>5567</v>
      </c>
      <c r="F439" s="293" t="s">
        <v>785</v>
      </c>
      <c r="G439" s="293" t="s">
        <v>444</v>
      </c>
      <c r="H439" s="293" t="s">
        <v>451</v>
      </c>
      <c r="I439" s="7" t="s">
        <v>4557</v>
      </c>
      <c r="J439" s="7" t="s">
        <v>4475</v>
      </c>
      <c r="K439" s="7"/>
      <c r="L439" s="7" t="s">
        <v>5441</v>
      </c>
      <c r="M439" s="7">
        <v>44195940</v>
      </c>
      <c r="N439" s="266">
        <v>44455</v>
      </c>
      <c r="O439" s="7">
        <v>2021</v>
      </c>
      <c r="P439" s="7">
        <v>2021</v>
      </c>
      <c r="Q439" s="119">
        <v>5760</v>
      </c>
      <c r="R439" s="7" t="s">
        <v>5510</v>
      </c>
      <c r="S439" s="7"/>
      <c r="T439" s="7"/>
      <c r="U439" s="7" t="s">
        <v>174</v>
      </c>
      <c r="V439" s="7"/>
    </row>
    <row r="440" spans="1:22" ht="51" hidden="1">
      <c r="A440" s="257" t="s">
        <v>29</v>
      </c>
      <c r="B440" s="29" t="s">
        <v>48</v>
      </c>
      <c r="C440" s="7" t="s">
        <v>5568</v>
      </c>
      <c r="D440" s="7" t="s">
        <v>5569</v>
      </c>
      <c r="E440" s="65" t="s">
        <v>5570</v>
      </c>
      <c r="F440" s="293" t="s">
        <v>785</v>
      </c>
      <c r="G440" s="293" t="s">
        <v>444</v>
      </c>
      <c r="H440" s="293" t="s">
        <v>451</v>
      </c>
      <c r="I440" s="7" t="s">
        <v>4557</v>
      </c>
      <c r="J440" s="7" t="s">
        <v>4475</v>
      </c>
      <c r="K440" s="7"/>
      <c r="L440" s="7" t="s">
        <v>5571</v>
      </c>
      <c r="M440" s="7">
        <v>44379161</v>
      </c>
      <c r="N440" s="266">
        <v>44461</v>
      </c>
      <c r="O440" s="7">
        <v>2021</v>
      </c>
      <c r="P440" s="7">
        <v>2021</v>
      </c>
      <c r="Q440" s="119">
        <v>166.67</v>
      </c>
      <c r="R440" s="7" t="s">
        <v>5572</v>
      </c>
      <c r="S440" s="7"/>
      <c r="T440" s="7"/>
      <c r="U440" s="7" t="s">
        <v>174</v>
      </c>
      <c r="V440" s="7"/>
    </row>
    <row r="441" spans="1:22" ht="51" hidden="1">
      <c r="A441" s="257" t="s">
        <v>29</v>
      </c>
      <c r="B441" s="29" t="s">
        <v>48</v>
      </c>
      <c r="C441" s="7" t="s">
        <v>5023</v>
      </c>
      <c r="D441" s="7" t="s">
        <v>5024</v>
      </c>
      <c r="E441" s="65" t="s">
        <v>5573</v>
      </c>
      <c r="F441" s="293" t="s">
        <v>785</v>
      </c>
      <c r="G441" s="293" t="s">
        <v>444</v>
      </c>
      <c r="H441" s="293" t="s">
        <v>451</v>
      </c>
      <c r="I441" s="7" t="s">
        <v>4557</v>
      </c>
      <c r="J441" s="7" t="s">
        <v>4475</v>
      </c>
      <c r="K441" s="7"/>
      <c r="L441" s="7" t="s">
        <v>5574</v>
      </c>
      <c r="M441" s="7">
        <v>36386553</v>
      </c>
      <c r="N441" s="266">
        <v>44462</v>
      </c>
      <c r="O441" s="7">
        <v>2021</v>
      </c>
      <c r="P441" s="7">
        <v>2021</v>
      </c>
      <c r="Q441" s="119">
        <v>350</v>
      </c>
      <c r="R441" s="7" t="s">
        <v>5026</v>
      </c>
      <c r="S441" s="7"/>
      <c r="T441" s="7"/>
      <c r="U441" s="7" t="s">
        <v>174</v>
      </c>
      <c r="V441" s="7"/>
    </row>
    <row r="442" spans="1:22" ht="127.5" hidden="1">
      <c r="A442" s="257" t="s">
        <v>29</v>
      </c>
      <c r="B442" s="29" t="s">
        <v>48</v>
      </c>
      <c r="C442" s="7" t="s">
        <v>5575</v>
      </c>
      <c r="D442" s="7" t="s">
        <v>5011</v>
      </c>
      <c r="E442" s="65" t="s">
        <v>5576</v>
      </c>
      <c r="F442" s="293" t="s">
        <v>785</v>
      </c>
      <c r="G442" s="293" t="s">
        <v>489</v>
      </c>
      <c r="H442" s="293" t="s">
        <v>492</v>
      </c>
      <c r="I442" s="7" t="s">
        <v>820</v>
      </c>
      <c r="J442" s="7" t="s">
        <v>4475</v>
      </c>
      <c r="K442" s="7"/>
      <c r="L442" s="7" t="s">
        <v>5059</v>
      </c>
      <c r="M442" s="7">
        <v>36285757</v>
      </c>
      <c r="N442" s="266">
        <v>44469</v>
      </c>
      <c r="O442" s="7">
        <v>2021</v>
      </c>
      <c r="P442" s="7">
        <v>2021</v>
      </c>
      <c r="Q442" s="119">
        <v>367.5</v>
      </c>
      <c r="R442" s="7" t="s">
        <v>5206</v>
      </c>
      <c r="S442" s="7"/>
      <c r="T442" s="7"/>
      <c r="U442" s="7" t="s">
        <v>174</v>
      </c>
      <c r="V442" s="7"/>
    </row>
    <row r="443" spans="1:22" ht="51" hidden="1">
      <c r="A443" s="257" t="s">
        <v>29</v>
      </c>
      <c r="B443" s="29" t="s">
        <v>48</v>
      </c>
      <c r="C443" s="7" t="s">
        <v>5023</v>
      </c>
      <c r="D443" s="7" t="s">
        <v>5024</v>
      </c>
      <c r="E443" s="65" t="s">
        <v>5577</v>
      </c>
      <c r="F443" s="293" t="s">
        <v>785</v>
      </c>
      <c r="G443" s="293" t="s">
        <v>444</v>
      </c>
      <c r="H443" s="293" t="s">
        <v>451</v>
      </c>
      <c r="I443" s="7" t="s">
        <v>4557</v>
      </c>
      <c r="J443" s="7" t="s">
        <v>4475</v>
      </c>
      <c r="K443" s="7"/>
      <c r="L443" s="7" t="s">
        <v>5025</v>
      </c>
      <c r="M443" s="7">
        <v>30998140</v>
      </c>
      <c r="N443" s="266">
        <v>44468</v>
      </c>
      <c r="O443" s="7">
        <v>2021</v>
      </c>
      <c r="P443" s="7">
        <v>2021</v>
      </c>
      <c r="Q443" s="119">
        <v>1620</v>
      </c>
      <c r="R443" s="7" t="s">
        <v>5026</v>
      </c>
      <c r="S443" s="7"/>
      <c r="T443" s="7"/>
      <c r="U443" s="7" t="s">
        <v>174</v>
      </c>
      <c r="V443" s="7"/>
    </row>
    <row r="444" spans="1:22" ht="51" hidden="1">
      <c r="A444" s="257" t="s">
        <v>29</v>
      </c>
      <c r="B444" s="29" t="s">
        <v>48</v>
      </c>
      <c r="C444" s="7" t="s">
        <v>5023</v>
      </c>
      <c r="D444" s="7" t="s">
        <v>5024</v>
      </c>
      <c r="E444" s="65" t="s">
        <v>5578</v>
      </c>
      <c r="F444" s="293" t="s">
        <v>785</v>
      </c>
      <c r="G444" s="293" t="s">
        <v>444</v>
      </c>
      <c r="H444" s="293" t="s">
        <v>451</v>
      </c>
      <c r="I444" s="7" t="s">
        <v>4557</v>
      </c>
      <c r="J444" s="7" t="s">
        <v>4475</v>
      </c>
      <c r="K444" s="7"/>
      <c r="L444" s="7" t="s">
        <v>5025</v>
      </c>
      <c r="M444" s="7">
        <v>30998140</v>
      </c>
      <c r="N444" s="266">
        <v>44469</v>
      </c>
      <c r="O444" s="7">
        <v>2021</v>
      </c>
      <c r="P444" s="7">
        <v>2021</v>
      </c>
      <c r="Q444" s="119">
        <v>4580</v>
      </c>
      <c r="R444" s="7" t="s">
        <v>5026</v>
      </c>
      <c r="S444" s="7"/>
      <c r="T444" s="7"/>
      <c r="U444" s="7" t="s">
        <v>174</v>
      </c>
      <c r="V444" s="7"/>
    </row>
    <row r="445" spans="1:22" ht="140.25" hidden="1">
      <c r="A445" s="257" t="s">
        <v>29</v>
      </c>
      <c r="B445" s="29" t="s">
        <v>48</v>
      </c>
      <c r="C445" s="7" t="s">
        <v>5579</v>
      </c>
      <c r="D445" s="7" t="s">
        <v>5580</v>
      </c>
      <c r="E445" s="65" t="s">
        <v>5581</v>
      </c>
      <c r="F445" s="293" t="s">
        <v>785</v>
      </c>
      <c r="G445" s="293" t="s">
        <v>444</v>
      </c>
      <c r="H445" s="293" t="s">
        <v>451</v>
      </c>
      <c r="I445" s="7" t="s">
        <v>4557</v>
      </c>
      <c r="J445" s="7" t="s">
        <v>4475</v>
      </c>
      <c r="K445" s="7"/>
      <c r="L445" s="7" t="s">
        <v>5582</v>
      </c>
      <c r="M445" s="7">
        <v>44266995</v>
      </c>
      <c r="N445" s="266">
        <v>44468</v>
      </c>
      <c r="O445" s="7">
        <v>2021</v>
      </c>
      <c r="P445" s="7">
        <v>2021</v>
      </c>
      <c r="Q445" s="119">
        <v>130</v>
      </c>
      <c r="R445" s="7" t="s">
        <v>5583</v>
      </c>
      <c r="S445" s="7"/>
      <c r="T445" s="7"/>
      <c r="U445" s="7" t="s">
        <v>174</v>
      </c>
      <c r="V445" s="7"/>
    </row>
    <row r="446" spans="1:22" ht="51" hidden="1">
      <c r="A446" s="257" t="s">
        <v>29</v>
      </c>
      <c r="B446" s="29" t="s">
        <v>48</v>
      </c>
      <c r="C446" s="7" t="s">
        <v>5023</v>
      </c>
      <c r="D446" s="7" t="s">
        <v>5024</v>
      </c>
      <c r="E446" s="65" t="s">
        <v>5584</v>
      </c>
      <c r="F446" s="293" t="s">
        <v>785</v>
      </c>
      <c r="G446" s="293" t="s">
        <v>444</v>
      </c>
      <c r="H446" s="293" t="s">
        <v>451</v>
      </c>
      <c r="I446" s="7" t="s">
        <v>4557</v>
      </c>
      <c r="J446" s="7" t="s">
        <v>4475</v>
      </c>
      <c r="K446" s="7"/>
      <c r="L446" s="7" t="s">
        <v>5574</v>
      </c>
      <c r="M446" s="7">
        <v>36386553</v>
      </c>
      <c r="N446" s="266">
        <v>44468</v>
      </c>
      <c r="O446" s="7">
        <v>2021</v>
      </c>
      <c r="P446" s="7">
        <v>2021</v>
      </c>
      <c r="Q446" s="119">
        <v>350</v>
      </c>
      <c r="R446" s="7" t="s">
        <v>5026</v>
      </c>
      <c r="S446" s="7"/>
      <c r="T446" s="7"/>
      <c r="U446" s="7" t="s">
        <v>174</v>
      </c>
      <c r="V446" s="7"/>
    </row>
    <row r="447" spans="1:22" ht="76.5" hidden="1">
      <c r="A447" s="257" t="s">
        <v>29</v>
      </c>
      <c r="B447" s="29" t="s">
        <v>48</v>
      </c>
      <c r="C447" s="7" t="s">
        <v>5585</v>
      </c>
      <c r="D447" s="7" t="s">
        <v>5024</v>
      </c>
      <c r="E447" s="65" t="s">
        <v>5586</v>
      </c>
      <c r="F447" s="293" t="s">
        <v>785</v>
      </c>
      <c r="G447" s="293" t="s">
        <v>444</v>
      </c>
      <c r="H447" s="293" t="s">
        <v>451</v>
      </c>
      <c r="I447" s="7" t="s">
        <v>4557</v>
      </c>
      <c r="J447" s="7" t="s">
        <v>4475</v>
      </c>
      <c r="K447" s="7"/>
      <c r="L447" s="7" t="s">
        <v>5587</v>
      </c>
      <c r="M447" s="7">
        <v>26215675</v>
      </c>
      <c r="N447" s="266">
        <v>44466</v>
      </c>
      <c r="O447" s="7">
        <v>2021</v>
      </c>
      <c r="P447" s="7">
        <v>2021</v>
      </c>
      <c r="Q447" s="119">
        <v>1800</v>
      </c>
      <c r="R447" s="7" t="s">
        <v>5062</v>
      </c>
      <c r="S447" s="7"/>
      <c r="T447" s="7"/>
      <c r="U447" s="7" t="s">
        <v>174</v>
      </c>
      <c r="V447" s="7"/>
    </row>
    <row r="448" spans="1:22" ht="89.25" hidden="1">
      <c r="A448" s="257" t="s">
        <v>29</v>
      </c>
      <c r="B448" s="29" t="s">
        <v>48</v>
      </c>
      <c r="C448" s="7" t="s">
        <v>5588</v>
      </c>
      <c r="D448" s="7" t="s">
        <v>5228</v>
      </c>
      <c r="E448" s="65" t="s">
        <v>5589</v>
      </c>
      <c r="F448" s="293" t="s">
        <v>785</v>
      </c>
      <c r="G448" s="293" t="s">
        <v>489</v>
      </c>
      <c r="H448" s="293" t="s">
        <v>492</v>
      </c>
      <c r="I448" s="7" t="s">
        <v>820</v>
      </c>
      <c r="J448" s="7" t="s">
        <v>4475</v>
      </c>
      <c r="K448" s="7"/>
      <c r="L448" s="7" t="s">
        <v>5450</v>
      </c>
      <c r="M448" s="7">
        <v>31449557</v>
      </c>
      <c r="N448" s="266">
        <v>44473</v>
      </c>
      <c r="O448" s="7">
        <v>2021</v>
      </c>
      <c r="P448" s="7">
        <v>2021</v>
      </c>
      <c r="Q448" s="119">
        <v>155</v>
      </c>
      <c r="R448" s="7" t="s">
        <v>5590</v>
      </c>
      <c r="S448" s="7"/>
      <c r="T448" s="7"/>
      <c r="U448" s="7" t="s">
        <v>174</v>
      </c>
      <c r="V448" s="7"/>
    </row>
    <row r="449" spans="1:22" ht="102" hidden="1">
      <c r="A449" s="257" t="s">
        <v>29</v>
      </c>
      <c r="B449" s="29" t="s">
        <v>48</v>
      </c>
      <c r="C449" s="7" t="s">
        <v>5591</v>
      </c>
      <c r="D449" s="7" t="s">
        <v>5397</v>
      </c>
      <c r="E449" s="65" t="s">
        <v>5592</v>
      </c>
      <c r="F449" s="293" t="s">
        <v>785</v>
      </c>
      <c r="G449" s="293" t="s">
        <v>489</v>
      </c>
      <c r="H449" s="293" t="s">
        <v>492</v>
      </c>
      <c r="I449" s="7" t="s">
        <v>820</v>
      </c>
      <c r="J449" s="7" t="s">
        <v>4475</v>
      </c>
      <c r="K449" s="7"/>
      <c r="L449" s="7" t="s">
        <v>5399</v>
      </c>
      <c r="M449" s="7">
        <v>36234052</v>
      </c>
      <c r="N449" s="266">
        <v>44477</v>
      </c>
      <c r="O449" s="7">
        <v>2021</v>
      </c>
      <c r="P449" s="7">
        <v>2021</v>
      </c>
      <c r="Q449" s="119">
        <v>200</v>
      </c>
      <c r="R449" s="7" t="s">
        <v>5593</v>
      </c>
      <c r="S449" s="7"/>
      <c r="T449" s="7"/>
      <c r="U449" s="7" t="s">
        <v>174</v>
      </c>
      <c r="V449" s="7"/>
    </row>
    <row r="450" spans="1:22" ht="76.5" hidden="1">
      <c r="A450" s="257" t="s">
        <v>29</v>
      </c>
      <c r="B450" s="29" t="s">
        <v>48</v>
      </c>
      <c r="C450" s="7" t="s">
        <v>5594</v>
      </c>
      <c r="D450" s="7" t="s">
        <v>5228</v>
      </c>
      <c r="E450" s="65" t="s">
        <v>5595</v>
      </c>
      <c r="F450" s="293" t="s">
        <v>785</v>
      </c>
      <c r="G450" s="293" t="s">
        <v>489</v>
      </c>
      <c r="H450" s="293" t="s">
        <v>492</v>
      </c>
      <c r="I450" s="7" t="s">
        <v>820</v>
      </c>
      <c r="J450" s="7" t="s">
        <v>4475</v>
      </c>
      <c r="K450" s="7"/>
      <c r="L450" s="7" t="s">
        <v>5433</v>
      </c>
      <c r="M450" s="7">
        <v>35878282</v>
      </c>
      <c r="N450" s="266">
        <v>44480</v>
      </c>
      <c r="O450" s="7">
        <v>2021</v>
      </c>
      <c r="P450" s="7">
        <v>2021</v>
      </c>
      <c r="Q450" s="119">
        <v>105</v>
      </c>
      <c r="R450" s="7" t="s">
        <v>5596</v>
      </c>
      <c r="S450" s="7"/>
      <c r="T450" s="7"/>
      <c r="U450" s="7" t="s">
        <v>174</v>
      </c>
      <c r="V450" s="7"/>
    </row>
    <row r="451" spans="1:22" ht="76.5" hidden="1">
      <c r="A451" s="257" t="s">
        <v>29</v>
      </c>
      <c r="B451" s="29" t="s">
        <v>48</v>
      </c>
      <c r="C451" s="7" t="s">
        <v>5114</v>
      </c>
      <c r="D451" s="7" t="s">
        <v>5115</v>
      </c>
      <c r="E451" s="65" t="s">
        <v>5597</v>
      </c>
      <c r="F451" s="293" t="s">
        <v>785</v>
      </c>
      <c r="G451" s="293" t="s">
        <v>489</v>
      </c>
      <c r="H451" s="293" t="s">
        <v>492</v>
      </c>
      <c r="I451" s="7" t="s">
        <v>820</v>
      </c>
      <c r="J451" s="7" t="s">
        <v>4475</v>
      </c>
      <c r="K451" s="7"/>
      <c r="L451" s="7" t="s">
        <v>5116</v>
      </c>
      <c r="M451" s="7">
        <v>35962623</v>
      </c>
      <c r="N451" s="266">
        <v>44481</v>
      </c>
      <c r="O451" s="7">
        <v>2021</v>
      </c>
      <c r="P451" s="7">
        <v>2021</v>
      </c>
      <c r="Q451" s="119">
        <v>180</v>
      </c>
      <c r="R451" s="7" t="s">
        <v>5117</v>
      </c>
      <c r="S451" s="7"/>
      <c r="T451" s="7"/>
      <c r="U451" s="7" t="s">
        <v>174</v>
      </c>
      <c r="V451" s="7"/>
    </row>
    <row r="452" spans="1:22" ht="89.25" hidden="1">
      <c r="A452" s="257" t="s">
        <v>29</v>
      </c>
      <c r="B452" s="29" t="s">
        <v>48</v>
      </c>
      <c r="C452" s="7" t="s">
        <v>5536</v>
      </c>
      <c r="D452" s="7" t="s">
        <v>5032</v>
      </c>
      <c r="E452" s="65" t="s">
        <v>5598</v>
      </c>
      <c r="F452" s="293" t="s">
        <v>785</v>
      </c>
      <c r="G452" s="293" t="s">
        <v>444</v>
      </c>
      <c r="H452" s="293" t="s">
        <v>451</v>
      </c>
      <c r="I452" s="7" t="s">
        <v>4557</v>
      </c>
      <c r="J452" s="7" t="s">
        <v>4475</v>
      </c>
      <c r="K452" s="7"/>
      <c r="L452" s="7" t="s">
        <v>5170</v>
      </c>
      <c r="M452" s="7">
        <v>31641661</v>
      </c>
      <c r="N452" s="266">
        <v>44475</v>
      </c>
      <c r="O452" s="7">
        <v>2021</v>
      </c>
      <c r="P452" s="7">
        <v>2021</v>
      </c>
      <c r="Q452" s="119">
        <v>510</v>
      </c>
      <c r="R452" s="7" t="s">
        <v>5411</v>
      </c>
      <c r="S452" s="7"/>
      <c r="T452" s="7"/>
      <c r="U452" s="7" t="s">
        <v>174</v>
      </c>
      <c r="V452" s="7"/>
    </row>
    <row r="453" spans="1:22" ht="242.25" hidden="1">
      <c r="A453" s="257" t="s">
        <v>29</v>
      </c>
      <c r="B453" s="29" t="s">
        <v>48</v>
      </c>
      <c r="C453" s="7" t="s">
        <v>5250</v>
      </c>
      <c r="D453" s="7" t="s">
        <v>5041</v>
      </c>
      <c r="E453" s="65" t="s">
        <v>5599</v>
      </c>
      <c r="F453" s="293" t="s">
        <v>785</v>
      </c>
      <c r="G453" s="293" t="s">
        <v>489</v>
      </c>
      <c r="H453" s="293" t="s">
        <v>492</v>
      </c>
      <c r="I453" s="7" t="s">
        <v>820</v>
      </c>
      <c r="J453" s="7" t="s">
        <v>4475</v>
      </c>
      <c r="K453" s="7"/>
      <c r="L453" s="7" t="s">
        <v>5111</v>
      </c>
      <c r="M453" s="7" t="s">
        <v>5112</v>
      </c>
      <c r="N453" s="266">
        <v>44482</v>
      </c>
      <c r="O453" s="7">
        <v>2021</v>
      </c>
      <c r="P453" s="7">
        <v>2021</v>
      </c>
      <c r="Q453" s="119">
        <v>1035</v>
      </c>
      <c r="R453" s="7" t="s">
        <v>5113</v>
      </c>
      <c r="S453" s="7"/>
      <c r="T453" s="7"/>
      <c r="U453" s="7" t="s">
        <v>174</v>
      </c>
      <c r="V453" s="7"/>
    </row>
    <row r="454" spans="1:22" ht="89.25" hidden="1">
      <c r="A454" s="257" t="s">
        <v>29</v>
      </c>
      <c r="B454" s="29" t="s">
        <v>48</v>
      </c>
      <c r="C454" s="7" t="s">
        <v>5320</v>
      </c>
      <c r="D454" s="7" t="s">
        <v>5125</v>
      </c>
      <c r="E454" s="65" t="s">
        <v>5600</v>
      </c>
      <c r="F454" s="293" t="s">
        <v>785</v>
      </c>
      <c r="G454" s="293" t="s">
        <v>795</v>
      </c>
      <c r="H454" s="293" t="s">
        <v>443</v>
      </c>
      <c r="I454" s="7" t="s">
        <v>5066</v>
      </c>
      <c r="J454" s="7" t="s">
        <v>4475</v>
      </c>
      <c r="K454" s="7"/>
      <c r="L454" s="7" t="s">
        <v>5126</v>
      </c>
      <c r="M454" s="7">
        <v>51190851</v>
      </c>
      <c r="N454" s="266">
        <v>44480</v>
      </c>
      <c r="O454" s="7">
        <v>2021</v>
      </c>
      <c r="P454" s="7">
        <v>2021</v>
      </c>
      <c r="Q454" s="119">
        <v>3450</v>
      </c>
      <c r="R454" s="7" t="s">
        <v>5601</v>
      </c>
      <c r="S454" s="7"/>
      <c r="T454" s="7"/>
      <c r="U454" s="7" t="s">
        <v>174</v>
      </c>
      <c r="V454" s="7"/>
    </row>
    <row r="455" spans="1:22" ht="102" hidden="1">
      <c r="A455" s="257" t="s">
        <v>29</v>
      </c>
      <c r="B455" s="29" t="s">
        <v>48</v>
      </c>
      <c r="C455" s="7" t="s">
        <v>5602</v>
      </c>
      <c r="D455" s="7" t="s">
        <v>5531</v>
      </c>
      <c r="E455" s="65" t="s">
        <v>5603</v>
      </c>
      <c r="F455" s="293" t="s">
        <v>785</v>
      </c>
      <c r="G455" s="293" t="s">
        <v>444</v>
      </c>
      <c r="H455" s="293" t="s">
        <v>451</v>
      </c>
      <c r="I455" s="7" t="s">
        <v>4557</v>
      </c>
      <c r="J455" s="7" t="s">
        <v>4475</v>
      </c>
      <c r="K455" s="7"/>
      <c r="L455" s="7" t="s">
        <v>5533</v>
      </c>
      <c r="M455" s="7">
        <v>36042528</v>
      </c>
      <c r="N455" s="266">
        <v>44487</v>
      </c>
      <c r="O455" s="7">
        <v>2021</v>
      </c>
      <c r="P455" s="7">
        <v>2021</v>
      </c>
      <c r="Q455" s="119">
        <v>1225</v>
      </c>
      <c r="R455" s="7" t="s">
        <v>5604</v>
      </c>
      <c r="S455" s="7"/>
      <c r="T455" s="7"/>
      <c r="U455" s="7" t="s">
        <v>174</v>
      </c>
      <c r="V455" s="7"/>
    </row>
    <row r="456" spans="1:22" ht="63.75" hidden="1">
      <c r="A456" s="257" t="s">
        <v>29</v>
      </c>
      <c r="B456" s="29" t="s">
        <v>48</v>
      </c>
      <c r="C456" s="7" t="s">
        <v>5358</v>
      </c>
      <c r="D456" s="7" t="s">
        <v>5024</v>
      </c>
      <c r="E456" s="65" t="s">
        <v>5605</v>
      </c>
      <c r="F456" s="293" t="s">
        <v>785</v>
      </c>
      <c r="G456" s="293" t="s">
        <v>444</v>
      </c>
      <c r="H456" s="293" t="s">
        <v>451</v>
      </c>
      <c r="I456" s="7" t="s">
        <v>4557</v>
      </c>
      <c r="J456" s="7" t="s">
        <v>4475</v>
      </c>
      <c r="K456" s="7"/>
      <c r="L456" s="7" t="s">
        <v>5606</v>
      </c>
      <c r="M456" s="7">
        <v>50798162</v>
      </c>
      <c r="N456" s="266">
        <v>44487</v>
      </c>
      <c r="O456" s="7">
        <v>2021</v>
      </c>
      <c r="P456" s="7">
        <v>2021</v>
      </c>
      <c r="Q456" s="119">
        <v>1000</v>
      </c>
      <c r="R456" s="7" t="s">
        <v>5427</v>
      </c>
      <c r="S456" s="7"/>
      <c r="T456" s="7"/>
      <c r="U456" s="7" t="s">
        <v>174</v>
      </c>
      <c r="V456" s="7"/>
    </row>
    <row r="457" spans="1:22" ht="51" hidden="1">
      <c r="A457" s="257" t="s">
        <v>29</v>
      </c>
      <c r="B457" s="29" t="s">
        <v>48</v>
      </c>
      <c r="C457" s="7" t="s">
        <v>5568</v>
      </c>
      <c r="D457" s="7" t="s">
        <v>5569</v>
      </c>
      <c r="E457" s="65" t="s">
        <v>5607</v>
      </c>
      <c r="F457" s="293" t="s">
        <v>785</v>
      </c>
      <c r="G457" s="293" t="s">
        <v>444</v>
      </c>
      <c r="H457" s="293" t="s">
        <v>451</v>
      </c>
      <c r="I457" s="7" t="s">
        <v>4557</v>
      </c>
      <c r="J457" s="7" t="s">
        <v>4475</v>
      </c>
      <c r="K457" s="7"/>
      <c r="L457" s="7" t="s">
        <v>5571</v>
      </c>
      <c r="M457" s="7">
        <v>44379161</v>
      </c>
      <c r="N457" s="266">
        <v>44491</v>
      </c>
      <c r="O457" s="7">
        <v>2021</v>
      </c>
      <c r="P457" s="7">
        <v>2021</v>
      </c>
      <c r="Q457" s="119">
        <v>137.5</v>
      </c>
      <c r="R457" s="7" t="s">
        <v>5572</v>
      </c>
      <c r="S457" s="7"/>
      <c r="T457" s="7"/>
      <c r="U457" s="7" t="s">
        <v>174</v>
      </c>
      <c r="V457" s="7"/>
    </row>
    <row r="458" spans="1:22" ht="242.25" hidden="1">
      <c r="A458" s="257" t="s">
        <v>29</v>
      </c>
      <c r="B458" s="29" t="s">
        <v>48</v>
      </c>
      <c r="C458" s="7" t="s">
        <v>5110</v>
      </c>
      <c r="D458" s="7" t="s">
        <v>5041</v>
      </c>
      <c r="E458" s="65" t="s">
        <v>5608</v>
      </c>
      <c r="F458" s="293" t="s">
        <v>785</v>
      </c>
      <c r="G458" s="293" t="s">
        <v>489</v>
      </c>
      <c r="H458" s="293" t="s">
        <v>492</v>
      </c>
      <c r="I458" s="7" t="s">
        <v>820</v>
      </c>
      <c r="J458" s="7" t="s">
        <v>4475</v>
      </c>
      <c r="K458" s="7"/>
      <c r="L458" s="7" t="s">
        <v>5111</v>
      </c>
      <c r="M458" s="7" t="s">
        <v>5112</v>
      </c>
      <c r="N458" s="266">
        <v>44496</v>
      </c>
      <c r="O458" s="7">
        <v>2021</v>
      </c>
      <c r="P458" s="7">
        <v>2021</v>
      </c>
      <c r="Q458" s="119">
        <v>2205</v>
      </c>
      <c r="R458" s="7" t="s">
        <v>5113</v>
      </c>
      <c r="S458" s="7"/>
      <c r="T458" s="7"/>
      <c r="U458" s="7" t="s">
        <v>174</v>
      </c>
      <c r="V458" s="7"/>
    </row>
    <row r="459" spans="1:22" ht="63.75" hidden="1">
      <c r="A459" s="257" t="s">
        <v>29</v>
      </c>
      <c r="B459" s="29" t="s">
        <v>48</v>
      </c>
      <c r="C459" s="7" t="s">
        <v>5609</v>
      </c>
      <c r="D459" s="7" t="s">
        <v>5024</v>
      </c>
      <c r="E459" s="65" t="s">
        <v>5610</v>
      </c>
      <c r="F459" s="293" t="s">
        <v>785</v>
      </c>
      <c r="G459" s="293" t="s">
        <v>444</v>
      </c>
      <c r="H459" s="293" t="s">
        <v>451</v>
      </c>
      <c r="I459" s="7" t="s">
        <v>4557</v>
      </c>
      <c r="J459" s="7" t="s">
        <v>4475</v>
      </c>
      <c r="K459" s="7"/>
      <c r="L459" s="7" t="s">
        <v>5409</v>
      </c>
      <c r="M459" s="7">
        <v>50798162</v>
      </c>
      <c r="N459" s="266">
        <v>44491</v>
      </c>
      <c r="O459" s="7">
        <v>2021</v>
      </c>
      <c r="P459" s="7">
        <v>2021</v>
      </c>
      <c r="Q459" s="119">
        <v>1750</v>
      </c>
      <c r="R459" s="7" t="s">
        <v>5427</v>
      </c>
      <c r="S459" s="7"/>
      <c r="T459" s="7"/>
      <c r="U459" s="7" t="s">
        <v>174</v>
      </c>
      <c r="V459" s="7"/>
    </row>
    <row r="460" spans="1:22" ht="76.5" hidden="1">
      <c r="A460" s="257" t="s">
        <v>29</v>
      </c>
      <c r="B460" s="29" t="s">
        <v>48</v>
      </c>
      <c r="C460" s="7" t="s">
        <v>5611</v>
      </c>
      <c r="D460" s="7" t="s">
        <v>5612</v>
      </c>
      <c r="E460" s="65" t="s">
        <v>5613</v>
      </c>
      <c r="F460" s="293" t="s">
        <v>785</v>
      </c>
      <c r="G460" s="293" t="s">
        <v>444</v>
      </c>
      <c r="H460" s="293" t="s">
        <v>451</v>
      </c>
      <c r="I460" s="7" t="s">
        <v>4557</v>
      </c>
      <c r="J460" s="7" t="s">
        <v>4475</v>
      </c>
      <c r="K460" s="7"/>
      <c r="L460" s="7" t="s">
        <v>5614</v>
      </c>
      <c r="M460" s="7">
        <v>44307535</v>
      </c>
      <c r="N460" s="266">
        <v>44490</v>
      </c>
      <c r="O460" s="7">
        <v>2021</v>
      </c>
      <c r="P460" s="7">
        <v>2021</v>
      </c>
      <c r="Q460" s="119">
        <v>4000</v>
      </c>
      <c r="R460" s="7" t="s">
        <v>5615</v>
      </c>
      <c r="S460" s="7"/>
      <c r="T460" s="7"/>
      <c r="U460" s="7" t="s">
        <v>174</v>
      </c>
      <c r="V460" s="7"/>
    </row>
    <row r="461" spans="1:22" ht="63.75" hidden="1">
      <c r="A461" s="257" t="s">
        <v>29</v>
      </c>
      <c r="B461" s="29" t="s">
        <v>48</v>
      </c>
      <c r="C461" s="7" t="s">
        <v>5358</v>
      </c>
      <c r="D461" s="7" t="s">
        <v>5024</v>
      </c>
      <c r="E461" s="65" t="s">
        <v>5616</v>
      </c>
      <c r="F461" s="293" t="s">
        <v>785</v>
      </c>
      <c r="G461" s="293" t="s">
        <v>444</v>
      </c>
      <c r="H461" s="293" t="s">
        <v>451</v>
      </c>
      <c r="I461" s="7" t="s">
        <v>4557</v>
      </c>
      <c r="J461" s="7" t="s">
        <v>4475</v>
      </c>
      <c r="K461" s="7"/>
      <c r="L461" s="7" t="s">
        <v>5409</v>
      </c>
      <c r="M461" s="7">
        <v>50798162</v>
      </c>
      <c r="N461" s="266">
        <v>44495</v>
      </c>
      <c r="O461" s="7">
        <v>2021</v>
      </c>
      <c r="P461" s="7">
        <v>2021</v>
      </c>
      <c r="Q461" s="119">
        <v>450</v>
      </c>
      <c r="R461" s="7" t="s">
        <v>5427</v>
      </c>
      <c r="S461" s="7"/>
      <c r="T461" s="7"/>
      <c r="U461" s="7" t="s">
        <v>174</v>
      </c>
      <c r="V461" s="7"/>
    </row>
    <row r="462" spans="1:22" ht="63.75" hidden="1">
      <c r="A462" s="257" t="s">
        <v>29</v>
      </c>
      <c r="B462" s="29" t="s">
        <v>48</v>
      </c>
      <c r="C462" s="7" t="s">
        <v>5617</v>
      </c>
      <c r="D462" s="7" t="s">
        <v>5618</v>
      </c>
      <c r="E462" s="65" t="s">
        <v>5619</v>
      </c>
      <c r="F462" s="293" t="s">
        <v>785</v>
      </c>
      <c r="G462" s="293" t="s">
        <v>489</v>
      </c>
      <c r="H462" s="293" t="s">
        <v>492</v>
      </c>
      <c r="I462" s="7" t="s">
        <v>820</v>
      </c>
      <c r="J462" s="7" t="s">
        <v>4475</v>
      </c>
      <c r="K462" s="7"/>
      <c r="L462" s="7" t="s">
        <v>5620</v>
      </c>
      <c r="M462" s="7" t="s">
        <v>5621</v>
      </c>
      <c r="N462" s="266">
        <v>44533</v>
      </c>
      <c r="O462" s="7">
        <v>2021</v>
      </c>
      <c r="P462" s="7">
        <v>2021</v>
      </c>
      <c r="Q462" s="119">
        <v>1230</v>
      </c>
      <c r="R462" s="7" t="s">
        <v>5622</v>
      </c>
      <c r="S462" s="7"/>
      <c r="T462" s="7"/>
      <c r="U462" s="7" t="s">
        <v>174</v>
      </c>
      <c r="V462" s="7"/>
    </row>
    <row r="463" spans="1:22" ht="89.25" hidden="1">
      <c r="A463" s="257" t="s">
        <v>29</v>
      </c>
      <c r="B463" s="29" t="s">
        <v>48</v>
      </c>
      <c r="C463" s="7" t="s">
        <v>5536</v>
      </c>
      <c r="D463" s="7" t="s">
        <v>5317</v>
      </c>
      <c r="E463" s="65" t="s">
        <v>5623</v>
      </c>
      <c r="F463" s="293" t="s">
        <v>785</v>
      </c>
      <c r="G463" s="293" t="s">
        <v>444</v>
      </c>
      <c r="H463" s="293" t="s">
        <v>451</v>
      </c>
      <c r="I463" s="7" t="s">
        <v>4557</v>
      </c>
      <c r="J463" s="7" t="s">
        <v>4475</v>
      </c>
      <c r="K463" s="7"/>
      <c r="L463" s="7" t="s">
        <v>5170</v>
      </c>
      <c r="M463" s="7">
        <v>31641661</v>
      </c>
      <c r="N463" s="266">
        <v>44502</v>
      </c>
      <c r="O463" s="7">
        <v>2021</v>
      </c>
      <c r="P463" s="7">
        <v>2021</v>
      </c>
      <c r="Q463" s="119">
        <v>360</v>
      </c>
      <c r="R463" s="7" t="s">
        <v>5411</v>
      </c>
      <c r="S463" s="7"/>
      <c r="T463" s="7"/>
      <c r="U463" s="7" t="s">
        <v>174</v>
      </c>
      <c r="V463" s="7"/>
    </row>
    <row r="464" spans="1:22" ht="102" hidden="1">
      <c r="A464" s="257" t="s">
        <v>29</v>
      </c>
      <c r="B464" s="29" t="s">
        <v>48</v>
      </c>
      <c r="C464" s="7" t="s">
        <v>5624</v>
      </c>
      <c r="D464" s="7" t="s">
        <v>5625</v>
      </c>
      <c r="E464" s="65" t="s">
        <v>5626</v>
      </c>
      <c r="F464" s="293" t="s">
        <v>785</v>
      </c>
      <c r="G464" s="293" t="s">
        <v>444</v>
      </c>
      <c r="H464" s="293" t="s">
        <v>451</v>
      </c>
      <c r="I464" s="7" t="s">
        <v>4557</v>
      </c>
      <c r="J464" s="7" t="s">
        <v>4475</v>
      </c>
      <c r="K464" s="7"/>
      <c r="L464" s="7" t="s">
        <v>5571</v>
      </c>
      <c r="M464" s="7">
        <v>44379161</v>
      </c>
      <c r="N464" s="266">
        <v>44503</v>
      </c>
      <c r="O464" s="7">
        <v>2021</v>
      </c>
      <c r="P464" s="7">
        <v>2021</v>
      </c>
      <c r="Q464" s="119">
        <v>125</v>
      </c>
      <c r="R464" s="7" t="s">
        <v>5627</v>
      </c>
      <c r="S464" s="7"/>
      <c r="T464" s="7"/>
      <c r="U464" s="7" t="s">
        <v>174</v>
      </c>
      <c r="V464" s="7"/>
    </row>
    <row r="465" spans="1:22" ht="127.5" hidden="1">
      <c r="A465" s="257" t="s">
        <v>29</v>
      </c>
      <c r="B465" s="29" t="s">
        <v>48</v>
      </c>
      <c r="C465" s="7" t="s">
        <v>5171</v>
      </c>
      <c r="D465" s="7" t="s">
        <v>5011</v>
      </c>
      <c r="E465" s="65" t="s">
        <v>5628</v>
      </c>
      <c r="F465" s="293" t="s">
        <v>785</v>
      </c>
      <c r="G465" s="293" t="s">
        <v>489</v>
      </c>
      <c r="H465" s="293" t="s">
        <v>492</v>
      </c>
      <c r="I465" s="7" t="s">
        <v>820</v>
      </c>
      <c r="J465" s="7" t="s">
        <v>4475</v>
      </c>
      <c r="K465" s="7"/>
      <c r="L465" s="7" t="s">
        <v>5059</v>
      </c>
      <c r="M465" s="7">
        <v>36285757</v>
      </c>
      <c r="N465" s="266">
        <v>44509</v>
      </c>
      <c r="O465" s="7">
        <v>2021</v>
      </c>
      <c r="P465" s="7">
        <v>2021</v>
      </c>
      <c r="Q465" s="119">
        <v>1058.75</v>
      </c>
      <c r="R465" s="7" t="s">
        <v>5206</v>
      </c>
      <c r="S465" s="7"/>
      <c r="T465" s="7"/>
      <c r="U465" s="7" t="s">
        <v>174</v>
      </c>
      <c r="V465" s="7"/>
    </row>
    <row r="466" spans="1:22" ht="114.75" hidden="1">
      <c r="A466" s="257" t="s">
        <v>29</v>
      </c>
      <c r="B466" s="29" t="s">
        <v>48</v>
      </c>
      <c r="C466" s="7" t="s">
        <v>5629</v>
      </c>
      <c r="D466" s="7" t="s">
        <v>5037</v>
      </c>
      <c r="E466" s="65" t="s">
        <v>5630</v>
      </c>
      <c r="F466" s="293" t="s">
        <v>785</v>
      </c>
      <c r="G466" s="293" t="s">
        <v>489</v>
      </c>
      <c r="H466" s="293" t="s">
        <v>492</v>
      </c>
      <c r="I466" s="7" t="s">
        <v>820</v>
      </c>
      <c r="J466" s="7" t="s">
        <v>4475</v>
      </c>
      <c r="K466" s="7"/>
      <c r="L466" s="7" t="s">
        <v>5013</v>
      </c>
      <c r="M466" s="7">
        <v>36707341</v>
      </c>
      <c r="N466" s="266">
        <v>44531</v>
      </c>
      <c r="O466" s="7">
        <v>2021</v>
      </c>
      <c r="P466" s="7">
        <v>2021</v>
      </c>
      <c r="Q466" s="119">
        <v>100</v>
      </c>
      <c r="R466" s="7" t="s">
        <v>5631</v>
      </c>
      <c r="S466" s="7"/>
      <c r="T466" s="7"/>
      <c r="U466" s="7" t="s">
        <v>174</v>
      </c>
      <c r="V466" s="7"/>
    </row>
    <row r="467" spans="1:22" ht="51" hidden="1">
      <c r="A467" s="257" t="s">
        <v>29</v>
      </c>
      <c r="B467" s="29" t="s">
        <v>48</v>
      </c>
      <c r="C467" s="7" t="s">
        <v>5023</v>
      </c>
      <c r="D467" s="7" t="s">
        <v>5024</v>
      </c>
      <c r="E467" s="65" t="s">
        <v>5632</v>
      </c>
      <c r="F467" s="293" t="s">
        <v>785</v>
      </c>
      <c r="G467" s="293" t="s">
        <v>444</v>
      </c>
      <c r="H467" s="293" t="s">
        <v>451</v>
      </c>
      <c r="I467" s="7" t="s">
        <v>4557</v>
      </c>
      <c r="J467" s="7" t="s">
        <v>4475</v>
      </c>
      <c r="K467" s="7"/>
      <c r="L467" s="7" t="s">
        <v>5025</v>
      </c>
      <c r="M467" s="7">
        <v>30998140</v>
      </c>
      <c r="N467" s="266">
        <v>44508</v>
      </c>
      <c r="O467" s="7">
        <v>2021</v>
      </c>
      <c r="P467" s="7">
        <v>2021</v>
      </c>
      <c r="Q467" s="119">
        <v>6560</v>
      </c>
      <c r="R467" s="7" t="s">
        <v>5026</v>
      </c>
      <c r="S467" s="7"/>
      <c r="T467" s="7"/>
      <c r="U467" s="7" t="s">
        <v>174</v>
      </c>
      <c r="V467" s="7"/>
    </row>
    <row r="468" spans="1:22" ht="89.25" hidden="1">
      <c r="A468" s="257" t="s">
        <v>29</v>
      </c>
      <c r="B468" s="29" t="s">
        <v>48</v>
      </c>
      <c r="C468" s="7" t="s">
        <v>5633</v>
      </c>
      <c r="D468" s="7" t="s">
        <v>5456</v>
      </c>
      <c r="E468" s="65" t="s">
        <v>5634</v>
      </c>
      <c r="F468" s="293" t="s">
        <v>785</v>
      </c>
      <c r="G468" s="293" t="s">
        <v>444</v>
      </c>
      <c r="H468" s="293" t="s">
        <v>474</v>
      </c>
      <c r="I468" s="7" t="s">
        <v>4557</v>
      </c>
      <c r="J468" s="7" t="s">
        <v>4475</v>
      </c>
      <c r="K468" s="7"/>
      <c r="L468" s="7" t="s">
        <v>5635</v>
      </c>
      <c r="M468" s="7">
        <v>46833323</v>
      </c>
      <c r="N468" s="266">
        <v>44508</v>
      </c>
      <c r="O468" s="7">
        <v>2021</v>
      </c>
      <c r="P468" s="7">
        <v>2021</v>
      </c>
      <c r="Q468" s="119">
        <v>600</v>
      </c>
      <c r="R468" s="7" t="s">
        <v>5636</v>
      </c>
      <c r="S468" s="7"/>
      <c r="T468" s="7"/>
      <c r="U468" s="7" t="s">
        <v>174</v>
      </c>
      <c r="V468" s="7"/>
    </row>
    <row r="469" spans="1:22" ht="38.25" hidden="1">
      <c r="A469" s="257" t="s">
        <v>29</v>
      </c>
      <c r="B469" s="29" t="s">
        <v>48</v>
      </c>
      <c r="C469" s="7" t="s">
        <v>5637</v>
      </c>
      <c r="D469" s="7" t="s">
        <v>5011</v>
      </c>
      <c r="E469" s="65" t="s">
        <v>5638</v>
      </c>
      <c r="F469" s="293" t="s">
        <v>785</v>
      </c>
      <c r="G469" s="293" t="s">
        <v>489</v>
      </c>
      <c r="H469" s="293" t="s">
        <v>492</v>
      </c>
      <c r="I469" s="7" t="s">
        <v>820</v>
      </c>
      <c r="J469" s="7" t="s">
        <v>4475</v>
      </c>
      <c r="K469" s="7"/>
      <c r="L469" s="7" t="s">
        <v>5314</v>
      </c>
      <c r="M469" s="7" t="s">
        <v>5315</v>
      </c>
      <c r="N469" s="266">
        <v>44519</v>
      </c>
      <c r="O469" s="7">
        <v>2021</v>
      </c>
      <c r="P469" s="7">
        <v>2021</v>
      </c>
      <c r="Q469" s="119">
        <v>500</v>
      </c>
      <c r="R469" s="7" t="s">
        <v>5639</v>
      </c>
      <c r="S469" s="7"/>
      <c r="T469" s="7"/>
      <c r="U469" s="7" t="s">
        <v>174</v>
      </c>
      <c r="V469" s="7"/>
    </row>
    <row r="470" spans="1:22" ht="114.75" hidden="1">
      <c r="A470" s="257" t="s">
        <v>29</v>
      </c>
      <c r="B470" s="29" t="s">
        <v>48</v>
      </c>
      <c r="C470" s="7" t="s">
        <v>5640</v>
      </c>
      <c r="D470" s="7" t="s">
        <v>5228</v>
      </c>
      <c r="E470" s="65" t="s">
        <v>5641</v>
      </c>
      <c r="F470" s="293" t="s">
        <v>785</v>
      </c>
      <c r="G470" s="293" t="s">
        <v>489</v>
      </c>
      <c r="H470" s="293" t="s">
        <v>492</v>
      </c>
      <c r="I470" s="7" t="s">
        <v>820</v>
      </c>
      <c r="J470" s="7" t="s">
        <v>4475</v>
      </c>
      <c r="K470" s="7"/>
      <c r="L470" s="7" t="s">
        <v>5642</v>
      </c>
      <c r="M470" s="7">
        <v>36525880</v>
      </c>
      <c r="N470" s="266">
        <v>44522</v>
      </c>
      <c r="O470" s="7">
        <v>2021</v>
      </c>
      <c r="P470" s="7">
        <v>2021</v>
      </c>
      <c r="Q470" s="119">
        <v>650</v>
      </c>
      <c r="R470" s="7" t="s">
        <v>5643</v>
      </c>
      <c r="S470" s="7"/>
      <c r="T470" s="7"/>
      <c r="U470" s="7" t="s">
        <v>174</v>
      </c>
      <c r="V470" s="7"/>
    </row>
    <row r="471" spans="1:22" ht="51" hidden="1">
      <c r="A471" s="257" t="s">
        <v>29</v>
      </c>
      <c r="B471" s="29" t="s">
        <v>48</v>
      </c>
      <c r="C471" s="7" t="s">
        <v>5023</v>
      </c>
      <c r="D471" s="7" t="s">
        <v>5024</v>
      </c>
      <c r="E471" s="65" t="s">
        <v>5644</v>
      </c>
      <c r="F471" s="293" t="s">
        <v>785</v>
      </c>
      <c r="G471" s="293" t="s">
        <v>444</v>
      </c>
      <c r="H471" s="293" t="s">
        <v>451</v>
      </c>
      <c r="I471" s="7" t="s">
        <v>4557</v>
      </c>
      <c r="J471" s="7" t="s">
        <v>4475</v>
      </c>
      <c r="K471" s="7"/>
      <c r="L471" s="7" t="s">
        <v>5025</v>
      </c>
      <c r="M471" s="7">
        <v>30998140</v>
      </c>
      <c r="N471" s="266">
        <v>44523</v>
      </c>
      <c r="O471" s="7">
        <v>2021</v>
      </c>
      <c r="P471" s="7">
        <v>2021</v>
      </c>
      <c r="Q471" s="119">
        <v>860</v>
      </c>
      <c r="R471" s="7" t="s">
        <v>5026</v>
      </c>
      <c r="S471" s="7"/>
      <c r="T471" s="7"/>
      <c r="U471" s="7" t="s">
        <v>174</v>
      </c>
      <c r="V471" s="7"/>
    </row>
    <row r="472" spans="1:22" ht="89.25" hidden="1">
      <c r="A472" s="257" t="s">
        <v>29</v>
      </c>
      <c r="B472" s="29" t="s">
        <v>48</v>
      </c>
      <c r="C472" s="7" t="s">
        <v>5536</v>
      </c>
      <c r="D472" s="7" t="s">
        <v>5032</v>
      </c>
      <c r="E472" s="65" t="s">
        <v>5645</v>
      </c>
      <c r="F472" s="293" t="s">
        <v>785</v>
      </c>
      <c r="G472" s="293" t="s">
        <v>444</v>
      </c>
      <c r="H472" s="293" t="s">
        <v>451</v>
      </c>
      <c r="I472" s="7" t="s">
        <v>4557</v>
      </c>
      <c r="J472" s="7" t="s">
        <v>4475</v>
      </c>
      <c r="K472" s="7"/>
      <c r="L472" s="7" t="s">
        <v>5170</v>
      </c>
      <c r="M472" s="7">
        <v>31641661</v>
      </c>
      <c r="N472" s="266">
        <v>44523</v>
      </c>
      <c r="O472" s="7">
        <v>2021</v>
      </c>
      <c r="P472" s="7">
        <v>2021</v>
      </c>
      <c r="Q472" s="119">
        <v>270</v>
      </c>
      <c r="R472" s="7" t="s">
        <v>5411</v>
      </c>
      <c r="S472" s="7"/>
      <c r="T472" s="7"/>
      <c r="U472" s="7" t="s">
        <v>174</v>
      </c>
      <c r="V472" s="7"/>
    </row>
    <row r="473" spans="1:22" ht="76.5" hidden="1">
      <c r="A473" s="257" t="s">
        <v>29</v>
      </c>
      <c r="B473" s="29" t="s">
        <v>48</v>
      </c>
      <c r="C473" s="7" t="s">
        <v>5611</v>
      </c>
      <c r="D473" s="7" t="s">
        <v>5612</v>
      </c>
      <c r="E473" s="65" t="s">
        <v>5646</v>
      </c>
      <c r="F473" s="293" t="s">
        <v>785</v>
      </c>
      <c r="G473" s="293" t="s">
        <v>444</v>
      </c>
      <c r="H473" s="293" t="s">
        <v>451</v>
      </c>
      <c r="I473" s="7" t="s">
        <v>4557</v>
      </c>
      <c r="J473" s="7" t="s">
        <v>4475</v>
      </c>
      <c r="K473" s="7"/>
      <c r="L473" s="7" t="s">
        <v>5614</v>
      </c>
      <c r="M473" s="7">
        <v>44307535</v>
      </c>
      <c r="N473" s="266">
        <v>44523</v>
      </c>
      <c r="O473" s="7">
        <v>2021</v>
      </c>
      <c r="P473" s="7">
        <v>2021</v>
      </c>
      <c r="Q473" s="119">
        <v>4000</v>
      </c>
      <c r="R473" s="7" t="s">
        <v>5615</v>
      </c>
      <c r="S473" s="7"/>
      <c r="T473" s="7"/>
      <c r="U473" s="7" t="s">
        <v>174</v>
      </c>
      <c r="V473" s="7"/>
    </row>
    <row r="474" spans="1:22" ht="51" hidden="1">
      <c r="A474" s="257" t="s">
        <v>29</v>
      </c>
      <c r="B474" s="29" t="s">
        <v>48</v>
      </c>
      <c r="C474" s="7" t="s">
        <v>5023</v>
      </c>
      <c r="D474" s="7" t="s">
        <v>5024</v>
      </c>
      <c r="E474" s="65" t="s">
        <v>5647</v>
      </c>
      <c r="F474" s="293" t="s">
        <v>785</v>
      </c>
      <c r="G474" s="293" t="s">
        <v>444</v>
      </c>
      <c r="H474" s="293" t="s">
        <v>451</v>
      </c>
      <c r="I474" s="7" t="s">
        <v>4557</v>
      </c>
      <c r="J474" s="7" t="s">
        <v>4475</v>
      </c>
      <c r="K474" s="7"/>
      <c r="L474" s="7" t="s">
        <v>5025</v>
      </c>
      <c r="M474" s="7">
        <v>30998140</v>
      </c>
      <c r="N474" s="266">
        <v>44523</v>
      </c>
      <c r="O474" s="7">
        <v>2021</v>
      </c>
      <c r="P474" s="7">
        <v>2021</v>
      </c>
      <c r="Q474" s="119">
        <v>1460</v>
      </c>
      <c r="R474" s="7" t="s">
        <v>5026</v>
      </c>
      <c r="S474" s="7"/>
      <c r="T474" s="7"/>
      <c r="U474" s="7" t="s">
        <v>174</v>
      </c>
      <c r="V474" s="7"/>
    </row>
    <row r="475" spans="1:22" ht="178.5" hidden="1">
      <c r="A475" s="257" t="s">
        <v>29</v>
      </c>
      <c r="B475" s="29" t="s">
        <v>48</v>
      </c>
      <c r="C475" s="7" t="s">
        <v>5648</v>
      </c>
      <c r="D475" s="7" t="s">
        <v>5054</v>
      </c>
      <c r="E475" s="65" t="s">
        <v>5649</v>
      </c>
      <c r="F475" s="293" t="s">
        <v>785</v>
      </c>
      <c r="G475" s="293" t="s">
        <v>489</v>
      </c>
      <c r="H475" s="293" t="s">
        <v>492</v>
      </c>
      <c r="I475" s="7" t="s">
        <v>820</v>
      </c>
      <c r="J475" s="7" t="s">
        <v>4475</v>
      </c>
      <c r="K475" s="7"/>
      <c r="L475" s="7" t="s">
        <v>5055</v>
      </c>
      <c r="M475" s="7">
        <v>36856738</v>
      </c>
      <c r="N475" s="266">
        <v>44524</v>
      </c>
      <c r="O475" s="7">
        <v>2021</v>
      </c>
      <c r="P475" s="7">
        <v>2021</v>
      </c>
      <c r="Q475" s="119">
        <v>550</v>
      </c>
      <c r="R475" s="7" t="s">
        <v>5454</v>
      </c>
      <c r="S475" s="7"/>
      <c r="T475" s="7"/>
      <c r="U475" s="7" t="s">
        <v>174</v>
      </c>
      <c r="V475" s="7"/>
    </row>
    <row r="476" spans="1:22" ht="204" hidden="1">
      <c r="A476" s="257" t="s">
        <v>29</v>
      </c>
      <c r="B476" s="29" t="s">
        <v>48</v>
      </c>
      <c r="C476" s="7" t="s">
        <v>5650</v>
      </c>
      <c r="D476" s="7" t="s">
        <v>5054</v>
      </c>
      <c r="E476" s="65" t="s">
        <v>5651</v>
      </c>
      <c r="F476" s="293" t="s">
        <v>785</v>
      </c>
      <c r="G476" s="293" t="s">
        <v>489</v>
      </c>
      <c r="H476" s="293" t="s">
        <v>492</v>
      </c>
      <c r="I476" s="7" t="s">
        <v>820</v>
      </c>
      <c r="J476" s="7" t="s">
        <v>4475</v>
      </c>
      <c r="K476" s="7"/>
      <c r="L476" s="7" t="s">
        <v>5094</v>
      </c>
      <c r="M476" s="7">
        <v>31450474</v>
      </c>
      <c r="N476" s="266">
        <v>44524</v>
      </c>
      <c r="O476" s="7">
        <v>2021</v>
      </c>
      <c r="P476" s="7">
        <v>2021</v>
      </c>
      <c r="Q476" s="119">
        <v>900</v>
      </c>
      <c r="R476" s="7" t="s">
        <v>5652</v>
      </c>
      <c r="S476" s="7"/>
      <c r="T476" s="7"/>
      <c r="U476" s="7" t="s">
        <v>174</v>
      </c>
      <c r="V476" s="7"/>
    </row>
    <row r="477" spans="1:22" ht="178.5" hidden="1">
      <c r="A477" s="257" t="s">
        <v>29</v>
      </c>
      <c r="B477" s="29" t="s">
        <v>48</v>
      </c>
      <c r="C477" s="7" t="s">
        <v>5653</v>
      </c>
      <c r="D477" s="7" t="s">
        <v>5041</v>
      </c>
      <c r="E477" s="65" t="s">
        <v>5654</v>
      </c>
      <c r="F477" s="293" t="s">
        <v>785</v>
      </c>
      <c r="G477" s="293" t="s">
        <v>489</v>
      </c>
      <c r="H477" s="293" t="s">
        <v>492</v>
      </c>
      <c r="I477" s="7" t="s">
        <v>820</v>
      </c>
      <c r="J477" s="7" t="s">
        <v>4475</v>
      </c>
      <c r="K477" s="7"/>
      <c r="L477" s="7" t="s">
        <v>5352</v>
      </c>
      <c r="M477" s="7">
        <v>51160315</v>
      </c>
      <c r="N477" s="266">
        <v>44524</v>
      </c>
      <c r="O477" s="7">
        <v>2021</v>
      </c>
      <c r="P477" s="7">
        <v>2021</v>
      </c>
      <c r="Q477" s="119">
        <v>900</v>
      </c>
      <c r="R477" s="7" t="s">
        <v>5655</v>
      </c>
      <c r="S477" s="7"/>
      <c r="T477" s="7"/>
      <c r="U477" s="7" t="s">
        <v>174</v>
      </c>
      <c r="V477" s="7"/>
    </row>
    <row r="478" spans="1:22" ht="127.5" hidden="1">
      <c r="A478" s="257" t="s">
        <v>29</v>
      </c>
      <c r="B478" s="29" t="s">
        <v>48</v>
      </c>
      <c r="C478" s="7" t="s">
        <v>5656</v>
      </c>
      <c r="D478" s="7" t="s">
        <v>5037</v>
      </c>
      <c r="E478" s="65" t="s">
        <v>5657</v>
      </c>
      <c r="F478" s="293" t="s">
        <v>785</v>
      </c>
      <c r="G478" s="293" t="s">
        <v>489</v>
      </c>
      <c r="H478" s="293" t="s">
        <v>492</v>
      </c>
      <c r="I478" s="7" t="s">
        <v>820</v>
      </c>
      <c r="J478" s="7" t="s">
        <v>4475</v>
      </c>
      <c r="K478" s="7"/>
      <c r="L478" s="7" t="s">
        <v>5034</v>
      </c>
      <c r="M478" s="7">
        <v>36235164</v>
      </c>
      <c r="N478" s="266">
        <v>44531</v>
      </c>
      <c r="O478" s="7">
        <v>2021</v>
      </c>
      <c r="P478" s="7">
        <v>2021</v>
      </c>
      <c r="Q478" s="119">
        <v>990</v>
      </c>
      <c r="R478" s="7" t="s">
        <v>5658</v>
      </c>
      <c r="S478" s="7"/>
      <c r="T478" s="7"/>
      <c r="U478" s="7" t="s">
        <v>174</v>
      </c>
      <c r="V478" s="7"/>
    </row>
    <row r="479" spans="1:22" ht="127.5" hidden="1">
      <c r="A479" s="257" t="s">
        <v>29</v>
      </c>
      <c r="B479" s="29" t="s">
        <v>48</v>
      </c>
      <c r="C479" s="7" t="s">
        <v>5656</v>
      </c>
      <c r="D479" s="7" t="s">
        <v>5037</v>
      </c>
      <c r="E479" s="65" t="s">
        <v>5659</v>
      </c>
      <c r="F479" s="293" t="s">
        <v>785</v>
      </c>
      <c r="G479" s="293" t="s">
        <v>489</v>
      </c>
      <c r="H479" s="293" t="s">
        <v>492</v>
      </c>
      <c r="I479" s="7" t="s">
        <v>820</v>
      </c>
      <c r="J479" s="7" t="s">
        <v>4475</v>
      </c>
      <c r="K479" s="7"/>
      <c r="L479" s="7" t="s">
        <v>5034</v>
      </c>
      <c r="M479" s="7">
        <v>36235164</v>
      </c>
      <c r="N479" s="266">
        <v>44532</v>
      </c>
      <c r="O479" s="7">
        <v>2021</v>
      </c>
      <c r="P479" s="7">
        <v>2021</v>
      </c>
      <c r="Q479" s="119">
        <v>2970</v>
      </c>
      <c r="R479" s="7" t="s">
        <v>5660</v>
      </c>
      <c r="S479" s="7"/>
      <c r="T479" s="7"/>
      <c r="U479" s="7" t="s">
        <v>174</v>
      </c>
      <c r="V479" s="7"/>
    </row>
    <row r="480" spans="1:22" ht="76.5" hidden="1">
      <c r="A480" s="257" t="s">
        <v>29</v>
      </c>
      <c r="B480" s="29" t="s">
        <v>48</v>
      </c>
      <c r="C480" s="7" t="s">
        <v>5661</v>
      </c>
      <c r="D480" s="7" t="s">
        <v>5024</v>
      </c>
      <c r="E480" s="65" t="s">
        <v>5662</v>
      </c>
      <c r="F480" s="293" t="s">
        <v>785</v>
      </c>
      <c r="G480" s="293" t="s">
        <v>444</v>
      </c>
      <c r="H480" s="293" t="s">
        <v>451</v>
      </c>
      <c r="I480" s="7" t="s">
        <v>4557</v>
      </c>
      <c r="J480" s="7" t="s">
        <v>4475</v>
      </c>
      <c r="K480" s="7"/>
      <c r="L480" s="7" t="s">
        <v>5034</v>
      </c>
      <c r="M480" s="7">
        <v>36235164</v>
      </c>
      <c r="N480" s="266">
        <v>44522</v>
      </c>
      <c r="O480" s="7">
        <v>2021</v>
      </c>
      <c r="P480" s="7">
        <v>2021</v>
      </c>
      <c r="Q480" s="119">
        <v>1000</v>
      </c>
      <c r="R480" s="7" t="s">
        <v>5062</v>
      </c>
      <c r="S480" s="7"/>
      <c r="T480" s="7"/>
      <c r="U480" s="7" t="s">
        <v>174</v>
      </c>
      <c r="V480" s="7"/>
    </row>
    <row r="481" spans="1:22" ht="63.75" hidden="1">
      <c r="A481" s="257" t="s">
        <v>29</v>
      </c>
      <c r="B481" s="29" t="s">
        <v>48</v>
      </c>
      <c r="C481" s="7" t="s">
        <v>5663</v>
      </c>
      <c r="D481" s="7" t="s">
        <v>5664</v>
      </c>
      <c r="E481" s="65" t="s">
        <v>5665</v>
      </c>
      <c r="F481" s="293" t="s">
        <v>785</v>
      </c>
      <c r="G481" s="293" t="s">
        <v>444</v>
      </c>
      <c r="H481" s="293" t="s">
        <v>451</v>
      </c>
      <c r="I481" s="7" t="s">
        <v>4557</v>
      </c>
      <c r="J481" s="7" t="s">
        <v>4475</v>
      </c>
      <c r="K481" s="7"/>
      <c r="L481" s="7" t="s">
        <v>5666</v>
      </c>
      <c r="M481" s="7">
        <v>47322608</v>
      </c>
      <c r="N481" s="266">
        <v>44525</v>
      </c>
      <c r="O481" s="7">
        <v>2021</v>
      </c>
      <c r="P481" s="7">
        <v>2021</v>
      </c>
      <c r="Q481" s="119">
        <v>166.67</v>
      </c>
      <c r="R481" s="7" t="s">
        <v>5667</v>
      </c>
      <c r="S481" s="7"/>
      <c r="T481" s="7"/>
      <c r="U481" s="7" t="s">
        <v>174</v>
      </c>
      <c r="V481" s="7"/>
    </row>
    <row r="482" spans="1:22" ht="153" hidden="1">
      <c r="A482" s="257" t="s">
        <v>29</v>
      </c>
      <c r="B482" s="29" t="s">
        <v>48</v>
      </c>
      <c r="C482" s="7" t="s">
        <v>5668</v>
      </c>
      <c r="D482" s="7" t="s">
        <v>5037</v>
      </c>
      <c r="E482" s="65" t="s">
        <v>5669</v>
      </c>
      <c r="F482" s="293" t="s">
        <v>785</v>
      </c>
      <c r="G482" s="293" t="s">
        <v>489</v>
      </c>
      <c r="H482" s="293" t="s">
        <v>492</v>
      </c>
      <c r="I482" s="7" t="s">
        <v>820</v>
      </c>
      <c r="J482" s="7" t="s">
        <v>4475</v>
      </c>
      <c r="K482" s="7"/>
      <c r="L482" s="7" t="s">
        <v>5034</v>
      </c>
      <c r="M482" s="7">
        <v>36235164</v>
      </c>
      <c r="N482" s="266">
        <v>44533</v>
      </c>
      <c r="O482" s="7">
        <v>2021</v>
      </c>
      <c r="P482" s="7">
        <v>2021</v>
      </c>
      <c r="Q482" s="119">
        <v>870</v>
      </c>
      <c r="R482" s="7" t="s">
        <v>5670</v>
      </c>
      <c r="S482" s="7"/>
      <c r="T482" s="7"/>
      <c r="U482" s="7" t="s">
        <v>174</v>
      </c>
      <c r="V482" s="7"/>
    </row>
    <row r="483" spans="1:22" ht="38.25" hidden="1">
      <c r="A483" s="257" t="s">
        <v>29</v>
      </c>
      <c r="B483" s="29" t="s">
        <v>48</v>
      </c>
      <c r="C483" s="7" t="s">
        <v>5671</v>
      </c>
      <c r="D483" s="7" t="s">
        <v>5083</v>
      </c>
      <c r="E483" s="65" t="s">
        <v>5672</v>
      </c>
      <c r="F483" s="293" t="s">
        <v>785</v>
      </c>
      <c r="G483" s="293" t="s">
        <v>489</v>
      </c>
      <c r="H483" s="293" t="s">
        <v>492</v>
      </c>
      <c r="I483" s="7" t="s">
        <v>820</v>
      </c>
      <c r="J483" s="7" t="s">
        <v>4475</v>
      </c>
      <c r="K483" s="7"/>
      <c r="L483" s="7" t="s">
        <v>5497</v>
      </c>
      <c r="M483" s="7">
        <v>50886240</v>
      </c>
      <c r="N483" s="266">
        <v>44532</v>
      </c>
      <c r="O483" s="7">
        <v>2021</v>
      </c>
      <c r="P483" s="7">
        <v>2021</v>
      </c>
      <c r="Q483" s="119">
        <v>50</v>
      </c>
      <c r="R483" s="7" t="s">
        <v>5673</v>
      </c>
      <c r="S483" s="7"/>
      <c r="T483" s="7"/>
      <c r="U483" s="7" t="s">
        <v>174</v>
      </c>
      <c r="V483" s="7"/>
    </row>
    <row r="484" spans="1:22" ht="76.5" hidden="1">
      <c r="A484" s="257" t="s">
        <v>29</v>
      </c>
      <c r="B484" s="29" t="s">
        <v>48</v>
      </c>
      <c r="C484" s="7" t="s">
        <v>5114</v>
      </c>
      <c r="D484" s="7" t="s">
        <v>5115</v>
      </c>
      <c r="E484" s="65" t="s">
        <v>5674</v>
      </c>
      <c r="F484" s="293" t="s">
        <v>785</v>
      </c>
      <c r="G484" s="293" t="s">
        <v>489</v>
      </c>
      <c r="H484" s="293" t="s">
        <v>492</v>
      </c>
      <c r="I484" s="7" t="s">
        <v>820</v>
      </c>
      <c r="J484" s="7" t="s">
        <v>4475</v>
      </c>
      <c r="K484" s="7"/>
      <c r="L484" s="7" t="s">
        <v>5116</v>
      </c>
      <c r="M484" s="7">
        <v>35962623</v>
      </c>
      <c r="N484" s="266">
        <v>44536</v>
      </c>
      <c r="O484" s="7">
        <v>2021</v>
      </c>
      <c r="P484" s="7">
        <v>2021</v>
      </c>
      <c r="Q484" s="119">
        <v>240</v>
      </c>
      <c r="R484" s="7" t="s">
        <v>5117</v>
      </c>
      <c r="S484" s="7"/>
      <c r="T484" s="7"/>
      <c r="U484" s="7" t="s">
        <v>174</v>
      </c>
      <c r="V484" s="7"/>
    </row>
    <row r="485" spans="1:22" ht="63.75" hidden="1">
      <c r="A485" s="257" t="s">
        <v>29</v>
      </c>
      <c r="B485" s="29" t="s">
        <v>48</v>
      </c>
      <c r="C485" s="7" t="s">
        <v>5675</v>
      </c>
      <c r="D485" s="7" t="s">
        <v>5024</v>
      </c>
      <c r="E485" s="65" t="s">
        <v>5676</v>
      </c>
      <c r="F485" s="293" t="s">
        <v>785</v>
      </c>
      <c r="G485" s="293" t="s">
        <v>444</v>
      </c>
      <c r="H485" s="293" t="s">
        <v>451</v>
      </c>
      <c r="I485" s="7" t="s">
        <v>4557</v>
      </c>
      <c r="J485" s="7" t="s">
        <v>4475</v>
      </c>
      <c r="K485" s="7"/>
      <c r="L485" s="7" t="s">
        <v>5409</v>
      </c>
      <c r="M485" s="7">
        <v>50798162</v>
      </c>
      <c r="N485" s="266">
        <v>44525</v>
      </c>
      <c r="O485" s="7">
        <v>2021</v>
      </c>
      <c r="P485" s="7">
        <v>2021</v>
      </c>
      <c r="Q485" s="119">
        <v>1050</v>
      </c>
      <c r="R485" s="7" t="s">
        <v>5427</v>
      </c>
      <c r="S485" s="7"/>
      <c r="T485" s="7"/>
      <c r="U485" s="7" t="s">
        <v>174</v>
      </c>
      <c r="V485" s="7"/>
    </row>
    <row r="486" spans="1:22" ht="38.25" hidden="1">
      <c r="A486" s="257" t="s">
        <v>29</v>
      </c>
      <c r="B486" s="29" t="s">
        <v>48</v>
      </c>
      <c r="C486" s="7" t="s">
        <v>5677</v>
      </c>
      <c r="D486" s="7" t="s">
        <v>5270</v>
      </c>
      <c r="E486" s="65" t="s">
        <v>5678</v>
      </c>
      <c r="F486" s="293" t="s">
        <v>785</v>
      </c>
      <c r="G486" s="293" t="s">
        <v>444</v>
      </c>
      <c r="H486" s="293" t="s">
        <v>451</v>
      </c>
      <c r="I486" s="7" t="s">
        <v>4557</v>
      </c>
      <c r="J486" s="7" t="s">
        <v>4475</v>
      </c>
      <c r="K486" s="7"/>
      <c r="L486" s="7" t="s">
        <v>5515</v>
      </c>
      <c r="M486" s="7">
        <v>36544566</v>
      </c>
      <c r="N486" s="266">
        <v>44530</v>
      </c>
      <c r="O486" s="7">
        <v>2021</v>
      </c>
      <c r="P486" s="7">
        <v>2021</v>
      </c>
      <c r="Q486" s="119">
        <v>100</v>
      </c>
      <c r="R486" s="7" t="s">
        <v>5516</v>
      </c>
      <c r="S486" s="7"/>
      <c r="T486" s="7"/>
      <c r="U486" s="7" t="s">
        <v>174</v>
      </c>
      <c r="V486" s="7"/>
    </row>
    <row r="487" spans="1:22" ht="38.25" hidden="1">
      <c r="A487" s="257" t="s">
        <v>29</v>
      </c>
      <c r="B487" s="29" t="s">
        <v>48</v>
      </c>
      <c r="C487" s="7" t="s">
        <v>5679</v>
      </c>
      <c r="D487" s="7" t="s">
        <v>5028</v>
      </c>
      <c r="E487" s="65" t="s">
        <v>5680</v>
      </c>
      <c r="F487" s="293" t="s">
        <v>785</v>
      </c>
      <c r="G487" s="293" t="s">
        <v>444</v>
      </c>
      <c r="H487" s="293" t="s">
        <v>451</v>
      </c>
      <c r="I487" s="7" t="s">
        <v>4557</v>
      </c>
      <c r="J487" s="7" t="s">
        <v>4475</v>
      </c>
      <c r="K487" s="7"/>
      <c r="L487" s="7" t="s">
        <v>5079</v>
      </c>
      <c r="M487" s="7">
        <v>48052256</v>
      </c>
      <c r="N487" s="266">
        <v>44530</v>
      </c>
      <c r="O487" s="7">
        <v>2021</v>
      </c>
      <c r="P487" s="7">
        <v>2021</v>
      </c>
      <c r="Q487" s="119">
        <v>120</v>
      </c>
      <c r="R487" s="7" t="s">
        <v>5681</v>
      </c>
      <c r="S487" s="7"/>
      <c r="T487" s="7"/>
      <c r="U487" s="7" t="s">
        <v>174</v>
      </c>
      <c r="V487" s="7"/>
    </row>
    <row r="488" spans="1:22" ht="114.75" hidden="1">
      <c r="A488" s="257" t="s">
        <v>29</v>
      </c>
      <c r="B488" s="29" t="s">
        <v>48</v>
      </c>
      <c r="C488" s="7" t="s">
        <v>5682</v>
      </c>
      <c r="D488" s="7" t="s">
        <v>5397</v>
      </c>
      <c r="E488" s="65" t="s">
        <v>5683</v>
      </c>
      <c r="F488" s="293" t="s">
        <v>785</v>
      </c>
      <c r="G488" s="293" t="s">
        <v>489</v>
      </c>
      <c r="H488" s="293" t="s">
        <v>492</v>
      </c>
      <c r="I488" s="7" t="s">
        <v>820</v>
      </c>
      <c r="J488" s="7" t="s">
        <v>4475</v>
      </c>
      <c r="K488" s="7"/>
      <c r="L488" s="7" t="s">
        <v>5463</v>
      </c>
      <c r="M488" s="7">
        <v>36342297</v>
      </c>
      <c r="N488" s="266">
        <v>44532</v>
      </c>
      <c r="O488" s="7">
        <v>2021</v>
      </c>
      <c r="P488" s="7">
        <v>2021</v>
      </c>
      <c r="Q488" s="119">
        <v>110</v>
      </c>
      <c r="R488" s="7" t="s">
        <v>5684</v>
      </c>
      <c r="S488" s="7"/>
      <c r="T488" s="7"/>
      <c r="U488" s="7" t="s">
        <v>174</v>
      </c>
      <c r="V488" s="7"/>
    </row>
    <row r="489" spans="1:22" ht="51" hidden="1">
      <c r="A489" s="257" t="s">
        <v>29</v>
      </c>
      <c r="B489" s="29" t="s">
        <v>48</v>
      </c>
      <c r="C489" s="7" t="s">
        <v>5637</v>
      </c>
      <c r="D489" s="7" t="s">
        <v>5011</v>
      </c>
      <c r="E489" s="65" t="s">
        <v>5685</v>
      </c>
      <c r="F489" s="293" t="s">
        <v>785</v>
      </c>
      <c r="G489" s="293" t="s">
        <v>489</v>
      </c>
      <c r="H489" s="293" t="s">
        <v>492</v>
      </c>
      <c r="I489" s="7" t="s">
        <v>820</v>
      </c>
      <c r="J489" s="7" t="s">
        <v>4475</v>
      </c>
      <c r="K489" s="7"/>
      <c r="L489" s="7" t="s">
        <v>5314</v>
      </c>
      <c r="M489" s="7" t="s">
        <v>5315</v>
      </c>
      <c r="N489" s="266">
        <v>44533</v>
      </c>
      <c r="O489" s="7">
        <v>2021</v>
      </c>
      <c r="P489" s="7">
        <v>2021</v>
      </c>
      <c r="Q489" s="119">
        <v>350</v>
      </c>
      <c r="R489" s="7" t="s">
        <v>5686</v>
      </c>
      <c r="S489" s="7"/>
      <c r="T489" s="7"/>
      <c r="U489" s="7" t="s">
        <v>174</v>
      </c>
      <c r="V489" s="7"/>
    </row>
    <row r="490" spans="1:22" ht="76.5" hidden="1">
      <c r="A490" s="257" t="s">
        <v>29</v>
      </c>
      <c r="B490" s="29" t="s">
        <v>48</v>
      </c>
      <c r="C490" s="7" t="s">
        <v>5114</v>
      </c>
      <c r="D490" s="7" t="s">
        <v>5115</v>
      </c>
      <c r="E490" s="65" t="s">
        <v>5687</v>
      </c>
      <c r="F490" s="293" t="s">
        <v>785</v>
      </c>
      <c r="G490" s="293" t="s">
        <v>489</v>
      </c>
      <c r="H490" s="293" t="s">
        <v>492</v>
      </c>
      <c r="I490" s="7" t="s">
        <v>820</v>
      </c>
      <c r="J490" s="7" t="s">
        <v>4475</v>
      </c>
      <c r="K490" s="7"/>
      <c r="L490" s="7" t="s">
        <v>5116</v>
      </c>
      <c r="M490" s="7">
        <v>35962623</v>
      </c>
      <c r="N490" s="266">
        <v>44537</v>
      </c>
      <c r="O490" s="7">
        <v>2021</v>
      </c>
      <c r="P490" s="7">
        <v>2021</v>
      </c>
      <c r="Q490" s="119">
        <v>810</v>
      </c>
      <c r="R490" s="7" t="s">
        <v>5117</v>
      </c>
      <c r="S490" s="7"/>
      <c r="T490" s="7"/>
      <c r="U490" s="7" t="s">
        <v>174</v>
      </c>
      <c r="V490" s="7"/>
    </row>
    <row r="491" spans="1:22" ht="51" hidden="1">
      <c r="A491" s="257" t="s">
        <v>29</v>
      </c>
      <c r="B491" s="29" t="s">
        <v>48</v>
      </c>
      <c r="C491" s="7" t="s">
        <v>5023</v>
      </c>
      <c r="D491" s="7" t="s">
        <v>5024</v>
      </c>
      <c r="E491" s="65" t="s">
        <v>5688</v>
      </c>
      <c r="F491" s="293" t="s">
        <v>785</v>
      </c>
      <c r="G491" s="293" t="s">
        <v>444</v>
      </c>
      <c r="H491" s="293" t="s">
        <v>451</v>
      </c>
      <c r="I491" s="7" t="s">
        <v>4557</v>
      </c>
      <c r="J491" s="7" t="s">
        <v>4475</v>
      </c>
      <c r="K491" s="7"/>
      <c r="L491" s="7" t="s">
        <v>5574</v>
      </c>
      <c r="M491" s="7">
        <v>36386553</v>
      </c>
      <c r="N491" s="266">
        <v>44523</v>
      </c>
      <c r="O491" s="7">
        <v>2021</v>
      </c>
      <c r="P491" s="7">
        <v>2021</v>
      </c>
      <c r="Q491" s="119">
        <v>1850</v>
      </c>
      <c r="R491" s="7" t="s">
        <v>5026</v>
      </c>
      <c r="S491" s="7"/>
      <c r="T491" s="7"/>
      <c r="U491" s="7" t="s">
        <v>174</v>
      </c>
      <c r="V491" s="7"/>
    </row>
    <row r="492" spans="1:22" ht="51" hidden="1">
      <c r="A492" s="257" t="s">
        <v>29</v>
      </c>
      <c r="B492" s="29" t="s">
        <v>48</v>
      </c>
      <c r="C492" s="7" t="s">
        <v>5689</v>
      </c>
      <c r="D492" s="7" t="s">
        <v>5028</v>
      </c>
      <c r="E492" s="65" t="s">
        <v>5690</v>
      </c>
      <c r="F492" s="293" t="s">
        <v>785</v>
      </c>
      <c r="G492" s="293" t="s">
        <v>444</v>
      </c>
      <c r="H492" s="293" t="s">
        <v>451</v>
      </c>
      <c r="I492" s="7" t="s">
        <v>4557</v>
      </c>
      <c r="J492" s="7" t="s">
        <v>4475</v>
      </c>
      <c r="K492" s="7"/>
      <c r="L492" s="7" t="s">
        <v>5691</v>
      </c>
      <c r="M492" s="7">
        <v>36234851</v>
      </c>
      <c r="N492" s="266">
        <v>44537</v>
      </c>
      <c r="O492" s="7">
        <v>2021</v>
      </c>
      <c r="P492" s="7">
        <v>2021</v>
      </c>
      <c r="Q492" s="119">
        <v>145</v>
      </c>
      <c r="R492" s="7" t="s">
        <v>5692</v>
      </c>
      <c r="S492" s="7"/>
      <c r="T492" s="7"/>
      <c r="U492" s="7" t="s">
        <v>174</v>
      </c>
      <c r="V492" s="7"/>
    </row>
    <row r="493" spans="1:22" ht="102" hidden="1">
      <c r="A493" s="257" t="s">
        <v>29</v>
      </c>
      <c r="B493" s="29" t="s">
        <v>48</v>
      </c>
      <c r="C493" s="7" t="s">
        <v>5018</v>
      </c>
      <c r="D493" s="7" t="s">
        <v>5019</v>
      </c>
      <c r="E493" s="65" t="s">
        <v>5693</v>
      </c>
      <c r="F493" s="293" t="s">
        <v>785</v>
      </c>
      <c r="G493" s="293" t="s">
        <v>489</v>
      </c>
      <c r="H493" s="293" t="s">
        <v>492</v>
      </c>
      <c r="I493" s="7" t="s">
        <v>820</v>
      </c>
      <c r="J493" s="7" t="s">
        <v>4475</v>
      </c>
      <c r="K493" s="7"/>
      <c r="L493" s="7" t="s">
        <v>5694</v>
      </c>
      <c r="M493" s="7">
        <v>36460451</v>
      </c>
      <c r="N493" s="266">
        <v>44537</v>
      </c>
      <c r="O493" s="7">
        <v>2021</v>
      </c>
      <c r="P493" s="7">
        <v>2021</v>
      </c>
      <c r="Q493" s="119">
        <v>1055.5</v>
      </c>
      <c r="R493" s="7" t="s">
        <v>5695</v>
      </c>
      <c r="S493" s="7"/>
      <c r="T493" s="7"/>
      <c r="U493" s="7" t="s">
        <v>174</v>
      </c>
      <c r="V493" s="7"/>
    </row>
    <row r="494" spans="1:22" ht="51" hidden="1">
      <c r="A494" s="257" t="s">
        <v>29</v>
      </c>
      <c r="B494" s="29" t="s">
        <v>48</v>
      </c>
      <c r="C494" s="7" t="s">
        <v>5696</v>
      </c>
      <c r="D494" s="7" t="s">
        <v>5697</v>
      </c>
      <c r="E494" s="65" t="s">
        <v>5698</v>
      </c>
      <c r="F494" s="293" t="s">
        <v>785</v>
      </c>
      <c r="G494" s="293" t="s">
        <v>489</v>
      </c>
      <c r="H494" s="293" t="s">
        <v>492</v>
      </c>
      <c r="I494" s="7" t="s">
        <v>820</v>
      </c>
      <c r="J494" s="7" t="s">
        <v>4475</v>
      </c>
      <c r="K494" s="7"/>
      <c r="L494" s="7" t="s">
        <v>5699</v>
      </c>
      <c r="M494" s="7">
        <v>67985891</v>
      </c>
      <c r="N494" s="266">
        <v>44536</v>
      </c>
      <c r="O494" s="7">
        <v>2021</v>
      </c>
      <c r="P494" s="7">
        <v>2021</v>
      </c>
      <c r="Q494" s="119">
        <v>1140</v>
      </c>
      <c r="R494" s="7" t="s">
        <v>5700</v>
      </c>
      <c r="S494" s="7"/>
      <c r="T494" s="7"/>
      <c r="U494" s="7" t="s">
        <v>174</v>
      </c>
      <c r="V494" s="7"/>
    </row>
    <row r="495" spans="1:22" ht="153" hidden="1">
      <c r="A495" s="257" t="s">
        <v>29</v>
      </c>
      <c r="B495" s="29" t="s">
        <v>48</v>
      </c>
      <c r="C495" s="7" t="s">
        <v>5701</v>
      </c>
      <c r="D495" s="7" t="s">
        <v>5397</v>
      </c>
      <c r="E495" s="65" t="s">
        <v>5702</v>
      </c>
      <c r="F495" s="293" t="s">
        <v>785</v>
      </c>
      <c r="G495" s="293" t="s">
        <v>489</v>
      </c>
      <c r="H495" s="293" t="s">
        <v>492</v>
      </c>
      <c r="I495" s="7" t="s">
        <v>820</v>
      </c>
      <c r="J495" s="7" t="s">
        <v>4475</v>
      </c>
      <c r="K495" s="7"/>
      <c r="L495" s="7" t="s">
        <v>5703</v>
      </c>
      <c r="M495" s="7">
        <v>34136908</v>
      </c>
      <c r="N495" s="266">
        <v>44537</v>
      </c>
      <c r="O495" s="7">
        <v>2021</v>
      </c>
      <c r="P495" s="7">
        <v>2021</v>
      </c>
      <c r="Q495" s="119">
        <v>925</v>
      </c>
      <c r="R495" s="7" t="s">
        <v>5704</v>
      </c>
      <c r="S495" s="7"/>
      <c r="T495" s="7"/>
      <c r="U495" s="7" t="s">
        <v>174</v>
      </c>
      <c r="V495" s="7"/>
    </row>
    <row r="496" spans="1:22" ht="153" hidden="1">
      <c r="A496" s="257" t="s">
        <v>29</v>
      </c>
      <c r="B496" s="29" t="s">
        <v>48</v>
      </c>
      <c r="C496" s="7" t="s">
        <v>5305</v>
      </c>
      <c r="D496" s="7" t="s">
        <v>5028</v>
      </c>
      <c r="E496" s="65" t="s">
        <v>5705</v>
      </c>
      <c r="F496" s="293" t="s">
        <v>785</v>
      </c>
      <c r="G496" s="293" t="s">
        <v>444</v>
      </c>
      <c r="H496" s="293" t="s">
        <v>451</v>
      </c>
      <c r="I496" s="7" t="s">
        <v>4557</v>
      </c>
      <c r="J496" s="7" t="s">
        <v>4475</v>
      </c>
      <c r="K496" s="7"/>
      <c r="L496" s="7" t="s">
        <v>5034</v>
      </c>
      <c r="M496" s="7">
        <v>36235164</v>
      </c>
      <c r="N496" s="266">
        <v>44537</v>
      </c>
      <c r="O496" s="7">
        <v>2021</v>
      </c>
      <c r="P496" s="7">
        <v>2021</v>
      </c>
      <c r="Q496" s="119">
        <v>151.22</v>
      </c>
      <c r="R496" s="7" t="s">
        <v>5706</v>
      </c>
      <c r="S496" s="7"/>
      <c r="T496" s="7"/>
      <c r="U496" s="7" t="s">
        <v>174</v>
      </c>
      <c r="V496" s="7"/>
    </row>
    <row r="497" spans="1:22" ht="51" hidden="1">
      <c r="A497" s="257" t="s">
        <v>29</v>
      </c>
      <c r="B497" s="29" t="s">
        <v>48</v>
      </c>
      <c r="C497" s="7" t="s">
        <v>5707</v>
      </c>
      <c r="D497" s="7" t="s">
        <v>5708</v>
      </c>
      <c r="E497" s="65" t="s">
        <v>5709</v>
      </c>
      <c r="F497" s="293" t="s">
        <v>785</v>
      </c>
      <c r="G497" s="293" t="s">
        <v>489</v>
      </c>
      <c r="H497" s="293" t="s">
        <v>492</v>
      </c>
      <c r="I497" s="7" t="s">
        <v>820</v>
      </c>
      <c r="J497" s="7" t="s">
        <v>4475</v>
      </c>
      <c r="K497" s="7"/>
      <c r="L497" s="7" t="s">
        <v>5021</v>
      </c>
      <c r="M497" s="7">
        <v>35873841</v>
      </c>
      <c r="N497" s="266">
        <v>44539</v>
      </c>
      <c r="O497" s="7">
        <v>2021</v>
      </c>
      <c r="P497" s="7">
        <v>2021</v>
      </c>
      <c r="Q497" s="119">
        <v>2600</v>
      </c>
      <c r="R497" s="7" t="s">
        <v>5710</v>
      </c>
      <c r="S497" s="7"/>
      <c r="T497" s="7"/>
      <c r="U497" s="7" t="s">
        <v>174</v>
      </c>
      <c r="V497" s="7"/>
    </row>
    <row r="498" spans="1:22" ht="76.5" hidden="1">
      <c r="A498" s="257" t="s">
        <v>29</v>
      </c>
      <c r="B498" s="29" t="s">
        <v>48</v>
      </c>
      <c r="C498" s="7" t="s">
        <v>5114</v>
      </c>
      <c r="D498" s="7" t="s">
        <v>5115</v>
      </c>
      <c r="E498" s="65" t="s">
        <v>5711</v>
      </c>
      <c r="F498" s="293" t="s">
        <v>785</v>
      </c>
      <c r="G498" s="293" t="s">
        <v>489</v>
      </c>
      <c r="H498" s="293" t="s">
        <v>492</v>
      </c>
      <c r="I498" s="7" t="s">
        <v>820</v>
      </c>
      <c r="J498" s="7" t="s">
        <v>4475</v>
      </c>
      <c r="K498" s="7"/>
      <c r="L498" s="7" t="s">
        <v>5116</v>
      </c>
      <c r="M498" s="7">
        <v>35962623</v>
      </c>
      <c r="N498" s="266">
        <v>44539</v>
      </c>
      <c r="O498" s="7">
        <v>2021</v>
      </c>
      <c r="P498" s="7">
        <v>2021</v>
      </c>
      <c r="Q498" s="119">
        <v>480</v>
      </c>
      <c r="R498" s="7" t="s">
        <v>5117</v>
      </c>
      <c r="S498" s="7"/>
      <c r="T498" s="7"/>
      <c r="U498" s="7" t="s">
        <v>174</v>
      </c>
      <c r="V498" s="7"/>
    </row>
    <row r="499" spans="1:22" ht="76.5" hidden="1">
      <c r="A499" s="257" t="s">
        <v>29</v>
      </c>
      <c r="B499" s="29" t="s">
        <v>48</v>
      </c>
      <c r="C499" s="7" t="s">
        <v>5712</v>
      </c>
      <c r="D499" s="7" t="s">
        <v>5281</v>
      </c>
      <c r="E499" s="65" t="s">
        <v>5713</v>
      </c>
      <c r="F499" s="293" t="s">
        <v>785</v>
      </c>
      <c r="G499" s="293" t="s">
        <v>489</v>
      </c>
      <c r="H499" s="293" t="s">
        <v>492</v>
      </c>
      <c r="I499" s="7" t="s">
        <v>820</v>
      </c>
      <c r="J499" s="7" t="s">
        <v>4475</v>
      </c>
      <c r="K499" s="7"/>
      <c r="L499" s="7" t="s">
        <v>5714</v>
      </c>
      <c r="M499" s="7">
        <v>31429823</v>
      </c>
      <c r="N499" s="266">
        <v>44539</v>
      </c>
      <c r="O499" s="7">
        <v>2021</v>
      </c>
      <c r="P499" s="7">
        <v>2021</v>
      </c>
      <c r="Q499" s="119">
        <v>710</v>
      </c>
      <c r="R499" s="7" t="s">
        <v>5715</v>
      </c>
      <c r="S499" s="7"/>
      <c r="T499" s="7"/>
      <c r="U499" s="7" t="s">
        <v>174</v>
      </c>
      <c r="V499" s="7"/>
    </row>
    <row r="500" spans="1:22" ht="51" hidden="1">
      <c r="A500" s="257" t="s">
        <v>29</v>
      </c>
      <c r="B500" s="29" t="s">
        <v>48</v>
      </c>
      <c r="C500" s="7" t="s">
        <v>5023</v>
      </c>
      <c r="D500" s="7" t="s">
        <v>5024</v>
      </c>
      <c r="E500" s="65" t="s">
        <v>5716</v>
      </c>
      <c r="F500" s="293" t="s">
        <v>785</v>
      </c>
      <c r="G500" s="293" t="s">
        <v>444</v>
      </c>
      <c r="H500" s="293" t="s">
        <v>451</v>
      </c>
      <c r="I500" s="7" t="s">
        <v>4557</v>
      </c>
      <c r="J500" s="7" t="s">
        <v>4475</v>
      </c>
      <c r="K500" s="7"/>
      <c r="L500" s="7" t="s">
        <v>5025</v>
      </c>
      <c r="M500" s="7">
        <v>30998140</v>
      </c>
      <c r="N500" s="266">
        <v>44531</v>
      </c>
      <c r="O500" s="7">
        <v>2021</v>
      </c>
      <c r="P500" s="7">
        <v>2021</v>
      </c>
      <c r="Q500" s="119">
        <v>3520</v>
      </c>
      <c r="R500" s="7" t="s">
        <v>5026</v>
      </c>
      <c r="S500" s="7"/>
      <c r="T500" s="7"/>
      <c r="U500" s="7" t="s">
        <v>174</v>
      </c>
      <c r="V500" s="7"/>
    </row>
    <row r="501" spans="1:22" ht="63.75" hidden="1">
      <c r="A501" s="257" t="s">
        <v>29</v>
      </c>
      <c r="B501" s="29" t="s">
        <v>48</v>
      </c>
      <c r="C501" s="7" t="s">
        <v>5305</v>
      </c>
      <c r="D501" s="7" t="s">
        <v>5032</v>
      </c>
      <c r="E501" s="65" t="s">
        <v>5717</v>
      </c>
      <c r="F501" s="293" t="s">
        <v>785</v>
      </c>
      <c r="G501" s="293" t="s">
        <v>444</v>
      </c>
      <c r="H501" s="293" t="s">
        <v>451</v>
      </c>
      <c r="I501" s="7" t="s">
        <v>4557</v>
      </c>
      <c r="J501" s="7" t="s">
        <v>4475</v>
      </c>
      <c r="K501" s="7"/>
      <c r="L501" s="7" t="s">
        <v>5034</v>
      </c>
      <c r="M501" s="7">
        <v>36235164</v>
      </c>
      <c r="N501" s="266">
        <v>44539</v>
      </c>
      <c r="O501" s="7">
        <v>2021</v>
      </c>
      <c r="P501" s="7">
        <v>2021</v>
      </c>
      <c r="Q501" s="119">
        <v>380</v>
      </c>
      <c r="R501" s="7" t="s">
        <v>5718</v>
      </c>
      <c r="S501" s="7"/>
      <c r="T501" s="7"/>
      <c r="U501" s="7" t="s">
        <v>174</v>
      </c>
      <c r="V501" s="7"/>
    </row>
    <row r="502" spans="1:22" ht="76.5" hidden="1">
      <c r="A502" s="257" t="s">
        <v>29</v>
      </c>
      <c r="B502" s="29" t="s">
        <v>48</v>
      </c>
      <c r="C502" s="7" t="s">
        <v>5661</v>
      </c>
      <c r="D502" s="7" t="s">
        <v>5024</v>
      </c>
      <c r="E502" s="65" t="s">
        <v>5719</v>
      </c>
      <c r="F502" s="293" t="s">
        <v>785</v>
      </c>
      <c r="G502" s="293" t="s">
        <v>444</v>
      </c>
      <c r="H502" s="293" t="s">
        <v>451</v>
      </c>
      <c r="I502" s="7" t="s">
        <v>4557</v>
      </c>
      <c r="J502" s="7" t="s">
        <v>4475</v>
      </c>
      <c r="K502" s="7"/>
      <c r="L502" s="7" t="s">
        <v>5587</v>
      </c>
      <c r="M502" s="7">
        <v>26215675</v>
      </c>
      <c r="N502" s="266">
        <v>44539</v>
      </c>
      <c r="O502" s="7">
        <v>2021</v>
      </c>
      <c r="P502" s="7">
        <v>2021</v>
      </c>
      <c r="Q502" s="119">
        <v>300</v>
      </c>
      <c r="R502" s="7" t="s">
        <v>5062</v>
      </c>
      <c r="S502" s="7"/>
      <c r="T502" s="7"/>
      <c r="U502" s="7" t="s">
        <v>174</v>
      </c>
      <c r="V502" s="7"/>
    </row>
    <row r="503" spans="1:22" ht="102" hidden="1">
      <c r="A503" s="257" t="s">
        <v>29</v>
      </c>
      <c r="B503" s="29" t="s">
        <v>48</v>
      </c>
      <c r="C503" s="7" t="s">
        <v>5720</v>
      </c>
      <c r="D503" s="7" t="s">
        <v>5041</v>
      </c>
      <c r="E503" s="65" t="s">
        <v>5721</v>
      </c>
      <c r="F503" s="293" t="s">
        <v>785</v>
      </c>
      <c r="G503" s="293" t="s">
        <v>489</v>
      </c>
      <c r="H503" s="293" t="s">
        <v>492</v>
      </c>
      <c r="I503" s="7" t="s">
        <v>820</v>
      </c>
      <c r="J503" s="7" t="s">
        <v>4475</v>
      </c>
      <c r="K503" s="7"/>
      <c r="L503" s="7" t="s">
        <v>5722</v>
      </c>
      <c r="M503" s="7">
        <v>26323796</v>
      </c>
      <c r="N503" s="266">
        <v>44540</v>
      </c>
      <c r="O503" s="7">
        <v>2021</v>
      </c>
      <c r="P503" s="7">
        <v>2021</v>
      </c>
      <c r="Q503" s="119">
        <v>4080</v>
      </c>
      <c r="R503" s="7" t="s">
        <v>5723</v>
      </c>
      <c r="S503" s="7"/>
      <c r="T503" s="7"/>
      <c r="U503" s="7" t="s">
        <v>174</v>
      </c>
      <c r="V503" s="7"/>
    </row>
    <row r="504" spans="1:22" ht="63.75" hidden="1">
      <c r="A504" s="257" t="s">
        <v>29</v>
      </c>
      <c r="B504" s="29" t="s">
        <v>48</v>
      </c>
      <c r="C504" s="7" t="s">
        <v>5724</v>
      </c>
      <c r="D504" s="7" t="s">
        <v>5032</v>
      </c>
      <c r="E504" s="65" t="s">
        <v>5725</v>
      </c>
      <c r="F504" s="293" t="s">
        <v>785</v>
      </c>
      <c r="G504" s="293" t="s">
        <v>444</v>
      </c>
      <c r="H504" s="293" t="s">
        <v>451</v>
      </c>
      <c r="I504" s="7" t="s">
        <v>4557</v>
      </c>
      <c r="J504" s="7" t="s">
        <v>4475</v>
      </c>
      <c r="K504" s="7"/>
      <c r="L504" s="7" t="s">
        <v>5034</v>
      </c>
      <c r="M504" s="7">
        <v>36235164</v>
      </c>
      <c r="N504" s="266">
        <v>44546</v>
      </c>
      <c r="O504" s="7">
        <v>2021</v>
      </c>
      <c r="P504" s="7">
        <v>2021</v>
      </c>
      <c r="Q504" s="119">
        <v>360</v>
      </c>
      <c r="R504" s="7" t="s">
        <v>5035</v>
      </c>
      <c r="S504" s="7"/>
      <c r="T504" s="7"/>
      <c r="U504" s="7" t="s">
        <v>174</v>
      </c>
      <c r="V504" s="7"/>
    </row>
    <row r="505" spans="1:22" ht="38.25" hidden="1">
      <c r="A505" s="257" t="s">
        <v>29</v>
      </c>
      <c r="B505" s="29" t="s">
        <v>89</v>
      </c>
      <c r="C505" s="7" t="s">
        <v>5726</v>
      </c>
      <c r="D505" s="7" t="s">
        <v>5727</v>
      </c>
      <c r="E505" s="7" t="s">
        <v>5728</v>
      </c>
      <c r="F505" s="293" t="s">
        <v>785</v>
      </c>
      <c r="G505" s="293" t="s">
        <v>795</v>
      </c>
      <c r="H505" s="293" t="s">
        <v>429</v>
      </c>
      <c r="I505" s="7" t="s">
        <v>831</v>
      </c>
      <c r="J505" s="7" t="s">
        <v>4898</v>
      </c>
      <c r="K505" s="7" t="s">
        <v>4898</v>
      </c>
      <c r="L505" s="7" t="s">
        <v>5729</v>
      </c>
      <c r="M505" s="7">
        <v>598453</v>
      </c>
      <c r="N505" s="74">
        <v>44504</v>
      </c>
      <c r="O505" s="7">
        <v>2021</v>
      </c>
      <c r="P505" s="7">
        <v>2021</v>
      </c>
      <c r="Q505" s="119">
        <v>2500</v>
      </c>
      <c r="R505" s="7"/>
      <c r="S505" s="7" t="s">
        <v>5726</v>
      </c>
      <c r="T505" s="7"/>
      <c r="U505" s="7" t="s">
        <v>174</v>
      </c>
      <c r="V505" s="7"/>
    </row>
    <row r="506" spans="1:22" ht="38.25" hidden="1">
      <c r="A506" s="257" t="s">
        <v>29</v>
      </c>
      <c r="B506" s="29" t="s">
        <v>89</v>
      </c>
      <c r="C506" s="7" t="s">
        <v>5730</v>
      </c>
      <c r="D506" s="7" t="s">
        <v>5727</v>
      </c>
      <c r="E506" s="7" t="s">
        <v>5731</v>
      </c>
      <c r="F506" s="293" t="s">
        <v>785</v>
      </c>
      <c r="G506" s="293" t="s">
        <v>795</v>
      </c>
      <c r="H506" s="293" t="s">
        <v>428</v>
      </c>
      <c r="I506" s="7" t="s">
        <v>831</v>
      </c>
      <c r="J506" s="7" t="s">
        <v>5731</v>
      </c>
      <c r="K506" s="7" t="s">
        <v>5731</v>
      </c>
      <c r="L506" s="7" t="s">
        <v>5732</v>
      </c>
      <c r="M506" s="7">
        <v>47488093</v>
      </c>
      <c r="N506" s="74">
        <v>44312</v>
      </c>
      <c r="O506" s="7">
        <v>2021</v>
      </c>
      <c r="P506" s="7">
        <v>2021</v>
      </c>
      <c r="Q506" s="119">
        <v>5562</v>
      </c>
      <c r="R506" s="7"/>
      <c r="S506" s="7" t="s">
        <v>5730</v>
      </c>
      <c r="T506" s="7"/>
      <c r="U506" s="7" t="s">
        <v>174</v>
      </c>
      <c r="V506" s="7"/>
    </row>
    <row r="507" spans="1:22" ht="38.25" hidden="1">
      <c r="A507" s="257" t="s">
        <v>29</v>
      </c>
      <c r="B507" s="29" t="s">
        <v>89</v>
      </c>
      <c r="C507" s="7" t="s">
        <v>5733</v>
      </c>
      <c r="D507" s="7" t="s">
        <v>5734</v>
      </c>
      <c r="E507" s="7" t="s">
        <v>5735</v>
      </c>
      <c r="F507" s="293" t="s">
        <v>785</v>
      </c>
      <c r="G507" s="293" t="s">
        <v>795</v>
      </c>
      <c r="H507" s="293" t="s">
        <v>428</v>
      </c>
      <c r="I507" s="7" t="s">
        <v>831</v>
      </c>
      <c r="J507" s="7" t="s">
        <v>5735</v>
      </c>
      <c r="K507" s="7" t="s">
        <v>5735</v>
      </c>
      <c r="L507" s="7" t="s">
        <v>5736</v>
      </c>
      <c r="M507" s="7">
        <v>48146676</v>
      </c>
      <c r="N507" s="74">
        <v>42367</v>
      </c>
      <c r="O507" s="7">
        <v>2015</v>
      </c>
      <c r="P507" s="7">
        <v>2021</v>
      </c>
      <c r="Q507" s="119">
        <v>5000</v>
      </c>
      <c r="R507" s="7"/>
      <c r="S507" s="7" t="s">
        <v>5733</v>
      </c>
      <c r="T507" s="7"/>
      <c r="U507" s="7" t="s">
        <v>174</v>
      </c>
      <c r="V507" s="7"/>
    </row>
    <row r="508" spans="1:22" ht="63.75" hidden="1">
      <c r="A508" s="257" t="s">
        <v>29</v>
      </c>
      <c r="B508" s="29" t="s">
        <v>89</v>
      </c>
      <c r="C508" s="7" t="s">
        <v>5737</v>
      </c>
      <c r="D508" s="7" t="s">
        <v>5734</v>
      </c>
      <c r="E508" s="7" t="s">
        <v>5738</v>
      </c>
      <c r="F508" s="293" t="s">
        <v>785</v>
      </c>
      <c r="G508" s="293" t="s">
        <v>795</v>
      </c>
      <c r="H508" s="293" t="s">
        <v>428</v>
      </c>
      <c r="I508" s="7" t="s">
        <v>831</v>
      </c>
      <c r="J508" s="7" t="s">
        <v>5738</v>
      </c>
      <c r="K508" s="7" t="s">
        <v>5738</v>
      </c>
      <c r="L508" s="7" t="s">
        <v>5739</v>
      </c>
      <c r="M508" s="7">
        <v>31431372</v>
      </c>
      <c r="N508" s="74">
        <v>42338</v>
      </c>
      <c r="O508" s="7">
        <v>2015</v>
      </c>
      <c r="P508" s="7">
        <v>2021</v>
      </c>
      <c r="Q508" s="119">
        <v>8400</v>
      </c>
      <c r="R508" s="7"/>
      <c r="S508" s="7" t="s">
        <v>5737</v>
      </c>
      <c r="T508" s="7"/>
      <c r="U508" s="7" t="s">
        <v>174</v>
      </c>
      <c r="V508" s="7"/>
    </row>
    <row r="509" spans="1:22" ht="51" hidden="1">
      <c r="A509" s="257" t="s">
        <v>29</v>
      </c>
      <c r="B509" s="29" t="s">
        <v>133</v>
      </c>
      <c r="C509" s="7" t="s">
        <v>5740</v>
      </c>
      <c r="D509" s="7" t="s">
        <v>5741</v>
      </c>
      <c r="E509" s="7" t="s">
        <v>5742</v>
      </c>
      <c r="F509" s="293" t="s">
        <v>788</v>
      </c>
      <c r="G509" s="293" t="s">
        <v>644</v>
      </c>
      <c r="H509" s="293" t="s">
        <v>649</v>
      </c>
      <c r="I509" s="7" t="s">
        <v>841</v>
      </c>
      <c r="J509" s="7"/>
      <c r="K509" s="7"/>
      <c r="L509" s="7" t="s">
        <v>5743</v>
      </c>
      <c r="M509" s="7"/>
      <c r="N509" s="74"/>
      <c r="O509" s="7">
        <v>2020</v>
      </c>
      <c r="P509" s="7">
        <v>2020</v>
      </c>
      <c r="Q509" s="119">
        <v>2000</v>
      </c>
      <c r="R509" s="7" t="s">
        <v>5744</v>
      </c>
      <c r="S509" s="7"/>
      <c r="T509" s="7"/>
      <c r="U509" s="7" t="s">
        <v>3867</v>
      </c>
      <c r="V509" s="7" t="s">
        <v>4095</v>
      </c>
    </row>
    <row r="510" spans="1:22" ht="51" hidden="1">
      <c r="A510" s="257" t="s">
        <v>29</v>
      </c>
      <c r="B510" s="29" t="s">
        <v>133</v>
      </c>
      <c r="C510" s="7" t="s">
        <v>5740</v>
      </c>
      <c r="D510" s="7" t="s">
        <v>5741</v>
      </c>
      <c r="E510" s="7" t="s">
        <v>5745</v>
      </c>
      <c r="F510" s="293" t="s">
        <v>788</v>
      </c>
      <c r="G510" s="293" t="s">
        <v>644</v>
      </c>
      <c r="H510" s="293" t="s">
        <v>649</v>
      </c>
      <c r="I510" s="7" t="s">
        <v>841</v>
      </c>
      <c r="J510" s="7"/>
      <c r="K510" s="7"/>
      <c r="L510" s="7" t="s">
        <v>5746</v>
      </c>
      <c r="M510" s="7"/>
      <c r="N510" s="74"/>
      <c r="O510" s="7">
        <v>2021</v>
      </c>
      <c r="P510" s="7">
        <v>2021</v>
      </c>
      <c r="Q510" s="119">
        <v>2500</v>
      </c>
      <c r="R510" s="7" t="s">
        <v>5747</v>
      </c>
      <c r="S510" s="7"/>
      <c r="T510" s="7"/>
      <c r="U510" s="7" t="s">
        <v>3867</v>
      </c>
      <c r="V510" s="7" t="s">
        <v>4095</v>
      </c>
    </row>
    <row r="511" spans="1:22" ht="51" hidden="1">
      <c r="A511" s="257" t="s">
        <v>29</v>
      </c>
      <c r="B511" s="29" t="s">
        <v>133</v>
      </c>
      <c r="C511" s="7" t="s">
        <v>5740</v>
      </c>
      <c r="D511" s="7" t="s">
        <v>5741</v>
      </c>
      <c r="E511" s="7" t="s">
        <v>5748</v>
      </c>
      <c r="F511" s="293" t="s">
        <v>788</v>
      </c>
      <c r="G511" s="293" t="s">
        <v>644</v>
      </c>
      <c r="H511" s="293" t="s">
        <v>649</v>
      </c>
      <c r="I511" s="7" t="s">
        <v>841</v>
      </c>
      <c r="J511" s="7"/>
      <c r="K511" s="7"/>
      <c r="L511" s="7" t="s">
        <v>5749</v>
      </c>
      <c r="M511" s="7"/>
      <c r="N511" s="74"/>
      <c r="O511" s="7">
        <v>2021</v>
      </c>
      <c r="P511" s="7">
        <v>2021</v>
      </c>
      <c r="Q511" s="119">
        <v>0</v>
      </c>
      <c r="R511" s="7"/>
      <c r="S511" s="7"/>
      <c r="T511" s="7"/>
      <c r="U511" s="7" t="s">
        <v>3867</v>
      </c>
      <c r="V511" s="7" t="s">
        <v>3935</v>
      </c>
    </row>
    <row r="512" spans="1:22" ht="318.75" hidden="1">
      <c r="A512" s="257" t="s">
        <v>29</v>
      </c>
      <c r="B512" s="29" t="s">
        <v>49</v>
      </c>
      <c r="C512" s="7" t="s">
        <v>5750</v>
      </c>
      <c r="D512" s="7" t="s">
        <v>5751</v>
      </c>
      <c r="E512" s="7" t="s">
        <v>5752</v>
      </c>
      <c r="F512" s="293" t="s">
        <v>785</v>
      </c>
      <c r="G512" s="293" t="s">
        <v>396</v>
      </c>
      <c r="H512" s="293" t="s">
        <v>401</v>
      </c>
      <c r="I512" s="7" t="s">
        <v>5753</v>
      </c>
      <c r="J512" s="7" t="s">
        <v>5754</v>
      </c>
      <c r="K512" s="7" t="s">
        <v>5755</v>
      </c>
      <c r="L512" s="7" t="s">
        <v>5756</v>
      </c>
      <c r="M512" s="7" t="s">
        <v>5757</v>
      </c>
      <c r="N512" s="74">
        <v>43746</v>
      </c>
      <c r="O512" s="7">
        <v>2020</v>
      </c>
      <c r="P512" s="7">
        <v>2022</v>
      </c>
      <c r="Q512" s="119">
        <v>15000</v>
      </c>
      <c r="R512" s="7"/>
      <c r="S512" s="7"/>
      <c r="T512" s="7" t="s">
        <v>5758</v>
      </c>
      <c r="U512" s="7" t="s">
        <v>174</v>
      </c>
      <c r="V512" s="7" t="s">
        <v>4417</v>
      </c>
    </row>
    <row r="513" spans="1:22" ht="127.5" hidden="1">
      <c r="A513" s="257" t="s">
        <v>29</v>
      </c>
      <c r="B513" s="29" t="s">
        <v>49</v>
      </c>
      <c r="C513" s="7" t="s">
        <v>5759</v>
      </c>
      <c r="D513" s="7" t="s">
        <v>5751</v>
      </c>
      <c r="E513" s="7" t="s">
        <v>5760</v>
      </c>
      <c r="F513" s="293" t="s">
        <v>785</v>
      </c>
      <c r="G513" s="293" t="s">
        <v>396</v>
      </c>
      <c r="H513" s="293" t="s">
        <v>401</v>
      </c>
      <c r="I513" s="7" t="s">
        <v>5753</v>
      </c>
      <c r="J513" s="7" t="s">
        <v>5761</v>
      </c>
      <c r="K513" s="7" t="s">
        <v>5762</v>
      </c>
      <c r="L513" s="7" t="s">
        <v>5763</v>
      </c>
      <c r="M513" s="7">
        <v>31821596</v>
      </c>
      <c r="N513" s="74">
        <v>43798</v>
      </c>
      <c r="O513" s="7">
        <v>2020</v>
      </c>
      <c r="P513" s="7">
        <v>2022</v>
      </c>
      <c r="Q513" s="119">
        <v>4000</v>
      </c>
      <c r="R513" s="7" t="s">
        <v>5764</v>
      </c>
      <c r="S513" s="7"/>
      <c r="T513" s="7" t="s">
        <v>5765</v>
      </c>
      <c r="U513" s="7" t="s">
        <v>174</v>
      </c>
      <c r="V513" s="7" t="s">
        <v>4417</v>
      </c>
    </row>
    <row r="514" spans="1:22" ht="25.5" hidden="1">
      <c r="A514" s="257" t="s">
        <v>29</v>
      </c>
      <c r="B514" s="29" t="s">
        <v>45</v>
      </c>
      <c r="C514" s="7" t="s">
        <v>5766</v>
      </c>
      <c r="D514" s="7" t="s">
        <v>4831</v>
      </c>
      <c r="E514" s="7" t="s">
        <v>5058</v>
      </c>
      <c r="F514" s="293" t="s">
        <v>785</v>
      </c>
      <c r="G514" s="293" t="s">
        <v>444</v>
      </c>
      <c r="H514" s="293" t="s">
        <v>454</v>
      </c>
      <c r="I514" s="7" t="s">
        <v>4557</v>
      </c>
      <c r="J514" s="7" t="s">
        <v>4558</v>
      </c>
      <c r="K514" s="7"/>
      <c r="L514" s="7" t="s">
        <v>5767</v>
      </c>
      <c r="M514" s="7">
        <v>64829413</v>
      </c>
      <c r="N514" s="74"/>
      <c r="O514" s="7">
        <v>2021</v>
      </c>
      <c r="P514" s="7">
        <v>2021</v>
      </c>
      <c r="Q514" s="119">
        <v>2100</v>
      </c>
      <c r="R514" s="7"/>
      <c r="S514" s="123"/>
      <c r="T514" s="7"/>
      <c r="U514" s="7" t="s">
        <v>174</v>
      </c>
      <c r="V514" s="7" t="s">
        <v>4417</v>
      </c>
    </row>
    <row r="515" spans="1:22" ht="127.5" hidden="1">
      <c r="A515" s="257" t="s">
        <v>8</v>
      </c>
      <c r="B515" s="29" t="s">
        <v>91</v>
      </c>
      <c r="C515" s="7" t="s">
        <v>7570</v>
      </c>
      <c r="D515" s="7" t="s">
        <v>7571</v>
      </c>
      <c r="E515" s="7" t="s">
        <v>7572</v>
      </c>
      <c r="F515" s="293" t="s">
        <v>789</v>
      </c>
      <c r="G515" s="293" t="s">
        <v>806</v>
      </c>
      <c r="H515" s="293" t="s">
        <v>735</v>
      </c>
      <c r="I515" s="7" t="s">
        <v>845</v>
      </c>
      <c r="J515" s="267" t="s">
        <v>4475</v>
      </c>
      <c r="K515" s="7"/>
      <c r="L515" s="7" t="s">
        <v>7573</v>
      </c>
      <c r="M515" s="7">
        <v>42208262</v>
      </c>
      <c r="N515" s="74">
        <v>43570</v>
      </c>
      <c r="O515" s="7">
        <v>2019</v>
      </c>
      <c r="P515" s="7">
        <v>2021</v>
      </c>
      <c r="Q515" s="119">
        <v>1250</v>
      </c>
      <c r="R515" s="7" t="s">
        <v>7574</v>
      </c>
      <c r="S515" s="268" t="s">
        <v>7575</v>
      </c>
      <c r="T515" s="7"/>
      <c r="U515" s="7" t="s">
        <v>174</v>
      </c>
      <c r="V515" s="7"/>
    </row>
    <row r="516" spans="1:22" ht="114.75" hidden="1">
      <c r="A516" s="257" t="s">
        <v>8</v>
      </c>
      <c r="B516" s="29" t="s">
        <v>91</v>
      </c>
      <c r="C516" s="7" t="s">
        <v>7576</v>
      </c>
      <c r="D516" s="7" t="s">
        <v>7577</v>
      </c>
      <c r="E516" s="7" t="s">
        <v>7578</v>
      </c>
      <c r="F516" s="293" t="s">
        <v>789</v>
      </c>
      <c r="G516" s="293" t="s">
        <v>806</v>
      </c>
      <c r="H516" s="293" t="s">
        <v>735</v>
      </c>
      <c r="I516" s="7" t="s">
        <v>845</v>
      </c>
      <c r="J516" s="267" t="s">
        <v>4475</v>
      </c>
      <c r="K516" s="7"/>
      <c r="L516" s="7" t="s">
        <v>7579</v>
      </c>
      <c r="M516" s="7">
        <v>31996191</v>
      </c>
      <c r="N516" s="74">
        <v>44328</v>
      </c>
      <c r="O516" s="7">
        <v>2021</v>
      </c>
      <c r="P516" s="7">
        <v>2021</v>
      </c>
      <c r="Q516" s="119">
        <v>1250</v>
      </c>
      <c r="R516" s="7" t="s">
        <v>7574</v>
      </c>
      <c r="S516" s="268" t="s">
        <v>7580</v>
      </c>
      <c r="T516" s="7"/>
      <c r="U516" s="7" t="s">
        <v>174</v>
      </c>
      <c r="V516" s="7"/>
    </row>
    <row r="517" spans="1:22" ht="114.75" hidden="1">
      <c r="A517" s="257" t="s">
        <v>8</v>
      </c>
      <c r="B517" s="29" t="s">
        <v>91</v>
      </c>
      <c r="C517" s="7" t="s">
        <v>7581</v>
      </c>
      <c r="D517" s="7" t="s">
        <v>7577</v>
      </c>
      <c r="E517" s="7" t="s">
        <v>7582</v>
      </c>
      <c r="F517" s="293" t="s">
        <v>789</v>
      </c>
      <c r="G517" s="293" t="s">
        <v>806</v>
      </c>
      <c r="H517" s="293" t="s">
        <v>735</v>
      </c>
      <c r="I517" s="7" t="s">
        <v>845</v>
      </c>
      <c r="J517" s="267" t="s">
        <v>4475</v>
      </c>
      <c r="K517" s="7"/>
      <c r="L517" s="7" t="s">
        <v>7583</v>
      </c>
      <c r="M517" s="7">
        <v>35567465</v>
      </c>
      <c r="N517" s="74">
        <v>44427</v>
      </c>
      <c r="O517" s="7">
        <v>2021</v>
      </c>
      <c r="P517" s="7">
        <v>2021</v>
      </c>
      <c r="Q517" s="119">
        <v>10084</v>
      </c>
      <c r="R517" s="7" t="s">
        <v>7574</v>
      </c>
      <c r="S517" s="268" t="s">
        <v>7580</v>
      </c>
      <c r="T517" s="7"/>
      <c r="U517" s="7" t="s">
        <v>174</v>
      </c>
      <c r="V517" s="7"/>
    </row>
    <row r="518" spans="1:22" ht="114.75" hidden="1">
      <c r="A518" s="257" t="s">
        <v>8</v>
      </c>
      <c r="B518" s="29" t="s">
        <v>33</v>
      </c>
      <c r="C518" s="7" t="s">
        <v>7584</v>
      </c>
      <c r="D518" s="72" t="s">
        <v>7585</v>
      </c>
      <c r="E518" s="7" t="s">
        <v>7586</v>
      </c>
      <c r="F518" s="293" t="s">
        <v>785</v>
      </c>
      <c r="G518" s="293" t="s">
        <v>444</v>
      </c>
      <c r="H518" s="293" t="s">
        <v>469</v>
      </c>
      <c r="I518" s="7" t="s">
        <v>829</v>
      </c>
      <c r="J518" s="7" t="s">
        <v>7587</v>
      </c>
      <c r="K518" s="7" t="s">
        <v>7588</v>
      </c>
      <c r="L518" s="7" t="s">
        <v>4867</v>
      </c>
      <c r="M518" s="7">
        <v>30857571</v>
      </c>
      <c r="N518" s="74">
        <v>44509</v>
      </c>
      <c r="O518" s="7">
        <v>2021</v>
      </c>
      <c r="P518" s="7">
        <v>2022</v>
      </c>
      <c r="Q518" s="119">
        <v>4000</v>
      </c>
      <c r="R518" s="7"/>
      <c r="S518" s="268" t="s">
        <v>7589</v>
      </c>
      <c r="T518" s="7"/>
      <c r="U518" s="7" t="s">
        <v>174</v>
      </c>
      <c r="V518" s="7"/>
    </row>
    <row r="519" spans="1:22" ht="76.5" hidden="1">
      <c r="A519" s="257" t="s">
        <v>8</v>
      </c>
      <c r="B519" s="29" t="s">
        <v>33</v>
      </c>
      <c r="C519" s="7" t="s">
        <v>7590</v>
      </c>
      <c r="D519" s="7" t="s">
        <v>7591</v>
      </c>
      <c r="E519" s="84" t="s">
        <v>7592</v>
      </c>
      <c r="F519" s="293" t="s">
        <v>785</v>
      </c>
      <c r="G519" s="293" t="s">
        <v>444</v>
      </c>
      <c r="H519" s="293" t="s">
        <v>451</v>
      </c>
      <c r="I519" s="7" t="s">
        <v>829</v>
      </c>
      <c r="J519" s="72" t="s">
        <v>7593</v>
      </c>
      <c r="K519" s="269"/>
      <c r="L519" s="7" t="s">
        <v>7594</v>
      </c>
      <c r="M519" s="72">
        <v>397610</v>
      </c>
      <c r="N519" s="102">
        <v>44229</v>
      </c>
      <c r="O519" s="7">
        <v>2021</v>
      </c>
      <c r="P519" s="7">
        <v>2021</v>
      </c>
      <c r="Q519" s="119">
        <v>10000</v>
      </c>
      <c r="R519" s="116"/>
      <c r="S519" s="268" t="s">
        <v>12921</v>
      </c>
      <c r="T519" s="7"/>
      <c r="U519" s="66" t="s">
        <v>174</v>
      </c>
      <c r="V519" s="118" t="s">
        <v>12922</v>
      </c>
    </row>
    <row r="520" spans="1:22" ht="127.5" hidden="1">
      <c r="A520" s="257" t="s">
        <v>8</v>
      </c>
      <c r="B520" s="29" t="s">
        <v>33</v>
      </c>
      <c r="C520" s="270" t="s">
        <v>7595</v>
      </c>
      <c r="D520" s="72" t="s">
        <v>7596</v>
      </c>
      <c r="E520" s="84" t="s">
        <v>7597</v>
      </c>
      <c r="F520" s="293" t="s">
        <v>785</v>
      </c>
      <c r="G520" s="293" t="s">
        <v>444</v>
      </c>
      <c r="H520" s="293" t="s">
        <v>451</v>
      </c>
      <c r="I520" s="7" t="s">
        <v>829</v>
      </c>
      <c r="J520" s="72" t="s">
        <v>4898</v>
      </c>
      <c r="K520" s="269"/>
      <c r="L520" s="72" t="s">
        <v>7598</v>
      </c>
      <c r="M520" s="72">
        <v>36514179</v>
      </c>
      <c r="N520" s="102">
        <v>44404</v>
      </c>
      <c r="O520" s="72">
        <v>2021</v>
      </c>
      <c r="P520" s="7">
        <v>2022</v>
      </c>
      <c r="Q520" s="119">
        <v>850</v>
      </c>
      <c r="R520" s="7"/>
      <c r="S520" s="268" t="s">
        <v>7599</v>
      </c>
      <c r="T520" s="7"/>
      <c r="U520" s="7" t="s">
        <v>174</v>
      </c>
      <c r="V520" s="7"/>
    </row>
    <row r="521" spans="1:22" ht="153" hidden="1">
      <c r="A521" s="257" t="s">
        <v>8</v>
      </c>
      <c r="B521" s="29" t="s">
        <v>33</v>
      </c>
      <c r="C521" s="271" t="s">
        <v>7600</v>
      </c>
      <c r="D521" s="7" t="s">
        <v>7601</v>
      </c>
      <c r="E521" s="84" t="s">
        <v>7602</v>
      </c>
      <c r="F521" s="293" t="s">
        <v>785</v>
      </c>
      <c r="G521" s="293" t="s">
        <v>444</v>
      </c>
      <c r="H521" s="293" t="s">
        <v>460</v>
      </c>
      <c r="I521" s="7" t="s">
        <v>829</v>
      </c>
      <c r="J521" s="72" t="s">
        <v>7603</v>
      </c>
      <c r="K521" s="269"/>
      <c r="L521" s="7" t="s">
        <v>7604</v>
      </c>
      <c r="M521" s="72">
        <v>31353274</v>
      </c>
      <c r="N521" s="102">
        <v>44431</v>
      </c>
      <c r="O521" s="7">
        <v>2021</v>
      </c>
      <c r="P521" s="7">
        <v>2022</v>
      </c>
      <c r="Q521" s="119">
        <v>107330</v>
      </c>
      <c r="R521" s="116"/>
      <c r="S521" s="268" t="s">
        <v>7605</v>
      </c>
      <c r="T521" s="7" t="s">
        <v>7606</v>
      </c>
      <c r="U521" s="7" t="s">
        <v>174</v>
      </c>
      <c r="V521" s="7"/>
    </row>
    <row r="522" spans="1:22" ht="63.75" hidden="1">
      <c r="A522" s="257" t="s">
        <v>8</v>
      </c>
      <c r="B522" s="29" t="s">
        <v>33</v>
      </c>
      <c r="C522" s="271" t="s">
        <v>7607</v>
      </c>
      <c r="D522" s="7" t="s">
        <v>7608</v>
      </c>
      <c r="E522" s="84" t="s">
        <v>7609</v>
      </c>
      <c r="F522" s="293" t="s">
        <v>785</v>
      </c>
      <c r="G522" s="293" t="s">
        <v>444</v>
      </c>
      <c r="H522" s="293" t="s">
        <v>463</v>
      </c>
      <c r="I522" s="7" t="s">
        <v>829</v>
      </c>
      <c r="J522" s="72" t="s">
        <v>7610</v>
      </c>
      <c r="K522" s="269"/>
      <c r="L522" s="7" t="s">
        <v>7611</v>
      </c>
      <c r="M522" s="72">
        <v>36199222</v>
      </c>
      <c r="N522" s="102">
        <v>44488</v>
      </c>
      <c r="O522" s="7">
        <v>2021</v>
      </c>
      <c r="P522" s="7">
        <v>2021</v>
      </c>
      <c r="Q522" s="119">
        <v>9940</v>
      </c>
      <c r="R522" s="7"/>
      <c r="S522" s="268" t="s">
        <v>7612</v>
      </c>
      <c r="T522" s="7" t="s">
        <v>7613</v>
      </c>
      <c r="U522" s="7" t="s">
        <v>174</v>
      </c>
      <c r="V522" s="7"/>
    </row>
    <row r="523" spans="1:22" ht="51" hidden="1">
      <c r="A523" s="257" t="s">
        <v>8</v>
      </c>
      <c r="B523" s="29" t="s">
        <v>33</v>
      </c>
      <c r="C523" s="271" t="s">
        <v>7614</v>
      </c>
      <c r="D523" s="7" t="s">
        <v>7608</v>
      </c>
      <c r="E523" s="84" t="s">
        <v>7615</v>
      </c>
      <c r="F523" s="293" t="s">
        <v>785</v>
      </c>
      <c r="G523" s="293" t="s">
        <v>444</v>
      </c>
      <c r="H523" s="293" t="s">
        <v>463</v>
      </c>
      <c r="I523" s="7" t="s">
        <v>829</v>
      </c>
      <c r="J523" s="72" t="s">
        <v>4898</v>
      </c>
      <c r="K523" s="269"/>
      <c r="L523" s="7" t="s">
        <v>7616</v>
      </c>
      <c r="M523" s="72">
        <v>31659811</v>
      </c>
      <c r="N523" s="102">
        <v>44504</v>
      </c>
      <c r="O523" s="7">
        <v>2021</v>
      </c>
      <c r="P523" s="7">
        <v>2021</v>
      </c>
      <c r="Q523" s="119">
        <v>2650</v>
      </c>
      <c r="R523" s="7"/>
      <c r="S523" s="268" t="s">
        <v>7617</v>
      </c>
      <c r="T523" s="7"/>
      <c r="U523" s="7" t="s">
        <v>174</v>
      </c>
      <c r="V523" s="7"/>
    </row>
    <row r="524" spans="1:22" ht="102" hidden="1">
      <c r="A524" s="257" t="s">
        <v>8</v>
      </c>
      <c r="B524" s="29" t="s">
        <v>33</v>
      </c>
      <c r="C524" s="7" t="s">
        <v>7618</v>
      </c>
      <c r="D524" s="7" t="s">
        <v>7619</v>
      </c>
      <c r="E524" s="84" t="s">
        <v>7620</v>
      </c>
      <c r="F524" s="293" t="s">
        <v>785</v>
      </c>
      <c r="G524" s="293" t="s">
        <v>444</v>
      </c>
      <c r="H524" s="293" t="s">
        <v>471</v>
      </c>
      <c r="I524" s="7" t="s">
        <v>829</v>
      </c>
      <c r="J524" s="72" t="s">
        <v>4898</v>
      </c>
      <c r="K524" s="269"/>
      <c r="L524" s="7" t="s">
        <v>7611</v>
      </c>
      <c r="M524" s="72">
        <v>36199222</v>
      </c>
      <c r="N524" s="102">
        <v>44516</v>
      </c>
      <c r="O524" s="7">
        <v>2021</v>
      </c>
      <c r="P524" s="7">
        <v>2022</v>
      </c>
      <c r="Q524" s="119">
        <v>35420</v>
      </c>
      <c r="R524" s="116"/>
      <c r="S524" s="268" t="s">
        <v>7621</v>
      </c>
      <c r="T524" s="7" t="s">
        <v>7622</v>
      </c>
      <c r="U524" s="7" t="s">
        <v>174</v>
      </c>
      <c r="V524" s="7"/>
    </row>
    <row r="525" spans="1:22" ht="382.5" hidden="1">
      <c r="A525" s="257" t="s">
        <v>8</v>
      </c>
      <c r="B525" s="29" t="s">
        <v>33</v>
      </c>
      <c r="C525" s="271" t="s">
        <v>7623</v>
      </c>
      <c r="D525" s="7" t="s">
        <v>7624</v>
      </c>
      <c r="E525" s="84" t="s">
        <v>7625</v>
      </c>
      <c r="F525" s="293" t="s">
        <v>785</v>
      </c>
      <c r="G525" s="293" t="s">
        <v>444</v>
      </c>
      <c r="H525" s="293" t="s">
        <v>460</v>
      </c>
      <c r="I525" s="7" t="s">
        <v>829</v>
      </c>
      <c r="J525" s="72" t="s">
        <v>7626</v>
      </c>
      <c r="K525" s="269"/>
      <c r="L525" s="7" t="s">
        <v>7594</v>
      </c>
      <c r="M525" s="72">
        <v>397610</v>
      </c>
      <c r="N525" s="102">
        <v>43951</v>
      </c>
      <c r="O525" s="7">
        <v>2021</v>
      </c>
      <c r="P525" s="7">
        <v>2021</v>
      </c>
      <c r="Q525" s="119">
        <v>455064</v>
      </c>
      <c r="R525" s="7"/>
      <c r="S525" s="268" t="s">
        <v>7627</v>
      </c>
      <c r="T525" s="7" t="s">
        <v>12923</v>
      </c>
      <c r="U525" s="66" t="s">
        <v>174</v>
      </c>
      <c r="V525" s="118" t="s">
        <v>12922</v>
      </c>
    </row>
    <row r="526" spans="1:22" ht="89.25" hidden="1">
      <c r="A526" s="257" t="s">
        <v>8</v>
      </c>
      <c r="B526" s="29" t="s">
        <v>33</v>
      </c>
      <c r="C526" s="271" t="s">
        <v>7628</v>
      </c>
      <c r="D526" s="7" t="s">
        <v>7629</v>
      </c>
      <c r="E526" s="84" t="s">
        <v>7630</v>
      </c>
      <c r="F526" s="293" t="s">
        <v>785</v>
      </c>
      <c r="G526" s="293" t="s">
        <v>444</v>
      </c>
      <c r="H526" s="293" t="s">
        <v>460</v>
      </c>
      <c r="I526" s="7" t="s">
        <v>829</v>
      </c>
      <c r="J526" s="72" t="s">
        <v>7631</v>
      </c>
      <c r="K526" s="269"/>
      <c r="L526" s="7" t="s">
        <v>1514</v>
      </c>
      <c r="M526" s="72">
        <v>31450474</v>
      </c>
      <c r="N526" s="102">
        <v>44629</v>
      </c>
      <c r="O526" s="7">
        <v>2021</v>
      </c>
      <c r="P526" s="7">
        <v>2021</v>
      </c>
      <c r="Q526" s="119">
        <v>119899</v>
      </c>
      <c r="R526" s="7"/>
      <c r="S526" s="268" t="s">
        <v>7632</v>
      </c>
      <c r="T526" s="7" t="s">
        <v>7633</v>
      </c>
      <c r="U526" s="7" t="s">
        <v>174</v>
      </c>
      <c r="V526" s="7"/>
    </row>
    <row r="527" spans="1:22" ht="127.5" hidden="1">
      <c r="A527" s="257" t="s">
        <v>8</v>
      </c>
      <c r="B527" s="29" t="s">
        <v>33</v>
      </c>
      <c r="C527" s="7" t="s">
        <v>7634</v>
      </c>
      <c r="D527" s="7" t="s">
        <v>7629</v>
      </c>
      <c r="E527" s="84" t="s">
        <v>7635</v>
      </c>
      <c r="F527" s="293" t="s">
        <v>785</v>
      </c>
      <c r="G527" s="293" t="s">
        <v>444</v>
      </c>
      <c r="H527" s="293" t="s">
        <v>460</v>
      </c>
      <c r="I527" s="7" t="s">
        <v>829</v>
      </c>
      <c r="J527" s="72" t="s">
        <v>7631</v>
      </c>
      <c r="K527" s="269"/>
      <c r="L527" s="7" t="s">
        <v>1514</v>
      </c>
      <c r="M527" s="72">
        <v>31450474</v>
      </c>
      <c r="N527" s="102">
        <v>44650</v>
      </c>
      <c r="O527" s="7">
        <v>2021</v>
      </c>
      <c r="P527" s="7">
        <v>2021</v>
      </c>
      <c r="Q527" s="119">
        <v>86571</v>
      </c>
      <c r="R527" s="7"/>
      <c r="S527" s="268" t="s">
        <v>7636</v>
      </c>
      <c r="T527" s="7" t="s">
        <v>7637</v>
      </c>
      <c r="U527" s="7" t="s">
        <v>174</v>
      </c>
      <c r="V527" s="7"/>
    </row>
    <row r="528" spans="1:22" ht="114.75" hidden="1">
      <c r="A528" s="257" t="s">
        <v>8</v>
      </c>
      <c r="B528" s="29" t="s">
        <v>33</v>
      </c>
      <c r="C528" s="271" t="s">
        <v>7638</v>
      </c>
      <c r="D528" s="7" t="s">
        <v>7629</v>
      </c>
      <c r="E528" s="84" t="s">
        <v>7639</v>
      </c>
      <c r="F528" s="293" t="s">
        <v>785</v>
      </c>
      <c r="G528" s="293" t="s">
        <v>444</v>
      </c>
      <c r="H528" s="293" t="s">
        <v>460</v>
      </c>
      <c r="I528" s="7" t="s">
        <v>829</v>
      </c>
      <c r="J528" s="72" t="s">
        <v>4898</v>
      </c>
      <c r="K528" s="269"/>
      <c r="L528" s="72" t="s">
        <v>7640</v>
      </c>
      <c r="M528" s="72" t="s">
        <v>7641</v>
      </c>
      <c r="N528" s="102">
        <v>44229</v>
      </c>
      <c r="O528" s="72">
        <v>2021</v>
      </c>
      <c r="P528" s="7">
        <v>2022</v>
      </c>
      <c r="Q528" s="119">
        <v>75263</v>
      </c>
      <c r="R528" s="116"/>
      <c r="S528" s="268" t="s">
        <v>7642</v>
      </c>
      <c r="T528" s="7" t="s">
        <v>7643</v>
      </c>
      <c r="U528" s="7" t="s">
        <v>174</v>
      </c>
      <c r="V528" s="7"/>
    </row>
    <row r="529" spans="1:22" ht="89.25" hidden="1">
      <c r="A529" s="257" t="s">
        <v>8</v>
      </c>
      <c r="B529" s="29" t="s">
        <v>33</v>
      </c>
      <c r="C529" s="7" t="s">
        <v>7644</v>
      </c>
      <c r="D529" s="7" t="s">
        <v>7645</v>
      </c>
      <c r="E529" s="72" t="s">
        <v>7646</v>
      </c>
      <c r="F529" s="293" t="s">
        <v>785</v>
      </c>
      <c r="G529" s="293" t="s">
        <v>444</v>
      </c>
      <c r="H529" s="293" t="s">
        <v>473</v>
      </c>
      <c r="I529" s="7" t="s">
        <v>829</v>
      </c>
      <c r="J529" s="72" t="s">
        <v>7647</v>
      </c>
      <c r="K529" s="269"/>
      <c r="L529" s="7" t="s">
        <v>7648</v>
      </c>
      <c r="M529" s="72">
        <v>512251877</v>
      </c>
      <c r="N529" s="102">
        <v>44232</v>
      </c>
      <c r="O529" s="7">
        <v>2021</v>
      </c>
      <c r="P529" s="7">
        <v>2021</v>
      </c>
      <c r="Q529" s="119">
        <v>27200</v>
      </c>
      <c r="R529" s="7"/>
      <c r="S529" s="268" t="s">
        <v>7649</v>
      </c>
      <c r="T529" s="123"/>
      <c r="U529" s="7" t="s">
        <v>174</v>
      </c>
      <c r="V529" s="7"/>
    </row>
    <row r="530" spans="1:22" ht="51" hidden="1">
      <c r="A530" s="257" t="s">
        <v>8</v>
      </c>
      <c r="B530" s="29" t="s">
        <v>51</v>
      </c>
      <c r="C530" s="7" t="s">
        <v>7650</v>
      </c>
      <c r="D530" s="7" t="s">
        <v>7651</v>
      </c>
      <c r="E530" s="7" t="s">
        <v>7652</v>
      </c>
      <c r="F530" s="293" t="s">
        <v>785</v>
      </c>
      <c r="G530" s="293" t="s">
        <v>396</v>
      </c>
      <c r="H530" s="293" t="s">
        <v>398</v>
      </c>
      <c r="I530" s="7" t="s">
        <v>828</v>
      </c>
      <c r="J530" s="7" t="s">
        <v>4475</v>
      </c>
      <c r="K530" s="7"/>
      <c r="L530" s="7" t="s">
        <v>7653</v>
      </c>
      <c r="M530" s="7">
        <v>30775442</v>
      </c>
      <c r="N530" s="74">
        <v>44245</v>
      </c>
      <c r="O530" s="7">
        <v>2021</v>
      </c>
      <c r="P530" s="7">
        <v>2021</v>
      </c>
      <c r="Q530" s="119">
        <v>770</v>
      </c>
      <c r="R530" s="7"/>
      <c r="S530" s="7" t="s">
        <v>7654</v>
      </c>
      <c r="T530" s="7"/>
      <c r="U530" s="7" t="s">
        <v>174</v>
      </c>
      <c r="V530" s="7"/>
    </row>
    <row r="531" spans="1:22" ht="114.75" hidden="1">
      <c r="A531" s="257" t="s">
        <v>8</v>
      </c>
      <c r="B531" s="29" t="s">
        <v>51</v>
      </c>
      <c r="C531" s="7" t="s">
        <v>7655</v>
      </c>
      <c r="D531" s="7" t="s">
        <v>7651</v>
      </c>
      <c r="E531" s="7" t="s">
        <v>7656</v>
      </c>
      <c r="F531" s="293" t="s">
        <v>785</v>
      </c>
      <c r="G531" s="293" t="s">
        <v>396</v>
      </c>
      <c r="H531" s="293" t="s">
        <v>398</v>
      </c>
      <c r="I531" s="7" t="s">
        <v>828</v>
      </c>
      <c r="J531" s="7" t="s">
        <v>4475</v>
      </c>
      <c r="K531" s="7"/>
      <c r="L531" s="7" t="s">
        <v>7657</v>
      </c>
      <c r="M531" s="7">
        <v>36606332</v>
      </c>
      <c r="N531" s="74">
        <v>44368</v>
      </c>
      <c r="O531" s="7">
        <v>2021</v>
      </c>
      <c r="P531" s="7">
        <v>2021</v>
      </c>
      <c r="Q531" s="119">
        <v>2850</v>
      </c>
      <c r="R531" s="7"/>
      <c r="S531" s="7" t="s">
        <v>7658</v>
      </c>
      <c r="T531" s="7"/>
      <c r="U531" s="7" t="s">
        <v>174</v>
      </c>
      <c r="V531" s="7"/>
    </row>
    <row r="532" spans="1:22" ht="89.25" hidden="1">
      <c r="A532" s="257" t="s">
        <v>8</v>
      </c>
      <c r="B532" s="29" t="s">
        <v>51</v>
      </c>
      <c r="C532" s="7" t="s">
        <v>7659</v>
      </c>
      <c r="D532" s="7" t="s">
        <v>7651</v>
      </c>
      <c r="E532" s="7" t="s">
        <v>7660</v>
      </c>
      <c r="F532" s="293" t="s">
        <v>785</v>
      </c>
      <c r="G532" s="293" t="s">
        <v>396</v>
      </c>
      <c r="H532" s="293" t="s">
        <v>398</v>
      </c>
      <c r="I532" s="7" t="s">
        <v>828</v>
      </c>
      <c r="J532" s="7" t="s">
        <v>4475</v>
      </c>
      <c r="K532" s="7"/>
      <c r="L532" s="7" t="s">
        <v>7661</v>
      </c>
      <c r="M532" s="7">
        <v>46938761</v>
      </c>
      <c r="N532" s="74">
        <v>44357</v>
      </c>
      <c r="O532" s="7">
        <v>2021</v>
      </c>
      <c r="P532" s="7">
        <v>2021</v>
      </c>
      <c r="Q532" s="119">
        <v>1070</v>
      </c>
      <c r="R532" s="7"/>
      <c r="S532" s="7" t="s">
        <v>7662</v>
      </c>
      <c r="T532" s="7"/>
      <c r="U532" s="7" t="s">
        <v>174</v>
      </c>
      <c r="V532" s="7"/>
    </row>
    <row r="533" spans="1:22" ht="102" hidden="1">
      <c r="A533" s="257" t="s">
        <v>8</v>
      </c>
      <c r="B533" s="29" t="s">
        <v>51</v>
      </c>
      <c r="C533" s="7" t="s">
        <v>7663</v>
      </c>
      <c r="D533" s="7" t="s">
        <v>7651</v>
      </c>
      <c r="E533" s="7" t="s">
        <v>7664</v>
      </c>
      <c r="F533" s="293" t="s">
        <v>785</v>
      </c>
      <c r="G533" s="293" t="s">
        <v>396</v>
      </c>
      <c r="H533" s="293" t="s">
        <v>398</v>
      </c>
      <c r="I533" s="7" t="s">
        <v>828</v>
      </c>
      <c r="J533" s="7" t="s">
        <v>4475</v>
      </c>
      <c r="K533" s="7"/>
      <c r="L533" s="7" t="s">
        <v>7657</v>
      </c>
      <c r="M533" s="7">
        <v>36606332</v>
      </c>
      <c r="N533" s="74">
        <v>44504</v>
      </c>
      <c r="O533" s="7">
        <v>2021</v>
      </c>
      <c r="P533" s="7">
        <v>2021</v>
      </c>
      <c r="Q533" s="119">
        <v>1080</v>
      </c>
      <c r="R533" s="7"/>
      <c r="S533" s="7" t="s">
        <v>7665</v>
      </c>
      <c r="T533" s="7"/>
      <c r="U533" s="7" t="s">
        <v>174</v>
      </c>
      <c r="V533" s="7"/>
    </row>
    <row r="534" spans="1:22" ht="114.75" hidden="1">
      <c r="A534" s="257" t="s">
        <v>8</v>
      </c>
      <c r="B534" s="29" t="s">
        <v>51</v>
      </c>
      <c r="C534" s="7" t="s">
        <v>7666</v>
      </c>
      <c r="D534" s="7" t="s">
        <v>7651</v>
      </c>
      <c r="E534" s="7" t="s">
        <v>7667</v>
      </c>
      <c r="F534" s="293" t="s">
        <v>785</v>
      </c>
      <c r="G534" s="293" t="s">
        <v>396</v>
      </c>
      <c r="H534" s="293" t="s">
        <v>398</v>
      </c>
      <c r="I534" s="7" t="s">
        <v>828</v>
      </c>
      <c r="J534" s="7" t="s">
        <v>4475</v>
      </c>
      <c r="K534" s="7"/>
      <c r="L534" s="7" t="s">
        <v>7657</v>
      </c>
      <c r="M534" s="7">
        <v>36606332</v>
      </c>
      <c r="N534" s="74">
        <v>44505</v>
      </c>
      <c r="O534" s="7">
        <v>2021</v>
      </c>
      <c r="P534" s="7">
        <v>2021</v>
      </c>
      <c r="Q534" s="119">
        <v>1730</v>
      </c>
      <c r="R534" s="7"/>
      <c r="S534" s="7" t="s">
        <v>7668</v>
      </c>
      <c r="T534" s="7"/>
      <c r="U534" s="7" t="s">
        <v>174</v>
      </c>
      <c r="V534" s="7"/>
    </row>
    <row r="535" spans="1:22" ht="114.75" hidden="1">
      <c r="A535" s="257" t="s">
        <v>8</v>
      </c>
      <c r="B535" s="29" t="s">
        <v>51</v>
      </c>
      <c r="C535" s="7" t="s">
        <v>7669</v>
      </c>
      <c r="D535" s="7" t="s">
        <v>7651</v>
      </c>
      <c r="E535" s="7" t="s">
        <v>7670</v>
      </c>
      <c r="F535" s="293" t="s">
        <v>785</v>
      </c>
      <c r="G535" s="293" t="s">
        <v>396</v>
      </c>
      <c r="H535" s="293" t="s">
        <v>398</v>
      </c>
      <c r="I535" s="7" t="s">
        <v>828</v>
      </c>
      <c r="J535" s="7" t="s">
        <v>4475</v>
      </c>
      <c r="K535" s="7"/>
      <c r="L535" s="7" t="s">
        <v>7657</v>
      </c>
      <c r="M535" s="7">
        <v>36606332</v>
      </c>
      <c r="N535" s="74">
        <v>44544</v>
      </c>
      <c r="O535" s="7">
        <v>2021</v>
      </c>
      <c r="P535" s="7">
        <v>2021</v>
      </c>
      <c r="Q535" s="119">
        <v>3780</v>
      </c>
      <c r="R535" s="7"/>
      <c r="S535" s="7" t="s">
        <v>7668</v>
      </c>
      <c r="T535" s="7"/>
      <c r="U535" s="7" t="s">
        <v>174</v>
      </c>
      <c r="V535" s="7"/>
    </row>
    <row r="536" spans="1:22" ht="140.25" hidden="1">
      <c r="A536" s="257" t="s">
        <v>8</v>
      </c>
      <c r="B536" s="29" t="s">
        <v>51</v>
      </c>
      <c r="C536" s="7" t="s">
        <v>7671</v>
      </c>
      <c r="D536" s="7" t="s">
        <v>7672</v>
      </c>
      <c r="E536" s="7" t="s">
        <v>7673</v>
      </c>
      <c r="F536" s="293" t="s">
        <v>785</v>
      </c>
      <c r="G536" s="293" t="s">
        <v>396</v>
      </c>
      <c r="H536" s="293" t="s">
        <v>406</v>
      </c>
      <c r="I536" s="7" t="s">
        <v>828</v>
      </c>
      <c r="J536" s="7" t="s">
        <v>4475</v>
      </c>
      <c r="K536" s="7"/>
      <c r="L536" s="7" t="s">
        <v>7674</v>
      </c>
      <c r="M536" s="7">
        <v>36515175</v>
      </c>
      <c r="N536" s="74">
        <v>43790</v>
      </c>
      <c r="O536" s="7">
        <v>2019</v>
      </c>
      <c r="P536" s="7">
        <v>2021</v>
      </c>
      <c r="Q536" s="119">
        <v>1800</v>
      </c>
      <c r="R536" s="7"/>
      <c r="S536" s="7" t="s">
        <v>7675</v>
      </c>
      <c r="T536" s="7"/>
      <c r="U536" s="7" t="s">
        <v>174</v>
      </c>
      <c r="V536" s="7"/>
    </row>
    <row r="537" spans="1:22" ht="153" hidden="1">
      <c r="A537" s="257" t="s">
        <v>8</v>
      </c>
      <c r="B537" s="29" t="s">
        <v>51</v>
      </c>
      <c r="C537" s="7" t="s">
        <v>7676</v>
      </c>
      <c r="D537" s="7" t="s">
        <v>7672</v>
      </c>
      <c r="E537" s="7" t="s">
        <v>7677</v>
      </c>
      <c r="F537" s="293" t="s">
        <v>785</v>
      </c>
      <c r="G537" s="293" t="s">
        <v>396</v>
      </c>
      <c r="H537" s="293" t="s">
        <v>399</v>
      </c>
      <c r="I537" s="7" t="s">
        <v>828</v>
      </c>
      <c r="J537" s="7" t="s">
        <v>4475</v>
      </c>
      <c r="K537" s="7"/>
      <c r="L537" s="7" t="s">
        <v>7678</v>
      </c>
      <c r="M537" s="7">
        <v>175056</v>
      </c>
      <c r="N537" s="74">
        <v>43980</v>
      </c>
      <c r="O537" s="7">
        <v>2020</v>
      </c>
      <c r="P537" s="7">
        <v>2021</v>
      </c>
      <c r="Q537" s="119">
        <v>3800</v>
      </c>
      <c r="R537" s="7"/>
      <c r="S537" s="7" t="s">
        <v>7679</v>
      </c>
      <c r="T537" s="7"/>
      <c r="U537" s="7" t="s">
        <v>174</v>
      </c>
      <c r="V537" s="7"/>
    </row>
    <row r="538" spans="1:22" ht="165.75" hidden="1">
      <c r="A538" s="257" t="s">
        <v>8</v>
      </c>
      <c r="B538" s="29" t="s">
        <v>51</v>
      </c>
      <c r="C538" s="7" t="s">
        <v>7680</v>
      </c>
      <c r="D538" s="7" t="s">
        <v>7672</v>
      </c>
      <c r="E538" s="7" t="s">
        <v>7681</v>
      </c>
      <c r="F538" s="293" t="s">
        <v>785</v>
      </c>
      <c r="G538" s="293" t="s">
        <v>396</v>
      </c>
      <c r="H538" s="293" t="s">
        <v>399</v>
      </c>
      <c r="I538" s="7" t="s">
        <v>828</v>
      </c>
      <c r="J538" s="7" t="s">
        <v>4475</v>
      </c>
      <c r="K538" s="7"/>
      <c r="L538" s="7" t="s">
        <v>7682</v>
      </c>
      <c r="M538" s="7">
        <v>51738040</v>
      </c>
      <c r="N538" s="74">
        <v>44069</v>
      </c>
      <c r="O538" s="7">
        <v>2020</v>
      </c>
      <c r="P538" s="7">
        <v>2021</v>
      </c>
      <c r="Q538" s="119">
        <v>5532.88</v>
      </c>
      <c r="R538" s="7"/>
      <c r="S538" s="7" t="s">
        <v>7683</v>
      </c>
      <c r="T538" s="7"/>
      <c r="U538" s="7" t="s">
        <v>174</v>
      </c>
      <c r="V538" s="7"/>
    </row>
    <row r="539" spans="1:22" ht="140.25" hidden="1">
      <c r="A539" s="257" t="s">
        <v>8</v>
      </c>
      <c r="B539" s="29" t="s">
        <v>51</v>
      </c>
      <c r="C539" s="7" t="s">
        <v>7684</v>
      </c>
      <c r="D539" s="7" t="s">
        <v>7685</v>
      </c>
      <c r="E539" s="7" t="s">
        <v>7686</v>
      </c>
      <c r="F539" s="293" t="s">
        <v>785</v>
      </c>
      <c r="G539" s="293" t="s">
        <v>396</v>
      </c>
      <c r="H539" s="293" t="s">
        <v>406</v>
      </c>
      <c r="I539" s="7" t="s">
        <v>828</v>
      </c>
      <c r="J539" s="7" t="s">
        <v>4475</v>
      </c>
      <c r="K539" s="7"/>
      <c r="L539" s="7" t="s">
        <v>7687</v>
      </c>
      <c r="M539" s="7">
        <v>31723004</v>
      </c>
      <c r="N539" s="74">
        <v>44179</v>
      </c>
      <c r="O539" s="7">
        <v>2020</v>
      </c>
      <c r="P539" s="7">
        <v>2021</v>
      </c>
      <c r="Q539" s="119">
        <v>825</v>
      </c>
      <c r="R539" s="7"/>
      <c r="S539" s="7" t="s">
        <v>7688</v>
      </c>
      <c r="T539" s="7"/>
      <c r="U539" s="7" t="s">
        <v>174</v>
      </c>
      <c r="V539" s="7"/>
    </row>
    <row r="540" spans="1:22" ht="153" hidden="1">
      <c r="A540" s="257" t="s">
        <v>8</v>
      </c>
      <c r="B540" s="29" t="s">
        <v>51</v>
      </c>
      <c r="C540" s="7" t="s">
        <v>7689</v>
      </c>
      <c r="D540" s="7" t="s">
        <v>7672</v>
      </c>
      <c r="E540" s="7" t="s">
        <v>7690</v>
      </c>
      <c r="F540" s="293" t="s">
        <v>785</v>
      </c>
      <c r="G540" s="293" t="s">
        <v>396</v>
      </c>
      <c r="H540" s="293" t="s">
        <v>399</v>
      </c>
      <c r="I540" s="7" t="s">
        <v>828</v>
      </c>
      <c r="J540" s="7" t="s">
        <v>4475</v>
      </c>
      <c r="K540" s="7"/>
      <c r="L540" s="7" t="s">
        <v>7691</v>
      </c>
      <c r="M540" s="7">
        <v>46779248</v>
      </c>
      <c r="N540" s="74">
        <v>44201</v>
      </c>
      <c r="O540" s="7">
        <v>2021</v>
      </c>
      <c r="P540" s="7">
        <v>2021</v>
      </c>
      <c r="Q540" s="119">
        <v>1800</v>
      </c>
      <c r="R540" s="7"/>
      <c r="S540" s="7" t="s">
        <v>7692</v>
      </c>
      <c r="T540" s="7"/>
      <c r="U540" s="7" t="s">
        <v>174</v>
      </c>
      <c r="V540" s="7"/>
    </row>
    <row r="541" spans="1:22" ht="127.5" hidden="1">
      <c r="A541" s="257" t="s">
        <v>8</v>
      </c>
      <c r="B541" s="29" t="s">
        <v>51</v>
      </c>
      <c r="C541" s="7" t="s">
        <v>7693</v>
      </c>
      <c r="D541" s="7" t="s">
        <v>7672</v>
      </c>
      <c r="E541" s="7" t="s">
        <v>7694</v>
      </c>
      <c r="F541" s="293" t="s">
        <v>785</v>
      </c>
      <c r="G541" s="293" t="s">
        <v>396</v>
      </c>
      <c r="H541" s="293" t="s">
        <v>399</v>
      </c>
      <c r="I541" s="7" t="s">
        <v>828</v>
      </c>
      <c r="J541" s="7" t="s">
        <v>4475</v>
      </c>
      <c r="K541" s="7"/>
      <c r="L541" s="7" t="s">
        <v>7695</v>
      </c>
      <c r="M541" s="7" t="s">
        <v>7696</v>
      </c>
      <c r="N541" s="74">
        <v>44208</v>
      </c>
      <c r="O541" s="7">
        <v>2021</v>
      </c>
      <c r="P541" s="7">
        <v>2021</v>
      </c>
      <c r="Q541" s="119">
        <v>1950</v>
      </c>
      <c r="R541" s="7"/>
      <c r="S541" s="7" t="s">
        <v>7697</v>
      </c>
      <c r="T541" s="7"/>
      <c r="U541" s="7" t="s">
        <v>174</v>
      </c>
      <c r="V541" s="7"/>
    </row>
    <row r="542" spans="1:22" ht="153" hidden="1">
      <c r="A542" s="257" t="s">
        <v>8</v>
      </c>
      <c r="B542" s="29" t="s">
        <v>51</v>
      </c>
      <c r="C542" s="7" t="s">
        <v>7698</v>
      </c>
      <c r="D542" s="7" t="s">
        <v>7699</v>
      </c>
      <c r="E542" s="7" t="s">
        <v>7700</v>
      </c>
      <c r="F542" s="293" t="s">
        <v>785</v>
      </c>
      <c r="G542" s="293" t="s">
        <v>396</v>
      </c>
      <c r="H542" s="293" t="s">
        <v>406</v>
      </c>
      <c r="I542" s="7" t="s">
        <v>828</v>
      </c>
      <c r="J542" s="7" t="s">
        <v>4475</v>
      </c>
      <c r="K542" s="7"/>
      <c r="L542" s="7" t="s">
        <v>7701</v>
      </c>
      <c r="M542" s="7" t="s">
        <v>7696</v>
      </c>
      <c r="N542" s="74">
        <v>44211</v>
      </c>
      <c r="O542" s="7">
        <v>2021</v>
      </c>
      <c r="P542" s="7">
        <v>2021</v>
      </c>
      <c r="Q542" s="119">
        <v>1583.33</v>
      </c>
      <c r="R542" s="7"/>
      <c r="S542" s="7" t="s">
        <v>7702</v>
      </c>
      <c r="T542" s="7"/>
      <c r="U542" s="7" t="s">
        <v>174</v>
      </c>
      <c r="V542" s="7"/>
    </row>
    <row r="543" spans="1:22" ht="153" hidden="1">
      <c r="A543" s="257" t="s">
        <v>8</v>
      </c>
      <c r="B543" s="29" t="s">
        <v>51</v>
      </c>
      <c r="C543" s="7" t="s">
        <v>7703</v>
      </c>
      <c r="D543" s="7" t="s">
        <v>7672</v>
      </c>
      <c r="E543" s="7" t="s">
        <v>7704</v>
      </c>
      <c r="F543" s="293" t="s">
        <v>785</v>
      </c>
      <c r="G543" s="293" t="s">
        <v>396</v>
      </c>
      <c r="H543" s="293" t="s">
        <v>399</v>
      </c>
      <c r="I543" s="7" t="s">
        <v>828</v>
      </c>
      <c r="J543" s="7" t="s">
        <v>4475</v>
      </c>
      <c r="K543" s="7"/>
      <c r="L543" s="7" t="s">
        <v>7705</v>
      </c>
      <c r="M543" s="7">
        <v>37884972</v>
      </c>
      <c r="N543" s="74">
        <v>44302</v>
      </c>
      <c r="O543" s="7">
        <v>2021</v>
      </c>
      <c r="P543" s="7">
        <v>2021</v>
      </c>
      <c r="Q543" s="119">
        <v>2350</v>
      </c>
      <c r="R543" s="7"/>
      <c r="S543" s="7" t="s">
        <v>7706</v>
      </c>
      <c r="T543" s="7"/>
      <c r="U543" s="7" t="s">
        <v>174</v>
      </c>
      <c r="V543" s="7"/>
    </row>
    <row r="544" spans="1:22" ht="127.5" hidden="1">
      <c r="A544" s="257" t="s">
        <v>8</v>
      </c>
      <c r="B544" s="29" t="s">
        <v>51</v>
      </c>
      <c r="C544" s="7" t="s">
        <v>7707</v>
      </c>
      <c r="D544" s="7" t="s">
        <v>7708</v>
      </c>
      <c r="E544" s="7" t="s">
        <v>7709</v>
      </c>
      <c r="F544" s="293" t="s">
        <v>785</v>
      </c>
      <c r="G544" s="293" t="s">
        <v>396</v>
      </c>
      <c r="H544" s="293" t="s">
        <v>399</v>
      </c>
      <c r="I544" s="7" t="s">
        <v>828</v>
      </c>
      <c r="J544" s="7" t="s">
        <v>4475</v>
      </c>
      <c r="K544" s="7"/>
      <c r="L544" s="7" t="s">
        <v>7710</v>
      </c>
      <c r="M544" s="7">
        <v>31651402</v>
      </c>
      <c r="N544" s="74">
        <v>44253</v>
      </c>
      <c r="O544" s="7">
        <v>2021</v>
      </c>
      <c r="P544" s="7">
        <v>2021</v>
      </c>
      <c r="Q544" s="119">
        <v>4700</v>
      </c>
      <c r="R544" s="7"/>
      <c r="S544" s="7" t="s">
        <v>7711</v>
      </c>
      <c r="T544" s="7"/>
      <c r="U544" s="7" t="s">
        <v>174</v>
      </c>
      <c r="V544" s="7"/>
    </row>
    <row r="545" spans="1:22" ht="140.25" hidden="1">
      <c r="A545" s="257" t="s">
        <v>8</v>
      </c>
      <c r="B545" s="29" t="s">
        <v>51</v>
      </c>
      <c r="C545" s="7" t="s">
        <v>7698</v>
      </c>
      <c r="D545" s="7" t="s">
        <v>7672</v>
      </c>
      <c r="E545" s="7" t="s">
        <v>7712</v>
      </c>
      <c r="F545" s="293" t="s">
        <v>785</v>
      </c>
      <c r="G545" s="293" t="s">
        <v>396</v>
      </c>
      <c r="H545" s="293" t="s">
        <v>406</v>
      </c>
      <c r="I545" s="7" t="s">
        <v>828</v>
      </c>
      <c r="J545" s="7" t="s">
        <v>4475</v>
      </c>
      <c r="K545" s="7"/>
      <c r="L545" s="7" t="s">
        <v>7713</v>
      </c>
      <c r="M545" s="7">
        <v>53801121</v>
      </c>
      <c r="N545" s="74">
        <v>44316</v>
      </c>
      <c r="O545" s="7">
        <v>2021</v>
      </c>
      <c r="P545" s="7">
        <v>2021</v>
      </c>
      <c r="Q545" s="119">
        <v>3100</v>
      </c>
      <c r="R545" s="7"/>
      <c r="S545" s="7" t="s">
        <v>7714</v>
      </c>
      <c r="T545" s="7"/>
      <c r="U545" s="7" t="s">
        <v>174</v>
      </c>
      <c r="V545" s="7"/>
    </row>
    <row r="546" spans="1:22" ht="242.25" hidden="1">
      <c r="A546" s="257" t="s">
        <v>8</v>
      </c>
      <c r="B546" s="29" t="s">
        <v>51</v>
      </c>
      <c r="C546" s="7" t="s">
        <v>7715</v>
      </c>
      <c r="D546" s="7" t="s">
        <v>7716</v>
      </c>
      <c r="E546" s="7" t="s">
        <v>7717</v>
      </c>
      <c r="F546" s="293" t="s">
        <v>785</v>
      </c>
      <c r="G546" s="293" t="s">
        <v>396</v>
      </c>
      <c r="H546" s="293" t="s">
        <v>401</v>
      </c>
      <c r="I546" s="7" t="s">
        <v>828</v>
      </c>
      <c r="J546" s="7" t="s">
        <v>4475</v>
      </c>
      <c r="K546" s="7"/>
      <c r="L546" s="7" t="s">
        <v>7718</v>
      </c>
      <c r="M546" s="7">
        <v>48128503</v>
      </c>
      <c r="N546" s="74">
        <v>44398</v>
      </c>
      <c r="O546" s="7">
        <v>2021</v>
      </c>
      <c r="P546" s="7">
        <v>2021</v>
      </c>
      <c r="Q546" s="119">
        <v>1000</v>
      </c>
      <c r="R546" s="7"/>
      <c r="S546" s="7" t="s">
        <v>7719</v>
      </c>
      <c r="T546" s="7"/>
      <c r="U546" s="7" t="s">
        <v>174</v>
      </c>
      <c r="V546" s="7"/>
    </row>
    <row r="547" spans="1:22" ht="127.5" hidden="1">
      <c r="A547" s="257" t="s">
        <v>8</v>
      </c>
      <c r="B547" s="29" t="s">
        <v>51</v>
      </c>
      <c r="C547" s="7" t="s">
        <v>7720</v>
      </c>
      <c r="D547" s="7" t="s">
        <v>7672</v>
      </c>
      <c r="E547" s="7" t="s">
        <v>7721</v>
      </c>
      <c r="F547" s="293" t="s">
        <v>785</v>
      </c>
      <c r="G547" s="293" t="s">
        <v>396</v>
      </c>
      <c r="H547" s="293" t="s">
        <v>399</v>
      </c>
      <c r="I547" s="7" t="s">
        <v>828</v>
      </c>
      <c r="J547" s="7" t="s">
        <v>4475</v>
      </c>
      <c r="K547" s="7"/>
      <c r="L547" s="7" t="s">
        <v>7722</v>
      </c>
      <c r="M547" s="7" t="s">
        <v>7696</v>
      </c>
      <c r="N547" s="74">
        <v>44419</v>
      </c>
      <c r="O547" s="7">
        <v>2021</v>
      </c>
      <c r="P547" s="7">
        <v>2021</v>
      </c>
      <c r="Q547" s="119">
        <v>1000</v>
      </c>
      <c r="R547" s="7"/>
      <c r="S547" s="7" t="s">
        <v>7723</v>
      </c>
      <c r="T547" s="7"/>
      <c r="U547" s="7" t="s">
        <v>174</v>
      </c>
      <c r="V547" s="7"/>
    </row>
    <row r="548" spans="1:22" ht="140.25" hidden="1">
      <c r="A548" s="257" t="s">
        <v>8</v>
      </c>
      <c r="B548" s="29" t="s">
        <v>51</v>
      </c>
      <c r="C548" s="7" t="s">
        <v>7724</v>
      </c>
      <c r="D548" s="7" t="s">
        <v>7672</v>
      </c>
      <c r="E548" s="7" t="s">
        <v>7725</v>
      </c>
      <c r="F548" s="293" t="s">
        <v>785</v>
      </c>
      <c r="G548" s="293" t="s">
        <v>396</v>
      </c>
      <c r="H548" s="293" t="s">
        <v>399</v>
      </c>
      <c r="I548" s="7" t="s">
        <v>828</v>
      </c>
      <c r="J548" s="7" t="s">
        <v>4475</v>
      </c>
      <c r="K548" s="7"/>
      <c r="L548" s="7" t="s">
        <v>7726</v>
      </c>
      <c r="M548" s="7">
        <v>37886932</v>
      </c>
      <c r="N548" s="74">
        <v>44421</v>
      </c>
      <c r="O548" s="7">
        <v>2021</v>
      </c>
      <c r="P548" s="7">
        <v>2021</v>
      </c>
      <c r="Q548" s="119">
        <v>5000</v>
      </c>
      <c r="R548" s="7"/>
      <c r="S548" s="7" t="s">
        <v>7727</v>
      </c>
      <c r="T548" s="7"/>
      <c r="U548" s="7" t="s">
        <v>174</v>
      </c>
      <c r="V548" s="7"/>
    </row>
    <row r="549" spans="1:22" ht="127.5" hidden="1">
      <c r="A549" s="257" t="s">
        <v>8</v>
      </c>
      <c r="B549" s="29" t="s">
        <v>51</v>
      </c>
      <c r="C549" s="7" t="s">
        <v>7728</v>
      </c>
      <c r="D549" s="7" t="s">
        <v>7672</v>
      </c>
      <c r="E549" s="7" t="s">
        <v>7729</v>
      </c>
      <c r="F549" s="293" t="s">
        <v>785</v>
      </c>
      <c r="G549" s="293" t="s">
        <v>396</v>
      </c>
      <c r="H549" s="293" t="s">
        <v>406</v>
      </c>
      <c r="I549" s="7" t="s">
        <v>828</v>
      </c>
      <c r="J549" s="7" t="s">
        <v>4475</v>
      </c>
      <c r="K549" s="7"/>
      <c r="L549" s="7" t="s">
        <v>7730</v>
      </c>
      <c r="M549" s="7">
        <v>35546999</v>
      </c>
      <c r="N549" s="74">
        <v>44431</v>
      </c>
      <c r="O549" s="7">
        <v>2021</v>
      </c>
      <c r="P549" s="7">
        <v>2021</v>
      </c>
      <c r="Q549" s="119">
        <v>3500</v>
      </c>
      <c r="R549" s="7"/>
      <c r="S549" s="7" t="s">
        <v>7731</v>
      </c>
      <c r="T549" s="7"/>
      <c r="U549" s="7" t="s">
        <v>174</v>
      </c>
      <c r="V549" s="7"/>
    </row>
    <row r="550" spans="1:22" ht="178.5" hidden="1">
      <c r="A550" s="257" t="s">
        <v>8</v>
      </c>
      <c r="B550" s="29" t="s">
        <v>51</v>
      </c>
      <c r="C550" s="7" t="s">
        <v>7732</v>
      </c>
      <c r="D550" s="7" t="s">
        <v>7672</v>
      </c>
      <c r="E550" s="7" t="s">
        <v>7733</v>
      </c>
      <c r="F550" s="293" t="s">
        <v>785</v>
      </c>
      <c r="G550" s="293" t="s">
        <v>396</v>
      </c>
      <c r="H550" s="293" t="s">
        <v>406</v>
      </c>
      <c r="I550" s="7" t="s">
        <v>828</v>
      </c>
      <c r="J550" s="7" t="s">
        <v>4475</v>
      </c>
      <c r="K550" s="7"/>
      <c r="L550" s="7" t="s">
        <v>7734</v>
      </c>
      <c r="M550" s="7">
        <v>42092230</v>
      </c>
      <c r="N550" s="74">
        <v>44427</v>
      </c>
      <c r="O550" s="7">
        <v>2021</v>
      </c>
      <c r="P550" s="7">
        <v>2021</v>
      </c>
      <c r="Q550" s="119">
        <v>2450</v>
      </c>
      <c r="R550" s="7"/>
      <c r="S550" s="7" t="s">
        <v>7735</v>
      </c>
      <c r="T550" s="7"/>
      <c r="U550" s="7" t="s">
        <v>174</v>
      </c>
      <c r="V550" s="7"/>
    </row>
    <row r="551" spans="1:22" ht="165.75" hidden="1">
      <c r="A551" s="257" t="s">
        <v>8</v>
      </c>
      <c r="B551" s="29" t="s">
        <v>51</v>
      </c>
      <c r="C551" s="7" t="s">
        <v>7736</v>
      </c>
      <c r="D551" s="7" t="s">
        <v>7651</v>
      </c>
      <c r="E551" s="7" t="s">
        <v>7737</v>
      </c>
      <c r="F551" s="293" t="s">
        <v>785</v>
      </c>
      <c r="G551" s="293" t="s">
        <v>396</v>
      </c>
      <c r="H551" s="293" t="s">
        <v>398</v>
      </c>
      <c r="I551" s="7" t="s">
        <v>828</v>
      </c>
      <c r="J551" s="7" t="s">
        <v>4475</v>
      </c>
      <c r="K551" s="7"/>
      <c r="L551" s="7" t="s">
        <v>7738</v>
      </c>
      <c r="M551" s="7">
        <v>51219859</v>
      </c>
      <c r="N551" s="74">
        <v>44470</v>
      </c>
      <c r="O551" s="7">
        <v>2021</v>
      </c>
      <c r="P551" s="7">
        <v>2021</v>
      </c>
      <c r="Q551" s="119">
        <v>1000</v>
      </c>
      <c r="R551" s="7"/>
      <c r="S551" s="7" t="s">
        <v>7739</v>
      </c>
      <c r="T551" s="7"/>
      <c r="U551" s="7" t="s">
        <v>174</v>
      </c>
      <c r="V551" s="7"/>
    </row>
    <row r="552" spans="1:22" ht="242.25" hidden="1">
      <c r="A552" s="257" t="s">
        <v>8</v>
      </c>
      <c r="B552" s="29" t="s">
        <v>51</v>
      </c>
      <c r="C552" s="7" t="s">
        <v>7740</v>
      </c>
      <c r="D552" s="7" t="s">
        <v>7716</v>
      </c>
      <c r="E552" s="7" t="s">
        <v>7741</v>
      </c>
      <c r="F552" s="293" t="s">
        <v>785</v>
      </c>
      <c r="G552" s="293" t="s">
        <v>396</v>
      </c>
      <c r="H552" s="293" t="s">
        <v>401</v>
      </c>
      <c r="I552" s="7" t="s">
        <v>828</v>
      </c>
      <c r="J552" s="7" t="s">
        <v>4475</v>
      </c>
      <c r="K552" s="7"/>
      <c r="L552" s="7" t="s">
        <v>7742</v>
      </c>
      <c r="M552" s="7">
        <v>51035367</v>
      </c>
      <c r="N552" s="74">
        <v>44470</v>
      </c>
      <c r="O552" s="7">
        <v>2021</v>
      </c>
      <c r="P552" s="7">
        <v>2021</v>
      </c>
      <c r="Q552" s="119">
        <v>1000</v>
      </c>
      <c r="R552" s="7"/>
      <c r="S552" s="7" t="s">
        <v>7743</v>
      </c>
      <c r="T552" s="7"/>
      <c r="U552" s="7" t="s">
        <v>174</v>
      </c>
      <c r="V552" s="7"/>
    </row>
    <row r="553" spans="1:22" ht="242.25" hidden="1">
      <c r="A553" s="257" t="s">
        <v>8</v>
      </c>
      <c r="B553" s="29" t="s">
        <v>51</v>
      </c>
      <c r="C553" s="7" t="s">
        <v>7744</v>
      </c>
      <c r="D553" s="7" t="s">
        <v>7745</v>
      </c>
      <c r="E553" s="7" t="s">
        <v>7746</v>
      </c>
      <c r="F553" s="293" t="s">
        <v>785</v>
      </c>
      <c r="G553" s="293" t="s">
        <v>396</v>
      </c>
      <c r="H553" s="293" t="s">
        <v>401</v>
      </c>
      <c r="I553" s="7" t="s">
        <v>828</v>
      </c>
      <c r="J553" s="7" t="s">
        <v>4475</v>
      </c>
      <c r="K553" s="7"/>
      <c r="L553" s="7" t="s">
        <v>7718</v>
      </c>
      <c r="M553" s="7">
        <v>48128503</v>
      </c>
      <c r="N553" s="74">
        <v>44477</v>
      </c>
      <c r="O553" s="7">
        <v>2021</v>
      </c>
      <c r="P553" s="7">
        <v>2021</v>
      </c>
      <c r="Q553" s="119">
        <v>1000</v>
      </c>
      <c r="R553" s="7"/>
      <c r="S553" s="7" t="s">
        <v>7747</v>
      </c>
      <c r="T553" s="7"/>
      <c r="U553" s="7" t="s">
        <v>174</v>
      </c>
      <c r="V553" s="7"/>
    </row>
    <row r="554" spans="1:22" ht="140.25" hidden="1">
      <c r="A554" s="257" t="s">
        <v>8</v>
      </c>
      <c r="B554" s="29" t="s">
        <v>51</v>
      </c>
      <c r="C554" s="7" t="s">
        <v>7698</v>
      </c>
      <c r="D554" s="7" t="s">
        <v>7685</v>
      </c>
      <c r="E554" s="7" t="s">
        <v>7748</v>
      </c>
      <c r="F554" s="293" t="s">
        <v>785</v>
      </c>
      <c r="G554" s="293" t="s">
        <v>396</v>
      </c>
      <c r="H554" s="293" t="s">
        <v>406</v>
      </c>
      <c r="I554" s="7" t="s">
        <v>828</v>
      </c>
      <c r="J554" s="7" t="s">
        <v>4475</v>
      </c>
      <c r="K554" s="7"/>
      <c r="L554" s="7" t="s">
        <v>7749</v>
      </c>
      <c r="M554" s="7">
        <v>36817112</v>
      </c>
      <c r="N554" s="74">
        <v>44505</v>
      </c>
      <c r="O554" s="7">
        <v>2021</v>
      </c>
      <c r="P554" s="7">
        <v>2021</v>
      </c>
      <c r="Q554" s="119">
        <v>2070</v>
      </c>
      <c r="R554" s="7"/>
      <c r="S554" s="7" t="s">
        <v>7750</v>
      </c>
      <c r="T554" s="7"/>
      <c r="U554" s="7" t="s">
        <v>174</v>
      </c>
      <c r="V554" s="7"/>
    </row>
    <row r="555" spans="1:22" ht="153" hidden="1">
      <c r="A555" s="257" t="s">
        <v>8</v>
      </c>
      <c r="B555" s="29" t="s">
        <v>51</v>
      </c>
      <c r="C555" s="7" t="s">
        <v>7751</v>
      </c>
      <c r="D555" s="7" t="s">
        <v>7672</v>
      </c>
      <c r="E555" s="7" t="s">
        <v>7752</v>
      </c>
      <c r="F555" s="293" t="s">
        <v>785</v>
      </c>
      <c r="G555" s="293" t="s">
        <v>396</v>
      </c>
      <c r="H555" s="293" t="s">
        <v>406</v>
      </c>
      <c r="I555" s="7" t="s">
        <v>828</v>
      </c>
      <c r="J555" s="7" t="s">
        <v>4475</v>
      </c>
      <c r="K555" s="7"/>
      <c r="L555" s="7" t="s">
        <v>7753</v>
      </c>
      <c r="M555" s="7">
        <v>35960884</v>
      </c>
      <c r="N555" s="74">
        <v>44511</v>
      </c>
      <c r="O555" s="7">
        <v>2021</v>
      </c>
      <c r="P555" s="7">
        <v>2021</v>
      </c>
      <c r="Q555" s="119">
        <v>12000</v>
      </c>
      <c r="R555" s="7"/>
      <c r="S555" s="7" t="s">
        <v>7754</v>
      </c>
      <c r="T555" s="7"/>
      <c r="U555" s="7" t="s">
        <v>174</v>
      </c>
      <c r="V555" s="7"/>
    </row>
    <row r="556" spans="1:22" ht="242.25" hidden="1">
      <c r="A556" s="257" t="s">
        <v>8</v>
      </c>
      <c r="B556" s="29" t="s">
        <v>51</v>
      </c>
      <c r="C556" s="7" t="s">
        <v>7744</v>
      </c>
      <c r="D556" s="7" t="s">
        <v>7716</v>
      </c>
      <c r="E556" s="7" t="s">
        <v>7755</v>
      </c>
      <c r="F556" s="293" t="s">
        <v>785</v>
      </c>
      <c r="G556" s="293" t="s">
        <v>396</v>
      </c>
      <c r="H556" s="293" t="s">
        <v>401</v>
      </c>
      <c r="I556" s="7" t="s">
        <v>828</v>
      </c>
      <c r="J556" s="7" t="s">
        <v>4475</v>
      </c>
      <c r="K556" s="7"/>
      <c r="L556" s="7" t="s">
        <v>7756</v>
      </c>
      <c r="M556" s="7">
        <v>35767189</v>
      </c>
      <c r="N556" s="74">
        <v>44515</v>
      </c>
      <c r="O556" s="7">
        <v>2021</v>
      </c>
      <c r="P556" s="7">
        <v>2021</v>
      </c>
      <c r="Q556" s="119">
        <v>1200</v>
      </c>
      <c r="R556" s="7"/>
      <c r="S556" s="7" t="s">
        <v>7747</v>
      </c>
      <c r="T556" s="7"/>
      <c r="U556" s="7" t="s">
        <v>174</v>
      </c>
      <c r="V556" s="7"/>
    </row>
    <row r="557" spans="1:22" ht="127.5" hidden="1">
      <c r="A557" s="257" t="s">
        <v>8</v>
      </c>
      <c r="B557" s="29" t="s">
        <v>51</v>
      </c>
      <c r="C557" s="7" t="s">
        <v>7757</v>
      </c>
      <c r="D557" s="7" t="s">
        <v>7758</v>
      </c>
      <c r="E557" s="7" t="s">
        <v>7759</v>
      </c>
      <c r="F557" s="293" t="s">
        <v>785</v>
      </c>
      <c r="G557" s="293" t="s">
        <v>396</v>
      </c>
      <c r="H557" s="293" t="s">
        <v>399</v>
      </c>
      <c r="I557" s="7" t="s">
        <v>828</v>
      </c>
      <c r="J557" s="7" t="s">
        <v>4475</v>
      </c>
      <c r="K557" s="7"/>
      <c r="L557" s="7" t="s">
        <v>7760</v>
      </c>
      <c r="M557" s="7" t="s">
        <v>7696</v>
      </c>
      <c r="N557" s="74">
        <v>44523</v>
      </c>
      <c r="O557" s="7">
        <v>2021</v>
      </c>
      <c r="P557" s="7">
        <v>2021</v>
      </c>
      <c r="Q557" s="119">
        <v>1450</v>
      </c>
      <c r="R557" s="7"/>
      <c r="S557" s="7" t="s">
        <v>7761</v>
      </c>
      <c r="T557" s="7"/>
      <c r="U557" s="7" t="s">
        <v>174</v>
      </c>
      <c r="V557" s="7"/>
    </row>
    <row r="558" spans="1:22" ht="127.5" hidden="1">
      <c r="A558" s="257" t="s">
        <v>8</v>
      </c>
      <c r="B558" s="29" t="s">
        <v>51</v>
      </c>
      <c r="C558" s="7" t="s">
        <v>7762</v>
      </c>
      <c r="D558" s="7" t="s">
        <v>7672</v>
      </c>
      <c r="E558" s="7" t="s">
        <v>7763</v>
      </c>
      <c r="F558" s="293" t="s">
        <v>785</v>
      </c>
      <c r="G558" s="293" t="s">
        <v>396</v>
      </c>
      <c r="H558" s="293" t="s">
        <v>399</v>
      </c>
      <c r="I558" s="7" t="s">
        <v>828</v>
      </c>
      <c r="J558" s="7" t="s">
        <v>4475</v>
      </c>
      <c r="K558" s="7"/>
      <c r="L558" s="7" t="s">
        <v>7764</v>
      </c>
      <c r="M558" s="7" t="s">
        <v>7696</v>
      </c>
      <c r="N558" s="74">
        <v>44524</v>
      </c>
      <c r="O558" s="7">
        <v>2021</v>
      </c>
      <c r="P558" s="7">
        <v>2021</v>
      </c>
      <c r="Q558" s="119">
        <v>1850</v>
      </c>
      <c r="R558" s="7"/>
      <c r="S558" s="7" t="s">
        <v>7765</v>
      </c>
      <c r="T558" s="7"/>
      <c r="U558" s="7" t="s">
        <v>174</v>
      </c>
      <c r="V558" s="7"/>
    </row>
    <row r="559" spans="1:22" ht="242.25" hidden="1">
      <c r="A559" s="257" t="s">
        <v>8</v>
      </c>
      <c r="B559" s="29" t="s">
        <v>51</v>
      </c>
      <c r="C559" s="7" t="s">
        <v>7766</v>
      </c>
      <c r="D559" s="7" t="s">
        <v>7767</v>
      </c>
      <c r="E559" s="7" t="s">
        <v>7768</v>
      </c>
      <c r="F559" s="293" t="s">
        <v>785</v>
      </c>
      <c r="G559" s="293" t="s">
        <v>396</v>
      </c>
      <c r="H559" s="293" t="s">
        <v>406</v>
      </c>
      <c r="I559" s="7" t="s">
        <v>828</v>
      </c>
      <c r="J559" s="7" t="s">
        <v>4475</v>
      </c>
      <c r="K559" s="7"/>
      <c r="L559" s="7" t="s">
        <v>7769</v>
      </c>
      <c r="M559" s="7">
        <v>35544694</v>
      </c>
      <c r="N559" s="74">
        <v>44452</v>
      </c>
      <c r="O559" s="7">
        <v>2021</v>
      </c>
      <c r="P559" s="7">
        <v>2021</v>
      </c>
      <c r="Q559" s="119">
        <v>750</v>
      </c>
      <c r="R559" s="7"/>
      <c r="S559" s="7" t="s">
        <v>7770</v>
      </c>
      <c r="T559" s="7"/>
      <c r="U559" s="7" t="s">
        <v>174</v>
      </c>
      <c r="V559" s="7"/>
    </row>
    <row r="560" spans="1:22" ht="76.5" hidden="1">
      <c r="A560" s="257" t="s">
        <v>8</v>
      </c>
      <c r="B560" s="29" t="s">
        <v>51</v>
      </c>
      <c r="C560" s="7" t="s">
        <v>7771</v>
      </c>
      <c r="D560" s="7" t="s">
        <v>7772</v>
      </c>
      <c r="E560" s="7" t="s">
        <v>7773</v>
      </c>
      <c r="F560" s="293" t="s">
        <v>785</v>
      </c>
      <c r="G560" s="293" t="s">
        <v>396</v>
      </c>
      <c r="H560" s="293" t="s">
        <v>399</v>
      </c>
      <c r="I560" s="7" t="s">
        <v>828</v>
      </c>
      <c r="J560" s="7" t="s">
        <v>4475</v>
      </c>
      <c r="K560" s="7"/>
      <c r="L560" s="7" t="s">
        <v>7774</v>
      </c>
      <c r="M560" s="7">
        <v>35748940</v>
      </c>
      <c r="N560" s="74">
        <v>44361</v>
      </c>
      <c r="O560" s="7">
        <v>2021</v>
      </c>
      <c r="P560" s="7">
        <v>2021</v>
      </c>
      <c r="Q560" s="119">
        <v>1920</v>
      </c>
      <c r="R560" s="7"/>
      <c r="S560" s="7" t="s">
        <v>7775</v>
      </c>
      <c r="T560" s="7"/>
      <c r="U560" s="7" t="s">
        <v>174</v>
      </c>
      <c r="V560" s="7"/>
    </row>
    <row r="561" spans="1:22" ht="89.25" hidden="1">
      <c r="A561" s="257" t="s">
        <v>8</v>
      </c>
      <c r="B561" s="29" t="s">
        <v>51</v>
      </c>
      <c r="C561" s="7" t="s">
        <v>7776</v>
      </c>
      <c r="D561" s="7" t="s">
        <v>7772</v>
      </c>
      <c r="E561" s="7" t="s">
        <v>7777</v>
      </c>
      <c r="F561" s="293" t="s">
        <v>785</v>
      </c>
      <c r="G561" s="293" t="s">
        <v>396</v>
      </c>
      <c r="H561" s="293" t="s">
        <v>399</v>
      </c>
      <c r="I561" s="7" t="s">
        <v>828</v>
      </c>
      <c r="J561" s="7" t="s">
        <v>4475</v>
      </c>
      <c r="K561" s="7"/>
      <c r="L561" s="7" t="s">
        <v>7778</v>
      </c>
      <c r="M561" s="7">
        <v>36615323</v>
      </c>
      <c r="N561" s="74">
        <v>44307</v>
      </c>
      <c r="O561" s="7">
        <v>2021</v>
      </c>
      <c r="P561" s="7">
        <v>2021</v>
      </c>
      <c r="Q561" s="119">
        <v>5338</v>
      </c>
      <c r="R561" s="7"/>
      <c r="S561" s="7" t="s">
        <v>7779</v>
      </c>
      <c r="T561" s="7"/>
      <c r="U561" s="7" t="s">
        <v>174</v>
      </c>
      <c r="V561" s="7"/>
    </row>
    <row r="562" spans="1:22" ht="51" hidden="1">
      <c r="A562" s="257" t="s">
        <v>8</v>
      </c>
      <c r="B562" s="29" t="s">
        <v>51</v>
      </c>
      <c r="C562" s="7" t="s">
        <v>7780</v>
      </c>
      <c r="D562" s="7" t="s">
        <v>7781</v>
      </c>
      <c r="E562" s="7" t="s">
        <v>7782</v>
      </c>
      <c r="F562" s="293" t="s">
        <v>785</v>
      </c>
      <c r="G562" s="293" t="s">
        <v>396</v>
      </c>
      <c r="H562" s="293" t="s">
        <v>398</v>
      </c>
      <c r="I562" s="7" t="s">
        <v>828</v>
      </c>
      <c r="J562" s="7" t="s">
        <v>4475</v>
      </c>
      <c r="K562" s="7"/>
      <c r="L562" s="7" t="s">
        <v>7783</v>
      </c>
      <c r="M562" s="7">
        <v>36360881</v>
      </c>
      <c r="N562" s="74">
        <v>44315</v>
      </c>
      <c r="O562" s="7">
        <v>2021</v>
      </c>
      <c r="P562" s="7">
        <v>2021</v>
      </c>
      <c r="Q562" s="119">
        <v>6990</v>
      </c>
      <c r="R562" s="7"/>
      <c r="S562" s="7" t="s">
        <v>7784</v>
      </c>
      <c r="T562" s="7"/>
      <c r="U562" s="7" t="s">
        <v>174</v>
      </c>
      <c r="V562" s="7"/>
    </row>
    <row r="563" spans="1:22" ht="51" hidden="1">
      <c r="A563" s="257" t="s">
        <v>8</v>
      </c>
      <c r="B563" s="29" t="s">
        <v>51</v>
      </c>
      <c r="C563" s="7" t="s">
        <v>7785</v>
      </c>
      <c r="D563" s="7" t="s">
        <v>7781</v>
      </c>
      <c r="E563" s="7" t="s">
        <v>7786</v>
      </c>
      <c r="F563" s="293" t="s">
        <v>785</v>
      </c>
      <c r="G563" s="293" t="s">
        <v>396</v>
      </c>
      <c r="H563" s="293" t="s">
        <v>398</v>
      </c>
      <c r="I563" s="7" t="s">
        <v>828</v>
      </c>
      <c r="J563" s="7" t="s">
        <v>4475</v>
      </c>
      <c r="K563" s="7"/>
      <c r="L563" s="7" t="s">
        <v>7787</v>
      </c>
      <c r="M563" s="7" t="s">
        <v>7788</v>
      </c>
      <c r="N563" s="74">
        <v>44466</v>
      </c>
      <c r="O563" s="7">
        <v>2021</v>
      </c>
      <c r="P563" s="7">
        <v>2021</v>
      </c>
      <c r="Q563" s="119">
        <v>1400</v>
      </c>
      <c r="R563" s="7"/>
      <c r="S563" s="7" t="s">
        <v>7789</v>
      </c>
      <c r="T563" s="7"/>
      <c r="U563" s="7" t="s">
        <v>174</v>
      </c>
      <c r="V563" s="7"/>
    </row>
    <row r="564" spans="1:22" ht="51" hidden="1">
      <c r="A564" s="257" t="s">
        <v>8</v>
      </c>
      <c r="B564" s="29" t="s">
        <v>51</v>
      </c>
      <c r="C564" s="7" t="s">
        <v>7790</v>
      </c>
      <c r="D564" s="7" t="s">
        <v>7781</v>
      </c>
      <c r="E564" s="7" t="s">
        <v>7791</v>
      </c>
      <c r="F564" s="293" t="s">
        <v>785</v>
      </c>
      <c r="G564" s="293" t="s">
        <v>396</v>
      </c>
      <c r="H564" s="293" t="s">
        <v>398</v>
      </c>
      <c r="I564" s="7" t="s">
        <v>828</v>
      </c>
      <c r="J564" s="7" t="s">
        <v>4475</v>
      </c>
      <c r="K564" s="7"/>
      <c r="L564" s="7" t="s">
        <v>7792</v>
      </c>
      <c r="M564" s="7" t="s">
        <v>7788</v>
      </c>
      <c r="N564" s="74">
        <v>43685</v>
      </c>
      <c r="O564" s="7">
        <v>2019</v>
      </c>
      <c r="P564" s="7">
        <v>2021</v>
      </c>
      <c r="Q564" s="119">
        <v>4300</v>
      </c>
      <c r="R564" s="7"/>
      <c r="S564" s="7" t="s">
        <v>7793</v>
      </c>
      <c r="T564" s="7"/>
      <c r="U564" s="7" t="s">
        <v>174</v>
      </c>
      <c r="V564" s="7"/>
    </row>
    <row r="565" spans="1:22" ht="114.75" hidden="1">
      <c r="A565" s="257" t="s">
        <v>8</v>
      </c>
      <c r="B565" s="29" t="s">
        <v>51</v>
      </c>
      <c r="C565" s="7" t="s">
        <v>7794</v>
      </c>
      <c r="D565" s="7" t="s">
        <v>7795</v>
      </c>
      <c r="E565" s="7" t="s">
        <v>7796</v>
      </c>
      <c r="F565" s="293" t="s">
        <v>785</v>
      </c>
      <c r="G565" s="293" t="s">
        <v>396</v>
      </c>
      <c r="H565" s="293" t="s">
        <v>406</v>
      </c>
      <c r="I565" s="7" t="s">
        <v>828</v>
      </c>
      <c r="J565" s="7" t="s">
        <v>4475</v>
      </c>
      <c r="K565" s="7"/>
      <c r="L565" s="7" t="s">
        <v>7797</v>
      </c>
      <c r="M565" s="7">
        <v>46029419</v>
      </c>
      <c r="N565" s="74">
        <v>44165</v>
      </c>
      <c r="O565" s="7">
        <v>2020</v>
      </c>
      <c r="P565" s="7">
        <v>2021</v>
      </c>
      <c r="Q565" s="119">
        <v>510</v>
      </c>
      <c r="R565" s="7"/>
      <c r="S565" s="7" t="s">
        <v>7798</v>
      </c>
      <c r="T565" s="7"/>
      <c r="U565" s="7" t="s">
        <v>174</v>
      </c>
      <c r="V565" s="7"/>
    </row>
    <row r="566" spans="1:22" ht="114.75" hidden="1">
      <c r="A566" s="257" t="s">
        <v>8</v>
      </c>
      <c r="B566" s="29" t="s">
        <v>51</v>
      </c>
      <c r="C566" s="7" t="s">
        <v>7799</v>
      </c>
      <c r="D566" s="7" t="s">
        <v>7795</v>
      </c>
      <c r="E566" s="7" t="s">
        <v>7800</v>
      </c>
      <c r="F566" s="293" t="s">
        <v>785</v>
      </c>
      <c r="G566" s="293" t="s">
        <v>396</v>
      </c>
      <c r="H566" s="293" t="s">
        <v>406</v>
      </c>
      <c r="I566" s="7" t="s">
        <v>828</v>
      </c>
      <c r="J566" s="7" t="s">
        <v>4475</v>
      </c>
      <c r="K566" s="7"/>
      <c r="L566" s="7" t="s">
        <v>7801</v>
      </c>
      <c r="M566" s="7">
        <v>42000645</v>
      </c>
      <c r="N566" s="74">
        <v>44176</v>
      </c>
      <c r="O566" s="7">
        <v>2020</v>
      </c>
      <c r="P566" s="7">
        <v>2021</v>
      </c>
      <c r="Q566" s="119">
        <v>2292</v>
      </c>
      <c r="R566" s="7"/>
      <c r="S566" s="7" t="s">
        <v>7798</v>
      </c>
      <c r="T566" s="7"/>
      <c r="U566" s="7" t="s">
        <v>174</v>
      </c>
      <c r="V566" s="7"/>
    </row>
    <row r="567" spans="1:22" ht="38.25" hidden="1">
      <c r="A567" s="257" t="s">
        <v>8</v>
      </c>
      <c r="B567" s="29" t="s">
        <v>167</v>
      </c>
      <c r="C567" s="7" t="s">
        <v>7802</v>
      </c>
      <c r="D567" s="130" t="s">
        <v>7803</v>
      </c>
      <c r="E567" s="130" t="s">
        <v>7804</v>
      </c>
      <c r="F567" s="293" t="s">
        <v>785</v>
      </c>
      <c r="G567" s="293" t="s">
        <v>500</v>
      </c>
      <c r="H567" s="293" t="s">
        <v>506</v>
      </c>
      <c r="I567" s="7" t="s">
        <v>820</v>
      </c>
      <c r="J567" s="7" t="s">
        <v>4475</v>
      </c>
      <c r="K567" s="7"/>
      <c r="L567" s="130" t="s">
        <v>7805</v>
      </c>
      <c r="M567" s="130">
        <v>35910739</v>
      </c>
      <c r="N567" s="74">
        <v>44249</v>
      </c>
      <c r="O567" s="130">
        <v>2021</v>
      </c>
      <c r="P567" s="130">
        <v>2021</v>
      </c>
      <c r="Q567" s="119">
        <v>1450</v>
      </c>
      <c r="R567" s="7"/>
      <c r="S567" s="7" t="s">
        <v>7806</v>
      </c>
      <c r="T567" s="7"/>
      <c r="U567" s="7" t="s">
        <v>174</v>
      </c>
      <c r="V567" s="7"/>
    </row>
    <row r="568" spans="1:22" ht="51" hidden="1">
      <c r="A568" s="257" t="s">
        <v>8</v>
      </c>
      <c r="B568" s="29" t="s">
        <v>167</v>
      </c>
      <c r="C568" s="7" t="s">
        <v>7807</v>
      </c>
      <c r="D568" s="130" t="s">
        <v>7808</v>
      </c>
      <c r="E568" s="272" t="s">
        <v>7809</v>
      </c>
      <c r="F568" s="293" t="s">
        <v>785</v>
      </c>
      <c r="G568" s="293" t="s">
        <v>500</v>
      </c>
      <c r="H568" s="293" t="s">
        <v>506</v>
      </c>
      <c r="I568" s="7" t="s">
        <v>820</v>
      </c>
      <c r="J568" s="7" t="s">
        <v>4492</v>
      </c>
      <c r="K568" s="251" t="s">
        <v>7810</v>
      </c>
      <c r="L568" s="130" t="s">
        <v>6879</v>
      </c>
      <c r="M568" s="130">
        <v>36389030</v>
      </c>
      <c r="N568" s="74">
        <v>44257</v>
      </c>
      <c r="O568" s="130">
        <v>2021</v>
      </c>
      <c r="P568" s="130">
        <v>2021</v>
      </c>
      <c r="Q568" s="119">
        <v>2040</v>
      </c>
      <c r="R568" s="7"/>
      <c r="S568" s="7" t="s">
        <v>7811</v>
      </c>
      <c r="T568" s="7"/>
      <c r="U568" s="7" t="s">
        <v>174</v>
      </c>
      <c r="V568" s="7"/>
    </row>
    <row r="569" spans="1:22" ht="38.25" hidden="1">
      <c r="A569" s="257" t="s">
        <v>8</v>
      </c>
      <c r="B569" s="29" t="s">
        <v>167</v>
      </c>
      <c r="C569" s="7" t="s">
        <v>7812</v>
      </c>
      <c r="D569" s="130" t="s">
        <v>7813</v>
      </c>
      <c r="E569" s="130" t="s">
        <v>7814</v>
      </c>
      <c r="F569" s="293" t="s">
        <v>785</v>
      </c>
      <c r="G569" s="293" t="s">
        <v>444</v>
      </c>
      <c r="H569" s="293" t="s">
        <v>453</v>
      </c>
      <c r="I569" s="7" t="s">
        <v>820</v>
      </c>
      <c r="J569" s="7" t="s">
        <v>4475</v>
      </c>
      <c r="K569" s="7"/>
      <c r="L569" s="130" t="s">
        <v>7815</v>
      </c>
      <c r="M569" s="130">
        <v>31720145</v>
      </c>
      <c r="N569" s="74">
        <v>44284</v>
      </c>
      <c r="O569" s="130">
        <v>2021</v>
      </c>
      <c r="P569" s="130">
        <v>2021</v>
      </c>
      <c r="Q569" s="119">
        <v>2207</v>
      </c>
      <c r="R569" s="7"/>
      <c r="S569" s="7" t="s">
        <v>7816</v>
      </c>
      <c r="T569" s="7"/>
      <c r="U569" s="7" t="s">
        <v>174</v>
      </c>
      <c r="V569" s="7"/>
    </row>
    <row r="570" spans="1:22" ht="38.25" hidden="1">
      <c r="A570" s="257" t="s">
        <v>8</v>
      </c>
      <c r="B570" s="29" t="s">
        <v>167</v>
      </c>
      <c r="C570" s="7" t="s">
        <v>7817</v>
      </c>
      <c r="D570" s="130" t="s">
        <v>7813</v>
      </c>
      <c r="E570" s="130" t="s">
        <v>7818</v>
      </c>
      <c r="F570" s="293" t="s">
        <v>785</v>
      </c>
      <c r="G570" s="293" t="s">
        <v>444</v>
      </c>
      <c r="H570" s="293" t="s">
        <v>453</v>
      </c>
      <c r="I570" s="7" t="s">
        <v>820</v>
      </c>
      <c r="J570" s="7" t="s">
        <v>4475</v>
      </c>
      <c r="K570" s="7"/>
      <c r="L570" s="130" t="s">
        <v>7819</v>
      </c>
      <c r="M570" s="130">
        <v>36467421</v>
      </c>
      <c r="N570" s="74">
        <v>44305</v>
      </c>
      <c r="O570" s="130">
        <v>2021</v>
      </c>
      <c r="P570" s="130">
        <v>2021</v>
      </c>
      <c r="Q570" s="119">
        <v>2640</v>
      </c>
      <c r="R570" s="7"/>
      <c r="S570" s="7" t="s">
        <v>7820</v>
      </c>
      <c r="T570" s="7"/>
      <c r="U570" s="7" t="s">
        <v>174</v>
      </c>
      <c r="V570" s="7"/>
    </row>
    <row r="571" spans="1:22" ht="38.25" hidden="1">
      <c r="A571" s="257" t="s">
        <v>8</v>
      </c>
      <c r="B571" s="29" t="s">
        <v>167</v>
      </c>
      <c r="C571" s="7" t="s">
        <v>7821</v>
      </c>
      <c r="D571" s="130" t="s">
        <v>7822</v>
      </c>
      <c r="E571" s="272" t="s">
        <v>7823</v>
      </c>
      <c r="F571" s="293" t="s">
        <v>785</v>
      </c>
      <c r="G571" s="293" t="s">
        <v>500</v>
      </c>
      <c r="H571" s="293" t="s">
        <v>508</v>
      </c>
      <c r="I571" s="7" t="s">
        <v>820</v>
      </c>
      <c r="J571" s="7" t="s">
        <v>4492</v>
      </c>
      <c r="K571" s="251" t="s">
        <v>7824</v>
      </c>
      <c r="L571" s="130" t="s">
        <v>7805</v>
      </c>
      <c r="M571" s="130">
        <v>35910739</v>
      </c>
      <c r="N571" s="74">
        <v>44341</v>
      </c>
      <c r="O571" s="130">
        <v>2021</v>
      </c>
      <c r="P571" s="130">
        <v>2021</v>
      </c>
      <c r="Q571" s="119">
        <v>14050</v>
      </c>
      <c r="R571" s="7"/>
      <c r="S571" s="7" t="s">
        <v>7825</v>
      </c>
      <c r="T571" s="7"/>
      <c r="U571" s="7" t="s">
        <v>174</v>
      </c>
      <c r="V571" s="7"/>
    </row>
    <row r="572" spans="1:22" ht="38.25" hidden="1">
      <c r="A572" s="257" t="s">
        <v>8</v>
      </c>
      <c r="B572" s="29" t="s">
        <v>167</v>
      </c>
      <c r="C572" s="7" t="s">
        <v>7826</v>
      </c>
      <c r="D572" s="130" t="s">
        <v>7827</v>
      </c>
      <c r="E572" s="272" t="s">
        <v>7828</v>
      </c>
      <c r="F572" s="293" t="s">
        <v>785</v>
      </c>
      <c r="G572" s="293" t="s">
        <v>444</v>
      </c>
      <c r="H572" s="293" t="s">
        <v>459</v>
      </c>
      <c r="I572" s="7" t="s">
        <v>829</v>
      </c>
      <c r="J572" s="7" t="s">
        <v>4492</v>
      </c>
      <c r="K572" s="251" t="s">
        <v>7824</v>
      </c>
      <c r="L572" s="130" t="s">
        <v>7805</v>
      </c>
      <c r="M572" s="130">
        <v>35910739</v>
      </c>
      <c r="N572" s="74">
        <v>44341</v>
      </c>
      <c r="O572" s="130">
        <v>2021</v>
      </c>
      <c r="P572" s="130">
        <v>2021</v>
      </c>
      <c r="Q572" s="119">
        <v>16400</v>
      </c>
      <c r="R572" s="7"/>
      <c r="S572" s="7" t="s">
        <v>7829</v>
      </c>
      <c r="T572" s="7"/>
      <c r="U572" s="7" t="s">
        <v>174</v>
      </c>
      <c r="V572" s="7"/>
    </row>
    <row r="573" spans="1:22" ht="38.25" hidden="1">
      <c r="A573" s="257" t="s">
        <v>8</v>
      </c>
      <c r="B573" s="29" t="s">
        <v>167</v>
      </c>
      <c r="C573" s="7" t="s">
        <v>7830</v>
      </c>
      <c r="D573" s="130" t="s">
        <v>7831</v>
      </c>
      <c r="E573" s="130" t="s">
        <v>7832</v>
      </c>
      <c r="F573" s="293" t="s">
        <v>785</v>
      </c>
      <c r="G573" s="293" t="s">
        <v>444</v>
      </c>
      <c r="H573" s="293" t="s">
        <v>451</v>
      </c>
      <c r="I573" s="7" t="s">
        <v>820</v>
      </c>
      <c r="J573" s="7" t="s">
        <v>4492</v>
      </c>
      <c r="K573" s="251" t="s">
        <v>7833</v>
      </c>
      <c r="L573" s="130" t="s">
        <v>7834</v>
      </c>
      <c r="M573" s="130">
        <v>166804</v>
      </c>
      <c r="N573" s="74">
        <v>44383</v>
      </c>
      <c r="O573" s="130">
        <v>2021</v>
      </c>
      <c r="P573" s="130">
        <v>2021</v>
      </c>
      <c r="Q573" s="119">
        <v>2833</v>
      </c>
      <c r="R573" s="7"/>
      <c r="S573" s="7" t="s">
        <v>7830</v>
      </c>
      <c r="T573" s="7"/>
      <c r="U573" s="7" t="s">
        <v>174</v>
      </c>
      <c r="V573" s="7"/>
    </row>
    <row r="574" spans="1:22" ht="38.25" hidden="1">
      <c r="A574" s="257" t="s">
        <v>8</v>
      </c>
      <c r="B574" s="29" t="s">
        <v>167</v>
      </c>
      <c r="C574" s="7" t="s">
        <v>7835</v>
      </c>
      <c r="D574" s="130" t="s">
        <v>7813</v>
      </c>
      <c r="E574" s="130" t="s">
        <v>7836</v>
      </c>
      <c r="F574" s="293" t="s">
        <v>785</v>
      </c>
      <c r="G574" s="293" t="s">
        <v>444</v>
      </c>
      <c r="H574" s="293" t="s">
        <v>453</v>
      </c>
      <c r="I574" s="7" t="s">
        <v>820</v>
      </c>
      <c r="J574" s="7" t="s">
        <v>4475</v>
      </c>
      <c r="K574" s="7"/>
      <c r="L574" s="130" t="s">
        <v>7815</v>
      </c>
      <c r="M574" s="130">
        <v>31720145</v>
      </c>
      <c r="N574" s="74">
        <v>44068</v>
      </c>
      <c r="O574" s="130">
        <v>2020</v>
      </c>
      <c r="P574" s="130">
        <v>2021</v>
      </c>
      <c r="Q574" s="119">
        <v>1278</v>
      </c>
      <c r="R574" s="7"/>
      <c r="S574" s="7" t="s">
        <v>7820</v>
      </c>
      <c r="T574" s="7"/>
      <c r="U574" s="7" t="s">
        <v>174</v>
      </c>
      <c r="V574" s="7"/>
    </row>
    <row r="575" spans="1:22" ht="38.25" hidden="1">
      <c r="A575" s="257" t="s">
        <v>8</v>
      </c>
      <c r="B575" s="29" t="s">
        <v>167</v>
      </c>
      <c r="C575" s="7" t="s">
        <v>7817</v>
      </c>
      <c r="D575" s="130" t="s">
        <v>7813</v>
      </c>
      <c r="E575" s="130" t="s">
        <v>7837</v>
      </c>
      <c r="F575" s="293" t="s">
        <v>785</v>
      </c>
      <c r="G575" s="293" t="s">
        <v>444</v>
      </c>
      <c r="H575" s="293" t="s">
        <v>453</v>
      </c>
      <c r="I575" s="7" t="s">
        <v>820</v>
      </c>
      <c r="J575" s="7" t="s">
        <v>4475</v>
      </c>
      <c r="K575" s="7"/>
      <c r="L575" s="130" t="s">
        <v>7819</v>
      </c>
      <c r="M575" s="130">
        <v>36467421</v>
      </c>
      <c r="N575" s="74">
        <v>44417</v>
      </c>
      <c r="O575" s="130">
        <v>2021</v>
      </c>
      <c r="P575" s="130">
        <v>2021</v>
      </c>
      <c r="Q575" s="119">
        <v>2640</v>
      </c>
      <c r="R575" s="7"/>
      <c r="S575" s="7" t="s">
        <v>7820</v>
      </c>
      <c r="T575" s="7"/>
      <c r="U575" s="7" t="s">
        <v>174</v>
      </c>
      <c r="V575" s="7"/>
    </row>
    <row r="576" spans="1:22" ht="38.25" hidden="1">
      <c r="A576" s="257" t="s">
        <v>8</v>
      </c>
      <c r="B576" s="29" t="s">
        <v>167</v>
      </c>
      <c r="C576" s="7" t="s">
        <v>7838</v>
      </c>
      <c r="D576" s="130" t="s">
        <v>7839</v>
      </c>
      <c r="E576" s="272" t="s">
        <v>7840</v>
      </c>
      <c r="F576" s="293" t="s">
        <v>785</v>
      </c>
      <c r="G576" s="293" t="s">
        <v>500</v>
      </c>
      <c r="H576" s="293" t="s">
        <v>506</v>
      </c>
      <c r="I576" s="7" t="s">
        <v>820</v>
      </c>
      <c r="J576" s="7" t="s">
        <v>4492</v>
      </c>
      <c r="K576" s="251" t="s">
        <v>7841</v>
      </c>
      <c r="L576" s="130" t="s">
        <v>7842</v>
      </c>
      <c r="M576" s="130">
        <v>44307535</v>
      </c>
      <c r="N576" s="74">
        <v>44470</v>
      </c>
      <c r="O576" s="130">
        <v>2021</v>
      </c>
      <c r="P576" s="130">
        <v>2021</v>
      </c>
      <c r="Q576" s="119">
        <v>5000</v>
      </c>
      <c r="R576" s="7"/>
      <c r="S576" s="7" t="s">
        <v>7843</v>
      </c>
      <c r="T576" s="7"/>
      <c r="U576" s="7" t="s">
        <v>174</v>
      </c>
      <c r="V576" s="7"/>
    </row>
    <row r="577" spans="1:22" ht="63.75" hidden="1">
      <c r="A577" s="257" t="s">
        <v>8</v>
      </c>
      <c r="B577" s="29" t="s">
        <v>167</v>
      </c>
      <c r="C577" s="7" t="s">
        <v>7844</v>
      </c>
      <c r="D577" s="130" t="s">
        <v>7845</v>
      </c>
      <c r="E577" s="272" t="s">
        <v>7846</v>
      </c>
      <c r="F577" s="293" t="s">
        <v>785</v>
      </c>
      <c r="G577" s="293" t="s">
        <v>444</v>
      </c>
      <c r="H577" s="293" t="s">
        <v>453</v>
      </c>
      <c r="I577" s="7" t="s">
        <v>820</v>
      </c>
      <c r="J577" s="7" t="s">
        <v>4475</v>
      </c>
      <c r="K577" s="7"/>
      <c r="L577" s="130" t="s">
        <v>7847</v>
      </c>
      <c r="M577" s="130">
        <v>36199222</v>
      </c>
      <c r="N577" s="74">
        <v>43272</v>
      </c>
      <c r="O577" s="130">
        <v>2018</v>
      </c>
      <c r="P577" s="130">
        <v>2022</v>
      </c>
      <c r="Q577" s="119">
        <v>7980</v>
      </c>
      <c r="R577" s="7"/>
      <c r="S577" s="7" t="s">
        <v>7848</v>
      </c>
      <c r="T577" s="7"/>
      <c r="U577" s="7" t="s">
        <v>174</v>
      </c>
      <c r="V577" s="7"/>
    </row>
    <row r="578" spans="1:22" ht="38.25" hidden="1">
      <c r="A578" s="257" t="s">
        <v>8</v>
      </c>
      <c r="B578" s="29" t="s">
        <v>167</v>
      </c>
      <c r="C578" s="7" t="s">
        <v>7849</v>
      </c>
      <c r="D578" s="130" t="s">
        <v>7803</v>
      </c>
      <c r="E578" s="272" t="s">
        <v>7850</v>
      </c>
      <c r="F578" s="293" t="s">
        <v>785</v>
      </c>
      <c r="G578" s="293" t="s">
        <v>500</v>
      </c>
      <c r="H578" s="293" t="s">
        <v>506</v>
      </c>
      <c r="I578" s="7" t="s">
        <v>820</v>
      </c>
      <c r="J578" s="7" t="s">
        <v>4475</v>
      </c>
      <c r="K578" s="7"/>
      <c r="L578" s="130" t="s">
        <v>7847</v>
      </c>
      <c r="M578" s="130">
        <v>36199222</v>
      </c>
      <c r="N578" s="74">
        <v>44161</v>
      </c>
      <c r="O578" s="130">
        <v>2020</v>
      </c>
      <c r="P578" s="130">
        <v>2022</v>
      </c>
      <c r="Q578" s="119">
        <v>9684</v>
      </c>
      <c r="R578" s="7"/>
      <c r="S578" s="7" t="s">
        <v>7851</v>
      </c>
      <c r="T578" s="7"/>
      <c r="U578" s="7" t="s">
        <v>174</v>
      </c>
      <c r="V578" s="7"/>
    </row>
    <row r="579" spans="1:22" ht="38.25" hidden="1">
      <c r="A579" s="257" t="s">
        <v>8</v>
      </c>
      <c r="B579" s="29" t="s">
        <v>167</v>
      </c>
      <c r="C579" s="7" t="s">
        <v>7852</v>
      </c>
      <c r="D579" s="130" t="s">
        <v>7853</v>
      </c>
      <c r="E579" s="272" t="s">
        <v>7854</v>
      </c>
      <c r="F579" s="293" t="s">
        <v>785</v>
      </c>
      <c r="G579" s="293" t="s">
        <v>500</v>
      </c>
      <c r="H579" s="293" t="s">
        <v>506</v>
      </c>
      <c r="I579" s="7" t="s">
        <v>820</v>
      </c>
      <c r="J579" s="7" t="s">
        <v>4475</v>
      </c>
      <c r="K579" s="7"/>
      <c r="L579" s="130" t="s">
        <v>7847</v>
      </c>
      <c r="M579" s="130">
        <v>36199222</v>
      </c>
      <c r="N579" s="74">
        <v>43600</v>
      </c>
      <c r="O579" s="130">
        <v>2019</v>
      </c>
      <c r="P579" s="130">
        <v>2022</v>
      </c>
      <c r="Q579" s="119">
        <v>5520</v>
      </c>
      <c r="R579" s="7"/>
      <c r="S579" s="7" t="s">
        <v>7855</v>
      </c>
      <c r="T579" s="7"/>
      <c r="U579" s="7" t="s">
        <v>174</v>
      </c>
      <c r="V579" s="7"/>
    </row>
    <row r="580" spans="1:22" ht="38.25" hidden="1">
      <c r="A580" s="257" t="s">
        <v>8</v>
      </c>
      <c r="B580" s="29" t="s">
        <v>167</v>
      </c>
      <c r="C580" s="7" t="s">
        <v>7856</v>
      </c>
      <c r="D580" s="130" t="s">
        <v>7822</v>
      </c>
      <c r="E580" s="130" t="s">
        <v>7857</v>
      </c>
      <c r="F580" s="293" t="s">
        <v>785</v>
      </c>
      <c r="G580" s="293" t="s">
        <v>500</v>
      </c>
      <c r="H580" s="293" t="s">
        <v>508</v>
      </c>
      <c r="I580" s="7" t="s">
        <v>820</v>
      </c>
      <c r="J580" s="7" t="s">
        <v>4475</v>
      </c>
      <c r="K580" s="7"/>
      <c r="L580" s="130" t="s">
        <v>6423</v>
      </c>
      <c r="M580" s="130">
        <v>35910712</v>
      </c>
      <c r="N580" s="74">
        <v>44439</v>
      </c>
      <c r="O580" s="130">
        <v>2021</v>
      </c>
      <c r="P580" s="130">
        <v>2021</v>
      </c>
      <c r="Q580" s="119">
        <v>4400</v>
      </c>
      <c r="R580" s="7"/>
      <c r="S580" s="7" t="s">
        <v>7825</v>
      </c>
      <c r="T580" s="7"/>
      <c r="U580" s="7" t="s">
        <v>174</v>
      </c>
      <c r="V580" s="7"/>
    </row>
    <row r="581" spans="1:22" ht="51" hidden="1">
      <c r="A581" s="257" t="s">
        <v>8</v>
      </c>
      <c r="B581" s="29" t="s">
        <v>167</v>
      </c>
      <c r="C581" s="7" t="s">
        <v>7858</v>
      </c>
      <c r="D581" s="130" t="s">
        <v>7859</v>
      </c>
      <c r="E581" s="130" t="s">
        <v>7857</v>
      </c>
      <c r="F581" s="293" t="s">
        <v>785</v>
      </c>
      <c r="G581" s="293" t="s">
        <v>500</v>
      </c>
      <c r="H581" s="293" t="s">
        <v>506</v>
      </c>
      <c r="I581" s="7" t="s">
        <v>820</v>
      </c>
      <c r="J581" s="7" t="s">
        <v>4475</v>
      </c>
      <c r="K581" s="7"/>
      <c r="L581" s="130" t="s">
        <v>7842</v>
      </c>
      <c r="M581" s="130">
        <v>44307535</v>
      </c>
      <c r="N581" s="74">
        <v>44502</v>
      </c>
      <c r="O581" s="130">
        <v>2021</v>
      </c>
      <c r="P581" s="130">
        <v>2021</v>
      </c>
      <c r="Q581" s="119">
        <v>500</v>
      </c>
      <c r="R581" s="7"/>
      <c r="S581" s="7" t="s">
        <v>7860</v>
      </c>
      <c r="T581" s="7"/>
      <c r="U581" s="7" t="s">
        <v>174</v>
      </c>
      <c r="V581" s="7"/>
    </row>
    <row r="582" spans="1:22" ht="76.5" hidden="1">
      <c r="A582" s="257" t="s">
        <v>8</v>
      </c>
      <c r="B582" s="29" t="s">
        <v>167</v>
      </c>
      <c r="C582" s="7" t="s">
        <v>7861</v>
      </c>
      <c r="D582" s="7" t="s">
        <v>7813</v>
      </c>
      <c r="E582" s="7" t="s">
        <v>7862</v>
      </c>
      <c r="F582" s="293" t="s">
        <v>785</v>
      </c>
      <c r="G582" s="293" t="s">
        <v>500</v>
      </c>
      <c r="H582" s="293" t="s">
        <v>508</v>
      </c>
      <c r="I582" s="7" t="s">
        <v>820</v>
      </c>
      <c r="J582" s="7" t="s">
        <v>4492</v>
      </c>
      <c r="K582" s="83" t="s">
        <v>7863</v>
      </c>
      <c r="L582" s="130" t="s">
        <v>7842</v>
      </c>
      <c r="M582" s="130">
        <v>44307535</v>
      </c>
      <c r="N582" s="74">
        <v>44484</v>
      </c>
      <c r="O582" s="7">
        <v>2021</v>
      </c>
      <c r="P582" s="7">
        <v>2022</v>
      </c>
      <c r="Q582" s="119">
        <v>1000</v>
      </c>
      <c r="R582" s="7"/>
      <c r="S582" s="7" t="s">
        <v>7864</v>
      </c>
      <c r="T582" s="7"/>
      <c r="U582" s="7" t="s">
        <v>174</v>
      </c>
      <c r="V582" s="7"/>
    </row>
    <row r="583" spans="1:22" ht="38.25" hidden="1">
      <c r="A583" s="257" t="s">
        <v>8</v>
      </c>
      <c r="B583" s="29" t="s">
        <v>17</v>
      </c>
      <c r="C583" s="7" t="s">
        <v>7865</v>
      </c>
      <c r="D583" s="7" t="s">
        <v>7866</v>
      </c>
      <c r="E583" s="7" t="s">
        <v>7867</v>
      </c>
      <c r="F583" s="293" t="s">
        <v>785</v>
      </c>
      <c r="G583" s="293" t="s">
        <v>444</v>
      </c>
      <c r="H583" s="293" t="s">
        <v>447</v>
      </c>
      <c r="I583" s="7" t="s">
        <v>829</v>
      </c>
      <c r="J583" s="7" t="s">
        <v>4475</v>
      </c>
      <c r="K583" s="7"/>
      <c r="L583" s="7" t="s">
        <v>7868</v>
      </c>
      <c r="M583" s="7">
        <v>35815744</v>
      </c>
      <c r="N583" s="74">
        <v>44250</v>
      </c>
      <c r="O583" s="7">
        <v>2021</v>
      </c>
      <c r="P583" s="7">
        <v>2021</v>
      </c>
      <c r="Q583" s="119">
        <v>1100</v>
      </c>
      <c r="R583" s="7"/>
      <c r="S583" s="7" t="s">
        <v>7869</v>
      </c>
      <c r="T583" s="7"/>
      <c r="U583" s="7" t="s">
        <v>174</v>
      </c>
      <c r="V583" s="7"/>
    </row>
    <row r="584" spans="1:22" ht="38.25" hidden="1">
      <c r="A584" s="257" t="s">
        <v>8</v>
      </c>
      <c r="B584" s="29" t="s">
        <v>17</v>
      </c>
      <c r="C584" s="7" t="s">
        <v>7870</v>
      </c>
      <c r="D584" s="7" t="s">
        <v>7866</v>
      </c>
      <c r="E584" s="7" t="s">
        <v>7871</v>
      </c>
      <c r="F584" s="293" t="s">
        <v>785</v>
      </c>
      <c r="G584" s="293" t="s">
        <v>444</v>
      </c>
      <c r="H584" s="293" t="s">
        <v>477</v>
      </c>
      <c r="I584" s="7" t="s">
        <v>829</v>
      </c>
      <c r="J584" s="7" t="s">
        <v>4475</v>
      </c>
      <c r="K584" s="7"/>
      <c r="L584" s="7" t="s">
        <v>7872</v>
      </c>
      <c r="M584" s="7">
        <v>44578911</v>
      </c>
      <c r="N584" s="74">
        <v>44123</v>
      </c>
      <c r="O584" s="7">
        <v>2020</v>
      </c>
      <c r="P584" s="7">
        <v>2021</v>
      </c>
      <c r="Q584" s="119">
        <v>1000</v>
      </c>
      <c r="R584" s="7"/>
      <c r="S584" s="7" t="s">
        <v>7873</v>
      </c>
      <c r="T584" s="7"/>
      <c r="U584" s="7" t="s">
        <v>174</v>
      </c>
      <c r="V584" s="7"/>
    </row>
    <row r="585" spans="1:22" ht="63.75" hidden="1">
      <c r="A585" s="257" t="s">
        <v>8</v>
      </c>
      <c r="B585" s="29" t="s">
        <v>17</v>
      </c>
      <c r="C585" s="7" t="s">
        <v>7874</v>
      </c>
      <c r="D585" s="7" t="s">
        <v>7875</v>
      </c>
      <c r="E585" s="7" t="s">
        <v>7876</v>
      </c>
      <c r="F585" s="293" t="s">
        <v>785</v>
      </c>
      <c r="G585" s="293" t="s">
        <v>444</v>
      </c>
      <c r="H585" s="293" t="s">
        <v>451</v>
      </c>
      <c r="I585" s="7" t="s">
        <v>829</v>
      </c>
      <c r="J585" s="7" t="s">
        <v>4475</v>
      </c>
      <c r="K585" s="7"/>
      <c r="L585" s="7" t="s">
        <v>7877</v>
      </c>
      <c r="M585" s="7">
        <v>47197145</v>
      </c>
      <c r="N585" s="74">
        <v>44320</v>
      </c>
      <c r="O585" s="7">
        <v>2021</v>
      </c>
      <c r="P585" s="7">
        <v>2021</v>
      </c>
      <c r="Q585" s="119">
        <v>2080</v>
      </c>
      <c r="R585" s="7"/>
      <c r="S585" s="7" t="s">
        <v>7878</v>
      </c>
      <c r="T585" s="7"/>
      <c r="U585" s="7" t="s">
        <v>174</v>
      </c>
      <c r="V585" s="7"/>
    </row>
    <row r="586" spans="1:22" ht="38.25" hidden="1">
      <c r="A586" s="257" t="s">
        <v>8</v>
      </c>
      <c r="B586" s="29" t="s">
        <v>17</v>
      </c>
      <c r="C586" s="7" t="s">
        <v>7879</v>
      </c>
      <c r="D586" s="7" t="s">
        <v>7880</v>
      </c>
      <c r="E586" s="7" t="s">
        <v>7881</v>
      </c>
      <c r="F586" s="293" t="s">
        <v>785</v>
      </c>
      <c r="G586" s="293" t="s">
        <v>444</v>
      </c>
      <c r="H586" s="293" t="s">
        <v>451</v>
      </c>
      <c r="I586" s="7" t="s">
        <v>829</v>
      </c>
      <c r="J586" s="7" t="s">
        <v>4475</v>
      </c>
      <c r="K586" s="7"/>
      <c r="L586" s="7" t="s">
        <v>7882</v>
      </c>
      <c r="M586" s="130">
        <v>36582514</v>
      </c>
      <c r="N586" s="74">
        <v>44337</v>
      </c>
      <c r="O586" s="7">
        <v>2021</v>
      </c>
      <c r="P586" s="7">
        <v>2021</v>
      </c>
      <c r="Q586" s="119">
        <v>138</v>
      </c>
      <c r="R586" s="7"/>
      <c r="S586" s="7" t="s">
        <v>7883</v>
      </c>
      <c r="T586" s="7"/>
      <c r="U586" s="7" t="s">
        <v>174</v>
      </c>
      <c r="V586" s="7"/>
    </row>
    <row r="587" spans="1:22" ht="51" hidden="1">
      <c r="A587" s="257" t="s">
        <v>8</v>
      </c>
      <c r="B587" s="29" t="s">
        <v>17</v>
      </c>
      <c r="C587" s="7" t="s">
        <v>7884</v>
      </c>
      <c r="D587" s="7" t="s">
        <v>7875</v>
      </c>
      <c r="E587" s="7" t="s">
        <v>7885</v>
      </c>
      <c r="F587" s="293" t="s">
        <v>785</v>
      </c>
      <c r="G587" s="293" t="s">
        <v>444</v>
      </c>
      <c r="H587" s="293" t="s">
        <v>451</v>
      </c>
      <c r="I587" s="7" t="s">
        <v>829</v>
      </c>
      <c r="J587" s="7" t="s">
        <v>4475</v>
      </c>
      <c r="K587" s="7"/>
      <c r="L587" s="7" t="s">
        <v>7886</v>
      </c>
      <c r="M587" s="130">
        <v>47977523</v>
      </c>
      <c r="N587" s="74">
        <v>44386</v>
      </c>
      <c r="O587" s="7">
        <v>2021</v>
      </c>
      <c r="P587" s="7">
        <v>2021</v>
      </c>
      <c r="Q587" s="119">
        <v>7950</v>
      </c>
      <c r="R587" s="7"/>
      <c r="S587" s="7" t="s">
        <v>7887</v>
      </c>
      <c r="T587" s="7"/>
      <c r="U587" s="7" t="s">
        <v>174</v>
      </c>
      <c r="V587" s="7"/>
    </row>
    <row r="588" spans="1:22" ht="51" hidden="1">
      <c r="A588" s="257" t="s">
        <v>8</v>
      </c>
      <c r="B588" s="29" t="s">
        <v>17</v>
      </c>
      <c r="C588" s="7" t="s">
        <v>7888</v>
      </c>
      <c r="D588" s="7" t="s">
        <v>7889</v>
      </c>
      <c r="E588" s="7" t="s">
        <v>7890</v>
      </c>
      <c r="F588" s="293" t="s">
        <v>785</v>
      </c>
      <c r="G588" s="293" t="s">
        <v>444</v>
      </c>
      <c r="H588" s="293" t="s">
        <v>445</v>
      </c>
      <c r="I588" s="7" t="s">
        <v>829</v>
      </c>
      <c r="J588" s="7" t="s">
        <v>4475</v>
      </c>
      <c r="K588" s="7"/>
      <c r="L588" s="7" t="s">
        <v>7891</v>
      </c>
      <c r="M588" s="7">
        <v>31716229</v>
      </c>
      <c r="N588" s="74">
        <v>44301</v>
      </c>
      <c r="O588" s="7">
        <v>2021</v>
      </c>
      <c r="P588" s="7">
        <v>2021</v>
      </c>
      <c r="Q588" s="119">
        <v>12500</v>
      </c>
      <c r="R588" s="7"/>
      <c r="S588" s="7" t="s">
        <v>7892</v>
      </c>
      <c r="T588" s="7"/>
      <c r="U588" s="7" t="s">
        <v>174</v>
      </c>
      <c r="V588" s="7"/>
    </row>
    <row r="589" spans="1:22" ht="63.75" hidden="1">
      <c r="A589" s="257" t="s">
        <v>8</v>
      </c>
      <c r="B589" s="29" t="s">
        <v>17</v>
      </c>
      <c r="C589" s="7" t="s">
        <v>7893</v>
      </c>
      <c r="D589" s="7" t="s">
        <v>7894</v>
      </c>
      <c r="E589" s="7" t="s">
        <v>7895</v>
      </c>
      <c r="F589" s="293" t="s">
        <v>785</v>
      </c>
      <c r="G589" s="293" t="s">
        <v>444</v>
      </c>
      <c r="H589" s="293" t="s">
        <v>445</v>
      </c>
      <c r="I589" s="7" t="s">
        <v>829</v>
      </c>
      <c r="J589" s="7" t="s">
        <v>4475</v>
      </c>
      <c r="K589" s="7"/>
      <c r="L589" s="7" t="s">
        <v>7891</v>
      </c>
      <c r="M589" s="7">
        <v>31716229</v>
      </c>
      <c r="N589" s="74">
        <v>44445</v>
      </c>
      <c r="O589" s="7">
        <v>2021</v>
      </c>
      <c r="P589" s="7">
        <v>2021</v>
      </c>
      <c r="Q589" s="119">
        <v>7500</v>
      </c>
      <c r="R589" s="7"/>
      <c r="S589" s="118" t="s">
        <v>7896</v>
      </c>
      <c r="T589" s="7"/>
      <c r="U589" s="7" t="s">
        <v>174</v>
      </c>
      <c r="V589" s="7"/>
    </row>
    <row r="590" spans="1:22" ht="51" hidden="1">
      <c r="A590" s="257" t="s">
        <v>8</v>
      </c>
      <c r="B590" s="29" t="s">
        <v>17</v>
      </c>
      <c r="C590" s="7" t="s">
        <v>7897</v>
      </c>
      <c r="D590" s="7" t="s">
        <v>7898</v>
      </c>
      <c r="E590" s="7" t="s">
        <v>7899</v>
      </c>
      <c r="F590" s="293" t="s">
        <v>785</v>
      </c>
      <c r="G590" s="293" t="s">
        <v>444</v>
      </c>
      <c r="H590" s="293" t="s">
        <v>445</v>
      </c>
      <c r="I590" s="7" t="s">
        <v>829</v>
      </c>
      <c r="J590" s="7" t="s">
        <v>4475</v>
      </c>
      <c r="K590" s="7"/>
      <c r="L590" s="7" t="s">
        <v>7891</v>
      </c>
      <c r="M590" s="7">
        <v>31716229</v>
      </c>
      <c r="N590" s="74">
        <v>44483</v>
      </c>
      <c r="O590" s="7">
        <v>2019</v>
      </c>
      <c r="P590" s="7">
        <v>2021</v>
      </c>
      <c r="Q590" s="119">
        <v>5000</v>
      </c>
      <c r="R590" s="7"/>
      <c r="S590" s="7" t="s">
        <v>7900</v>
      </c>
      <c r="T590" s="7"/>
      <c r="U590" s="7" t="s">
        <v>174</v>
      </c>
      <c r="V590" s="7"/>
    </row>
    <row r="591" spans="1:22" ht="51" hidden="1">
      <c r="A591" s="257" t="s">
        <v>8</v>
      </c>
      <c r="B591" s="29" t="s">
        <v>17</v>
      </c>
      <c r="C591" s="7" t="s">
        <v>7901</v>
      </c>
      <c r="D591" s="7" t="s">
        <v>7902</v>
      </c>
      <c r="E591" s="7" t="s">
        <v>7903</v>
      </c>
      <c r="F591" s="293" t="s">
        <v>785</v>
      </c>
      <c r="G591" s="293" t="s">
        <v>444</v>
      </c>
      <c r="H591" s="293" t="s">
        <v>445</v>
      </c>
      <c r="I591" s="7" t="s">
        <v>829</v>
      </c>
      <c r="J591" s="7" t="s">
        <v>4475</v>
      </c>
      <c r="K591" s="7"/>
      <c r="L591" s="7" t="s">
        <v>7904</v>
      </c>
      <c r="M591" s="130">
        <v>31686605</v>
      </c>
      <c r="N591" s="74">
        <v>44447</v>
      </c>
      <c r="O591" s="7">
        <v>2021</v>
      </c>
      <c r="P591" s="7">
        <v>2021</v>
      </c>
      <c r="Q591" s="119">
        <v>275</v>
      </c>
      <c r="R591" s="7"/>
      <c r="S591" s="7" t="s">
        <v>7905</v>
      </c>
      <c r="T591" s="7"/>
      <c r="U591" s="7" t="s">
        <v>174</v>
      </c>
      <c r="V591" s="7"/>
    </row>
    <row r="592" spans="1:22" ht="38.25" hidden="1">
      <c r="A592" s="257" t="s">
        <v>8</v>
      </c>
      <c r="B592" s="29" t="s">
        <v>17</v>
      </c>
      <c r="C592" s="7" t="s">
        <v>7906</v>
      </c>
      <c r="D592" s="7" t="s">
        <v>7907</v>
      </c>
      <c r="E592" s="7" t="s">
        <v>7903</v>
      </c>
      <c r="F592" s="293" t="s">
        <v>785</v>
      </c>
      <c r="G592" s="293" t="s">
        <v>444</v>
      </c>
      <c r="H592" s="293" t="s">
        <v>445</v>
      </c>
      <c r="I592" s="7" t="s">
        <v>829</v>
      </c>
      <c r="J592" s="7" t="s">
        <v>4475</v>
      </c>
      <c r="K592" s="7"/>
      <c r="L592" s="7" t="s">
        <v>7908</v>
      </c>
      <c r="M592" s="130">
        <v>46931431</v>
      </c>
      <c r="N592" s="74">
        <v>44293</v>
      </c>
      <c r="O592" s="7">
        <v>2021</v>
      </c>
      <c r="P592" s="7">
        <v>2021</v>
      </c>
      <c r="Q592" s="119">
        <v>4500</v>
      </c>
      <c r="R592" s="7"/>
      <c r="S592" s="7" t="s">
        <v>7909</v>
      </c>
      <c r="T592" s="7"/>
      <c r="U592" s="7" t="s">
        <v>174</v>
      </c>
      <c r="V592" s="7"/>
    </row>
    <row r="593" spans="1:22" ht="51" hidden="1">
      <c r="A593" s="257" t="s">
        <v>8</v>
      </c>
      <c r="B593" s="29" t="s">
        <v>17</v>
      </c>
      <c r="C593" s="7" t="s">
        <v>7910</v>
      </c>
      <c r="D593" s="7" t="s">
        <v>7911</v>
      </c>
      <c r="E593" s="7" t="s">
        <v>7912</v>
      </c>
      <c r="F593" s="293" t="s">
        <v>785</v>
      </c>
      <c r="G593" s="293" t="s">
        <v>444</v>
      </c>
      <c r="H593" s="293" t="s">
        <v>467</v>
      </c>
      <c r="I593" s="7" t="s">
        <v>829</v>
      </c>
      <c r="J593" s="7" t="s">
        <v>4475</v>
      </c>
      <c r="K593" s="7"/>
      <c r="L593" s="7" t="s">
        <v>7913</v>
      </c>
      <c r="M593" s="130">
        <v>44383649</v>
      </c>
      <c r="N593" s="74">
        <v>44229</v>
      </c>
      <c r="O593" s="7">
        <v>2020</v>
      </c>
      <c r="P593" s="7">
        <v>2021</v>
      </c>
      <c r="Q593" s="119">
        <v>504</v>
      </c>
      <c r="R593" s="7"/>
      <c r="S593" s="7" t="s">
        <v>7914</v>
      </c>
      <c r="T593" s="7"/>
      <c r="U593" s="7" t="s">
        <v>174</v>
      </c>
      <c r="V593" s="7"/>
    </row>
    <row r="594" spans="1:22" ht="191.25" hidden="1">
      <c r="A594" s="257" t="s">
        <v>8</v>
      </c>
      <c r="B594" s="29" t="s">
        <v>125</v>
      </c>
      <c r="C594" s="7" t="s">
        <v>7915</v>
      </c>
      <c r="D594" s="72" t="s">
        <v>7916</v>
      </c>
      <c r="E594" s="130" t="s">
        <v>7917</v>
      </c>
      <c r="F594" s="293" t="s">
        <v>785</v>
      </c>
      <c r="G594" s="293" t="s">
        <v>794</v>
      </c>
      <c r="H594" s="293" t="s">
        <v>417</v>
      </c>
      <c r="I594" s="7" t="s">
        <v>830</v>
      </c>
      <c r="J594" s="7" t="s">
        <v>4475</v>
      </c>
      <c r="K594" s="7" t="s">
        <v>7918</v>
      </c>
      <c r="L594" s="7" t="s">
        <v>7919</v>
      </c>
      <c r="M594" s="7">
        <v>35829141</v>
      </c>
      <c r="N594" s="74"/>
      <c r="O594" s="7">
        <v>2021</v>
      </c>
      <c r="P594" s="7">
        <v>2022</v>
      </c>
      <c r="Q594" s="119">
        <v>61200</v>
      </c>
      <c r="R594" s="7"/>
      <c r="S594" s="72" t="s">
        <v>7920</v>
      </c>
      <c r="T594" s="7"/>
      <c r="U594" s="7" t="s">
        <v>174</v>
      </c>
      <c r="V594" s="7"/>
    </row>
    <row r="595" spans="1:22" ht="140.25" hidden="1">
      <c r="A595" s="257" t="s">
        <v>8</v>
      </c>
      <c r="B595" s="29" t="s">
        <v>125</v>
      </c>
      <c r="C595" s="7" t="s">
        <v>7921</v>
      </c>
      <c r="D595" s="72" t="s">
        <v>7916</v>
      </c>
      <c r="E595" s="130" t="s">
        <v>7922</v>
      </c>
      <c r="F595" s="293" t="s">
        <v>785</v>
      </c>
      <c r="G595" s="293" t="s">
        <v>794</v>
      </c>
      <c r="H595" s="293" t="s">
        <v>417</v>
      </c>
      <c r="I595" s="7" t="s">
        <v>830</v>
      </c>
      <c r="J595" s="7" t="s">
        <v>7923</v>
      </c>
      <c r="K595" s="7" t="s">
        <v>7918</v>
      </c>
      <c r="L595" s="7" t="s">
        <v>7924</v>
      </c>
      <c r="M595" s="7">
        <v>36599361</v>
      </c>
      <c r="N595" s="74">
        <v>43510</v>
      </c>
      <c r="O595" s="7">
        <v>2019</v>
      </c>
      <c r="P595" s="7" t="s">
        <v>7925</v>
      </c>
      <c r="Q595" s="119">
        <v>7100</v>
      </c>
      <c r="R595" s="7"/>
      <c r="S595" s="72" t="s">
        <v>7926</v>
      </c>
      <c r="T595" s="7"/>
      <c r="U595" s="7" t="s">
        <v>174</v>
      </c>
      <c r="V595" s="7"/>
    </row>
    <row r="596" spans="1:22" ht="191.25" hidden="1">
      <c r="A596" s="257" t="s">
        <v>8</v>
      </c>
      <c r="B596" s="29" t="s">
        <v>125</v>
      </c>
      <c r="C596" s="7" t="s">
        <v>7927</v>
      </c>
      <c r="D596" s="72" t="s">
        <v>7928</v>
      </c>
      <c r="E596" s="130" t="s">
        <v>7929</v>
      </c>
      <c r="F596" s="293" t="s">
        <v>785</v>
      </c>
      <c r="G596" s="293" t="s">
        <v>794</v>
      </c>
      <c r="H596" s="293" t="s">
        <v>417</v>
      </c>
      <c r="I596" s="7" t="s">
        <v>830</v>
      </c>
      <c r="J596" s="7" t="s">
        <v>4475</v>
      </c>
      <c r="K596" s="7" t="s">
        <v>7918</v>
      </c>
      <c r="L596" s="7" t="s">
        <v>441</v>
      </c>
      <c r="M596" s="7">
        <v>31658105</v>
      </c>
      <c r="N596" s="74"/>
      <c r="O596" s="7">
        <v>2021</v>
      </c>
      <c r="P596" s="130">
        <v>2021</v>
      </c>
      <c r="Q596" s="119">
        <v>2500</v>
      </c>
      <c r="R596" s="7"/>
      <c r="S596" s="72" t="s">
        <v>7930</v>
      </c>
      <c r="T596" s="7"/>
      <c r="U596" s="7" t="s">
        <v>174</v>
      </c>
      <c r="V596" s="7"/>
    </row>
    <row r="597" spans="1:22" ht="191.25" hidden="1">
      <c r="A597" s="257" t="s">
        <v>8</v>
      </c>
      <c r="B597" s="29" t="s">
        <v>125</v>
      </c>
      <c r="C597" s="7" t="s">
        <v>7931</v>
      </c>
      <c r="D597" s="72" t="s">
        <v>7932</v>
      </c>
      <c r="E597" s="130" t="s">
        <v>7933</v>
      </c>
      <c r="F597" s="293" t="s">
        <v>785</v>
      </c>
      <c r="G597" s="293" t="s">
        <v>795</v>
      </c>
      <c r="H597" s="293" t="s">
        <v>430</v>
      </c>
      <c r="I597" s="7" t="s">
        <v>831</v>
      </c>
      <c r="J597" s="7" t="s">
        <v>7934</v>
      </c>
      <c r="K597" s="7" t="s">
        <v>7918</v>
      </c>
      <c r="L597" s="7" t="s">
        <v>7935</v>
      </c>
      <c r="M597" s="7">
        <v>44716923</v>
      </c>
      <c r="N597" s="74">
        <v>44487</v>
      </c>
      <c r="O597" s="130">
        <v>2021</v>
      </c>
      <c r="P597" s="130">
        <v>2021</v>
      </c>
      <c r="Q597" s="119">
        <v>6347</v>
      </c>
      <c r="R597" s="7"/>
      <c r="S597" s="72" t="s">
        <v>7936</v>
      </c>
      <c r="T597" s="7"/>
      <c r="U597" s="7" t="s">
        <v>174</v>
      </c>
      <c r="V597" s="7"/>
    </row>
    <row r="598" spans="1:22" ht="216.75" hidden="1">
      <c r="A598" s="257" t="s">
        <v>8</v>
      </c>
      <c r="B598" s="29" t="s">
        <v>125</v>
      </c>
      <c r="C598" s="7" t="s">
        <v>7937</v>
      </c>
      <c r="D598" s="72" t="s">
        <v>7938</v>
      </c>
      <c r="E598" s="130" t="s">
        <v>7939</v>
      </c>
      <c r="F598" s="293" t="s">
        <v>785</v>
      </c>
      <c r="G598" s="293" t="s">
        <v>795</v>
      </c>
      <c r="H598" s="293" t="s">
        <v>441</v>
      </c>
      <c r="I598" s="7" t="s">
        <v>831</v>
      </c>
      <c r="J598" s="7" t="s">
        <v>7934</v>
      </c>
      <c r="K598" s="7" t="s">
        <v>7918</v>
      </c>
      <c r="L598" s="7" t="s">
        <v>7940</v>
      </c>
      <c r="M598" s="7">
        <v>36199222</v>
      </c>
      <c r="N598" s="74">
        <v>44432</v>
      </c>
      <c r="O598" s="130">
        <v>2021</v>
      </c>
      <c r="P598" s="130">
        <v>2021</v>
      </c>
      <c r="Q598" s="119">
        <v>14000</v>
      </c>
      <c r="R598" s="7"/>
      <c r="S598" s="72" t="s">
        <v>7941</v>
      </c>
      <c r="T598" s="7"/>
      <c r="U598" s="7" t="s">
        <v>174</v>
      </c>
      <c r="V598" s="7"/>
    </row>
    <row r="599" spans="1:22" ht="191.25" hidden="1">
      <c r="A599" s="257" t="s">
        <v>8</v>
      </c>
      <c r="B599" s="29" t="s">
        <v>125</v>
      </c>
      <c r="C599" s="7" t="s">
        <v>7942</v>
      </c>
      <c r="D599" s="72" t="s">
        <v>7943</v>
      </c>
      <c r="E599" s="130" t="s">
        <v>7944</v>
      </c>
      <c r="F599" s="293" t="s">
        <v>785</v>
      </c>
      <c r="G599" s="293" t="s">
        <v>795</v>
      </c>
      <c r="H599" s="293" t="s">
        <v>431</v>
      </c>
      <c r="I599" s="7" t="s">
        <v>831</v>
      </c>
      <c r="J599" s="7" t="s">
        <v>4475</v>
      </c>
      <c r="K599" s="7" t="s">
        <v>7918</v>
      </c>
      <c r="L599" s="7" t="s">
        <v>7945</v>
      </c>
      <c r="M599" s="7">
        <v>52934039</v>
      </c>
      <c r="N599" s="74"/>
      <c r="O599" s="130">
        <v>2021</v>
      </c>
      <c r="P599" s="130">
        <v>2021</v>
      </c>
      <c r="Q599" s="119">
        <v>5100</v>
      </c>
      <c r="R599" s="7"/>
      <c r="S599" s="72" t="s">
        <v>7946</v>
      </c>
      <c r="T599" s="7"/>
      <c r="U599" s="7" t="s">
        <v>174</v>
      </c>
      <c r="V599" s="7"/>
    </row>
    <row r="600" spans="1:22" ht="229.5" hidden="1">
      <c r="A600" s="257" t="s">
        <v>8</v>
      </c>
      <c r="B600" s="29" t="s">
        <v>125</v>
      </c>
      <c r="C600" s="7" t="s">
        <v>7947</v>
      </c>
      <c r="D600" s="72" t="s">
        <v>7948</v>
      </c>
      <c r="E600" s="130" t="s">
        <v>7949</v>
      </c>
      <c r="F600" s="293" t="s">
        <v>785</v>
      </c>
      <c r="G600" s="293" t="s">
        <v>795</v>
      </c>
      <c r="H600" s="293" t="s">
        <v>431</v>
      </c>
      <c r="I600" s="7" t="s">
        <v>831</v>
      </c>
      <c r="J600" s="7" t="s">
        <v>4475</v>
      </c>
      <c r="K600" s="7" t="s">
        <v>7918</v>
      </c>
      <c r="L600" s="7" t="s">
        <v>7945</v>
      </c>
      <c r="M600" s="7">
        <v>52934039</v>
      </c>
      <c r="N600" s="74"/>
      <c r="O600" s="130">
        <v>2021</v>
      </c>
      <c r="P600" s="130">
        <v>2021</v>
      </c>
      <c r="Q600" s="119">
        <v>7200</v>
      </c>
      <c r="R600" s="7"/>
      <c r="S600" s="72" t="s">
        <v>7950</v>
      </c>
      <c r="T600" s="7"/>
      <c r="U600" s="7" t="s">
        <v>174</v>
      </c>
      <c r="V600" s="7"/>
    </row>
    <row r="601" spans="1:22" ht="178.5" hidden="1">
      <c r="A601" s="257" t="s">
        <v>8</v>
      </c>
      <c r="B601" s="29" t="s">
        <v>125</v>
      </c>
      <c r="C601" s="7" t="s">
        <v>7951</v>
      </c>
      <c r="D601" s="72" t="s">
        <v>7952</v>
      </c>
      <c r="E601" s="130" t="s">
        <v>7953</v>
      </c>
      <c r="F601" s="293" t="s">
        <v>785</v>
      </c>
      <c r="G601" s="293" t="s">
        <v>795</v>
      </c>
      <c r="H601" s="293" t="s">
        <v>435</v>
      </c>
      <c r="I601" s="7" t="s">
        <v>831</v>
      </c>
      <c r="J601" s="7" t="s">
        <v>4475</v>
      </c>
      <c r="K601" s="7" t="s">
        <v>7918</v>
      </c>
      <c r="L601" s="7" t="s">
        <v>7954</v>
      </c>
      <c r="M601" s="7" t="s">
        <v>7955</v>
      </c>
      <c r="N601" s="74"/>
      <c r="O601" s="130">
        <v>2021</v>
      </c>
      <c r="P601" s="130">
        <v>2021</v>
      </c>
      <c r="Q601" s="119">
        <v>6145</v>
      </c>
      <c r="R601" s="7"/>
      <c r="S601" s="72" t="s">
        <v>7956</v>
      </c>
      <c r="T601" s="7"/>
      <c r="U601" s="7" t="s">
        <v>174</v>
      </c>
      <c r="V601" s="7"/>
    </row>
    <row r="602" spans="1:22" ht="178.5" hidden="1">
      <c r="A602" s="257" t="s">
        <v>8</v>
      </c>
      <c r="B602" s="29" t="s">
        <v>125</v>
      </c>
      <c r="C602" s="7" t="s">
        <v>7957</v>
      </c>
      <c r="D602" s="72" t="s">
        <v>7958</v>
      </c>
      <c r="E602" s="130" t="s">
        <v>7959</v>
      </c>
      <c r="F602" s="293" t="s">
        <v>785</v>
      </c>
      <c r="G602" s="293" t="s">
        <v>794</v>
      </c>
      <c r="H602" s="293" t="s">
        <v>426</v>
      </c>
      <c r="I602" s="7" t="s">
        <v>830</v>
      </c>
      <c r="J602" s="7" t="s">
        <v>7934</v>
      </c>
      <c r="K602" s="7" t="s">
        <v>7918</v>
      </c>
      <c r="L602" s="7" t="s">
        <v>7960</v>
      </c>
      <c r="M602" s="7">
        <v>36187828</v>
      </c>
      <c r="N602" s="74">
        <v>44529</v>
      </c>
      <c r="O602" s="130">
        <v>2021</v>
      </c>
      <c r="P602" s="130">
        <v>2021</v>
      </c>
      <c r="Q602" s="119">
        <v>20000</v>
      </c>
      <c r="R602" s="7"/>
      <c r="S602" s="72" t="s">
        <v>7961</v>
      </c>
      <c r="T602" s="7"/>
      <c r="U602" s="7" t="s">
        <v>174</v>
      </c>
      <c r="V602" s="7"/>
    </row>
    <row r="603" spans="1:22" ht="140.25" hidden="1">
      <c r="A603" s="257" t="s">
        <v>8</v>
      </c>
      <c r="B603" s="29" t="s">
        <v>125</v>
      </c>
      <c r="C603" s="7" t="s">
        <v>7962</v>
      </c>
      <c r="D603" s="72" t="s">
        <v>7963</v>
      </c>
      <c r="E603" s="130" t="s">
        <v>7964</v>
      </c>
      <c r="F603" s="293" t="s">
        <v>785</v>
      </c>
      <c r="G603" s="293" t="s">
        <v>795</v>
      </c>
      <c r="H603" s="293" t="s">
        <v>435</v>
      </c>
      <c r="I603" s="7" t="s">
        <v>831</v>
      </c>
      <c r="J603" s="7" t="s">
        <v>4475</v>
      </c>
      <c r="K603" s="7" t="s">
        <v>7918</v>
      </c>
      <c r="L603" s="7" t="s">
        <v>7965</v>
      </c>
      <c r="M603" s="7">
        <v>36850730</v>
      </c>
      <c r="N603" s="74"/>
      <c r="O603" s="130">
        <v>2021</v>
      </c>
      <c r="P603" s="130">
        <v>2021</v>
      </c>
      <c r="Q603" s="119">
        <v>48236</v>
      </c>
      <c r="R603" s="7"/>
      <c r="S603" s="72" t="s">
        <v>7966</v>
      </c>
      <c r="T603" s="7"/>
      <c r="U603" s="7" t="s">
        <v>174</v>
      </c>
      <c r="V603" s="7"/>
    </row>
    <row r="604" spans="1:22" ht="165.75" hidden="1">
      <c r="A604" s="257" t="s">
        <v>8</v>
      </c>
      <c r="B604" s="29" t="s">
        <v>125</v>
      </c>
      <c r="C604" s="7" t="s">
        <v>7967</v>
      </c>
      <c r="D604" s="72" t="s">
        <v>7963</v>
      </c>
      <c r="E604" s="130" t="s">
        <v>7968</v>
      </c>
      <c r="F604" s="293" t="s">
        <v>785</v>
      </c>
      <c r="G604" s="293" t="s">
        <v>795</v>
      </c>
      <c r="H604" s="293" t="s">
        <v>435</v>
      </c>
      <c r="I604" s="7" t="s">
        <v>831</v>
      </c>
      <c r="J604" s="7" t="s">
        <v>4475</v>
      </c>
      <c r="K604" s="7" t="s">
        <v>7918</v>
      </c>
      <c r="L604" s="7" t="s">
        <v>7969</v>
      </c>
      <c r="M604" s="7">
        <v>52934039</v>
      </c>
      <c r="N604" s="74"/>
      <c r="O604" s="130">
        <v>2021</v>
      </c>
      <c r="P604" s="130">
        <v>2021</v>
      </c>
      <c r="Q604" s="119">
        <v>70288</v>
      </c>
      <c r="R604" s="7"/>
      <c r="S604" s="72" t="s">
        <v>7970</v>
      </c>
      <c r="T604" s="7"/>
      <c r="U604" s="7" t="s">
        <v>174</v>
      </c>
      <c r="V604" s="7"/>
    </row>
    <row r="605" spans="1:22" ht="102" hidden="1">
      <c r="A605" s="257" t="s">
        <v>8</v>
      </c>
      <c r="B605" s="29" t="s">
        <v>125</v>
      </c>
      <c r="C605" s="7" t="s">
        <v>7971</v>
      </c>
      <c r="D605" s="72" t="s">
        <v>7972</v>
      </c>
      <c r="E605" s="130" t="s">
        <v>7973</v>
      </c>
      <c r="F605" s="293" t="s">
        <v>785</v>
      </c>
      <c r="G605" s="293" t="s">
        <v>794</v>
      </c>
      <c r="H605" s="293" t="s">
        <v>408</v>
      </c>
      <c r="I605" s="7" t="s">
        <v>830</v>
      </c>
      <c r="J605" s="7" t="s">
        <v>4475</v>
      </c>
      <c r="K605" s="7" t="s">
        <v>7918</v>
      </c>
      <c r="L605" s="7" t="s">
        <v>7974</v>
      </c>
      <c r="M605" s="7">
        <v>27893774</v>
      </c>
      <c r="N605" s="74"/>
      <c r="O605" s="130">
        <v>2021</v>
      </c>
      <c r="P605" s="130">
        <v>2021</v>
      </c>
      <c r="Q605" s="119">
        <v>200</v>
      </c>
      <c r="R605" s="7"/>
      <c r="S605" s="72" t="s">
        <v>7975</v>
      </c>
      <c r="T605" s="7"/>
      <c r="U605" s="7" t="s">
        <v>174</v>
      </c>
      <c r="V605" s="7"/>
    </row>
    <row r="606" spans="1:22" ht="178.5" hidden="1">
      <c r="A606" s="257" t="s">
        <v>8</v>
      </c>
      <c r="B606" s="29" t="s">
        <v>125</v>
      </c>
      <c r="C606" s="7" t="s">
        <v>7976</v>
      </c>
      <c r="D606" s="72" t="s">
        <v>7977</v>
      </c>
      <c r="E606" s="130" t="s">
        <v>7978</v>
      </c>
      <c r="F606" s="293" t="s">
        <v>785</v>
      </c>
      <c r="G606" s="293" t="s">
        <v>794</v>
      </c>
      <c r="H606" s="293" t="s">
        <v>417</v>
      </c>
      <c r="I606" s="7" t="s">
        <v>830</v>
      </c>
      <c r="J606" s="7" t="s">
        <v>4475</v>
      </c>
      <c r="K606" s="7" t="s">
        <v>7918</v>
      </c>
      <c r="L606" s="7" t="s">
        <v>7979</v>
      </c>
      <c r="M606" s="7">
        <v>36466387</v>
      </c>
      <c r="N606" s="74"/>
      <c r="O606" s="130">
        <v>2021</v>
      </c>
      <c r="P606" s="130">
        <v>2021</v>
      </c>
      <c r="Q606" s="119">
        <v>140</v>
      </c>
      <c r="R606" s="7"/>
      <c r="S606" s="72" t="s">
        <v>7980</v>
      </c>
      <c r="T606" s="7"/>
      <c r="U606" s="7" t="s">
        <v>174</v>
      </c>
      <c r="V606" s="7"/>
    </row>
    <row r="607" spans="1:22" ht="165.75" hidden="1">
      <c r="A607" s="257" t="s">
        <v>8</v>
      </c>
      <c r="B607" s="29" t="s">
        <v>125</v>
      </c>
      <c r="C607" s="7" t="s">
        <v>7981</v>
      </c>
      <c r="D607" s="72" t="s">
        <v>7982</v>
      </c>
      <c r="E607" s="130" t="s">
        <v>7983</v>
      </c>
      <c r="F607" s="293" t="s">
        <v>785</v>
      </c>
      <c r="G607" s="293" t="s">
        <v>794</v>
      </c>
      <c r="H607" s="293" t="s">
        <v>417</v>
      </c>
      <c r="I607" s="7" t="s">
        <v>830</v>
      </c>
      <c r="J607" s="7" t="s">
        <v>4475</v>
      </c>
      <c r="K607" s="7" t="s">
        <v>7918</v>
      </c>
      <c r="L607" s="7" t="s">
        <v>7984</v>
      </c>
      <c r="M607" s="7">
        <v>36599361</v>
      </c>
      <c r="N607" s="74"/>
      <c r="O607" s="130">
        <v>2021</v>
      </c>
      <c r="P607" s="130">
        <v>2021</v>
      </c>
      <c r="Q607" s="119">
        <v>375</v>
      </c>
      <c r="R607" s="7"/>
      <c r="S607" s="72" t="s">
        <v>7985</v>
      </c>
      <c r="T607" s="7"/>
      <c r="U607" s="7" t="s">
        <v>174</v>
      </c>
      <c r="V607" s="7"/>
    </row>
    <row r="608" spans="1:22" ht="255" hidden="1">
      <c r="A608" s="257" t="s">
        <v>8</v>
      </c>
      <c r="B608" s="29" t="s">
        <v>125</v>
      </c>
      <c r="C608" s="114" t="s">
        <v>7986</v>
      </c>
      <c r="D608" s="72" t="s">
        <v>7987</v>
      </c>
      <c r="E608" s="72" t="s">
        <v>7988</v>
      </c>
      <c r="F608" s="293" t="s">
        <v>785</v>
      </c>
      <c r="G608" s="293" t="s">
        <v>795</v>
      </c>
      <c r="H608" s="293" t="s">
        <v>441</v>
      </c>
      <c r="I608" s="7" t="s">
        <v>831</v>
      </c>
      <c r="J608" s="83" t="s">
        <v>4865</v>
      </c>
      <c r="K608" s="7" t="s">
        <v>7989</v>
      </c>
      <c r="L608" s="7" t="s">
        <v>7990</v>
      </c>
      <c r="M608" s="7">
        <v>30857571</v>
      </c>
      <c r="N608" s="74"/>
      <c r="O608" s="130">
        <v>2021</v>
      </c>
      <c r="P608" s="7">
        <v>2021</v>
      </c>
      <c r="Q608" s="119">
        <v>5000</v>
      </c>
      <c r="R608" s="7"/>
      <c r="S608" s="72" t="s">
        <v>7991</v>
      </c>
      <c r="T608" s="7"/>
      <c r="U608" s="7" t="s">
        <v>174</v>
      </c>
      <c r="V608" s="7"/>
    </row>
    <row r="609" spans="1:22" ht="280.5" hidden="1">
      <c r="A609" s="257" t="s">
        <v>8</v>
      </c>
      <c r="B609" s="29" t="s">
        <v>125</v>
      </c>
      <c r="C609" s="114" t="s">
        <v>7992</v>
      </c>
      <c r="D609" s="72" t="s">
        <v>7993</v>
      </c>
      <c r="E609" s="7" t="s">
        <v>7994</v>
      </c>
      <c r="F609" s="293" t="s">
        <v>785</v>
      </c>
      <c r="G609" s="293" t="s">
        <v>795</v>
      </c>
      <c r="H609" s="293" t="s">
        <v>441</v>
      </c>
      <c r="I609" s="7" t="s">
        <v>831</v>
      </c>
      <c r="J609" s="83" t="s">
        <v>4865</v>
      </c>
      <c r="K609" s="7" t="s">
        <v>7989</v>
      </c>
      <c r="L609" s="7" t="s">
        <v>7990</v>
      </c>
      <c r="M609" s="7">
        <v>30857571</v>
      </c>
      <c r="N609" s="74"/>
      <c r="O609" s="7">
        <v>2021</v>
      </c>
      <c r="P609" s="7">
        <v>2021</v>
      </c>
      <c r="Q609" s="119">
        <v>5000</v>
      </c>
      <c r="R609" s="7"/>
      <c r="S609" s="72" t="s">
        <v>7995</v>
      </c>
      <c r="T609" s="7"/>
      <c r="U609" s="7" t="s">
        <v>174</v>
      </c>
      <c r="V609" s="7"/>
    </row>
    <row r="610" spans="1:22" ht="51" hidden="1">
      <c r="A610" s="257" t="s">
        <v>8</v>
      </c>
      <c r="B610" s="29" t="s">
        <v>125</v>
      </c>
      <c r="C610" s="7" t="s">
        <v>7996</v>
      </c>
      <c r="D610" s="72" t="s">
        <v>7997</v>
      </c>
      <c r="E610" s="7" t="s">
        <v>7998</v>
      </c>
      <c r="F610" s="293" t="s">
        <v>785</v>
      </c>
      <c r="G610" s="293" t="s">
        <v>795</v>
      </c>
      <c r="H610" s="293" t="s">
        <v>431</v>
      </c>
      <c r="I610" s="7" t="s">
        <v>831</v>
      </c>
      <c r="J610" s="7" t="s">
        <v>4475</v>
      </c>
      <c r="K610" s="7"/>
      <c r="L610" s="7" t="s">
        <v>7990</v>
      </c>
      <c r="M610" s="7">
        <v>686930</v>
      </c>
      <c r="N610" s="74"/>
      <c r="O610" s="7">
        <v>2021</v>
      </c>
      <c r="P610" s="7">
        <v>2021</v>
      </c>
      <c r="Q610" s="119">
        <v>5000</v>
      </c>
      <c r="R610" s="7"/>
      <c r="S610" s="72" t="s">
        <v>7999</v>
      </c>
      <c r="T610" s="7"/>
      <c r="U610" s="7" t="s">
        <v>174</v>
      </c>
      <c r="V610" s="7"/>
    </row>
    <row r="611" spans="1:22" ht="102" hidden="1">
      <c r="A611" s="257" t="s">
        <v>8</v>
      </c>
      <c r="B611" s="29" t="s">
        <v>52</v>
      </c>
      <c r="C611" s="7" t="s">
        <v>8000</v>
      </c>
      <c r="D611" s="7" t="s">
        <v>8001</v>
      </c>
      <c r="E611" s="7" t="s">
        <v>8002</v>
      </c>
      <c r="F611" s="293" t="s">
        <v>785</v>
      </c>
      <c r="G611" s="293" t="s">
        <v>500</v>
      </c>
      <c r="H611" s="293" t="s">
        <v>503</v>
      </c>
      <c r="I611" s="7" t="s">
        <v>820</v>
      </c>
      <c r="J611" s="83" t="s">
        <v>8003</v>
      </c>
      <c r="K611" s="7" t="s">
        <v>4146</v>
      </c>
      <c r="L611" s="7" t="s">
        <v>8004</v>
      </c>
      <c r="M611" s="7">
        <v>31685340</v>
      </c>
      <c r="N611" s="74">
        <v>43769</v>
      </c>
      <c r="O611" s="7">
        <v>2019</v>
      </c>
      <c r="P611" s="7">
        <v>2021</v>
      </c>
      <c r="Q611" s="119">
        <v>4500</v>
      </c>
      <c r="R611" s="7"/>
      <c r="S611" s="7" t="s">
        <v>8005</v>
      </c>
      <c r="T611" s="7"/>
      <c r="U611" s="7" t="s">
        <v>174</v>
      </c>
      <c r="V611" s="7"/>
    </row>
    <row r="612" spans="1:22" ht="51" hidden="1">
      <c r="A612" s="257" t="s">
        <v>8</v>
      </c>
      <c r="B612" s="29" t="s">
        <v>52</v>
      </c>
      <c r="C612" s="7" t="s">
        <v>8006</v>
      </c>
      <c r="D612" s="7" t="s">
        <v>8007</v>
      </c>
      <c r="E612" s="7" t="s">
        <v>8008</v>
      </c>
      <c r="F612" s="293" t="s">
        <v>785</v>
      </c>
      <c r="G612" s="293" t="s">
        <v>396</v>
      </c>
      <c r="H612" s="293" t="s">
        <v>400</v>
      </c>
      <c r="I612" s="7" t="s">
        <v>828</v>
      </c>
      <c r="J612" s="7" t="s">
        <v>4475</v>
      </c>
      <c r="K612" s="7" t="s">
        <v>4146</v>
      </c>
      <c r="L612" s="7" t="s">
        <v>8009</v>
      </c>
      <c r="M612" s="7">
        <v>50207725</v>
      </c>
      <c r="N612" s="74">
        <v>44032</v>
      </c>
      <c r="O612" s="7">
        <v>2020</v>
      </c>
      <c r="P612" s="7">
        <v>2021</v>
      </c>
      <c r="Q612" s="119">
        <v>2917</v>
      </c>
      <c r="R612" s="7"/>
      <c r="S612" s="7" t="s">
        <v>8010</v>
      </c>
      <c r="T612" s="7"/>
      <c r="U612" s="7" t="s">
        <v>174</v>
      </c>
      <c r="V612" s="7"/>
    </row>
    <row r="613" spans="1:22" ht="38.25" hidden="1">
      <c r="A613" s="257" t="s">
        <v>8</v>
      </c>
      <c r="B613" s="29" t="s">
        <v>52</v>
      </c>
      <c r="C613" s="7" t="s">
        <v>8011</v>
      </c>
      <c r="D613" s="7" t="s">
        <v>8012</v>
      </c>
      <c r="E613" s="7" t="s">
        <v>8013</v>
      </c>
      <c r="F613" s="293" t="s">
        <v>785</v>
      </c>
      <c r="G613" s="293" t="s">
        <v>500</v>
      </c>
      <c r="H613" s="293" t="s">
        <v>503</v>
      </c>
      <c r="I613" s="7" t="s">
        <v>820</v>
      </c>
      <c r="J613" s="83" t="s">
        <v>8014</v>
      </c>
      <c r="K613" s="7" t="s">
        <v>4146</v>
      </c>
      <c r="L613" s="7" t="s">
        <v>8015</v>
      </c>
      <c r="M613" s="7">
        <v>45986428</v>
      </c>
      <c r="N613" s="74">
        <v>43816</v>
      </c>
      <c r="O613" s="7">
        <v>2019</v>
      </c>
      <c r="P613" s="7">
        <v>2021</v>
      </c>
      <c r="Q613" s="119">
        <v>65000</v>
      </c>
      <c r="R613" s="7"/>
      <c r="S613" s="7" t="s">
        <v>8016</v>
      </c>
      <c r="T613" s="7"/>
      <c r="U613" s="7" t="s">
        <v>174</v>
      </c>
      <c r="V613" s="7"/>
    </row>
    <row r="614" spans="1:22" ht="76.5" hidden="1">
      <c r="A614" s="257" t="s">
        <v>8</v>
      </c>
      <c r="B614" s="29" t="s">
        <v>52</v>
      </c>
      <c r="C614" s="7" t="s">
        <v>8017</v>
      </c>
      <c r="D614" s="7" t="s">
        <v>8018</v>
      </c>
      <c r="E614" s="7" t="s">
        <v>8019</v>
      </c>
      <c r="F614" s="293" t="s">
        <v>785</v>
      </c>
      <c r="G614" s="293" t="s">
        <v>500</v>
      </c>
      <c r="H614" s="293" t="s">
        <v>505</v>
      </c>
      <c r="I614" s="7" t="s">
        <v>820</v>
      </c>
      <c r="J614" s="7" t="s">
        <v>4475</v>
      </c>
      <c r="K614" s="7" t="s">
        <v>4146</v>
      </c>
      <c r="L614" s="7" t="s">
        <v>8020</v>
      </c>
      <c r="M614" s="7">
        <v>36198749</v>
      </c>
      <c r="N614" s="74">
        <v>44285</v>
      </c>
      <c r="O614" s="7">
        <v>2021</v>
      </c>
      <c r="P614" s="7">
        <v>2021</v>
      </c>
      <c r="Q614" s="119">
        <v>770</v>
      </c>
      <c r="R614" s="7"/>
      <c r="S614" s="7" t="s">
        <v>8021</v>
      </c>
      <c r="T614" s="7"/>
      <c r="U614" s="7" t="s">
        <v>174</v>
      </c>
      <c r="V614" s="7"/>
    </row>
    <row r="615" spans="1:22" ht="63.75" hidden="1">
      <c r="A615" s="257" t="s">
        <v>8</v>
      </c>
      <c r="B615" s="29" t="s">
        <v>52</v>
      </c>
      <c r="C615" s="7" t="s">
        <v>8022</v>
      </c>
      <c r="D615" s="7" t="s">
        <v>8018</v>
      </c>
      <c r="E615" s="7" t="s">
        <v>8019</v>
      </c>
      <c r="F615" s="293" t="s">
        <v>785</v>
      </c>
      <c r="G615" s="293" t="s">
        <v>500</v>
      </c>
      <c r="H615" s="293" t="s">
        <v>505</v>
      </c>
      <c r="I615" s="7" t="s">
        <v>820</v>
      </c>
      <c r="J615" s="7" t="s">
        <v>4475</v>
      </c>
      <c r="K615" s="7" t="s">
        <v>4146</v>
      </c>
      <c r="L615" s="7" t="s">
        <v>8020</v>
      </c>
      <c r="M615" s="7">
        <v>36198749</v>
      </c>
      <c r="N615" s="74">
        <v>44285</v>
      </c>
      <c r="O615" s="7">
        <v>2021</v>
      </c>
      <c r="P615" s="7">
        <v>2021</v>
      </c>
      <c r="Q615" s="119">
        <v>770</v>
      </c>
      <c r="R615" s="7"/>
      <c r="S615" s="7" t="s">
        <v>8023</v>
      </c>
      <c r="T615" s="7"/>
      <c r="U615" s="7" t="s">
        <v>174</v>
      </c>
      <c r="V615" s="7"/>
    </row>
    <row r="616" spans="1:22" ht="63.75" hidden="1">
      <c r="A616" s="257" t="s">
        <v>8</v>
      </c>
      <c r="B616" s="29" t="s">
        <v>52</v>
      </c>
      <c r="C616" s="7" t="s">
        <v>8024</v>
      </c>
      <c r="D616" s="7" t="s">
        <v>8025</v>
      </c>
      <c r="E616" s="7" t="s">
        <v>8026</v>
      </c>
      <c r="F616" s="293" t="s">
        <v>785</v>
      </c>
      <c r="G616" s="293" t="s">
        <v>500</v>
      </c>
      <c r="H616" s="293" t="s">
        <v>505</v>
      </c>
      <c r="I616" s="7" t="s">
        <v>820</v>
      </c>
      <c r="J616" s="7" t="s">
        <v>4475</v>
      </c>
      <c r="K616" s="7" t="s">
        <v>4146</v>
      </c>
      <c r="L616" s="7" t="s">
        <v>8020</v>
      </c>
      <c r="M616" s="7">
        <v>36198749</v>
      </c>
      <c r="N616" s="74">
        <v>44285</v>
      </c>
      <c r="O616" s="7">
        <v>2021</v>
      </c>
      <c r="P616" s="7">
        <v>2021</v>
      </c>
      <c r="Q616" s="119">
        <v>790</v>
      </c>
      <c r="R616" s="7"/>
      <c r="S616" s="7" t="s">
        <v>8027</v>
      </c>
      <c r="T616" s="7"/>
      <c r="U616" s="7" t="s">
        <v>174</v>
      </c>
      <c r="V616" s="7"/>
    </row>
    <row r="617" spans="1:22" ht="76.5" hidden="1">
      <c r="A617" s="257" t="s">
        <v>8</v>
      </c>
      <c r="B617" s="29" t="s">
        <v>52</v>
      </c>
      <c r="C617" s="7" t="s">
        <v>8028</v>
      </c>
      <c r="D617" s="7" t="s">
        <v>8025</v>
      </c>
      <c r="E617" s="7" t="s">
        <v>8026</v>
      </c>
      <c r="F617" s="293" t="s">
        <v>785</v>
      </c>
      <c r="G617" s="293" t="s">
        <v>500</v>
      </c>
      <c r="H617" s="293" t="s">
        <v>505</v>
      </c>
      <c r="I617" s="7" t="s">
        <v>820</v>
      </c>
      <c r="J617" s="7" t="s">
        <v>4475</v>
      </c>
      <c r="K617" s="7" t="s">
        <v>4146</v>
      </c>
      <c r="L617" s="7" t="s">
        <v>8020</v>
      </c>
      <c r="M617" s="7">
        <v>36198749</v>
      </c>
      <c r="N617" s="74">
        <v>44268</v>
      </c>
      <c r="O617" s="7">
        <v>2021</v>
      </c>
      <c r="P617" s="7">
        <v>2021</v>
      </c>
      <c r="Q617" s="119">
        <v>810</v>
      </c>
      <c r="R617" s="7"/>
      <c r="S617" s="7" t="s">
        <v>8029</v>
      </c>
      <c r="T617" s="7"/>
      <c r="U617" s="7" t="s">
        <v>174</v>
      </c>
      <c r="V617" s="7"/>
    </row>
    <row r="618" spans="1:22" ht="38.25" hidden="1">
      <c r="A618" s="257" t="s">
        <v>8</v>
      </c>
      <c r="B618" s="29" t="s">
        <v>52</v>
      </c>
      <c r="C618" s="7" t="s">
        <v>8030</v>
      </c>
      <c r="D618" s="7" t="s">
        <v>8031</v>
      </c>
      <c r="E618" s="7" t="s">
        <v>8032</v>
      </c>
      <c r="F618" s="293" t="s">
        <v>785</v>
      </c>
      <c r="G618" s="293" t="s">
        <v>500</v>
      </c>
      <c r="H618" s="293" t="s">
        <v>505</v>
      </c>
      <c r="I618" s="7" t="s">
        <v>820</v>
      </c>
      <c r="J618" s="7" t="s">
        <v>8033</v>
      </c>
      <c r="K618" s="7" t="s">
        <v>4146</v>
      </c>
      <c r="L618" s="7" t="s">
        <v>8034</v>
      </c>
      <c r="M618" s="7">
        <v>2739</v>
      </c>
      <c r="N618" s="74">
        <v>44148</v>
      </c>
      <c r="O618" s="7">
        <v>2020</v>
      </c>
      <c r="P618" s="7">
        <v>2021</v>
      </c>
      <c r="Q618" s="119">
        <v>18000</v>
      </c>
      <c r="R618" s="7"/>
      <c r="S618" s="7" t="s">
        <v>8035</v>
      </c>
      <c r="T618" s="7"/>
      <c r="U618" s="7" t="s">
        <v>174</v>
      </c>
      <c r="V618" s="7" t="s">
        <v>8036</v>
      </c>
    </row>
    <row r="619" spans="1:22" ht="38.25" hidden="1">
      <c r="A619" s="257" t="s">
        <v>8</v>
      </c>
      <c r="B619" s="29" t="s">
        <v>52</v>
      </c>
      <c r="C619" s="7" t="s">
        <v>8037</v>
      </c>
      <c r="D619" s="7" t="s">
        <v>8031</v>
      </c>
      <c r="E619" s="7" t="s">
        <v>8038</v>
      </c>
      <c r="F619" s="293" t="s">
        <v>785</v>
      </c>
      <c r="G619" s="293" t="s">
        <v>500</v>
      </c>
      <c r="H619" s="293" t="s">
        <v>505</v>
      </c>
      <c r="I619" s="7" t="s">
        <v>820</v>
      </c>
      <c r="J619" s="7" t="s">
        <v>8039</v>
      </c>
      <c r="K619" s="7" t="s">
        <v>4146</v>
      </c>
      <c r="L619" s="7" t="s">
        <v>8034</v>
      </c>
      <c r="M619" s="7">
        <v>2739</v>
      </c>
      <c r="N619" s="74">
        <v>44211</v>
      </c>
      <c r="O619" s="7">
        <v>2021</v>
      </c>
      <c r="P619" s="7">
        <v>2021</v>
      </c>
      <c r="Q619" s="119">
        <v>2000</v>
      </c>
      <c r="R619" s="7"/>
      <c r="S619" s="7" t="s">
        <v>8040</v>
      </c>
      <c r="T619" s="7"/>
      <c r="U619" s="7" t="s">
        <v>174</v>
      </c>
      <c r="V619" s="7" t="s">
        <v>8036</v>
      </c>
    </row>
    <row r="620" spans="1:22" ht="38.25" hidden="1">
      <c r="A620" s="257" t="s">
        <v>8</v>
      </c>
      <c r="B620" s="29" t="s">
        <v>52</v>
      </c>
      <c r="C620" s="7" t="s">
        <v>8041</v>
      </c>
      <c r="D620" s="7" t="s">
        <v>8031</v>
      </c>
      <c r="E620" s="7" t="s">
        <v>8032</v>
      </c>
      <c r="F620" s="293" t="s">
        <v>785</v>
      </c>
      <c r="G620" s="293" t="s">
        <v>500</v>
      </c>
      <c r="H620" s="293" t="s">
        <v>505</v>
      </c>
      <c r="I620" s="7" t="s">
        <v>820</v>
      </c>
      <c r="J620" s="7" t="s">
        <v>8042</v>
      </c>
      <c r="K620" s="7" t="s">
        <v>4146</v>
      </c>
      <c r="L620" s="7" t="s">
        <v>8034</v>
      </c>
      <c r="M620" s="7">
        <v>2739</v>
      </c>
      <c r="N620" s="74">
        <v>44406</v>
      </c>
      <c r="O620" s="7">
        <v>2021</v>
      </c>
      <c r="P620" s="7">
        <v>2021</v>
      </c>
      <c r="Q620" s="119">
        <v>18000</v>
      </c>
      <c r="R620" s="7"/>
      <c r="S620" s="7" t="s">
        <v>8043</v>
      </c>
      <c r="T620" s="7"/>
      <c r="U620" s="7" t="s">
        <v>174</v>
      </c>
      <c r="V620" s="7" t="s">
        <v>8036</v>
      </c>
    </row>
    <row r="621" spans="1:22" ht="38.25" hidden="1">
      <c r="A621" s="97" t="s">
        <v>13</v>
      </c>
      <c r="B621" s="103" t="s">
        <v>16</v>
      </c>
      <c r="C621" s="7" t="s">
        <v>10419</v>
      </c>
      <c r="D621" s="7" t="s">
        <v>10364</v>
      </c>
      <c r="E621" s="7" t="s">
        <v>10420</v>
      </c>
      <c r="F621" s="293" t="s">
        <v>785</v>
      </c>
      <c r="G621" s="293" t="s">
        <v>539</v>
      </c>
      <c r="H621" s="293" t="s">
        <v>542</v>
      </c>
      <c r="I621" s="7" t="s">
        <v>822</v>
      </c>
      <c r="J621" s="7" t="s">
        <v>10366</v>
      </c>
      <c r="K621" s="116"/>
      <c r="L621" s="7" t="s">
        <v>10421</v>
      </c>
      <c r="M621" s="7">
        <v>31355161</v>
      </c>
      <c r="N621" s="74">
        <v>44228</v>
      </c>
      <c r="O621" s="7">
        <v>2021</v>
      </c>
      <c r="P621" s="7">
        <v>2021</v>
      </c>
      <c r="Q621" s="119">
        <v>240</v>
      </c>
      <c r="R621" s="7"/>
      <c r="S621" s="7" t="s">
        <v>10422</v>
      </c>
      <c r="T621" s="116"/>
      <c r="U621" s="7" t="s">
        <v>174</v>
      </c>
      <c r="V621" s="116"/>
    </row>
    <row r="622" spans="1:22" ht="178.5" hidden="1">
      <c r="A622" s="97" t="s">
        <v>13</v>
      </c>
      <c r="B622" s="103" t="s">
        <v>100</v>
      </c>
      <c r="C622" s="7" t="s">
        <v>10423</v>
      </c>
      <c r="D622" s="7" t="s">
        <v>10424</v>
      </c>
      <c r="E622" s="7" t="s">
        <v>10425</v>
      </c>
      <c r="F622" s="293" t="s">
        <v>787</v>
      </c>
      <c r="G622" s="293" t="s">
        <v>803</v>
      </c>
      <c r="H622" s="293" t="s">
        <v>803</v>
      </c>
      <c r="I622" s="7" t="s">
        <v>827</v>
      </c>
      <c r="J622" s="7" t="s">
        <v>10426</v>
      </c>
      <c r="K622" s="7"/>
      <c r="L622" s="7" t="s">
        <v>10427</v>
      </c>
      <c r="M622" s="7">
        <v>31563538</v>
      </c>
      <c r="N622" s="74">
        <v>43241</v>
      </c>
      <c r="O622" s="7">
        <v>2018</v>
      </c>
      <c r="P622" s="7">
        <v>2021</v>
      </c>
      <c r="Q622" s="119">
        <v>1704</v>
      </c>
      <c r="R622" s="7" t="s">
        <v>10428</v>
      </c>
      <c r="S622" s="7" t="s">
        <v>10429</v>
      </c>
      <c r="T622" s="7"/>
      <c r="U622" s="7" t="s">
        <v>174</v>
      </c>
      <c r="V622" s="7"/>
    </row>
    <row r="623" spans="1:22" ht="51" hidden="1">
      <c r="A623" s="97" t="s">
        <v>13</v>
      </c>
      <c r="B623" s="7" t="s">
        <v>10430</v>
      </c>
      <c r="C623" s="7" t="s">
        <v>10431</v>
      </c>
      <c r="D623" s="7" t="s">
        <v>10432</v>
      </c>
      <c r="E623" s="7" t="s">
        <v>10433</v>
      </c>
      <c r="F623" s="293" t="s">
        <v>787</v>
      </c>
      <c r="G623" s="293" t="s">
        <v>800</v>
      </c>
      <c r="H623" s="293" t="s">
        <v>597</v>
      </c>
      <c r="I623" s="7" t="s">
        <v>835</v>
      </c>
      <c r="J623" s="7" t="s">
        <v>4898</v>
      </c>
      <c r="K623" s="7"/>
      <c r="L623" s="7" t="s">
        <v>10434</v>
      </c>
      <c r="M623" s="7">
        <v>31565809</v>
      </c>
      <c r="N623" s="74">
        <v>44279</v>
      </c>
      <c r="O623" s="7">
        <v>2021</v>
      </c>
      <c r="P623" s="7">
        <v>2021</v>
      </c>
      <c r="Q623" s="119">
        <v>241</v>
      </c>
      <c r="R623" s="7"/>
      <c r="S623" s="7" t="s">
        <v>10408</v>
      </c>
      <c r="T623" s="7"/>
      <c r="U623" s="7" t="s">
        <v>174</v>
      </c>
      <c r="V623" s="7"/>
    </row>
    <row r="624" spans="1:22" ht="89.25" hidden="1">
      <c r="A624" s="257" t="s">
        <v>13</v>
      </c>
      <c r="B624" s="29" t="s">
        <v>101</v>
      </c>
      <c r="C624" s="72" t="s">
        <v>10435</v>
      </c>
      <c r="D624" s="72" t="s">
        <v>10436</v>
      </c>
      <c r="E624" s="72" t="s">
        <v>10437</v>
      </c>
      <c r="F624" s="293" t="s">
        <v>787</v>
      </c>
      <c r="G624" s="293" t="s">
        <v>800</v>
      </c>
      <c r="H624" s="293" t="s">
        <v>609</v>
      </c>
      <c r="I624" s="7" t="s">
        <v>835</v>
      </c>
      <c r="J624" s="7" t="s">
        <v>10438</v>
      </c>
      <c r="K624" s="7"/>
      <c r="L624" s="7" t="s">
        <v>10439</v>
      </c>
      <c r="M624" s="7">
        <v>42196451</v>
      </c>
      <c r="N624" s="74">
        <v>42563</v>
      </c>
      <c r="O624" s="72">
        <v>2016</v>
      </c>
      <c r="P624" s="7">
        <v>2021</v>
      </c>
      <c r="Q624" s="119">
        <v>13039</v>
      </c>
      <c r="R624" s="7"/>
      <c r="S624" s="7"/>
      <c r="T624" s="123"/>
      <c r="U624" s="66" t="s">
        <v>174</v>
      </c>
      <c r="V624" s="7" t="s">
        <v>8036</v>
      </c>
    </row>
    <row r="625" spans="1:22" ht="38.25" hidden="1">
      <c r="A625" s="257" t="s">
        <v>13</v>
      </c>
      <c r="B625" s="29" t="s">
        <v>101</v>
      </c>
      <c r="C625" s="7" t="s">
        <v>10440</v>
      </c>
      <c r="D625" s="7" t="s">
        <v>10343</v>
      </c>
      <c r="E625" s="7" t="s">
        <v>10441</v>
      </c>
      <c r="F625" s="293" t="s">
        <v>787</v>
      </c>
      <c r="G625" s="293" t="s">
        <v>800</v>
      </c>
      <c r="H625" s="293" t="s">
        <v>604</v>
      </c>
      <c r="I625" s="7" t="s">
        <v>835</v>
      </c>
      <c r="J625" s="7" t="s">
        <v>9441</v>
      </c>
      <c r="K625" s="7"/>
      <c r="L625" s="7" t="s">
        <v>10442</v>
      </c>
      <c r="M625" s="7" t="s">
        <v>10443</v>
      </c>
      <c r="N625" s="74">
        <v>44348</v>
      </c>
      <c r="O625" s="7">
        <v>2021</v>
      </c>
      <c r="P625" s="7">
        <v>2021</v>
      </c>
      <c r="Q625" s="119">
        <v>2500</v>
      </c>
      <c r="R625" s="7"/>
      <c r="S625" s="7"/>
      <c r="T625" s="123"/>
      <c r="U625" s="66" t="s">
        <v>174</v>
      </c>
      <c r="V625" s="7" t="s">
        <v>8036</v>
      </c>
    </row>
    <row r="626" spans="1:22" ht="255" hidden="1">
      <c r="A626" s="257" t="s">
        <v>10</v>
      </c>
      <c r="B626" s="29" t="s">
        <v>127</v>
      </c>
      <c r="C626" s="7" t="s">
        <v>11050</v>
      </c>
      <c r="D626" s="7" t="s">
        <v>11051</v>
      </c>
      <c r="E626" s="7" t="s">
        <v>11052</v>
      </c>
      <c r="F626" s="293" t="s">
        <v>785</v>
      </c>
      <c r="G626" s="293" t="s">
        <v>444</v>
      </c>
      <c r="H626" s="293" t="s">
        <v>452</v>
      </c>
      <c r="I626" s="7" t="s">
        <v>829</v>
      </c>
      <c r="J626" s="7" t="s">
        <v>4475</v>
      </c>
      <c r="K626" s="7" t="s">
        <v>4146</v>
      </c>
      <c r="L626" s="7" t="s">
        <v>11053</v>
      </c>
      <c r="M626" s="7">
        <v>216305</v>
      </c>
      <c r="N626" s="74">
        <v>44217</v>
      </c>
      <c r="O626" s="7">
        <v>2021</v>
      </c>
      <c r="P626" s="7">
        <v>2021</v>
      </c>
      <c r="Q626" s="119">
        <v>2190</v>
      </c>
      <c r="R626" s="7"/>
      <c r="S626" s="7" t="s">
        <v>11054</v>
      </c>
      <c r="T626" s="7"/>
      <c r="U626" s="7" t="s">
        <v>174</v>
      </c>
      <c r="V626" s="7"/>
    </row>
    <row r="627" spans="1:22" ht="102" hidden="1">
      <c r="A627" s="257" t="s">
        <v>10</v>
      </c>
      <c r="B627" s="29" t="s">
        <v>127</v>
      </c>
      <c r="C627" s="7" t="s">
        <v>11055</v>
      </c>
      <c r="D627" s="7" t="s">
        <v>11051</v>
      </c>
      <c r="E627" s="7" t="s">
        <v>11052</v>
      </c>
      <c r="F627" s="293" t="s">
        <v>785</v>
      </c>
      <c r="G627" s="293" t="s">
        <v>444</v>
      </c>
      <c r="H627" s="293" t="s">
        <v>452</v>
      </c>
      <c r="I627" s="7" t="s">
        <v>829</v>
      </c>
      <c r="J627" s="7" t="s">
        <v>4475</v>
      </c>
      <c r="K627" s="7" t="s">
        <v>4146</v>
      </c>
      <c r="L627" s="7" t="s">
        <v>11056</v>
      </c>
      <c r="M627" s="7">
        <v>36305600</v>
      </c>
      <c r="N627" s="74">
        <v>44421</v>
      </c>
      <c r="O627" s="7">
        <v>2021</v>
      </c>
      <c r="P627" s="7">
        <v>2021</v>
      </c>
      <c r="Q627" s="119">
        <v>30</v>
      </c>
      <c r="R627" s="7"/>
      <c r="S627" s="7" t="s">
        <v>11057</v>
      </c>
      <c r="T627" s="7"/>
      <c r="U627" s="7" t="s">
        <v>174</v>
      </c>
      <c r="V627" s="7"/>
    </row>
    <row r="628" spans="1:22" ht="38.25" hidden="1">
      <c r="A628" s="257" t="s">
        <v>10</v>
      </c>
      <c r="B628" s="29" t="s">
        <v>21</v>
      </c>
      <c r="C628" s="7" t="s">
        <v>11058</v>
      </c>
      <c r="D628" s="7" t="s">
        <v>11059</v>
      </c>
      <c r="E628" s="7">
        <v>321000066</v>
      </c>
      <c r="F628" s="293" t="s">
        <v>785</v>
      </c>
      <c r="G628" s="293" t="s">
        <v>489</v>
      </c>
      <c r="H628" s="293" t="s">
        <v>492</v>
      </c>
      <c r="I628" s="7" t="s">
        <v>822</v>
      </c>
      <c r="J628" s="7" t="s">
        <v>4475</v>
      </c>
      <c r="K628" s="7" t="s">
        <v>4146</v>
      </c>
      <c r="L628" s="7" t="s">
        <v>11060</v>
      </c>
      <c r="M628" s="7">
        <v>36805602</v>
      </c>
      <c r="N628" s="74">
        <v>44197</v>
      </c>
      <c r="O628" s="7">
        <v>2021</v>
      </c>
      <c r="P628" s="7">
        <v>2021</v>
      </c>
      <c r="Q628" s="119">
        <v>180</v>
      </c>
      <c r="R628" s="7"/>
      <c r="S628" s="7" t="s">
        <v>11061</v>
      </c>
      <c r="T628" s="7"/>
      <c r="U628" s="7" t="s">
        <v>174</v>
      </c>
      <c r="V628" s="7"/>
    </row>
    <row r="629" spans="1:22" ht="38.25" hidden="1">
      <c r="A629" s="257" t="s">
        <v>10</v>
      </c>
      <c r="B629" s="29" t="s">
        <v>21</v>
      </c>
      <c r="C629" s="7" t="s">
        <v>11062</v>
      </c>
      <c r="D629" s="7" t="s">
        <v>11059</v>
      </c>
      <c r="E629" s="7">
        <v>321000204</v>
      </c>
      <c r="F629" s="293" t="s">
        <v>785</v>
      </c>
      <c r="G629" s="293" t="s">
        <v>489</v>
      </c>
      <c r="H629" s="293" t="s">
        <v>492</v>
      </c>
      <c r="I629" s="7" t="s">
        <v>822</v>
      </c>
      <c r="J629" s="7" t="s">
        <v>4475</v>
      </c>
      <c r="K629" s="7" t="s">
        <v>4146</v>
      </c>
      <c r="L629" s="7" t="s">
        <v>11060</v>
      </c>
      <c r="M629" s="7">
        <v>36805602</v>
      </c>
      <c r="N629" s="74">
        <v>44228</v>
      </c>
      <c r="O629" s="7">
        <v>2021</v>
      </c>
      <c r="P629" s="7">
        <v>2021</v>
      </c>
      <c r="Q629" s="119">
        <v>154</v>
      </c>
      <c r="R629" s="7"/>
      <c r="S629" s="7" t="s">
        <v>11063</v>
      </c>
      <c r="T629" s="7"/>
      <c r="U629" s="7" t="s">
        <v>174</v>
      </c>
      <c r="V629" s="7"/>
    </row>
    <row r="630" spans="1:22" ht="51" hidden="1">
      <c r="A630" s="257" t="s">
        <v>10</v>
      </c>
      <c r="B630" s="29" t="s">
        <v>21</v>
      </c>
      <c r="C630" s="7" t="s">
        <v>11064</v>
      </c>
      <c r="D630" s="7" t="s">
        <v>11065</v>
      </c>
      <c r="E630" s="7">
        <v>321000123</v>
      </c>
      <c r="F630" s="293" t="s">
        <v>785</v>
      </c>
      <c r="G630" s="293" t="s">
        <v>489</v>
      </c>
      <c r="H630" s="293" t="s">
        <v>492</v>
      </c>
      <c r="I630" s="7" t="s">
        <v>822</v>
      </c>
      <c r="J630" s="7" t="s">
        <v>4475</v>
      </c>
      <c r="K630" s="7" t="s">
        <v>4146</v>
      </c>
      <c r="L630" s="7" t="s">
        <v>11066</v>
      </c>
      <c r="M630" s="7">
        <v>36357723</v>
      </c>
      <c r="N630" s="74">
        <v>44348</v>
      </c>
      <c r="O630" s="7">
        <v>2021</v>
      </c>
      <c r="P630" s="7">
        <v>2021</v>
      </c>
      <c r="Q630" s="119">
        <v>252</v>
      </c>
      <c r="R630" s="7"/>
      <c r="S630" s="7" t="s">
        <v>11067</v>
      </c>
      <c r="T630" s="7"/>
      <c r="U630" s="7" t="s">
        <v>174</v>
      </c>
      <c r="V630" s="7"/>
    </row>
    <row r="631" spans="1:22" ht="76.5" hidden="1">
      <c r="A631" s="257" t="s">
        <v>10</v>
      </c>
      <c r="B631" s="29" t="s">
        <v>21</v>
      </c>
      <c r="C631" s="7" t="s">
        <v>11068</v>
      </c>
      <c r="D631" s="7" t="s">
        <v>11059</v>
      </c>
      <c r="E631" s="7">
        <v>321000311</v>
      </c>
      <c r="F631" s="293" t="s">
        <v>785</v>
      </c>
      <c r="G631" s="293" t="s">
        <v>489</v>
      </c>
      <c r="H631" s="293" t="s">
        <v>497</v>
      </c>
      <c r="I631" s="7" t="s">
        <v>822</v>
      </c>
      <c r="J631" s="7" t="s">
        <v>4475</v>
      </c>
      <c r="K631" s="7" t="s">
        <v>4146</v>
      </c>
      <c r="L631" s="7" t="s">
        <v>11069</v>
      </c>
      <c r="M631" s="7">
        <v>53149548</v>
      </c>
      <c r="N631" s="74">
        <v>44378</v>
      </c>
      <c r="O631" s="7">
        <v>2021</v>
      </c>
      <c r="P631" s="7">
        <v>2021</v>
      </c>
      <c r="Q631" s="119">
        <v>168</v>
      </c>
      <c r="R631" s="7"/>
      <c r="S631" s="7" t="s">
        <v>11070</v>
      </c>
      <c r="T631" s="7"/>
      <c r="U631" s="7" t="s">
        <v>174</v>
      </c>
      <c r="V631" s="7"/>
    </row>
    <row r="632" spans="1:22" ht="165.75" hidden="1">
      <c r="A632" s="257" t="s">
        <v>10</v>
      </c>
      <c r="B632" s="29" t="s">
        <v>21</v>
      </c>
      <c r="C632" s="7" t="s">
        <v>11039</v>
      </c>
      <c r="D632" s="7" t="s">
        <v>11040</v>
      </c>
      <c r="E632" s="7">
        <v>321000416</v>
      </c>
      <c r="F632" s="293" t="s">
        <v>785</v>
      </c>
      <c r="G632" s="293" t="s">
        <v>489</v>
      </c>
      <c r="H632" s="293" t="s">
        <v>497</v>
      </c>
      <c r="I632" s="7" t="s">
        <v>829</v>
      </c>
      <c r="J632" s="7" t="s">
        <v>4475</v>
      </c>
      <c r="K632" s="7" t="s">
        <v>4146</v>
      </c>
      <c r="L632" s="141" t="s">
        <v>11041</v>
      </c>
      <c r="M632" s="7">
        <v>36022047</v>
      </c>
      <c r="N632" s="74">
        <v>44440</v>
      </c>
      <c r="O632" s="7">
        <v>2021</v>
      </c>
      <c r="P632" s="7">
        <v>2021</v>
      </c>
      <c r="Q632" s="119">
        <v>3596</v>
      </c>
      <c r="R632" s="7"/>
      <c r="S632" s="7" t="s">
        <v>11042</v>
      </c>
      <c r="T632" s="7"/>
      <c r="U632" s="7" t="s">
        <v>3867</v>
      </c>
      <c r="V632" s="7" t="s">
        <v>11071</v>
      </c>
    </row>
    <row r="633" spans="1:22" ht="76.5" hidden="1">
      <c r="A633" s="257" t="s">
        <v>10</v>
      </c>
      <c r="B633" s="29" t="s">
        <v>21</v>
      </c>
      <c r="C633" s="7" t="s">
        <v>11072</v>
      </c>
      <c r="D633" s="7" t="s">
        <v>11073</v>
      </c>
      <c r="E633" s="7">
        <v>321000441</v>
      </c>
      <c r="F633" s="293" t="s">
        <v>785</v>
      </c>
      <c r="G633" s="293" t="s">
        <v>444</v>
      </c>
      <c r="H633" s="293" t="s">
        <v>477</v>
      </c>
      <c r="I633" s="7" t="s">
        <v>829</v>
      </c>
      <c r="J633" s="7" t="s">
        <v>4475</v>
      </c>
      <c r="K633" s="7" t="s">
        <v>4146</v>
      </c>
      <c r="L633" s="7" t="s">
        <v>11074</v>
      </c>
      <c r="M633" s="7">
        <v>36537608</v>
      </c>
      <c r="N633" s="74">
        <v>44470</v>
      </c>
      <c r="O633" s="7">
        <v>2021</v>
      </c>
      <c r="P633" s="7">
        <v>2021</v>
      </c>
      <c r="Q633" s="119">
        <v>2700</v>
      </c>
      <c r="R633" s="7"/>
      <c r="S633" s="7" t="s">
        <v>11075</v>
      </c>
      <c r="T633" s="7"/>
      <c r="U633" s="7" t="s">
        <v>174</v>
      </c>
      <c r="V633" s="7"/>
    </row>
    <row r="634" spans="1:22" ht="38.25" hidden="1">
      <c r="A634" s="257" t="s">
        <v>10</v>
      </c>
      <c r="B634" s="29" t="s">
        <v>21</v>
      </c>
      <c r="C634" s="7" t="s">
        <v>11076</v>
      </c>
      <c r="D634" s="7" t="s">
        <v>11059</v>
      </c>
      <c r="E634" s="7">
        <v>321000441</v>
      </c>
      <c r="F634" s="293" t="s">
        <v>785</v>
      </c>
      <c r="G634" s="293" t="s">
        <v>489</v>
      </c>
      <c r="H634" s="293" t="s">
        <v>492</v>
      </c>
      <c r="I634" s="7" t="s">
        <v>827</v>
      </c>
      <c r="J634" s="7" t="s">
        <v>4475</v>
      </c>
      <c r="K634" s="7" t="s">
        <v>4146</v>
      </c>
      <c r="L634" s="7" t="s">
        <v>11066</v>
      </c>
      <c r="M634" s="7">
        <v>36357723</v>
      </c>
      <c r="N634" s="74">
        <v>44501</v>
      </c>
      <c r="O634" s="7">
        <v>2021</v>
      </c>
      <c r="P634" s="7">
        <v>2021</v>
      </c>
      <c r="Q634" s="119">
        <v>30</v>
      </c>
      <c r="R634" s="7"/>
      <c r="S634" s="7" t="s">
        <v>11077</v>
      </c>
      <c r="T634" s="7"/>
      <c r="U634" s="7" t="s">
        <v>174</v>
      </c>
      <c r="V634" s="7"/>
    </row>
    <row r="635" spans="1:22" ht="38.25" hidden="1">
      <c r="A635" s="257" t="s">
        <v>10</v>
      </c>
      <c r="B635" s="29" t="s">
        <v>21</v>
      </c>
      <c r="C635" s="7" t="s">
        <v>11078</v>
      </c>
      <c r="D635" s="7" t="s">
        <v>11079</v>
      </c>
      <c r="E635" s="7">
        <v>3210000534</v>
      </c>
      <c r="F635" s="293" t="s">
        <v>785</v>
      </c>
      <c r="G635" s="293" t="s">
        <v>444</v>
      </c>
      <c r="H635" s="293" t="s">
        <v>477</v>
      </c>
      <c r="I635" s="7" t="s">
        <v>829</v>
      </c>
      <c r="J635" s="7" t="s">
        <v>4475</v>
      </c>
      <c r="K635" s="7" t="s">
        <v>4146</v>
      </c>
      <c r="L635" s="7" t="s">
        <v>11080</v>
      </c>
      <c r="M635" s="7">
        <v>52482944</v>
      </c>
      <c r="N635" s="74">
        <v>44501</v>
      </c>
      <c r="O635" s="7">
        <v>2021</v>
      </c>
      <c r="P635" s="7">
        <v>2021</v>
      </c>
      <c r="Q635" s="119">
        <v>108</v>
      </c>
      <c r="R635" s="7"/>
      <c r="S635" s="7" t="s">
        <v>11081</v>
      </c>
      <c r="T635" s="7"/>
      <c r="U635" s="7" t="s">
        <v>174</v>
      </c>
      <c r="V635" s="7"/>
    </row>
    <row r="636" spans="1:22" ht="38.25" hidden="1">
      <c r="A636" s="257" t="s">
        <v>10</v>
      </c>
      <c r="B636" s="29" t="s">
        <v>21</v>
      </c>
      <c r="C636" s="7" t="s">
        <v>11082</v>
      </c>
      <c r="D636" s="7" t="s">
        <v>11083</v>
      </c>
      <c r="E636" s="7">
        <v>3210000541</v>
      </c>
      <c r="F636" s="293" t="s">
        <v>785</v>
      </c>
      <c r="G636" s="293" t="s">
        <v>489</v>
      </c>
      <c r="H636" s="293" t="s">
        <v>497</v>
      </c>
      <c r="I636" s="7" t="s">
        <v>822</v>
      </c>
      <c r="J636" s="7" t="s">
        <v>4475</v>
      </c>
      <c r="K636" s="7" t="s">
        <v>4146</v>
      </c>
      <c r="L636" s="7" t="s">
        <v>11084</v>
      </c>
      <c r="M636" s="7">
        <v>31602029</v>
      </c>
      <c r="N636" s="74">
        <v>44501</v>
      </c>
      <c r="O636" s="7">
        <v>2021</v>
      </c>
      <c r="P636" s="7">
        <v>2021</v>
      </c>
      <c r="Q636" s="119">
        <v>215</v>
      </c>
      <c r="R636" s="7"/>
      <c r="S636" s="7" t="s">
        <v>11085</v>
      </c>
      <c r="T636" s="7"/>
      <c r="U636" s="7" t="s">
        <v>174</v>
      </c>
      <c r="V636" s="7"/>
    </row>
    <row r="637" spans="1:22" ht="63.75" hidden="1">
      <c r="A637" s="120" t="s">
        <v>10</v>
      </c>
      <c r="B637" s="7" t="s">
        <v>11044</v>
      </c>
      <c r="C637" s="7" t="s">
        <v>11086</v>
      </c>
      <c r="D637" s="7" t="s">
        <v>11046</v>
      </c>
      <c r="E637" s="7" t="s">
        <v>11087</v>
      </c>
      <c r="F637" s="293" t="s">
        <v>785</v>
      </c>
      <c r="G637" s="293" t="s">
        <v>489</v>
      </c>
      <c r="H637" s="293" t="s">
        <v>490</v>
      </c>
      <c r="I637" s="7" t="s">
        <v>823</v>
      </c>
      <c r="J637" s="7" t="s">
        <v>4475</v>
      </c>
      <c r="K637" s="7" t="s">
        <v>4146</v>
      </c>
      <c r="L637" s="7" t="s">
        <v>11088</v>
      </c>
      <c r="M637" s="7">
        <v>36522457</v>
      </c>
      <c r="N637" s="74">
        <v>44371</v>
      </c>
      <c r="O637" s="7">
        <v>2021</v>
      </c>
      <c r="P637" s="7">
        <v>2021</v>
      </c>
      <c r="Q637" s="119">
        <v>10700</v>
      </c>
      <c r="R637" s="7" t="s">
        <v>11048</v>
      </c>
      <c r="S637" s="7" t="s">
        <v>11089</v>
      </c>
      <c r="T637" s="7"/>
      <c r="U637" s="7" t="s">
        <v>174</v>
      </c>
      <c r="V637" s="7"/>
    </row>
    <row r="638" spans="1:22" ht="51" hidden="1">
      <c r="A638" s="120" t="s">
        <v>10</v>
      </c>
      <c r="B638" s="7" t="s">
        <v>11044</v>
      </c>
      <c r="C638" s="7" t="s">
        <v>11090</v>
      </c>
      <c r="D638" s="7" t="s">
        <v>11046</v>
      </c>
      <c r="E638" s="7" t="s">
        <v>11047</v>
      </c>
      <c r="F638" s="293" t="s">
        <v>785</v>
      </c>
      <c r="G638" s="293" t="s">
        <v>489</v>
      </c>
      <c r="H638" s="293" t="s">
        <v>490</v>
      </c>
      <c r="I638" s="7" t="s">
        <v>823</v>
      </c>
      <c r="J638" s="7" t="s">
        <v>4475</v>
      </c>
      <c r="K638" s="7" t="s">
        <v>4146</v>
      </c>
      <c r="L638" s="7" t="s">
        <v>11091</v>
      </c>
      <c r="M638" s="130" t="s">
        <v>11092</v>
      </c>
      <c r="N638" s="74">
        <v>44215</v>
      </c>
      <c r="O638" s="7">
        <v>2021</v>
      </c>
      <c r="P638" s="7">
        <v>2021</v>
      </c>
      <c r="Q638" s="119">
        <v>1170</v>
      </c>
      <c r="R638" s="7" t="s">
        <v>11048</v>
      </c>
      <c r="S638" s="7" t="s">
        <v>11093</v>
      </c>
      <c r="T638" s="7"/>
      <c r="U638" s="7" t="s">
        <v>174</v>
      </c>
      <c r="V638" s="7"/>
    </row>
    <row r="639" spans="1:22" ht="63.75" hidden="1">
      <c r="A639" s="120" t="s">
        <v>10</v>
      </c>
      <c r="B639" s="7" t="s">
        <v>11044</v>
      </c>
      <c r="C639" s="7" t="s">
        <v>11094</v>
      </c>
      <c r="D639" s="7" t="s">
        <v>11046</v>
      </c>
      <c r="E639" s="7" t="s">
        <v>11047</v>
      </c>
      <c r="F639" s="293" t="s">
        <v>785</v>
      </c>
      <c r="G639" s="293" t="s">
        <v>489</v>
      </c>
      <c r="H639" s="293" t="s">
        <v>490</v>
      </c>
      <c r="I639" s="7" t="s">
        <v>823</v>
      </c>
      <c r="J639" s="7" t="s">
        <v>4475</v>
      </c>
      <c r="K639" s="7" t="s">
        <v>4146</v>
      </c>
      <c r="L639" s="7" t="s">
        <v>11095</v>
      </c>
      <c r="M639" s="7">
        <v>604496</v>
      </c>
      <c r="N639" s="74">
        <v>44278</v>
      </c>
      <c r="O639" s="7">
        <v>2021</v>
      </c>
      <c r="P639" s="7">
        <v>2021</v>
      </c>
      <c r="Q639" s="119">
        <v>150</v>
      </c>
      <c r="R639" s="7" t="s">
        <v>11048</v>
      </c>
      <c r="S639" s="7" t="s">
        <v>11096</v>
      </c>
      <c r="T639" s="7"/>
      <c r="U639" s="7" t="s">
        <v>174</v>
      </c>
      <c r="V639" s="7"/>
    </row>
    <row r="640" spans="1:22" ht="51" hidden="1">
      <c r="A640" s="120" t="s">
        <v>10</v>
      </c>
      <c r="B640" s="7" t="s">
        <v>11044</v>
      </c>
      <c r="C640" s="7" t="s">
        <v>11045</v>
      </c>
      <c r="D640" s="7" t="s">
        <v>11046</v>
      </c>
      <c r="E640" s="7" t="s">
        <v>11047</v>
      </c>
      <c r="F640" s="293" t="s">
        <v>785</v>
      </c>
      <c r="G640" s="293" t="s">
        <v>489</v>
      </c>
      <c r="H640" s="293" t="s">
        <v>490</v>
      </c>
      <c r="I640" s="7" t="s">
        <v>823</v>
      </c>
      <c r="J640" s="7" t="s">
        <v>4475</v>
      </c>
      <c r="K640" s="7" t="s">
        <v>4146</v>
      </c>
      <c r="L640" s="7" t="s">
        <v>11097</v>
      </c>
      <c r="M640" s="7">
        <v>31642403</v>
      </c>
      <c r="N640" s="74">
        <v>44339</v>
      </c>
      <c r="O640" s="7">
        <v>2021</v>
      </c>
      <c r="P640" s="7">
        <v>2021</v>
      </c>
      <c r="Q640" s="119">
        <v>1700</v>
      </c>
      <c r="R640" s="7" t="s">
        <v>11048</v>
      </c>
      <c r="S640" s="7" t="s">
        <v>11098</v>
      </c>
      <c r="T640" s="7"/>
      <c r="U640" s="7" t="s">
        <v>174</v>
      </c>
      <c r="V640" s="7"/>
    </row>
    <row r="641" spans="1:22" ht="38.25" hidden="1">
      <c r="A641" s="120" t="s">
        <v>10</v>
      </c>
      <c r="B641" s="7" t="s">
        <v>11044</v>
      </c>
      <c r="C641" s="7" t="s">
        <v>11045</v>
      </c>
      <c r="D641" s="7" t="s">
        <v>11046</v>
      </c>
      <c r="E641" s="7" t="s">
        <v>11047</v>
      </c>
      <c r="F641" s="293" t="s">
        <v>785</v>
      </c>
      <c r="G641" s="293" t="s">
        <v>489</v>
      </c>
      <c r="H641" s="293" t="s">
        <v>490</v>
      </c>
      <c r="I641" s="7" t="s">
        <v>823</v>
      </c>
      <c r="J641" s="7" t="s">
        <v>4475</v>
      </c>
      <c r="K641" s="7" t="s">
        <v>4146</v>
      </c>
      <c r="L641" s="141" t="s">
        <v>235</v>
      </c>
      <c r="M641" s="7">
        <v>350095</v>
      </c>
      <c r="N641" s="74">
        <v>44361</v>
      </c>
      <c r="O641" s="7">
        <v>2021</v>
      </c>
      <c r="P641" s="7">
        <v>2021</v>
      </c>
      <c r="Q641" s="119">
        <v>667</v>
      </c>
      <c r="R641" s="7" t="s">
        <v>11048</v>
      </c>
      <c r="S641" s="7" t="s">
        <v>11049</v>
      </c>
      <c r="T641" s="7"/>
      <c r="U641" s="7" t="s">
        <v>3867</v>
      </c>
      <c r="V641" s="7" t="s">
        <v>11071</v>
      </c>
    </row>
    <row r="642" spans="1:22" ht="63.75" hidden="1">
      <c r="A642" s="120" t="s">
        <v>10</v>
      </c>
      <c r="B642" s="7" t="s">
        <v>11044</v>
      </c>
      <c r="C642" s="7" t="s">
        <v>11099</v>
      </c>
      <c r="D642" s="7" t="s">
        <v>11033</v>
      </c>
      <c r="E642" s="7" t="s">
        <v>11100</v>
      </c>
      <c r="F642" s="293" t="s">
        <v>785</v>
      </c>
      <c r="G642" s="293" t="s">
        <v>489</v>
      </c>
      <c r="H642" s="293" t="s">
        <v>490</v>
      </c>
      <c r="I642" s="7" t="s">
        <v>823</v>
      </c>
      <c r="J642" s="7" t="s">
        <v>4475</v>
      </c>
      <c r="K642" s="7" t="s">
        <v>4146</v>
      </c>
      <c r="L642" s="7" t="s">
        <v>11101</v>
      </c>
      <c r="M642" s="7" t="s">
        <v>11102</v>
      </c>
      <c r="N642" s="74">
        <v>44335</v>
      </c>
      <c r="O642" s="7">
        <v>2021</v>
      </c>
      <c r="P642" s="7">
        <v>2021</v>
      </c>
      <c r="Q642" s="119">
        <v>1800</v>
      </c>
      <c r="R642" s="7" t="s">
        <v>11048</v>
      </c>
      <c r="S642" s="7" t="s">
        <v>11103</v>
      </c>
      <c r="T642" s="7"/>
      <c r="U642" s="7" t="s">
        <v>174</v>
      </c>
      <c r="V642" s="7"/>
    </row>
    <row r="643" spans="1:22" ht="38.25" hidden="1">
      <c r="A643" s="120" t="s">
        <v>10</v>
      </c>
      <c r="B643" s="7" t="s">
        <v>11044</v>
      </c>
      <c r="C643" s="7" t="s">
        <v>11104</v>
      </c>
      <c r="D643" s="7" t="s">
        <v>11105</v>
      </c>
      <c r="E643" s="7" t="s">
        <v>11106</v>
      </c>
      <c r="F643" s="293" t="s">
        <v>785</v>
      </c>
      <c r="G643" s="293" t="s">
        <v>489</v>
      </c>
      <c r="H643" s="293" t="s">
        <v>490</v>
      </c>
      <c r="I643" s="7" t="s">
        <v>823</v>
      </c>
      <c r="J643" s="7" t="s">
        <v>4475</v>
      </c>
      <c r="K643" s="7" t="s">
        <v>4146</v>
      </c>
      <c r="L643" s="7" t="s">
        <v>11107</v>
      </c>
      <c r="M643" s="7">
        <v>6220049141</v>
      </c>
      <c r="N643" s="74">
        <v>44228</v>
      </c>
      <c r="O643" s="7">
        <v>2021</v>
      </c>
      <c r="P643" s="7">
        <v>2021</v>
      </c>
      <c r="Q643" s="119">
        <v>3002</v>
      </c>
      <c r="R643" s="7" t="s">
        <v>11048</v>
      </c>
      <c r="S643" s="7" t="s">
        <v>11108</v>
      </c>
      <c r="T643" s="7"/>
      <c r="U643" s="7" t="s">
        <v>174</v>
      </c>
      <c r="V643" s="7"/>
    </row>
    <row r="644" spans="1:22" ht="25.5" hidden="1">
      <c r="A644" s="120" t="s">
        <v>10</v>
      </c>
      <c r="B644" s="7" t="s">
        <v>11044</v>
      </c>
      <c r="C644" s="7" t="s">
        <v>11104</v>
      </c>
      <c r="D644" s="7" t="s">
        <v>11105</v>
      </c>
      <c r="E644" s="7" t="s">
        <v>11106</v>
      </c>
      <c r="F644" s="293" t="s">
        <v>785</v>
      </c>
      <c r="G644" s="293" t="s">
        <v>489</v>
      </c>
      <c r="H644" s="293" t="s">
        <v>490</v>
      </c>
      <c r="I644" s="7" t="s">
        <v>823</v>
      </c>
      <c r="J644" s="7" t="s">
        <v>4475</v>
      </c>
      <c r="K644" s="7" t="s">
        <v>4146</v>
      </c>
      <c r="L644" s="7" t="s">
        <v>11109</v>
      </c>
      <c r="M644" s="7">
        <v>8081000</v>
      </c>
      <c r="N644" s="74">
        <v>44336</v>
      </c>
      <c r="O644" s="7">
        <v>2021</v>
      </c>
      <c r="P644" s="7">
        <v>2021</v>
      </c>
      <c r="Q644" s="119">
        <v>630</v>
      </c>
      <c r="R644" s="7" t="s">
        <v>11048</v>
      </c>
      <c r="S644" s="7" t="s">
        <v>11110</v>
      </c>
      <c r="T644" s="7"/>
      <c r="U644" s="7" t="s">
        <v>174</v>
      </c>
      <c r="V644" s="7"/>
    </row>
    <row r="645" spans="1:22" ht="114.75" hidden="1">
      <c r="A645" s="257" t="s">
        <v>30</v>
      </c>
      <c r="B645" s="29" t="s">
        <v>87</v>
      </c>
      <c r="C645" s="7" t="s">
        <v>7260</v>
      </c>
      <c r="D645" s="7" t="s">
        <v>7261</v>
      </c>
      <c r="E645" s="7" t="s">
        <v>7262</v>
      </c>
      <c r="F645" s="293" t="s">
        <v>786</v>
      </c>
      <c r="G645" s="293" t="s">
        <v>576</v>
      </c>
      <c r="H645" s="293" t="s">
        <v>577</v>
      </c>
      <c r="I645" s="7" t="s">
        <v>834</v>
      </c>
      <c r="J645" s="7" t="s">
        <v>7263</v>
      </c>
      <c r="K645" s="7" t="s">
        <v>7264</v>
      </c>
      <c r="L645" s="7" t="s">
        <v>7265</v>
      </c>
      <c r="M645" s="65" t="s">
        <v>283</v>
      </c>
      <c r="N645" s="74">
        <v>44155</v>
      </c>
      <c r="O645" s="7">
        <v>2020</v>
      </c>
      <c r="P645" s="7">
        <v>2021</v>
      </c>
      <c r="Q645" s="119">
        <v>15911</v>
      </c>
      <c r="R645" s="7"/>
      <c r="S645" s="7"/>
      <c r="T645" s="7"/>
      <c r="U645" s="7" t="s">
        <v>3867</v>
      </c>
      <c r="V645" s="7" t="s">
        <v>7254</v>
      </c>
    </row>
    <row r="646" spans="1:22" ht="25.5" hidden="1">
      <c r="A646" s="257" t="s">
        <v>30</v>
      </c>
      <c r="B646" s="29" t="s">
        <v>88</v>
      </c>
      <c r="C646" s="7" t="s">
        <v>7266</v>
      </c>
      <c r="D646" s="7" t="s">
        <v>7267</v>
      </c>
      <c r="E646" s="7" t="s">
        <v>7268</v>
      </c>
      <c r="F646" s="293" t="s">
        <v>789</v>
      </c>
      <c r="G646" s="293" t="s">
        <v>807</v>
      </c>
      <c r="H646" s="293" t="s">
        <v>762</v>
      </c>
      <c r="I646" s="7" t="s">
        <v>843</v>
      </c>
      <c r="J646" s="7" t="s">
        <v>7269</v>
      </c>
      <c r="K646" s="7"/>
      <c r="L646" s="7" t="s">
        <v>7270</v>
      </c>
      <c r="M646" s="7">
        <v>409839</v>
      </c>
      <c r="N646" s="74">
        <v>44335</v>
      </c>
      <c r="O646" s="7">
        <v>2021</v>
      </c>
      <c r="P646" s="7">
        <v>2021</v>
      </c>
      <c r="Q646" s="119">
        <v>2000</v>
      </c>
      <c r="R646" s="7"/>
      <c r="S646" s="7"/>
      <c r="T646" s="7"/>
      <c r="U646" s="7" t="s">
        <v>174</v>
      </c>
      <c r="V646" s="7"/>
    </row>
    <row r="647" spans="1:22" ht="25.5" hidden="1">
      <c r="A647" s="257" t="s">
        <v>30</v>
      </c>
      <c r="B647" s="29" t="s">
        <v>88</v>
      </c>
      <c r="C647" s="7" t="s">
        <v>7271</v>
      </c>
      <c r="D647" s="7" t="s">
        <v>7272</v>
      </c>
      <c r="E647" s="7" t="s">
        <v>7273</v>
      </c>
      <c r="F647" s="293" t="s">
        <v>789</v>
      </c>
      <c r="G647" s="293" t="s">
        <v>807</v>
      </c>
      <c r="H647" s="293" t="s">
        <v>762</v>
      </c>
      <c r="I647" s="7" t="s">
        <v>843</v>
      </c>
      <c r="J647" s="7" t="s">
        <v>7269</v>
      </c>
      <c r="K647" s="7"/>
      <c r="L647" s="7" t="s">
        <v>7270</v>
      </c>
      <c r="M647" s="7">
        <v>409839</v>
      </c>
      <c r="N647" s="74">
        <v>44335</v>
      </c>
      <c r="O647" s="7">
        <v>2021</v>
      </c>
      <c r="P647" s="7">
        <v>2021</v>
      </c>
      <c r="Q647" s="119">
        <v>1000</v>
      </c>
      <c r="R647" s="7"/>
      <c r="S647" s="7"/>
      <c r="T647" s="7"/>
      <c r="U647" s="7" t="s">
        <v>174</v>
      </c>
      <c r="V647" s="7"/>
    </row>
    <row r="648" spans="1:22" ht="25.5" hidden="1">
      <c r="A648" s="257" t="s">
        <v>30</v>
      </c>
      <c r="B648" s="29" t="s">
        <v>88</v>
      </c>
      <c r="C648" s="7" t="s">
        <v>7274</v>
      </c>
      <c r="D648" s="7" t="s">
        <v>7275</v>
      </c>
      <c r="E648" s="7" t="s">
        <v>7276</v>
      </c>
      <c r="F648" s="293" t="s">
        <v>789</v>
      </c>
      <c r="G648" s="293" t="s">
        <v>807</v>
      </c>
      <c r="H648" s="293" t="s">
        <v>762</v>
      </c>
      <c r="I648" s="7" t="s">
        <v>843</v>
      </c>
      <c r="J648" s="7" t="s">
        <v>7269</v>
      </c>
      <c r="K648" s="7"/>
      <c r="L648" s="7" t="s">
        <v>7270</v>
      </c>
      <c r="M648" s="7">
        <v>409839</v>
      </c>
      <c r="N648" s="74">
        <v>44335</v>
      </c>
      <c r="O648" s="7">
        <v>2021</v>
      </c>
      <c r="P648" s="7">
        <v>2021</v>
      </c>
      <c r="Q648" s="119">
        <v>1000</v>
      </c>
      <c r="R648" s="7"/>
      <c r="S648" s="7"/>
      <c r="T648" s="7"/>
      <c r="U648" s="7" t="s">
        <v>174</v>
      </c>
      <c r="V648" s="7"/>
    </row>
    <row r="649" spans="1:22" ht="25.5" hidden="1">
      <c r="A649" s="257" t="s">
        <v>30</v>
      </c>
      <c r="B649" s="29" t="s">
        <v>88</v>
      </c>
      <c r="C649" s="7" t="s">
        <v>7277</v>
      </c>
      <c r="D649" s="7" t="s">
        <v>7278</v>
      </c>
      <c r="E649" s="7" t="s">
        <v>7279</v>
      </c>
      <c r="F649" s="293" t="s">
        <v>789</v>
      </c>
      <c r="G649" s="293" t="s">
        <v>807</v>
      </c>
      <c r="H649" s="293" t="s">
        <v>762</v>
      </c>
      <c r="I649" s="7" t="s">
        <v>843</v>
      </c>
      <c r="J649" s="7" t="s">
        <v>7269</v>
      </c>
      <c r="K649" s="7"/>
      <c r="L649" s="7" t="s">
        <v>7270</v>
      </c>
      <c r="M649" s="7">
        <v>409839</v>
      </c>
      <c r="N649" s="74">
        <v>44335</v>
      </c>
      <c r="O649" s="7">
        <v>2021</v>
      </c>
      <c r="P649" s="7">
        <v>2021</v>
      </c>
      <c r="Q649" s="119">
        <v>1200</v>
      </c>
      <c r="R649" s="7"/>
      <c r="S649" s="7"/>
      <c r="T649" s="7"/>
      <c r="U649" s="7" t="s">
        <v>174</v>
      </c>
      <c r="V649" s="7"/>
    </row>
    <row r="650" spans="1:22" ht="38.25" hidden="1">
      <c r="A650" s="257" t="s">
        <v>30</v>
      </c>
      <c r="B650" s="29" t="s">
        <v>44</v>
      </c>
      <c r="C650" s="7" t="s">
        <v>7280</v>
      </c>
      <c r="D650" s="7" t="s">
        <v>7281</v>
      </c>
      <c r="E650" s="7" t="s">
        <v>7282</v>
      </c>
      <c r="F650" s="293" t="s">
        <v>788</v>
      </c>
      <c r="G650" s="293" t="s">
        <v>697</v>
      </c>
      <c r="H650" s="293" t="s">
        <v>707</v>
      </c>
      <c r="I650" s="7" t="s">
        <v>842</v>
      </c>
      <c r="J650" s="7" t="s">
        <v>7283</v>
      </c>
      <c r="K650" s="7"/>
      <c r="L650" s="7" t="s">
        <v>7284</v>
      </c>
      <c r="M650" s="7" t="s">
        <v>7285</v>
      </c>
      <c r="N650" s="74">
        <v>44139</v>
      </c>
      <c r="O650" s="7">
        <v>2021</v>
      </c>
      <c r="P650" s="7">
        <v>2022</v>
      </c>
      <c r="Q650" s="119">
        <v>3000</v>
      </c>
      <c r="R650" s="7"/>
      <c r="S650" s="7" t="s">
        <v>7286</v>
      </c>
      <c r="T650" s="7"/>
      <c r="U650" s="7" t="s">
        <v>174</v>
      </c>
      <c r="V650" s="7"/>
    </row>
    <row r="651" spans="1:22" ht="63.75" hidden="1">
      <c r="A651" s="257" t="s">
        <v>30</v>
      </c>
      <c r="B651" s="29" t="s">
        <v>87</v>
      </c>
      <c r="C651" s="7" t="s">
        <v>12933</v>
      </c>
      <c r="D651" s="7" t="s">
        <v>7261</v>
      </c>
      <c r="E651" s="7" t="s">
        <v>7347</v>
      </c>
      <c r="F651" s="293" t="s">
        <v>786</v>
      </c>
      <c r="G651" s="293" t="s">
        <v>576</v>
      </c>
      <c r="H651" s="293" t="s">
        <v>577</v>
      </c>
      <c r="I651" s="7" t="s">
        <v>834</v>
      </c>
      <c r="J651" s="509" t="s">
        <v>12934</v>
      </c>
      <c r="K651" s="7" t="s">
        <v>12935</v>
      </c>
      <c r="L651" s="7" t="s">
        <v>10749</v>
      </c>
      <c r="M651" s="65" t="s">
        <v>12936</v>
      </c>
      <c r="N651" s="74">
        <v>44335</v>
      </c>
      <c r="O651" s="7">
        <v>2021</v>
      </c>
      <c r="P651" s="7">
        <v>2021</v>
      </c>
      <c r="Q651" s="119">
        <v>10000</v>
      </c>
      <c r="R651" s="7"/>
      <c r="S651" s="7"/>
      <c r="T651" s="7"/>
      <c r="U651" s="7" t="s">
        <v>174</v>
      </c>
      <c r="V651" s="7"/>
    </row>
    <row r="652" spans="1:22" ht="25.5" hidden="1">
      <c r="A652" s="257" t="s">
        <v>5</v>
      </c>
      <c r="B652" s="29" t="s">
        <v>78</v>
      </c>
      <c r="C652" s="7" t="s">
        <v>7399</v>
      </c>
      <c r="D652" s="7" t="s">
        <v>7400</v>
      </c>
      <c r="E652" s="7" t="s">
        <v>7401</v>
      </c>
      <c r="F652" s="293" t="s">
        <v>784</v>
      </c>
      <c r="G652" s="293" t="s">
        <v>321</v>
      </c>
      <c r="H652" s="293" t="s">
        <v>326</v>
      </c>
      <c r="I652" s="7" t="s">
        <v>827</v>
      </c>
      <c r="J652" s="7" t="s">
        <v>7402</v>
      </c>
      <c r="K652" s="7" t="s">
        <v>7403</v>
      </c>
      <c r="L652" s="7" t="s">
        <v>7404</v>
      </c>
      <c r="M652" s="7">
        <v>35946024</v>
      </c>
      <c r="N652" s="74">
        <v>43540</v>
      </c>
      <c r="O652" s="7">
        <v>2019</v>
      </c>
      <c r="P652" s="7">
        <v>2021</v>
      </c>
      <c r="Q652" s="119">
        <v>30390</v>
      </c>
      <c r="R652" s="7"/>
      <c r="S652" s="7" t="s">
        <v>7405</v>
      </c>
      <c r="T652" s="7"/>
      <c r="U652" s="7" t="s">
        <v>174</v>
      </c>
      <c r="V652" s="7"/>
    </row>
    <row r="653" spans="1:22" ht="76.5" hidden="1">
      <c r="A653" s="257" t="s">
        <v>5</v>
      </c>
      <c r="B653" s="29" t="s">
        <v>78</v>
      </c>
      <c r="C653" s="7" t="s">
        <v>7406</v>
      </c>
      <c r="D653" s="7" t="s">
        <v>7400</v>
      </c>
      <c r="E653" s="7" t="s">
        <v>4898</v>
      </c>
      <c r="F653" s="293" t="s">
        <v>784</v>
      </c>
      <c r="G653" s="293" t="s">
        <v>321</v>
      </c>
      <c r="H653" s="293" t="s">
        <v>326</v>
      </c>
      <c r="I653" s="7" t="s">
        <v>827</v>
      </c>
      <c r="J653" s="7" t="s">
        <v>4898</v>
      </c>
      <c r="K653" s="7" t="s">
        <v>7407</v>
      </c>
      <c r="L653" s="7" t="s">
        <v>7408</v>
      </c>
      <c r="M653" s="7">
        <v>50971701</v>
      </c>
      <c r="N653" s="74">
        <v>44235</v>
      </c>
      <c r="O653" s="7">
        <v>2021</v>
      </c>
      <c r="P653" s="7">
        <v>2021</v>
      </c>
      <c r="Q653" s="119">
        <v>10713.6</v>
      </c>
      <c r="R653" s="7"/>
      <c r="S653" s="7" t="s">
        <v>7409</v>
      </c>
      <c r="T653" s="7"/>
      <c r="U653" s="7" t="s">
        <v>174</v>
      </c>
      <c r="V653" s="7"/>
    </row>
    <row r="654" spans="1:22" ht="127.5" hidden="1">
      <c r="A654" s="257" t="s">
        <v>31</v>
      </c>
      <c r="B654" s="29" t="s">
        <v>69</v>
      </c>
      <c r="C654" s="281" t="s">
        <v>11398</v>
      </c>
      <c r="D654" s="281" t="s">
        <v>11399</v>
      </c>
      <c r="E654" s="281" t="s">
        <v>11400</v>
      </c>
      <c r="F654" s="293" t="s">
        <v>786</v>
      </c>
      <c r="G654" s="293" t="s">
        <v>554</v>
      </c>
      <c r="H654" s="293" t="s">
        <v>569</v>
      </c>
      <c r="I654" s="7" t="s">
        <v>833</v>
      </c>
      <c r="J654" s="162" t="s">
        <v>11401</v>
      </c>
      <c r="K654" s="281" t="s">
        <v>11402</v>
      </c>
      <c r="L654" s="281" t="s">
        <v>11403</v>
      </c>
      <c r="M654" s="130">
        <v>35887117</v>
      </c>
      <c r="N654" s="282">
        <v>44251</v>
      </c>
      <c r="O654" s="281">
        <v>2021</v>
      </c>
      <c r="P654" s="281">
        <v>2021</v>
      </c>
      <c r="Q654" s="283">
        <v>3000</v>
      </c>
      <c r="R654" s="7"/>
      <c r="S654" s="7" t="s">
        <v>11404</v>
      </c>
      <c r="T654" s="7"/>
      <c r="U654" s="7" t="s">
        <v>174</v>
      </c>
      <c r="V654" s="7"/>
    </row>
    <row r="655" spans="1:22" ht="153" hidden="1">
      <c r="A655" s="257" t="s">
        <v>31</v>
      </c>
      <c r="B655" s="29" t="s">
        <v>67</v>
      </c>
      <c r="C655" s="7" t="s">
        <v>11405</v>
      </c>
      <c r="D655" s="7" t="s">
        <v>11406</v>
      </c>
      <c r="E655" s="7" t="s">
        <v>11407</v>
      </c>
      <c r="F655" s="293" t="s">
        <v>786</v>
      </c>
      <c r="G655" s="293" t="s">
        <v>798</v>
      </c>
      <c r="H655" s="293" t="s">
        <v>553</v>
      </c>
      <c r="I655" s="7" t="s">
        <v>832</v>
      </c>
      <c r="J655" s="162" t="s">
        <v>11408</v>
      </c>
      <c r="K655" s="7" t="s">
        <v>11409</v>
      </c>
      <c r="L655" s="7" t="s">
        <v>4925</v>
      </c>
      <c r="M655" s="7">
        <v>30808898</v>
      </c>
      <c r="N655" s="65" t="s">
        <v>11410</v>
      </c>
      <c r="O655" s="7">
        <v>2020</v>
      </c>
      <c r="P655" s="7">
        <v>2021</v>
      </c>
      <c r="Q655" s="168">
        <v>300</v>
      </c>
      <c r="R655" s="7"/>
      <c r="S655" s="7" t="s">
        <v>11411</v>
      </c>
      <c r="T655" s="7"/>
      <c r="U655" s="7" t="s">
        <v>174</v>
      </c>
      <c r="V655" s="7"/>
    </row>
    <row r="656" spans="1:22" ht="331.5" hidden="1">
      <c r="A656" s="257" t="s">
        <v>31</v>
      </c>
      <c r="B656" s="29" t="s">
        <v>67</v>
      </c>
      <c r="C656" s="7" t="s">
        <v>11412</v>
      </c>
      <c r="D656" s="7" t="s">
        <v>11413</v>
      </c>
      <c r="E656" s="7" t="s">
        <v>11414</v>
      </c>
      <c r="F656" s="293" t="s">
        <v>786</v>
      </c>
      <c r="G656" s="293" t="s">
        <v>798</v>
      </c>
      <c r="H656" s="293" t="s">
        <v>547</v>
      </c>
      <c r="I656" s="7" t="s">
        <v>832</v>
      </c>
      <c r="J656" s="162" t="s">
        <v>11408</v>
      </c>
      <c r="K656" s="7" t="s">
        <v>11415</v>
      </c>
      <c r="L656" s="7" t="s">
        <v>4925</v>
      </c>
      <c r="M656" s="7">
        <v>30808898</v>
      </c>
      <c r="N656" s="65" t="s">
        <v>11416</v>
      </c>
      <c r="O656" s="7">
        <v>2021</v>
      </c>
      <c r="P656" s="7">
        <v>2022</v>
      </c>
      <c r="Q656" s="168">
        <v>350</v>
      </c>
      <c r="R656" s="7"/>
      <c r="S656" s="7" t="s">
        <v>11417</v>
      </c>
      <c r="T656" s="7"/>
      <c r="U656" s="7" t="s">
        <v>174</v>
      </c>
      <c r="V656" s="7"/>
    </row>
    <row r="657" spans="1:22" ht="204" hidden="1">
      <c r="A657" s="97" t="s">
        <v>31</v>
      </c>
      <c r="B657" s="103" t="s">
        <v>65</v>
      </c>
      <c r="C657" s="7" t="s">
        <v>11418</v>
      </c>
      <c r="D657" s="7" t="s">
        <v>11419</v>
      </c>
      <c r="E657" s="7" t="s">
        <v>11420</v>
      </c>
      <c r="F657" s="293" t="s">
        <v>784</v>
      </c>
      <c r="G657" s="293" t="s">
        <v>791</v>
      </c>
      <c r="H657" s="293" t="s">
        <v>304</v>
      </c>
      <c r="I657" s="7" t="s">
        <v>831</v>
      </c>
      <c r="J657" s="155" t="s">
        <v>11421</v>
      </c>
      <c r="K657" s="7" t="s">
        <v>11217</v>
      </c>
      <c r="L657" s="7" t="s">
        <v>11422</v>
      </c>
      <c r="M657" s="130">
        <v>46447644</v>
      </c>
      <c r="N657" s="74">
        <v>44320</v>
      </c>
      <c r="O657" s="7">
        <v>2021</v>
      </c>
      <c r="P657" s="7">
        <v>2021</v>
      </c>
      <c r="Q657" s="284">
        <v>2445</v>
      </c>
      <c r="R657" s="7"/>
      <c r="S657" s="7" t="s">
        <v>11423</v>
      </c>
      <c r="T657" s="7"/>
      <c r="U657" s="7" t="s">
        <v>174</v>
      </c>
      <c r="V657" s="7"/>
    </row>
    <row r="658" spans="1:22" ht="140.25" hidden="1">
      <c r="A658" s="97" t="s">
        <v>31</v>
      </c>
      <c r="B658" s="103" t="s">
        <v>65</v>
      </c>
      <c r="C658" s="125" t="s">
        <v>11424</v>
      </c>
      <c r="D658" s="7" t="s">
        <v>11425</v>
      </c>
      <c r="E658" s="7" t="s">
        <v>11426</v>
      </c>
      <c r="F658" s="293" t="s">
        <v>784</v>
      </c>
      <c r="G658" s="293" t="s">
        <v>791</v>
      </c>
      <c r="H658" s="293" t="s">
        <v>304</v>
      </c>
      <c r="I658" s="7" t="s">
        <v>831</v>
      </c>
      <c r="J658" s="155" t="s">
        <v>11427</v>
      </c>
      <c r="K658" s="7" t="s">
        <v>11217</v>
      </c>
      <c r="L658" s="7" t="s">
        <v>11428</v>
      </c>
      <c r="M658" s="130">
        <v>45736286</v>
      </c>
      <c r="N658" s="74">
        <v>44497</v>
      </c>
      <c r="O658" s="7">
        <v>2021</v>
      </c>
      <c r="P658" s="7">
        <v>2021</v>
      </c>
      <c r="Q658" s="284">
        <v>12600</v>
      </c>
      <c r="R658" s="7"/>
      <c r="S658" s="7" t="s">
        <v>11429</v>
      </c>
      <c r="T658" s="7"/>
      <c r="U658" s="7" t="s">
        <v>174</v>
      </c>
      <c r="V658" s="7"/>
    </row>
    <row r="659" spans="1:22" ht="25.5" hidden="1">
      <c r="A659" s="97" t="s">
        <v>31</v>
      </c>
      <c r="B659" s="103" t="s">
        <v>65</v>
      </c>
      <c r="C659" s="7" t="s">
        <v>11430</v>
      </c>
      <c r="D659" s="7" t="s">
        <v>11431</v>
      </c>
      <c r="E659" s="7">
        <v>3210002491</v>
      </c>
      <c r="F659" s="293" t="s">
        <v>784</v>
      </c>
      <c r="G659" s="293" t="s">
        <v>395</v>
      </c>
      <c r="H659" s="293" t="s">
        <v>395</v>
      </c>
      <c r="I659" s="7" t="s">
        <v>829</v>
      </c>
      <c r="J659" s="7" t="s">
        <v>4558</v>
      </c>
      <c r="K659" s="7" t="s">
        <v>11217</v>
      </c>
      <c r="L659" s="7" t="s">
        <v>11432</v>
      </c>
      <c r="M659" s="130">
        <v>44955227</v>
      </c>
      <c r="N659" s="74">
        <v>44400</v>
      </c>
      <c r="O659" s="7">
        <v>2021</v>
      </c>
      <c r="P659" s="7">
        <v>2021</v>
      </c>
      <c r="Q659" s="284">
        <v>4000</v>
      </c>
      <c r="R659" s="7"/>
      <c r="S659" s="7" t="s">
        <v>11433</v>
      </c>
      <c r="T659" s="7"/>
      <c r="U659" s="7" t="s">
        <v>174</v>
      </c>
      <c r="V659" s="7"/>
    </row>
    <row r="660" spans="1:22" ht="127.5" hidden="1">
      <c r="A660" s="97" t="s">
        <v>31</v>
      </c>
      <c r="B660" s="103" t="s">
        <v>65</v>
      </c>
      <c r="C660" s="7" t="s">
        <v>11434</v>
      </c>
      <c r="D660" s="7" t="s">
        <v>11435</v>
      </c>
      <c r="E660" s="7" t="s">
        <v>11436</v>
      </c>
      <c r="F660" s="293" t="s">
        <v>784</v>
      </c>
      <c r="G660" s="293" t="s">
        <v>792</v>
      </c>
      <c r="H660" s="293" t="s">
        <v>369</v>
      </c>
      <c r="I660" s="7" t="s">
        <v>826</v>
      </c>
      <c r="J660" s="155" t="s">
        <v>11437</v>
      </c>
      <c r="K660" s="7" t="s">
        <v>11217</v>
      </c>
      <c r="L660" s="7" t="s">
        <v>11438</v>
      </c>
      <c r="M660" s="130">
        <v>36725111</v>
      </c>
      <c r="N660" s="74">
        <v>44355</v>
      </c>
      <c r="O660" s="7">
        <v>2021</v>
      </c>
      <c r="P660" s="7">
        <v>2021</v>
      </c>
      <c r="Q660" s="284">
        <v>1200</v>
      </c>
      <c r="R660" s="7"/>
      <c r="S660" s="125" t="s">
        <v>11439</v>
      </c>
      <c r="T660" s="125" t="s">
        <v>11440</v>
      </c>
      <c r="U660" s="7" t="s">
        <v>174</v>
      </c>
      <c r="V660" s="7"/>
    </row>
    <row r="661" spans="1:22" ht="102" hidden="1">
      <c r="A661" s="97" t="s">
        <v>31</v>
      </c>
      <c r="B661" s="103" t="s">
        <v>65</v>
      </c>
      <c r="C661" s="125" t="s">
        <v>11441</v>
      </c>
      <c r="D661" s="7" t="s">
        <v>11214</v>
      </c>
      <c r="E661" s="7" t="s">
        <v>11442</v>
      </c>
      <c r="F661" s="293" t="s">
        <v>784</v>
      </c>
      <c r="G661" s="293" t="s">
        <v>792</v>
      </c>
      <c r="H661" s="293" t="s">
        <v>345</v>
      </c>
      <c r="I661" s="7" t="s">
        <v>826</v>
      </c>
      <c r="J661" s="155" t="s">
        <v>11443</v>
      </c>
      <c r="K661" s="7" t="s">
        <v>11217</v>
      </c>
      <c r="L661" s="7" t="s">
        <v>11444</v>
      </c>
      <c r="M661" s="130">
        <v>36856738</v>
      </c>
      <c r="N661" s="74">
        <v>43682</v>
      </c>
      <c r="O661" s="7">
        <v>2021</v>
      </c>
      <c r="P661" s="7">
        <v>2021</v>
      </c>
      <c r="Q661" s="285">
        <v>18720</v>
      </c>
      <c r="R661" s="7"/>
      <c r="S661" s="125" t="s">
        <v>11445</v>
      </c>
      <c r="T661" s="7"/>
      <c r="U661" s="7" t="s">
        <v>174</v>
      </c>
      <c r="V661" s="7"/>
    </row>
    <row r="662" spans="1:22" ht="127.5" hidden="1">
      <c r="A662" s="286" t="s">
        <v>31</v>
      </c>
      <c r="B662" s="145" t="s">
        <v>65</v>
      </c>
      <c r="C662" s="125" t="s">
        <v>11446</v>
      </c>
      <c r="D662" s="125" t="s">
        <v>11214</v>
      </c>
      <c r="E662" s="125" t="s">
        <v>11447</v>
      </c>
      <c r="F662" s="294" t="s">
        <v>784</v>
      </c>
      <c r="G662" s="294" t="s">
        <v>792</v>
      </c>
      <c r="H662" s="294" t="s">
        <v>345</v>
      </c>
      <c r="I662" s="125" t="s">
        <v>826</v>
      </c>
      <c r="J662" s="155" t="s">
        <v>11448</v>
      </c>
      <c r="K662" s="125" t="s">
        <v>11217</v>
      </c>
      <c r="L662" s="125" t="s">
        <v>11444</v>
      </c>
      <c r="M662" s="146">
        <v>36856738</v>
      </c>
      <c r="N662" s="139">
        <v>44069</v>
      </c>
      <c r="O662" s="125">
        <v>2020</v>
      </c>
      <c r="P662" s="125">
        <v>2021</v>
      </c>
      <c r="Q662" s="285">
        <v>36360</v>
      </c>
      <c r="R662" s="125"/>
      <c r="S662" s="125" t="s">
        <v>11449</v>
      </c>
      <c r="T662" s="125"/>
      <c r="U662" s="7" t="s">
        <v>174</v>
      </c>
      <c r="V662" s="7"/>
    </row>
    <row r="663" spans="1:22" ht="51" hidden="1">
      <c r="A663" s="97" t="s">
        <v>31</v>
      </c>
      <c r="B663" s="103" t="s">
        <v>65</v>
      </c>
      <c r="C663" s="7" t="s">
        <v>11450</v>
      </c>
      <c r="D663" s="7" t="s">
        <v>11451</v>
      </c>
      <c r="E663" s="7">
        <v>3210000447</v>
      </c>
      <c r="F663" s="293" t="s">
        <v>784</v>
      </c>
      <c r="G663" s="293" t="s">
        <v>306</v>
      </c>
      <c r="H663" s="293" t="s">
        <v>320</v>
      </c>
      <c r="I663" s="7" t="s">
        <v>822</v>
      </c>
      <c r="J663" s="7" t="s">
        <v>4558</v>
      </c>
      <c r="K663" s="7" t="s">
        <v>11217</v>
      </c>
      <c r="L663" s="7" t="s">
        <v>11452</v>
      </c>
      <c r="M663" s="130">
        <v>31398294</v>
      </c>
      <c r="N663" s="74">
        <v>44244</v>
      </c>
      <c r="O663" s="7">
        <v>2021</v>
      </c>
      <c r="P663" s="7">
        <v>2021</v>
      </c>
      <c r="Q663" s="284">
        <v>12000</v>
      </c>
      <c r="R663" s="7"/>
      <c r="S663" s="287" t="s">
        <v>11453</v>
      </c>
      <c r="T663" s="7"/>
      <c r="U663" s="7" t="s">
        <v>174</v>
      </c>
      <c r="V663" s="7"/>
    </row>
    <row r="664" spans="1:22" ht="51" hidden="1">
      <c r="A664" s="97" t="s">
        <v>31</v>
      </c>
      <c r="B664" s="103" t="s">
        <v>65</v>
      </c>
      <c r="C664" s="7" t="s">
        <v>11454</v>
      </c>
      <c r="D664" s="7" t="s">
        <v>11455</v>
      </c>
      <c r="E664" s="7" t="s">
        <v>11456</v>
      </c>
      <c r="F664" s="293" t="s">
        <v>784</v>
      </c>
      <c r="G664" s="293" t="s">
        <v>306</v>
      </c>
      <c r="H664" s="293" t="s">
        <v>308</v>
      </c>
      <c r="I664" s="7" t="s">
        <v>822</v>
      </c>
      <c r="J664" s="162" t="s">
        <v>11457</v>
      </c>
      <c r="K664" s="7" t="s">
        <v>11217</v>
      </c>
      <c r="L664" s="7" t="s">
        <v>11458</v>
      </c>
      <c r="M664" s="130">
        <v>52683648</v>
      </c>
      <c r="N664" s="74">
        <v>44483</v>
      </c>
      <c r="O664" s="7">
        <v>2021</v>
      </c>
      <c r="P664" s="7">
        <v>2021</v>
      </c>
      <c r="Q664" s="284">
        <v>7000</v>
      </c>
      <c r="R664" s="7"/>
      <c r="S664" s="7" t="s">
        <v>11459</v>
      </c>
      <c r="T664" s="7"/>
      <c r="U664" s="7" t="s">
        <v>174</v>
      </c>
      <c r="V664" s="7"/>
    </row>
    <row r="665" spans="1:22" ht="153" hidden="1">
      <c r="A665" s="97" t="s">
        <v>31</v>
      </c>
      <c r="B665" s="103" t="s">
        <v>65</v>
      </c>
      <c r="C665" s="7" t="s">
        <v>11460</v>
      </c>
      <c r="D665" s="7" t="s">
        <v>11461</v>
      </c>
      <c r="E665" s="7" t="s">
        <v>11462</v>
      </c>
      <c r="F665" s="293" t="s">
        <v>784</v>
      </c>
      <c r="G665" s="293" t="s">
        <v>306</v>
      </c>
      <c r="H665" s="293" t="s">
        <v>308</v>
      </c>
      <c r="I665" s="7" t="s">
        <v>822</v>
      </c>
      <c r="J665" s="155" t="s">
        <v>11463</v>
      </c>
      <c r="K665" s="7" t="s">
        <v>11217</v>
      </c>
      <c r="L665" s="7" t="s">
        <v>11458</v>
      </c>
      <c r="M665" s="130">
        <v>52683648</v>
      </c>
      <c r="N665" s="74">
        <v>44526</v>
      </c>
      <c r="O665" s="7">
        <v>2021</v>
      </c>
      <c r="P665" s="7">
        <v>2021</v>
      </c>
      <c r="Q665" s="284">
        <v>2200</v>
      </c>
      <c r="R665" s="7"/>
      <c r="S665" s="7" t="s">
        <v>11464</v>
      </c>
      <c r="T665" s="7"/>
      <c r="U665" s="7" t="s">
        <v>174</v>
      </c>
      <c r="V665" s="7"/>
    </row>
    <row r="666" spans="1:22" ht="331.5" hidden="1">
      <c r="A666" s="257" t="s">
        <v>31</v>
      </c>
      <c r="B666" s="29" t="s">
        <v>68</v>
      </c>
      <c r="C666" s="118" t="s">
        <v>11465</v>
      </c>
      <c r="D666" s="7" t="s">
        <v>11236</v>
      </c>
      <c r="E666" s="7" t="s">
        <v>11466</v>
      </c>
      <c r="F666" s="293" t="s">
        <v>786</v>
      </c>
      <c r="G666" s="293" t="s">
        <v>798</v>
      </c>
      <c r="H666" s="293" t="s">
        <v>551</v>
      </c>
      <c r="I666" s="7" t="s">
        <v>832</v>
      </c>
      <c r="J666" s="162" t="s">
        <v>11467</v>
      </c>
      <c r="K666" s="7"/>
      <c r="L666" s="7" t="s">
        <v>11468</v>
      </c>
      <c r="M666" s="7">
        <v>35887117</v>
      </c>
      <c r="N666" s="74">
        <v>44378</v>
      </c>
      <c r="O666" s="7">
        <v>2021</v>
      </c>
      <c r="P666" s="7">
        <v>2022</v>
      </c>
      <c r="Q666" s="284">
        <v>79435</v>
      </c>
      <c r="R666" s="162"/>
      <c r="S666" s="7" t="s">
        <v>11469</v>
      </c>
      <c r="T666" s="7"/>
      <c r="U666" s="7" t="s">
        <v>174</v>
      </c>
      <c r="V666" s="7"/>
    </row>
    <row r="667" spans="1:22" ht="89.25" hidden="1">
      <c r="A667" s="257" t="s">
        <v>31</v>
      </c>
      <c r="B667" s="29" t="s">
        <v>68</v>
      </c>
      <c r="C667" s="118" t="s">
        <v>11470</v>
      </c>
      <c r="D667" s="7" t="s">
        <v>11236</v>
      </c>
      <c r="E667" s="7" t="s">
        <v>11471</v>
      </c>
      <c r="F667" s="293" t="s">
        <v>786</v>
      </c>
      <c r="G667" s="293" t="s">
        <v>798</v>
      </c>
      <c r="H667" s="293" t="s">
        <v>552</v>
      </c>
      <c r="I667" s="7" t="s">
        <v>832</v>
      </c>
      <c r="J667" s="162" t="s">
        <v>11472</v>
      </c>
      <c r="K667" s="7"/>
      <c r="L667" s="7" t="s">
        <v>11473</v>
      </c>
      <c r="M667" s="7">
        <v>31802877</v>
      </c>
      <c r="N667" s="74">
        <v>44321</v>
      </c>
      <c r="O667" s="7">
        <v>2021</v>
      </c>
      <c r="P667" s="7">
        <v>2021</v>
      </c>
      <c r="Q667" s="284">
        <v>20000</v>
      </c>
      <c r="R667" s="162"/>
      <c r="S667" s="7" t="s">
        <v>11470</v>
      </c>
      <c r="T667" s="7"/>
      <c r="U667" s="7" t="s">
        <v>174</v>
      </c>
      <c r="V667" s="7"/>
    </row>
    <row r="668" spans="1:22" ht="76.5" hidden="1">
      <c r="A668" s="257" t="s">
        <v>31</v>
      </c>
      <c r="B668" s="29" t="s">
        <v>68</v>
      </c>
      <c r="C668" s="118" t="s">
        <v>11474</v>
      </c>
      <c r="D668" s="7" t="s">
        <v>11236</v>
      </c>
      <c r="E668" s="7" t="s">
        <v>11475</v>
      </c>
      <c r="F668" s="293" t="s">
        <v>786</v>
      </c>
      <c r="G668" s="293" t="s">
        <v>798</v>
      </c>
      <c r="H668" s="293" t="s">
        <v>552</v>
      </c>
      <c r="I668" s="7" t="s">
        <v>832</v>
      </c>
      <c r="J668" s="162" t="s">
        <v>11476</v>
      </c>
      <c r="K668" s="7"/>
      <c r="L668" s="7" t="s">
        <v>11477</v>
      </c>
      <c r="M668" s="130">
        <v>37982389</v>
      </c>
      <c r="N668" s="74">
        <v>44414</v>
      </c>
      <c r="O668" s="7">
        <v>2021</v>
      </c>
      <c r="P668" s="7">
        <v>2021</v>
      </c>
      <c r="Q668" s="284">
        <v>30000</v>
      </c>
      <c r="R668" s="162"/>
      <c r="S668" s="118" t="s">
        <v>11474</v>
      </c>
      <c r="T668" s="7"/>
      <c r="U668" s="7" t="s">
        <v>174</v>
      </c>
      <c r="V668" s="7"/>
    </row>
    <row r="669" spans="1:22" ht="140.25" hidden="1">
      <c r="A669" s="257" t="s">
        <v>31</v>
      </c>
      <c r="B669" s="29" t="s">
        <v>68</v>
      </c>
      <c r="C669" s="118" t="s">
        <v>11478</v>
      </c>
      <c r="D669" s="7" t="s">
        <v>11479</v>
      </c>
      <c r="E669" s="7" t="s">
        <v>11480</v>
      </c>
      <c r="F669" s="293" t="s">
        <v>786</v>
      </c>
      <c r="G669" s="293" t="s">
        <v>554</v>
      </c>
      <c r="H669" s="293" t="s">
        <v>555</v>
      </c>
      <c r="I669" s="7" t="s">
        <v>833</v>
      </c>
      <c r="J669" s="162" t="s">
        <v>11481</v>
      </c>
      <c r="K669" s="7"/>
      <c r="L669" s="7" t="s">
        <v>11482</v>
      </c>
      <c r="M669" s="130">
        <v>50920324</v>
      </c>
      <c r="N669" s="74">
        <v>44257</v>
      </c>
      <c r="O669" s="7">
        <v>2021</v>
      </c>
      <c r="P669" s="7">
        <v>2021</v>
      </c>
      <c r="Q669" s="284">
        <v>4900</v>
      </c>
      <c r="R669" s="162"/>
      <c r="S669" s="7" t="s">
        <v>11483</v>
      </c>
      <c r="T669" s="7"/>
      <c r="U669" s="7" t="s">
        <v>174</v>
      </c>
      <c r="V669" s="7"/>
    </row>
    <row r="670" spans="1:22" ht="229.5" hidden="1">
      <c r="A670" s="257" t="s">
        <v>31</v>
      </c>
      <c r="B670" s="29" t="s">
        <v>68</v>
      </c>
      <c r="C670" s="7" t="s">
        <v>11484</v>
      </c>
      <c r="D670" s="7" t="s">
        <v>11485</v>
      </c>
      <c r="E670" s="7" t="s">
        <v>11486</v>
      </c>
      <c r="F670" s="293" t="s">
        <v>786</v>
      </c>
      <c r="G670" s="293" t="s">
        <v>554</v>
      </c>
      <c r="H670" s="293" t="s">
        <v>575</v>
      </c>
      <c r="I670" s="7" t="s">
        <v>833</v>
      </c>
      <c r="J670" s="162" t="s">
        <v>11487</v>
      </c>
      <c r="K670" s="7"/>
      <c r="L670" s="7" t="s">
        <v>11482</v>
      </c>
      <c r="M670" s="130">
        <v>50920324</v>
      </c>
      <c r="N670" s="74">
        <v>44224</v>
      </c>
      <c r="O670" s="7">
        <v>2021</v>
      </c>
      <c r="P670" s="7">
        <v>2021</v>
      </c>
      <c r="Q670" s="119">
        <v>4850</v>
      </c>
      <c r="R670" s="162"/>
      <c r="S670" s="7" t="s">
        <v>11488</v>
      </c>
      <c r="T670" s="7"/>
      <c r="U670" s="7" t="s">
        <v>174</v>
      </c>
      <c r="V670" s="7"/>
    </row>
    <row r="671" spans="1:22" ht="357" hidden="1">
      <c r="A671" s="257" t="s">
        <v>31</v>
      </c>
      <c r="B671" s="29" t="s">
        <v>24</v>
      </c>
      <c r="C671" s="7" t="s">
        <v>11489</v>
      </c>
      <c r="D671" s="7" t="s">
        <v>11490</v>
      </c>
      <c r="E671" s="7" t="s">
        <v>11491</v>
      </c>
      <c r="F671" s="293" t="s">
        <v>784</v>
      </c>
      <c r="G671" s="293" t="s">
        <v>321</v>
      </c>
      <c r="H671" s="293" t="s">
        <v>328</v>
      </c>
      <c r="I671" s="7" t="s">
        <v>823</v>
      </c>
      <c r="J671" s="162" t="s">
        <v>11492</v>
      </c>
      <c r="K671" s="7" t="s">
        <v>11493</v>
      </c>
      <c r="L671" s="7" t="s">
        <v>11494</v>
      </c>
      <c r="M671" s="7" t="s">
        <v>4146</v>
      </c>
      <c r="N671" s="74">
        <v>44378</v>
      </c>
      <c r="O671" s="7">
        <v>2018</v>
      </c>
      <c r="P671" s="7">
        <v>2023</v>
      </c>
      <c r="Q671" s="168">
        <v>5000</v>
      </c>
      <c r="R671" s="7"/>
      <c r="S671" s="7" t="s">
        <v>11495</v>
      </c>
      <c r="T671" s="7"/>
      <c r="U671" s="7" t="s">
        <v>174</v>
      </c>
      <c r="V671" s="7"/>
    </row>
    <row r="672" spans="1:22" ht="102" hidden="1">
      <c r="A672" s="257" t="s">
        <v>31</v>
      </c>
      <c r="B672" s="29" t="s">
        <v>24</v>
      </c>
      <c r="C672" s="7" t="s">
        <v>11496</v>
      </c>
      <c r="D672" s="288" t="s">
        <v>11497</v>
      </c>
      <c r="E672" s="7" t="s">
        <v>11498</v>
      </c>
      <c r="F672" s="293" t="s">
        <v>784</v>
      </c>
      <c r="G672" s="293" t="s">
        <v>792</v>
      </c>
      <c r="H672" s="293" t="s">
        <v>342</v>
      </c>
      <c r="I672" s="7" t="s">
        <v>826</v>
      </c>
      <c r="J672" s="162" t="s">
        <v>9076</v>
      </c>
      <c r="K672" s="118" t="s">
        <v>11499</v>
      </c>
      <c r="L672" s="7" t="s">
        <v>8272</v>
      </c>
      <c r="M672" s="130">
        <v>31821596</v>
      </c>
      <c r="N672" s="74">
        <v>44417</v>
      </c>
      <c r="O672" s="7">
        <v>2021</v>
      </c>
      <c r="P672" s="7">
        <v>2022</v>
      </c>
      <c r="Q672" s="168">
        <v>2440</v>
      </c>
      <c r="R672" s="7"/>
      <c r="S672" s="7" t="s">
        <v>11500</v>
      </c>
      <c r="T672" s="7"/>
      <c r="U672" s="7" t="s">
        <v>174</v>
      </c>
      <c r="V672" s="7"/>
    </row>
    <row r="673" spans="1:22" ht="140.25" hidden="1">
      <c r="A673" s="257" t="s">
        <v>31</v>
      </c>
      <c r="B673" s="29" t="s">
        <v>24</v>
      </c>
      <c r="C673" s="7" t="s">
        <v>11501</v>
      </c>
      <c r="D673" s="7" t="s">
        <v>11502</v>
      </c>
      <c r="E673" s="7" t="s">
        <v>11503</v>
      </c>
      <c r="F673" s="293" t="s">
        <v>784</v>
      </c>
      <c r="G673" s="293" t="s">
        <v>792</v>
      </c>
      <c r="H673" s="293" t="s">
        <v>361</v>
      </c>
      <c r="I673" s="7" t="s">
        <v>827</v>
      </c>
      <c r="J673" s="7" t="s">
        <v>11504</v>
      </c>
      <c r="K673" s="7" t="s">
        <v>11493</v>
      </c>
      <c r="L673" s="7" t="s">
        <v>11505</v>
      </c>
      <c r="M673" s="7">
        <v>36862631</v>
      </c>
      <c r="N673" s="74">
        <v>44483</v>
      </c>
      <c r="O673" s="7">
        <v>2022</v>
      </c>
      <c r="P673" s="7">
        <v>2022</v>
      </c>
      <c r="Q673" s="168">
        <v>6020</v>
      </c>
      <c r="R673" s="7"/>
      <c r="S673" s="7" t="s">
        <v>11506</v>
      </c>
      <c r="T673" s="7"/>
      <c r="U673" s="7" t="s">
        <v>174</v>
      </c>
      <c r="V673" s="7"/>
    </row>
    <row r="674" spans="1:22" ht="76.5" hidden="1">
      <c r="A674" s="118" t="s">
        <v>31</v>
      </c>
      <c r="B674" s="118" t="s">
        <v>24</v>
      </c>
      <c r="C674" s="7" t="s">
        <v>11507</v>
      </c>
      <c r="D674" s="7" t="s">
        <v>11508</v>
      </c>
      <c r="E674" s="7" t="s">
        <v>11509</v>
      </c>
      <c r="F674" s="293" t="s">
        <v>786</v>
      </c>
      <c r="G674" s="293" t="s">
        <v>799</v>
      </c>
      <c r="H674" s="293" t="s">
        <v>587</v>
      </c>
      <c r="I674" s="7" t="s">
        <v>834</v>
      </c>
      <c r="J674" s="162" t="s">
        <v>11510</v>
      </c>
      <c r="K674" s="7" t="s">
        <v>5001</v>
      </c>
      <c r="L674" s="7" t="s">
        <v>11511</v>
      </c>
      <c r="M674" s="65" t="s">
        <v>11512</v>
      </c>
      <c r="N674" s="74">
        <v>44435</v>
      </c>
      <c r="O674" s="7">
        <v>2021</v>
      </c>
      <c r="P674" s="7">
        <v>2022</v>
      </c>
      <c r="Q674" s="168">
        <v>5000</v>
      </c>
      <c r="R674" s="7"/>
      <c r="S674" s="7" t="s">
        <v>11513</v>
      </c>
      <c r="T674" s="7"/>
      <c r="U674" s="7" t="s">
        <v>174</v>
      </c>
      <c r="V674" s="7"/>
    </row>
    <row r="675" spans="1:22" ht="127.5" hidden="1">
      <c r="A675" s="257" t="s">
        <v>31</v>
      </c>
      <c r="B675" s="29" t="s">
        <v>24</v>
      </c>
      <c r="C675" s="7" t="s">
        <v>11514</v>
      </c>
      <c r="D675" s="7" t="s">
        <v>11315</v>
      </c>
      <c r="E675" s="7" t="s">
        <v>11515</v>
      </c>
      <c r="F675" s="293" t="s">
        <v>784</v>
      </c>
      <c r="G675" s="293" t="s">
        <v>321</v>
      </c>
      <c r="H675" s="293" t="s">
        <v>331</v>
      </c>
      <c r="I675" s="7" t="s">
        <v>823</v>
      </c>
      <c r="J675" s="162" t="s">
        <v>11516</v>
      </c>
      <c r="K675" s="7" t="s">
        <v>5001</v>
      </c>
      <c r="L675" s="7" t="s">
        <v>11517</v>
      </c>
      <c r="M675" s="7">
        <v>35908629</v>
      </c>
      <c r="N675" s="74">
        <v>44181</v>
      </c>
      <c r="O675" s="7">
        <v>2021</v>
      </c>
      <c r="P675" s="7">
        <v>2021</v>
      </c>
      <c r="Q675" s="168">
        <v>79510</v>
      </c>
      <c r="R675" s="7"/>
      <c r="S675" s="7" t="s">
        <v>11518</v>
      </c>
      <c r="T675" s="7"/>
      <c r="U675" s="7" t="s">
        <v>174</v>
      </c>
      <c r="V675" s="7"/>
    </row>
    <row r="676" spans="1:22" ht="127.5" hidden="1">
      <c r="A676" s="257" t="s">
        <v>31</v>
      </c>
      <c r="B676" s="29" t="s">
        <v>24</v>
      </c>
      <c r="C676" s="7" t="s">
        <v>11514</v>
      </c>
      <c r="D676" s="7" t="s">
        <v>11315</v>
      </c>
      <c r="E676" s="7" t="s">
        <v>11519</v>
      </c>
      <c r="F676" s="293" t="s">
        <v>784</v>
      </c>
      <c r="G676" s="293" t="s">
        <v>321</v>
      </c>
      <c r="H676" s="293" t="s">
        <v>331</v>
      </c>
      <c r="I676" s="7" t="s">
        <v>823</v>
      </c>
      <c r="J676" s="162" t="s">
        <v>11520</v>
      </c>
      <c r="K676" s="7" t="s">
        <v>5001</v>
      </c>
      <c r="L676" s="7" t="s">
        <v>11517</v>
      </c>
      <c r="M676" s="7">
        <v>35908629</v>
      </c>
      <c r="N676" s="74">
        <v>44137</v>
      </c>
      <c r="O676" s="7">
        <v>2020</v>
      </c>
      <c r="P676" s="7">
        <v>2020</v>
      </c>
      <c r="Q676" s="168">
        <v>7552</v>
      </c>
      <c r="R676" s="7"/>
      <c r="S676" s="7" t="s">
        <v>11518</v>
      </c>
      <c r="T676" s="7"/>
      <c r="U676" s="7" t="s">
        <v>174</v>
      </c>
      <c r="V676" s="7"/>
    </row>
    <row r="677" spans="1:22" ht="191.25" hidden="1">
      <c r="A677" s="257" t="s">
        <v>31</v>
      </c>
      <c r="B677" s="29" t="s">
        <v>24</v>
      </c>
      <c r="C677" s="7" t="s">
        <v>11521</v>
      </c>
      <c r="D677" s="7" t="s">
        <v>11344</v>
      </c>
      <c r="E677" s="7" t="s">
        <v>11522</v>
      </c>
      <c r="F677" s="293" t="s">
        <v>784</v>
      </c>
      <c r="G677" s="293" t="s">
        <v>792</v>
      </c>
      <c r="H677" s="293" t="s">
        <v>339</v>
      </c>
      <c r="I677" s="7" t="s">
        <v>826</v>
      </c>
      <c r="J677" s="162" t="s">
        <v>11523</v>
      </c>
      <c r="K677" s="7" t="s">
        <v>4475</v>
      </c>
      <c r="L677" s="7" t="s">
        <v>6816</v>
      </c>
      <c r="M677" s="65" t="s">
        <v>11524</v>
      </c>
      <c r="N677" s="74">
        <v>44119</v>
      </c>
      <c r="O677" s="7">
        <v>2020</v>
      </c>
      <c r="P677" s="7">
        <v>2021</v>
      </c>
      <c r="Q677" s="168">
        <v>24120</v>
      </c>
      <c r="R677" s="7"/>
      <c r="S677" s="7" t="s">
        <v>11525</v>
      </c>
      <c r="T677" s="7"/>
      <c r="U677" s="7" t="s">
        <v>174</v>
      </c>
      <c r="V677" s="7"/>
    </row>
    <row r="678" spans="1:22" ht="102" hidden="1">
      <c r="A678" s="257" t="s">
        <v>31</v>
      </c>
      <c r="B678" s="29" t="s">
        <v>24</v>
      </c>
      <c r="C678" s="7" t="s">
        <v>11526</v>
      </c>
      <c r="D678" s="7" t="s">
        <v>11508</v>
      </c>
      <c r="E678" s="7" t="s">
        <v>11527</v>
      </c>
      <c r="F678" s="293" t="s">
        <v>784</v>
      </c>
      <c r="G678" s="293" t="s">
        <v>793</v>
      </c>
      <c r="H678" s="293" t="s">
        <v>381</v>
      </c>
      <c r="I678" s="7" t="s">
        <v>827</v>
      </c>
      <c r="J678" s="162" t="s">
        <v>11528</v>
      </c>
      <c r="K678" s="7" t="s">
        <v>5001</v>
      </c>
      <c r="L678" s="7" t="s">
        <v>11529</v>
      </c>
      <c r="M678" s="7">
        <v>52108023</v>
      </c>
      <c r="N678" s="74">
        <v>44298</v>
      </c>
      <c r="O678" s="7">
        <v>2021</v>
      </c>
      <c r="P678" s="7">
        <v>2021</v>
      </c>
      <c r="Q678" s="168">
        <v>19733.400000000001</v>
      </c>
      <c r="R678" s="7"/>
      <c r="S678" s="7" t="s">
        <v>11530</v>
      </c>
      <c r="T678" s="7"/>
      <c r="U678" s="7" t="s">
        <v>174</v>
      </c>
      <c r="V678" s="7"/>
    </row>
    <row r="679" spans="1:22" ht="140.25" hidden="1">
      <c r="A679" s="257" t="s">
        <v>31</v>
      </c>
      <c r="B679" s="29" t="s">
        <v>24</v>
      </c>
      <c r="C679" s="7" t="s">
        <v>11531</v>
      </c>
      <c r="D679" s="7" t="s">
        <v>11532</v>
      </c>
      <c r="E679" s="7" t="s">
        <v>11533</v>
      </c>
      <c r="F679" s="293" t="s">
        <v>784</v>
      </c>
      <c r="G679" s="293" t="s">
        <v>321</v>
      </c>
      <c r="H679" s="293" t="s">
        <v>329</v>
      </c>
      <c r="I679" s="7" t="s">
        <v>11534</v>
      </c>
      <c r="J679" s="7"/>
      <c r="K679" s="7" t="s">
        <v>4475</v>
      </c>
      <c r="L679" s="7" t="s">
        <v>11535</v>
      </c>
      <c r="M679" s="7">
        <v>35829052</v>
      </c>
      <c r="N679" s="74">
        <v>43832</v>
      </c>
      <c r="O679" s="7">
        <v>2020</v>
      </c>
      <c r="P679" s="7">
        <v>2021</v>
      </c>
      <c r="Q679" s="168">
        <v>48868.2</v>
      </c>
      <c r="R679" s="7"/>
      <c r="S679" s="7" t="s">
        <v>11536</v>
      </c>
      <c r="T679" s="7"/>
      <c r="U679" s="7" t="s">
        <v>174</v>
      </c>
      <c r="V679" s="7"/>
    </row>
    <row r="680" spans="1:22" ht="280.5" hidden="1">
      <c r="A680" s="257" t="s">
        <v>31</v>
      </c>
      <c r="B680" s="29" t="s">
        <v>24</v>
      </c>
      <c r="C680" s="7" t="s">
        <v>11537</v>
      </c>
      <c r="D680" s="7" t="s">
        <v>11532</v>
      </c>
      <c r="E680" s="7" t="s">
        <v>11538</v>
      </c>
      <c r="F680" s="293" t="s">
        <v>784</v>
      </c>
      <c r="G680" s="293" t="s">
        <v>321</v>
      </c>
      <c r="H680" s="293" t="s">
        <v>329</v>
      </c>
      <c r="I680" s="7" t="s">
        <v>11534</v>
      </c>
      <c r="J680" s="7"/>
      <c r="K680" s="7" t="s">
        <v>4475</v>
      </c>
      <c r="L680" s="7" t="s">
        <v>11535</v>
      </c>
      <c r="M680" s="7">
        <v>35829052</v>
      </c>
      <c r="N680" s="74">
        <v>43873</v>
      </c>
      <c r="O680" s="7">
        <v>2020</v>
      </c>
      <c r="P680" s="7">
        <v>2023</v>
      </c>
      <c r="Q680" s="168">
        <v>43623</v>
      </c>
      <c r="R680" s="7"/>
      <c r="S680" s="7" t="s">
        <v>11539</v>
      </c>
      <c r="T680" s="7"/>
      <c r="U680" s="7" t="s">
        <v>174</v>
      </c>
      <c r="V680" s="7"/>
    </row>
    <row r="681" spans="1:22" ht="165.75" hidden="1">
      <c r="A681" s="257" t="s">
        <v>31</v>
      </c>
      <c r="B681" s="29" t="s">
        <v>24</v>
      </c>
      <c r="C681" s="7" t="s">
        <v>11540</v>
      </c>
      <c r="D681" s="7" t="s">
        <v>11532</v>
      </c>
      <c r="E681" s="7" t="s">
        <v>11541</v>
      </c>
      <c r="F681" s="293" t="s">
        <v>784</v>
      </c>
      <c r="G681" s="293" t="s">
        <v>321</v>
      </c>
      <c r="H681" s="293" t="s">
        <v>329</v>
      </c>
      <c r="I681" s="7" t="s">
        <v>11534</v>
      </c>
      <c r="J681" s="7" t="s">
        <v>11542</v>
      </c>
      <c r="K681" s="7" t="s">
        <v>4475</v>
      </c>
      <c r="L681" s="7" t="s">
        <v>1514</v>
      </c>
      <c r="M681" s="7">
        <v>31450474</v>
      </c>
      <c r="N681" s="74">
        <v>43938</v>
      </c>
      <c r="O681" s="7">
        <v>2020</v>
      </c>
      <c r="P681" s="7">
        <v>2021</v>
      </c>
      <c r="Q681" s="168">
        <v>7056</v>
      </c>
      <c r="R681" s="7"/>
      <c r="S681" s="7" t="s">
        <v>11543</v>
      </c>
      <c r="T681" s="7"/>
      <c r="U681" s="7" t="s">
        <v>174</v>
      </c>
      <c r="V681" s="7"/>
    </row>
    <row r="682" spans="1:22" ht="331.5" hidden="1">
      <c r="A682" s="257" t="s">
        <v>31</v>
      </c>
      <c r="B682" s="29" t="s">
        <v>24</v>
      </c>
      <c r="C682" s="7" t="s">
        <v>11544</v>
      </c>
      <c r="D682" s="7" t="s">
        <v>11532</v>
      </c>
      <c r="E682" s="7" t="s">
        <v>11545</v>
      </c>
      <c r="F682" s="293" t="s">
        <v>784</v>
      </c>
      <c r="G682" s="293" t="s">
        <v>321</v>
      </c>
      <c r="H682" s="293" t="s">
        <v>329</v>
      </c>
      <c r="I682" s="7" t="s">
        <v>11534</v>
      </c>
      <c r="J682" s="7" t="s">
        <v>11546</v>
      </c>
      <c r="K682" s="7" t="s">
        <v>4475</v>
      </c>
      <c r="L682" s="7" t="s">
        <v>11535</v>
      </c>
      <c r="M682" s="7">
        <v>35829052</v>
      </c>
      <c r="N682" s="74">
        <v>44186</v>
      </c>
      <c r="O682" s="7">
        <v>2020</v>
      </c>
      <c r="P682" s="7">
        <v>2023</v>
      </c>
      <c r="Q682" s="168">
        <v>4801.2</v>
      </c>
      <c r="R682" s="7"/>
      <c r="S682" s="7" t="s">
        <v>11547</v>
      </c>
      <c r="T682" s="7"/>
      <c r="U682" s="7" t="s">
        <v>174</v>
      </c>
      <c r="V682" s="7"/>
    </row>
    <row r="683" spans="1:22" ht="267.75" hidden="1">
      <c r="A683" s="257" t="s">
        <v>31</v>
      </c>
      <c r="B683" s="29" t="s">
        <v>24</v>
      </c>
      <c r="C683" s="7" t="s">
        <v>11548</v>
      </c>
      <c r="D683" s="7" t="s">
        <v>11532</v>
      </c>
      <c r="E683" s="7" t="s">
        <v>11549</v>
      </c>
      <c r="F683" s="293" t="s">
        <v>784</v>
      </c>
      <c r="G683" s="293" t="s">
        <v>321</v>
      </c>
      <c r="H683" s="293" t="s">
        <v>329</v>
      </c>
      <c r="I683" s="7" t="s">
        <v>11534</v>
      </c>
      <c r="J683" s="162" t="s">
        <v>11550</v>
      </c>
      <c r="K683" s="7" t="s">
        <v>4475</v>
      </c>
      <c r="L683" s="7" t="s">
        <v>11535</v>
      </c>
      <c r="M683" s="7">
        <v>35829052</v>
      </c>
      <c r="N683" s="74">
        <v>43927</v>
      </c>
      <c r="O683" s="7">
        <v>2020</v>
      </c>
      <c r="P683" s="7">
        <v>2023</v>
      </c>
      <c r="Q683" s="168">
        <v>12190.8</v>
      </c>
      <c r="R683" s="7"/>
      <c r="S683" s="7" t="s">
        <v>11551</v>
      </c>
      <c r="T683" s="7"/>
      <c r="U683" s="7" t="s">
        <v>174</v>
      </c>
      <c r="V683" s="7"/>
    </row>
    <row r="684" spans="1:22" ht="216.75" hidden="1">
      <c r="A684" s="257" t="s">
        <v>31</v>
      </c>
      <c r="B684" s="29" t="s">
        <v>24</v>
      </c>
      <c r="C684" s="7" t="s">
        <v>11552</v>
      </c>
      <c r="D684" s="7" t="s">
        <v>11553</v>
      </c>
      <c r="E684" s="7">
        <v>45055090</v>
      </c>
      <c r="F684" s="293" t="s">
        <v>784</v>
      </c>
      <c r="G684" s="293" t="s">
        <v>792</v>
      </c>
      <c r="H684" s="293" t="s">
        <v>343</v>
      </c>
      <c r="I684" s="7" t="s">
        <v>826</v>
      </c>
      <c r="J684" s="7" t="s">
        <v>4146</v>
      </c>
      <c r="K684" s="7" t="s">
        <v>4475</v>
      </c>
      <c r="L684" s="7" t="s">
        <v>4920</v>
      </c>
      <c r="M684" s="7">
        <v>36286192</v>
      </c>
      <c r="N684" s="74">
        <v>44188</v>
      </c>
      <c r="O684" s="7">
        <v>2020</v>
      </c>
      <c r="P684" s="7">
        <v>2021</v>
      </c>
      <c r="Q684" s="168">
        <v>3198</v>
      </c>
      <c r="R684" s="7"/>
      <c r="S684" s="7" t="s">
        <v>11554</v>
      </c>
      <c r="T684" s="7" t="s">
        <v>11555</v>
      </c>
      <c r="U684" s="7" t="s">
        <v>174</v>
      </c>
      <c r="V684" s="7"/>
    </row>
    <row r="685" spans="1:22" ht="242.25" hidden="1">
      <c r="A685" s="257" t="s">
        <v>31</v>
      </c>
      <c r="B685" s="29" t="s">
        <v>24</v>
      </c>
      <c r="C685" s="7" t="s">
        <v>11556</v>
      </c>
      <c r="D685" s="7" t="s">
        <v>11557</v>
      </c>
      <c r="E685" s="7">
        <v>4550036415</v>
      </c>
      <c r="F685" s="293" t="s">
        <v>784</v>
      </c>
      <c r="G685" s="293" t="s">
        <v>321</v>
      </c>
      <c r="H685" s="293" t="s">
        <v>322</v>
      </c>
      <c r="I685" s="7" t="s">
        <v>823</v>
      </c>
      <c r="J685" s="7" t="s">
        <v>4146</v>
      </c>
      <c r="K685" s="7" t="s">
        <v>4475</v>
      </c>
      <c r="L685" s="7" t="s">
        <v>11558</v>
      </c>
      <c r="M685" s="7">
        <v>35691310</v>
      </c>
      <c r="N685" s="74">
        <v>44252</v>
      </c>
      <c r="O685" s="7">
        <v>2021</v>
      </c>
      <c r="P685" s="7">
        <v>2021</v>
      </c>
      <c r="Q685" s="168">
        <v>4200</v>
      </c>
      <c r="R685" s="7"/>
      <c r="S685" s="7" t="s">
        <v>11559</v>
      </c>
      <c r="T685" s="7"/>
      <c r="U685" s="7" t="s">
        <v>174</v>
      </c>
      <c r="V685" s="7"/>
    </row>
    <row r="686" spans="1:22" ht="153" hidden="1">
      <c r="A686" s="257" t="s">
        <v>31</v>
      </c>
      <c r="B686" s="29" t="s">
        <v>24</v>
      </c>
      <c r="C686" s="7" t="s">
        <v>11560</v>
      </c>
      <c r="D686" s="7" t="s">
        <v>11561</v>
      </c>
      <c r="E686" s="7" t="s">
        <v>11562</v>
      </c>
      <c r="F686" s="293" t="s">
        <v>784</v>
      </c>
      <c r="G686" s="293" t="s">
        <v>792</v>
      </c>
      <c r="H686" s="293" t="s">
        <v>340</v>
      </c>
      <c r="I686" s="7" t="s">
        <v>826</v>
      </c>
      <c r="J686" s="7" t="s">
        <v>4146</v>
      </c>
      <c r="K686" s="7" t="s">
        <v>4475</v>
      </c>
      <c r="L686" s="7" t="s">
        <v>11563</v>
      </c>
      <c r="M686" s="7">
        <v>36494046</v>
      </c>
      <c r="N686" s="74">
        <v>44230</v>
      </c>
      <c r="O686" s="7">
        <v>2021</v>
      </c>
      <c r="P686" s="7">
        <v>2021</v>
      </c>
      <c r="Q686" s="168">
        <v>150</v>
      </c>
      <c r="R686" s="7"/>
      <c r="S686" s="7" t="s">
        <v>11564</v>
      </c>
      <c r="T686" s="7"/>
      <c r="U686" s="7" t="s">
        <v>174</v>
      </c>
      <c r="V686" s="7"/>
    </row>
    <row r="687" spans="1:22" ht="140.25" hidden="1">
      <c r="A687" s="257" t="s">
        <v>31</v>
      </c>
      <c r="B687" s="29" t="s">
        <v>24</v>
      </c>
      <c r="C687" s="7" t="s">
        <v>11565</v>
      </c>
      <c r="D687" s="7" t="s">
        <v>11566</v>
      </c>
      <c r="E687" s="7" t="s">
        <v>11567</v>
      </c>
      <c r="F687" s="293" t="s">
        <v>784</v>
      </c>
      <c r="G687" s="293" t="s">
        <v>792</v>
      </c>
      <c r="H687" s="293" t="s">
        <v>339</v>
      </c>
      <c r="I687" s="7" t="s">
        <v>826</v>
      </c>
      <c r="J687" s="7" t="s">
        <v>4146</v>
      </c>
      <c r="K687" s="7" t="s">
        <v>4475</v>
      </c>
      <c r="L687" s="7" t="s">
        <v>11568</v>
      </c>
      <c r="M687" s="7">
        <v>35826045</v>
      </c>
      <c r="N687" s="74">
        <v>44182</v>
      </c>
      <c r="O687" s="7">
        <v>2020</v>
      </c>
      <c r="P687" s="7">
        <v>2021</v>
      </c>
      <c r="Q687" s="168">
        <v>1934.4</v>
      </c>
      <c r="R687" s="7"/>
      <c r="S687" s="7" t="s">
        <v>11569</v>
      </c>
      <c r="T687" s="7"/>
      <c r="U687" s="7" t="s">
        <v>174</v>
      </c>
      <c r="V687" s="7"/>
    </row>
    <row r="688" spans="1:22" ht="89.25" hidden="1">
      <c r="A688" s="257" t="s">
        <v>31</v>
      </c>
      <c r="B688" s="29" t="s">
        <v>24</v>
      </c>
      <c r="C688" s="7" t="s">
        <v>11570</v>
      </c>
      <c r="D688" s="7" t="s">
        <v>11566</v>
      </c>
      <c r="E688" s="7" t="s">
        <v>11571</v>
      </c>
      <c r="F688" s="293" t="s">
        <v>784</v>
      </c>
      <c r="G688" s="293" t="s">
        <v>792</v>
      </c>
      <c r="H688" s="293" t="s">
        <v>339</v>
      </c>
      <c r="I688" s="7" t="s">
        <v>826</v>
      </c>
      <c r="J688" s="7"/>
      <c r="K688" s="7" t="s">
        <v>4475</v>
      </c>
      <c r="L688" s="7" t="s">
        <v>11572</v>
      </c>
      <c r="M688" s="7">
        <v>51733064</v>
      </c>
      <c r="N688" s="74">
        <v>44099</v>
      </c>
      <c r="O688" s="7">
        <v>2020</v>
      </c>
      <c r="P688" s="7">
        <v>2021</v>
      </c>
      <c r="Q688" s="168">
        <v>3476.64</v>
      </c>
      <c r="R688" s="7"/>
      <c r="S688" s="7" t="s">
        <v>11573</v>
      </c>
      <c r="T688" s="7"/>
      <c r="U688" s="7" t="s">
        <v>174</v>
      </c>
      <c r="V688" s="7"/>
    </row>
    <row r="689" spans="1:22" ht="127.5" hidden="1">
      <c r="A689" s="257" t="s">
        <v>31</v>
      </c>
      <c r="B689" s="29" t="s">
        <v>24</v>
      </c>
      <c r="C689" s="7" t="s">
        <v>11574</v>
      </c>
      <c r="D689" s="7" t="s">
        <v>11566</v>
      </c>
      <c r="E689" s="74">
        <v>44265</v>
      </c>
      <c r="F689" s="293" t="s">
        <v>784</v>
      </c>
      <c r="G689" s="293" t="s">
        <v>792</v>
      </c>
      <c r="H689" s="293" t="s">
        <v>339</v>
      </c>
      <c r="I689" s="7" t="s">
        <v>826</v>
      </c>
      <c r="J689" s="7"/>
      <c r="K689" s="7" t="s">
        <v>4475</v>
      </c>
      <c r="L689" s="7" t="s">
        <v>11575</v>
      </c>
      <c r="M689" s="7">
        <v>35966645</v>
      </c>
      <c r="N689" s="74">
        <v>44265</v>
      </c>
      <c r="O689" s="7">
        <v>2021</v>
      </c>
      <c r="P689" s="7">
        <v>2021</v>
      </c>
      <c r="Q689" s="168">
        <v>432</v>
      </c>
      <c r="R689" s="7"/>
      <c r="S689" s="7" t="s">
        <v>11576</v>
      </c>
      <c r="T689" s="7"/>
      <c r="U689" s="7" t="s">
        <v>174</v>
      </c>
      <c r="V689" s="7"/>
    </row>
    <row r="690" spans="1:22" ht="89.25" hidden="1">
      <c r="A690" s="257" t="s">
        <v>31</v>
      </c>
      <c r="B690" s="29" t="s">
        <v>24</v>
      </c>
      <c r="C690" s="7" t="s">
        <v>11577</v>
      </c>
      <c r="D690" s="7" t="s">
        <v>11566</v>
      </c>
      <c r="E690" s="7" t="s">
        <v>11578</v>
      </c>
      <c r="F690" s="293" t="s">
        <v>784</v>
      </c>
      <c r="G690" s="293" t="s">
        <v>792</v>
      </c>
      <c r="H690" s="293" t="s">
        <v>339</v>
      </c>
      <c r="I690" s="7" t="s">
        <v>826</v>
      </c>
      <c r="J690" s="7"/>
      <c r="K690" s="7" t="s">
        <v>4475</v>
      </c>
      <c r="L690" s="7" t="s">
        <v>11579</v>
      </c>
      <c r="M690" s="7">
        <v>30775442</v>
      </c>
      <c r="N690" s="74">
        <v>44369</v>
      </c>
      <c r="O690" s="7">
        <v>2021</v>
      </c>
      <c r="P690" s="7">
        <v>2021</v>
      </c>
      <c r="Q690" s="168">
        <v>3828</v>
      </c>
      <c r="R690" s="7"/>
      <c r="S690" s="7" t="s">
        <v>11580</v>
      </c>
      <c r="T690" s="7"/>
      <c r="U690" s="7" t="s">
        <v>174</v>
      </c>
      <c r="V690" s="7"/>
    </row>
    <row r="691" spans="1:22" ht="102" hidden="1">
      <c r="A691" s="257" t="s">
        <v>31</v>
      </c>
      <c r="B691" s="29" t="s">
        <v>24</v>
      </c>
      <c r="C691" s="7" t="s">
        <v>11581</v>
      </c>
      <c r="D691" s="7" t="s">
        <v>11566</v>
      </c>
      <c r="E691" s="7" t="s">
        <v>11582</v>
      </c>
      <c r="F691" s="293" t="s">
        <v>784</v>
      </c>
      <c r="G691" s="293" t="s">
        <v>792</v>
      </c>
      <c r="H691" s="293" t="s">
        <v>339</v>
      </c>
      <c r="I691" s="7" t="s">
        <v>826</v>
      </c>
      <c r="J691" s="7"/>
      <c r="K691" s="7" t="s">
        <v>4475</v>
      </c>
      <c r="L691" s="7" t="s">
        <v>11568</v>
      </c>
      <c r="M691" s="7">
        <v>35826045</v>
      </c>
      <c r="N691" s="74">
        <v>44481</v>
      </c>
      <c r="O691" s="7">
        <v>2021</v>
      </c>
      <c r="P691" s="7">
        <v>2021</v>
      </c>
      <c r="Q691" s="168">
        <v>1690.8</v>
      </c>
      <c r="R691" s="7"/>
      <c r="S691" s="7" t="s">
        <v>11583</v>
      </c>
      <c r="T691" s="7"/>
      <c r="U691" s="7" t="s">
        <v>174</v>
      </c>
      <c r="V691" s="7"/>
    </row>
    <row r="692" spans="1:22" ht="153" hidden="1">
      <c r="A692" s="257" t="s">
        <v>31</v>
      </c>
      <c r="B692" s="29" t="s">
        <v>24</v>
      </c>
      <c r="C692" s="7" t="s">
        <v>11584</v>
      </c>
      <c r="D692" s="7" t="s">
        <v>11585</v>
      </c>
      <c r="E692" s="66" t="s">
        <v>11586</v>
      </c>
      <c r="F692" s="293" t="s">
        <v>784</v>
      </c>
      <c r="G692" s="293" t="s">
        <v>321</v>
      </c>
      <c r="H692" s="293" t="s">
        <v>331</v>
      </c>
      <c r="I692" s="7" t="s">
        <v>823</v>
      </c>
      <c r="J692" s="7" t="s">
        <v>11587</v>
      </c>
      <c r="K692" s="7" t="s">
        <v>11588</v>
      </c>
      <c r="L692" s="7" t="s">
        <v>11588</v>
      </c>
      <c r="M692" s="130">
        <v>30857571</v>
      </c>
      <c r="N692" s="289">
        <v>44509</v>
      </c>
      <c r="O692" s="7">
        <v>2021</v>
      </c>
      <c r="P692" s="7">
        <v>2022</v>
      </c>
      <c r="Q692" s="168">
        <v>5000</v>
      </c>
      <c r="R692" s="7"/>
      <c r="S692" s="7" t="s">
        <v>11589</v>
      </c>
      <c r="T692" s="7"/>
      <c r="U692" s="7" t="s">
        <v>174</v>
      </c>
      <c r="V692" s="7"/>
    </row>
    <row r="693" spans="1:22" ht="51" hidden="1">
      <c r="A693" s="257" t="s">
        <v>31</v>
      </c>
      <c r="B693" s="29" t="s">
        <v>24</v>
      </c>
      <c r="C693" s="7" t="s">
        <v>11590</v>
      </c>
      <c r="D693" s="7" t="s">
        <v>11532</v>
      </c>
      <c r="E693" s="7" t="s">
        <v>11591</v>
      </c>
      <c r="F693" s="293" t="s">
        <v>784</v>
      </c>
      <c r="G693" s="293" t="s">
        <v>321</v>
      </c>
      <c r="H693" s="293" t="s">
        <v>329</v>
      </c>
      <c r="I693" s="7" t="s">
        <v>11534</v>
      </c>
      <c r="J693" s="7"/>
      <c r="K693" s="7" t="s">
        <v>4475</v>
      </c>
      <c r="L693" s="7" t="s">
        <v>11592</v>
      </c>
      <c r="M693" s="7">
        <v>31685340</v>
      </c>
      <c r="N693" s="74">
        <v>43881</v>
      </c>
      <c r="O693" s="7">
        <v>2021</v>
      </c>
      <c r="P693" s="7">
        <v>2021</v>
      </c>
      <c r="Q693" s="168">
        <v>240</v>
      </c>
      <c r="R693" s="7"/>
      <c r="S693" s="7" t="s">
        <v>11593</v>
      </c>
      <c r="T693" s="7"/>
      <c r="U693" s="7" t="s">
        <v>174</v>
      </c>
      <c r="V693" s="7"/>
    </row>
    <row r="694" spans="1:22" ht="76.5" hidden="1">
      <c r="A694" s="257" t="s">
        <v>31</v>
      </c>
      <c r="B694" s="29" t="s">
        <v>24</v>
      </c>
      <c r="C694" s="7" t="s">
        <v>11594</v>
      </c>
      <c r="D694" s="7" t="s">
        <v>11532</v>
      </c>
      <c r="E694" s="7" t="s">
        <v>11595</v>
      </c>
      <c r="F694" s="293" t="s">
        <v>784</v>
      </c>
      <c r="G694" s="293" t="s">
        <v>321</v>
      </c>
      <c r="H694" s="293" t="s">
        <v>329</v>
      </c>
      <c r="I694" s="7" t="s">
        <v>11534</v>
      </c>
      <c r="J694" s="7"/>
      <c r="K694" s="7" t="s">
        <v>4475</v>
      </c>
      <c r="L694" s="7" t="s">
        <v>11596</v>
      </c>
      <c r="M694" s="7">
        <v>31686184</v>
      </c>
      <c r="N694" s="74">
        <v>44133</v>
      </c>
      <c r="O694" s="7">
        <v>2020</v>
      </c>
      <c r="P694" s="7">
        <v>2021</v>
      </c>
      <c r="Q694" s="168">
        <v>120</v>
      </c>
      <c r="R694" s="7"/>
      <c r="S694" s="7" t="s">
        <v>11597</v>
      </c>
      <c r="T694" s="7"/>
      <c r="U694" s="7" t="s">
        <v>174</v>
      </c>
      <c r="V694" s="7"/>
    </row>
    <row r="695" spans="1:22" ht="318.75" hidden="1">
      <c r="A695" s="257" t="s">
        <v>31</v>
      </c>
      <c r="B695" s="29" t="s">
        <v>38</v>
      </c>
      <c r="C695" s="7" t="s">
        <v>11598</v>
      </c>
      <c r="D695" s="7" t="s">
        <v>11599</v>
      </c>
      <c r="E695" s="7" t="s">
        <v>11600</v>
      </c>
      <c r="F695" s="293" t="s">
        <v>788</v>
      </c>
      <c r="G695" s="293" t="s">
        <v>644</v>
      </c>
      <c r="H695" s="293" t="s">
        <v>666</v>
      </c>
      <c r="I695" s="7" t="s">
        <v>841</v>
      </c>
      <c r="J695" s="7" t="s">
        <v>11601</v>
      </c>
      <c r="K695" s="7" t="s">
        <v>11493</v>
      </c>
      <c r="L695" s="7" t="s">
        <v>11602</v>
      </c>
      <c r="M695" s="7">
        <v>35839121</v>
      </c>
      <c r="N695" s="74">
        <v>44390</v>
      </c>
      <c r="O695" s="7">
        <v>2021</v>
      </c>
      <c r="P695" s="7">
        <v>2021</v>
      </c>
      <c r="Q695" s="168">
        <v>2000</v>
      </c>
      <c r="R695" s="7"/>
      <c r="S695" s="7" t="s">
        <v>11603</v>
      </c>
      <c r="T695" s="7"/>
      <c r="U695" s="7" t="s">
        <v>174</v>
      </c>
      <c r="V695" s="7"/>
    </row>
    <row r="696" spans="1:22" ht="114.75">
      <c r="A696" s="257" t="s">
        <v>6</v>
      </c>
      <c r="B696" s="29" t="s">
        <v>80</v>
      </c>
      <c r="C696" s="7" t="s">
        <v>8937</v>
      </c>
      <c r="D696" s="7" t="s">
        <v>8932</v>
      </c>
      <c r="E696" s="7" t="s">
        <v>8938</v>
      </c>
      <c r="F696" s="293" t="s">
        <v>784</v>
      </c>
      <c r="G696" s="293" t="s">
        <v>792</v>
      </c>
      <c r="H696" s="293" t="s">
        <v>361</v>
      </c>
      <c r="I696" s="7" t="s">
        <v>827</v>
      </c>
      <c r="J696" s="7" t="s">
        <v>8939</v>
      </c>
      <c r="K696" s="7" t="s">
        <v>248</v>
      </c>
      <c r="L696" s="7" t="s">
        <v>8940</v>
      </c>
      <c r="M696" s="7">
        <v>31563538</v>
      </c>
      <c r="N696" s="74">
        <v>43248</v>
      </c>
      <c r="O696" s="7">
        <v>2018</v>
      </c>
      <c r="P696" s="7">
        <v>2021</v>
      </c>
      <c r="Q696" s="119">
        <v>22032</v>
      </c>
      <c r="R696" s="7"/>
      <c r="S696" s="7" t="s">
        <v>8941</v>
      </c>
      <c r="T696" s="7"/>
      <c r="U696" s="7" t="s">
        <v>174</v>
      </c>
      <c r="V696" s="7"/>
    </row>
    <row r="697" spans="1:22" ht="229.5">
      <c r="A697" s="257" t="s">
        <v>6</v>
      </c>
      <c r="B697" s="29" t="s">
        <v>80</v>
      </c>
      <c r="C697" s="7" t="s">
        <v>8942</v>
      </c>
      <c r="D697" s="7" t="s">
        <v>8932</v>
      </c>
      <c r="E697" s="7" t="s">
        <v>8943</v>
      </c>
      <c r="F697" s="293" t="s">
        <v>784</v>
      </c>
      <c r="G697" s="293" t="s">
        <v>792</v>
      </c>
      <c r="H697" s="293" t="s">
        <v>361</v>
      </c>
      <c r="I697" s="7" t="s">
        <v>827</v>
      </c>
      <c r="J697" s="7" t="s">
        <v>4492</v>
      </c>
      <c r="K697" s="7" t="s">
        <v>8944</v>
      </c>
      <c r="L697" s="7" t="s">
        <v>8945</v>
      </c>
      <c r="M697" s="7">
        <v>31771815</v>
      </c>
      <c r="N697" s="74">
        <v>43355</v>
      </c>
      <c r="O697" s="7">
        <v>2018</v>
      </c>
      <c r="P697" s="7">
        <v>2021</v>
      </c>
      <c r="Q697" s="119">
        <v>5400</v>
      </c>
      <c r="R697" s="7"/>
      <c r="S697" s="7" t="s">
        <v>8946</v>
      </c>
      <c r="T697" s="7"/>
      <c r="U697" s="7" t="s">
        <v>174</v>
      </c>
      <c r="V697" s="7"/>
    </row>
    <row r="698" spans="1:22" ht="127.5">
      <c r="A698" s="257" t="s">
        <v>6</v>
      </c>
      <c r="B698" s="29" t="s">
        <v>80</v>
      </c>
      <c r="C698" s="7" t="s">
        <v>8947</v>
      </c>
      <c r="D698" s="7" t="s">
        <v>8948</v>
      </c>
      <c r="E698" s="7" t="s">
        <v>8949</v>
      </c>
      <c r="F698" s="293" t="s">
        <v>784</v>
      </c>
      <c r="G698" s="293" t="s">
        <v>792</v>
      </c>
      <c r="H698" s="293" t="s">
        <v>361</v>
      </c>
      <c r="I698" s="7" t="s">
        <v>827</v>
      </c>
      <c r="J698" s="7" t="s">
        <v>8950</v>
      </c>
      <c r="K698" s="7" t="s">
        <v>8951</v>
      </c>
      <c r="L698" s="7" t="s">
        <v>8952</v>
      </c>
      <c r="M698" s="7">
        <v>48302392</v>
      </c>
      <c r="N698" s="74">
        <v>43606</v>
      </c>
      <c r="O698" s="7">
        <v>2019</v>
      </c>
      <c r="P698" s="7">
        <v>2021</v>
      </c>
      <c r="Q698" s="119">
        <v>6060</v>
      </c>
      <c r="R698" s="7"/>
      <c r="S698" s="7" t="s">
        <v>8953</v>
      </c>
      <c r="T698" s="7"/>
      <c r="U698" s="7" t="s">
        <v>174</v>
      </c>
      <c r="V698" s="7"/>
    </row>
    <row r="699" spans="1:22" ht="153">
      <c r="A699" s="257" t="s">
        <v>6</v>
      </c>
      <c r="B699" s="29" t="s">
        <v>80</v>
      </c>
      <c r="C699" s="7" t="s">
        <v>8954</v>
      </c>
      <c r="D699" s="7" t="s">
        <v>8948</v>
      </c>
      <c r="E699" s="7" t="s">
        <v>8955</v>
      </c>
      <c r="F699" s="293" t="s">
        <v>784</v>
      </c>
      <c r="G699" s="293" t="s">
        <v>792</v>
      </c>
      <c r="H699" s="293" t="s">
        <v>361</v>
      </c>
      <c r="I699" s="7" t="s">
        <v>827</v>
      </c>
      <c r="J699" s="7" t="s">
        <v>8950</v>
      </c>
      <c r="K699" s="7" t="s">
        <v>8951</v>
      </c>
      <c r="L699" s="7" t="s">
        <v>8952</v>
      </c>
      <c r="M699" s="7">
        <v>48302392</v>
      </c>
      <c r="N699" s="74">
        <v>44431</v>
      </c>
      <c r="O699" s="7">
        <v>2021</v>
      </c>
      <c r="P699" s="7">
        <v>2022</v>
      </c>
      <c r="Q699" s="119">
        <v>5670</v>
      </c>
      <c r="R699" s="7"/>
      <c r="S699" s="7" t="s">
        <v>8956</v>
      </c>
      <c r="T699" s="7"/>
      <c r="U699" s="7" t="s">
        <v>174</v>
      </c>
      <c r="V699" s="7"/>
    </row>
    <row r="700" spans="1:22" ht="153">
      <c r="A700" s="257" t="s">
        <v>6</v>
      </c>
      <c r="B700" s="29" t="s">
        <v>80</v>
      </c>
      <c r="C700" s="7" t="s">
        <v>8957</v>
      </c>
      <c r="D700" s="7" t="s">
        <v>8958</v>
      </c>
      <c r="E700" s="7" t="s">
        <v>8959</v>
      </c>
      <c r="F700" s="293" t="s">
        <v>784</v>
      </c>
      <c r="G700" s="293" t="s">
        <v>792</v>
      </c>
      <c r="H700" s="293" t="s">
        <v>361</v>
      </c>
      <c r="I700" s="7" t="s">
        <v>827</v>
      </c>
      <c r="J700" s="7" t="s">
        <v>8960</v>
      </c>
      <c r="K700" s="7" t="s">
        <v>8961</v>
      </c>
      <c r="L700" s="7" t="s">
        <v>8962</v>
      </c>
      <c r="M700" s="7">
        <v>36730688</v>
      </c>
      <c r="N700" s="74">
        <v>44098</v>
      </c>
      <c r="O700" s="7">
        <v>2020</v>
      </c>
      <c r="P700" s="7">
        <v>2021</v>
      </c>
      <c r="Q700" s="119">
        <v>2400</v>
      </c>
      <c r="R700" s="7"/>
      <c r="S700" s="7" t="s">
        <v>8963</v>
      </c>
      <c r="T700" s="7"/>
      <c r="U700" s="7" t="s">
        <v>174</v>
      </c>
      <c r="V700" s="7"/>
    </row>
    <row r="701" spans="1:22" ht="89.25" hidden="1">
      <c r="A701" s="257" t="s">
        <v>6</v>
      </c>
      <c r="B701" s="29" t="s">
        <v>124</v>
      </c>
      <c r="C701" s="7" t="s">
        <v>8964</v>
      </c>
      <c r="D701" s="7" t="s">
        <v>8965</v>
      </c>
      <c r="E701" s="7" t="s">
        <v>8966</v>
      </c>
      <c r="F701" s="293" t="s">
        <v>789</v>
      </c>
      <c r="G701" s="293" t="s">
        <v>744</v>
      </c>
      <c r="H701" s="293" t="s">
        <v>750</v>
      </c>
      <c r="I701" s="7" t="s">
        <v>844</v>
      </c>
      <c r="J701" s="7" t="s">
        <v>8967</v>
      </c>
      <c r="K701" s="7" t="s">
        <v>8968</v>
      </c>
      <c r="L701" s="7" t="s">
        <v>8969</v>
      </c>
      <c r="M701" s="7">
        <v>420166</v>
      </c>
      <c r="N701" s="74">
        <v>44350</v>
      </c>
      <c r="O701" s="7">
        <v>2021</v>
      </c>
      <c r="P701" s="7">
        <v>2021</v>
      </c>
      <c r="Q701" s="119">
        <v>1500</v>
      </c>
      <c r="R701" s="7"/>
      <c r="S701" s="7" t="s">
        <v>8970</v>
      </c>
      <c r="T701" s="7"/>
      <c r="U701" s="7" t="s">
        <v>3867</v>
      </c>
      <c r="V701" s="7" t="s">
        <v>8971</v>
      </c>
    </row>
    <row r="702" spans="1:22" ht="165.75">
      <c r="A702" s="257" t="s">
        <v>6</v>
      </c>
      <c r="B702" s="29" t="s">
        <v>83</v>
      </c>
      <c r="C702" s="7" t="s">
        <v>8972</v>
      </c>
      <c r="D702" s="7" t="s">
        <v>8973</v>
      </c>
      <c r="E702" s="7" t="s">
        <v>8974</v>
      </c>
      <c r="F702" s="293" t="s">
        <v>785</v>
      </c>
      <c r="G702" s="293" t="s">
        <v>795</v>
      </c>
      <c r="H702" s="293" t="s">
        <v>440</v>
      </c>
      <c r="I702" s="7" t="s">
        <v>829</v>
      </c>
      <c r="J702" s="7" t="s">
        <v>8975</v>
      </c>
      <c r="K702" s="7" t="s">
        <v>8976</v>
      </c>
      <c r="L702" s="7" t="s">
        <v>8977</v>
      </c>
      <c r="M702" s="7">
        <v>35967480</v>
      </c>
      <c r="N702" s="74">
        <v>43845</v>
      </c>
      <c r="O702" s="7">
        <v>2020</v>
      </c>
      <c r="P702" s="7">
        <v>2021</v>
      </c>
      <c r="Q702" s="119">
        <v>5000</v>
      </c>
      <c r="R702" s="7"/>
      <c r="S702" s="7" t="s">
        <v>8978</v>
      </c>
      <c r="T702" s="7"/>
      <c r="U702" s="7" t="s">
        <v>174</v>
      </c>
      <c r="V702" s="7"/>
    </row>
    <row r="703" spans="1:22" ht="165.75" hidden="1">
      <c r="A703" s="257" t="s">
        <v>7</v>
      </c>
      <c r="B703" s="101" t="s">
        <v>43</v>
      </c>
      <c r="C703" s="7" t="s">
        <v>4099</v>
      </c>
      <c r="D703" s="7" t="s">
        <v>4100</v>
      </c>
      <c r="E703" s="7" t="s">
        <v>4101</v>
      </c>
      <c r="F703" s="293" t="s">
        <v>788</v>
      </c>
      <c r="G703" s="293" t="s">
        <v>644</v>
      </c>
      <c r="H703" s="293" t="s">
        <v>666</v>
      </c>
      <c r="I703" s="7" t="s">
        <v>841</v>
      </c>
      <c r="J703" s="7" t="s">
        <v>4102</v>
      </c>
      <c r="K703" s="7" t="s">
        <v>4103</v>
      </c>
      <c r="L703" s="7" t="s">
        <v>4104</v>
      </c>
      <c r="M703" s="7">
        <v>31709109</v>
      </c>
      <c r="N703" s="74">
        <v>44043</v>
      </c>
      <c r="O703" s="258">
        <v>2020</v>
      </c>
      <c r="P703" s="258">
        <v>2021</v>
      </c>
      <c r="Q703" s="157">
        <v>0</v>
      </c>
      <c r="R703" s="7"/>
      <c r="S703" s="7" t="s">
        <v>4105</v>
      </c>
      <c r="T703" s="7"/>
      <c r="U703" s="7" t="s">
        <v>3867</v>
      </c>
      <c r="V703" s="7" t="s">
        <v>3935</v>
      </c>
    </row>
    <row r="704" spans="1:22" ht="127.5" hidden="1">
      <c r="A704" s="257" t="s">
        <v>7</v>
      </c>
      <c r="B704" s="101" t="s">
        <v>43</v>
      </c>
      <c r="C704" s="7" t="s">
        <v>4106</v>
      </c>
      <c r="D704" s="7" t="s">
        <v>4107</v>
      </c>
      <c r="E704" s="7" t="s">
        <v>4108</v>
      </c>
      <c r="F704" s="293" t="s">
        <v>788</v>
      </c>
      <c r="G704" s="293" t="s">
        <v>644</v>
      </c>
      <c r="H704" s="293" t="s">
        <v>665</v>
      </c>
      <c r="I704" s="7" t="s">
        <v>841</v>
      </c>
      <c r="J704" s="7" t="s">
        <v>4109</v>
      </c>
      <c r="K704" s="252" t="s">
        <v>4083</v>
      </c>
      <c r="L704" s="7" t="s">
        <v>4110</v>
      </c>
      <c r="M704" s="7">
        <v>42274770</v>
      </c>
      <c r="N704" s="74">
        <v>44155</v>
      </c>
      <c r="O704" s="130">
        <v>2020</v>
      </c>
      <c r="P704" s="130">
        <v>2020</v>
      </c>
      <c r="Q704" s="157">
        <v>2000</v>
      </c>
      <c r="R704" s="7" t="s">
        <v>4111</v>
      </c>
      <c r="S704" s="7" t="s">
        <v>4112</v>
      </c>
      <c r="T704" s="7"/>
      <c r="U704" s="7" t="s">
        <v>174</v>
      </c>
      <c r="V704" s="7"/>
    </row>
    <row r="705" spans="1:22" ht="127.5" hidden="1">
      <c r="A705" s="257" t="s">
        <v>7</v>
      </c>
      <c r="B705" s="101" t="s">
        <v>43</v>
      </c>
      <c r="C705" s="7" t="s">
        <v>4113</v>
      </c>
      <c r="D705" s="7" t="s">
        <v>4107</v>
      </c>
      <c r="E705" s="7" t="s">
        <v>4114</v>
      </c>
      <c r="F705" s="293" t="s">
        <v>788</v>
      </c>
      <c r="G705" s="293" t="s">
        <v>644</v>
      </c>
      <c r="H705" s="293" t="s">
        <v>665</v>
      </c>
      <c r="I705" s="7" t="s">
        <v>841</v>
      </c>
      <c r="J705" s="7" t="s">
        <v>4115</v>
      </c>
      <c r="K705" s="252" t="s">
        <v>4083</v>
      </c>
      <c r="L705" s="7" t="s">
        <v>4110</v>
      </c>
      <c r="M705" s="7">
        <v>42274770</v>
      </c>
      <c r="N705" s="74">
        <v>44232</v>
      </c>
      <c r="O705" s="130">
        <v>2021</v>
      </c>
      <c r="P705" s="130">
        <v>2021</v>
      </c>
      <c r="Q705" s="157">
        <v>500</v>
      </c>
      <c r="R705" s="7"/>
      <c r="S705" s="7" t="s">
        <v>4116</v>
      </c>
      <c r="T705" s="7"/>
      <c r="U705" s="7" t="s">
        <v>174</v>
      </c>
      <c r="V705" s="7"/>
    </row>
    <row r="706" spans="1:22" ht="153" hidden="1">
      <c r="A706" s="257" t="s">
        <v>7</v>
      </c>
      <c r="B706" s="101" t="s">
        <v>43</v>
      </c>
      <c r="C706" s="7" t="s">
        <v>4117</v>
      </c>
      <c r="D706" s="7" t="s">
        <v>4118</v>
      </c>
      <c r="E706" s="7" t="s">
        <v>4119</v>
      </c>
      <c r="F706" s="293" t="s">
        <v>788</v>
      </c>
      <c r="G706" s="293" t="s">
        <v>644</v>
      </c>
      <c r="H706" s="293" t="s">
        <v>649</v>
      </c>
      <c r="I706" s="7" t="s">
        <v>841</v>
      </c>
      <c r="J706" s="7" t="s">
        <v>4120</v>
      </c>
      <c r="K706" s="252" t="s">
        <v>4083</v>
      </c>
      <c r="L706" s="7" t="s">
        <v>4121</v>
      </c>
      <c r="M706" s="7">
        <v>46767061</v>
      </c>
      <c r="N706" s="74">
        <v>44252</v>
      </c>
      <c r="O706" s="258">
        <v>2021</v>
      </c>
      <c r="P706" s="258">
        <v>2021</v>
      </c>
      <c r="Q706" s="157">
        <v>120</v>
      </c>
      <c r="R706" s="7"/>
      <c r="S706" s="7" t="s">
        <v>4122</v>
      </c>
      <c r="T706" s="7"/>
      <c r="U706" s="7" t="s">
        <v>174</v>
      </c>
      <c r="V706" s="7"/>
    </row>
    <row r="707" spans="1:22" ht="280.5" hidden="1">
      <c r="A707" s="257" t="s">
        <v>7</v>
      </c>
      <c r="B707" s="101" t="s">
        <v>43</v>
      </c>
      <c r="C707" s="252" t="s">
        <v>4123</v>
      </c>
      <c r="D707" s="7" t="s">
        <v>4124</v>
      </c>
      <c r="E707" s="7" t="s">
        <v>4125</v>
      </c>
      <c r="F707" s="293" t="s">
        <v>788</v>
      </c>
      <c r="G707" s="293" t="s">
        <v>644</v>
      </c>
      <c r="H707" s="293" t="s">
        <v>665</v>
      </c>
      <c r="I707" s="7" t="s">
        <v>841</v>
      </c>
      <c r="J707" s="7" t="s">
        <v>4126</v>
      </c>
      <c r="K707" s="252" t="s">
        <v>4083</v>
      </c>
      <c r="L707" s="7" t="s">
        <v>4127</v>
      </c>
      <c r="M707" s="7">
        <v>36438766</v>
      </c>
      <c r="N707" s="74">
        <v>44344</v>
      </c>
      <c r="O707" s="7">
        <v>2021</v>
      </c>
      <c r="P707" s="7">
        <v>2021</v>
      </c>
      <c r="Q707" s="157">
        <v>12000</v>
      </c>
      <c r="R707" s="7"/>
      <c r="S707" s="7" t="s">
        <v>4128</v>
      </c>
      <c r="T707" s="7"/>
      <c r="U707" s="7" t="s">
        <v>174</v>
      </c>
      <c r="V707" s="7"/>
    </row>
    <row r="708" spans="1:22" ht="63.75" hidden="1">
      <c r="A708" s="257" t="s">
        <v>7</v>
      </c>
      <c r="B708" s="29" t="s">
        <v>25</v>
      </c>
      <c r="C708" s="7" t="s">
        <v>4129</v>
      </c>
      <c r="D708" s="7" t="s">
        <v>4130</v>
      </c>
      <c r="E708" s="7" t="s">
        <v>4131</v>
      </c>
      <c r="F708" s="293" t="s">
        <v>784</v>
      </c>
      <c r="G708" s="293" t="s">
        <v>792</v>
      </c>
      <c r="H708" s="293" t="s">
        <v>357</v>
      </c>
      <c r="I708" s="7" t="s">
        <v>827</v>
      </c>
      <c r="J708" s="7"/>
      <c r="K708" s="7"/>
      <c r="L708" s="7" t="s">
        <v>4132</v>
      </c>
      <c r="M708" s="7">
        <v>60077344</v>
      </c>
      <c r="N708" s="74"/>
      <c r="O708" s="259">
        <v>2020</v>
      </c>
      <c r="P708" s="259">
        <v>2022</v>
      </c>
      <c r="Q708" s="157">
        <v>2391</v>
      </c>
      <c r="R708" s="7" t="s">
        <v>4133</v>
      </c>
      <c r="S708" s="7" t="s">
        <v>4134</v>
      </c>
      <c r="T708" s="7"/>
      <c r="U708" s="7" t="s">
        <v>174</v>
      </c>
      <c r="V708" s="7"/>
    </row>
    <row r="709" spans="1:22" ht="51" hidden="1">
      <c r="A709" s="257" t="s">
        <v>7</v>
      </c>
      <c r="B709" s="29" t="s">
        <v>86</v>
      </c>
      <c r="C709" s="7" t="s">
        <v>4135</v>
      </c>
      <c r="D709" s="7" t="s">
        <v>4136</v>
      </c>
      <c r="E709" s="7" t="s">
        <v>4137</v>
      </c>
      <c r="F709" s="293" t="s">
        <v>789</v>
      </c>
      <c r="G709" s="293" t="s">
        <v>807</v>
      </c>
      <c r="H709" s="293" t="s">
        <v>761</v>
      </c>
      <c r="I709" s="7" t="s">
        <v>843</v>
      </c>
      <c r="J709" s="7"/>
      <c r="K709" s="7"/>
      <c r="L709" s="7" t="s">
        <v>4138</v>
      </c>
      <c r="M709" s="7"/>
      <c r="N709" s="74"/>
      <c r="O709" s="259">
        <v>2021</v>
      </c>
      <c r="P709" s="259">
        <v>2022</v>
      </c>
      <c r="Q709" s="157">
        <v>2600</v>
      </c>
      <c r="R709" s="7"/>
      <c r="S709" s="7" t="s">
        <v>4139</v>
      </c>
      <c r="T709" s="7"/>
      <c r="U709" s="7" t="s">
        <v>174</v>
      </c>
      <c r="V709" s="7"/>
    </row>
    <row r="710" spans="1:22" ht="63.75" hidden="1">
      <c r="A710" s="257" t="s">
        <v>4</v>
      </c>
      <c r="B710" s="29" t="s">
        <v>10709</v>
      </c>
      <c r="C710" s="7" t="s">
        <v>10710</v>
      </c>
      <c r="D710" s="7" t="s">
        <v>10711</v>
      </c>
      <c r="E710" s="7" t="s">
        <v>10712</v>
      </c>
      <c r="F710" s="293" t="s">
        <v>785</v>
      </c>
      <c r="G710" s="293" t="s">
        <v>795</v>
      </c>
      <c r="H710" s="293" t="s">
        <v>437</v>
      </c>
      <c r="I710" s="7" t="s">
        <v>831</v>
      </c>
      <c r="J710" s="7" t="s">
        <v>10713</v>
      </c>
      <c r="K710" s="7" t="s">
        <v>6672</v>
      </c>
      <c r="L710" s="7" t="s">
        <v>10714</v>
      </c>
      <c r="M710" s="7" t="s">
        <v>6672</v>
      </c>
      <c r="N710" s="74" t="s">
        <v>10715</v>
      </c>
      <c r="O710" s="74">
        <v>43920</v>
      </c>
      <c r="P710" s="7" t="s">
        <v>10716</v>
      </c>
      <c r="Q710" s="119">
        <v>8250</v>
      </c>
      <c r="R710" s="7"/>
      <c r="S710" s="7" t="s">
        <v>10717</v>
      </c>
      <c r="T710" s="7"/>
      <c r="U710" s="7" t="s">
        <v>174</v>
      </c>
      <c r="V710" s="7"/>
    </row>
    <row r="711" spans="1:22" ht="331.5" hidden="1">
      <c r="A711" s="257" t="s">
        <v>4</v>
      </c>
      <c r="B711" s="29" t="s">
        <v>10709</v>
      </c>
      <c r="C711" s="7" t="s">
        <v>10718</v>
      </c>
      <c r="D711" s="7" t="s">
        <v>10719</v>
      </c>
      <c r="E711" s="7" t="s">
        <v>10720</v>
      </c>
      <c r="F711" s="293" t="s">
        <v>784</v>
      </c>
      <c r="G711" s="293" t="s">
        <v>306</v>
      </c>
      <c r="H711" s="293" t="s">
        <v>309</v>
      </c>
      <c r="I711" s="7" t="s">
        <v>825</v>
      </c>
      <c r="J711" s="7" t="s">
        <v>10721</v>
      </c>
      <c r="K711" s="7" t="s">
        <v>6672</v>
      </c>
      <c r="L711" s="7" t="s">
        <v>10722</v>
      </c>
      <c r="M711" s="7">
        <v>52853608</v>
      </c>
      <c r="N711" s="74">
        <v>43921</v>
      </c>
      <c r="O711" s="74">
        <v>43922</v>
      </c>
      <c r="P711" s="7" t="s">
        <v>10716</v>
      </c>
      <c r="Q711" s="119">
        <v>3000</v>
      </c>
      <c r="R711" s="7"/>
      <c r="S711" s="7" t="s">
        <v>10723</v>
      </c>
      <c r="T711" s="7"/>
      <c r="U711" s="7" t="s">
        <v>174</v>
      </c>
      <c r="V711" s="7"/>
    </row>
    <row r="712" spans="1:22" ht="51" hidden="1">
      <c r="A712" s="257" t="s">
        <v>4</v>
      </c>
      <c r="B712" s="29" t="s">
        <v>10709</v>
      </c>
      <c r="C712" s="7" t="s">
        <v>10724</v>
      </c>
      <c r="D712" s="7" t="s">
        <v>10719</v>
      </c>
      <c r="E712" s="7" t="s">
        <v>10725</v>
      </c>
      <c r="F712" s="293" t="s">
        <v>784</v>
      </c>
      <c r="G712" s="293" t="s">
        <v>306</v>
      </c>
      <c r="H712" s="293" t="s">
        <v>309</v>
      </c>
      <c r="I712" s="7" t="s">
        <v>822</v>
      </c>
      <c r="J712" s="7" t="s">
        <v>10726</v>
      </c>
      <c r="K712" s="7" t="s">
        <v>6672</v>
      </c>
      <c r="L712" s="7" t="s">
        <v>10727</v>
      </c>
      <c r="M712" s="7">
        <v>47871130</v>
      </c>
      <c r="N712" s="74">
        <v>43921</v>
      </c>
      <c r="O712" s="74">
        <v>43922</v>
      </c>
      <c r="P712" s="7" t="s">
        <v>10716</v>
      </c>
      <c r="Q712" s="119">
        <v>3000</v>
      </c>
      <c r="R712" s="7"/>
      <c r="S712" s="7" t="s">
        <v>10728</v>
      </c>
      <c r="T712" s="7"/>
      <c r="U712" s="7" t="s">
        <v>174</v>
      </c>
      <c r="V712" s="7"/>
    </row>
    <row r="713" spans="1:22" ht="51" hidden="1">
      <c r="A713" s="257" t="s">
        <v>4</v>
      </c>
      <c r="B713" s="29" t="s">
        <v>73</v>
      </c>
      <c r="C713" s="7" t="s">
        <v>10729</v>
      </c>
      <c r="D713" s="7" t="s">
        <v>10730</v>
      </c>
      <c r="E713" s="7" t="s">
        <v>10731</v>
      </c>
      <c r="F713" s="293" t="s">
        <v>786</v>
      </c>
      <c r="G713" s="293" t="s">
        <v>590</v>
      </c>
      <c r="H713" s="293" t="s">
        <v>590</v>
      </c>
      <c r="I713" s="7" t="s">
        <v>839</v>
      </c>
      <c r="J713" s="7" t="s">
        <v>10732</v>
      </c>
      <c r="K713" s="7" t="s">
        <v>6672</v>
      </c>
      <c r="L713" s="7" t="s">
        <v>10733</v>
      </c>
      <c r="M713" s="7">
        <v>1169570</v>
      </c>
      <c r="N713" s="74">
        <v>43811</v>
      </c>
      <c r="O713" s="74">
        <v>43831</v>
      </c>
      <c r="P713" s="74">
        <v>45291</v>
      </c>
      <c r="Q713" s="119">
        <v>30000</v>
      </c>
      <c r="R713" s="83" t="s">
        <v>10734</v>
      </c>
      <c r="S713" s="7" t="s">
        <v>10728</v>
      </c>
      <c r="T713" s="7"/>
      <c r="U713" s="7" t="s">
        <v>174</v>
      </c>
      <c r="V713" s="7"/>
    </row>
    <row r="714" spans="1:22" ht="63.75" hidden="1">
      <c r="A714" s="257" t="s">
        <v>4</v>
      </c>
      <c r="B714" s="29" t="s">
        <v>73</v>
      </c>
      <c r="C714" s="7" t="s">
        <v>10735</v>
      </c>
      <c r="D714" s="7" t="s">
        <v>10730</v>
      </c>
      <c r="E714" s="84" t="s">
        <v>10736</v>
      </c>
      <c r="F714" s="293" t="s">
        <v>786</v>
      </c>
      <c r="G714" s="293" t="s">
        <v>590</v>
      </c>
      <c r="H714" s="293" t="s">
        <v>590</v>
      </c>
      <c r="I714" s="7" t="s">
        <v>839</v>
      </c>
      <c r="J714" s="7" t="s">
        <v>10737</v>
      </c>
      <c r="K714" s="7" t="s">
        <v>6672</v>
      </c>
      <c r="L714" s="7" t="s">
        <v>10733</v>
      </c>
      <c r="M714" s="7">
        <v>1169570</v>
      </c>
      <c r="N714" s="74">
        <v>44231</v>
      </c>
      <c r="O714" s="74">
        <v>44197</v>
      </c>
      <c r="P714" s="74">
        <v>45657</v>
      </c>
      <c r="Q714" s="119">
        <v>30000</v>
      </c>
      <c r="R714" s="253" t="s">
        <v>10738</v>
      </c>
      <c r="S714" s="7" t="s">
        <v>10739</v>
      </c>
      <c r="T714" s="7"/>
      <c r="U714" s="7" t="s">
        <v>174</v>
      </c>
      <c r="V714" s="7"/>
    </row>
    <row r="715" spans="1:22" ht="51" hidden="1">
      <c r="A715" s="257" t="s">
        <v>4</v>
      </c>
      <c r="B715" s="29" t="s">
        <v>117</v>
      </c>
      <c r="C715" s="7" t="s">
        <v>10740</v>
      </c>
      <c r="D715" s="7" t="s">
        <v>10741</v>
      </c>
      <c r="E715" s="84" t="s">
        <v>10742</v>
      </c>
      <c r="F715" s="293" t="s">
        <v>784</v>
      </c>
      <c r="G715" s="293" t="s">
        <v>321</v>
      </c>
      <c r="H715" s="293" t="s">
        <v>331</v>
      </c>
      <c r="I715" s="7" t="s">
        <v>823</v>
      </c>
      <c r="J715" s="7" t="s">
        <v>10743</v>
      </c>
      <c r="K715" s="7" t="s">
        <v>6672</v>
      </c>
      <c r="L715" s="7" t="s">
        <v>10744</v>
      </c>
      <c r="M715" s="123">
        <v>31679692</v>
      </c>
      <c r="N715" s="74">
        <v>44323</v>
      </c>
      <c r="O715" s="74">
        <v>44323</v>
      </c>
      <c r="P715" s="74">
        <v>44561</v>
      </c>
      <c r="Q715" s="119">
        <v>12992</v>
      </c>
      <c r="R715" s="7"/>
      <c r="S715" s="7"/>
      <c r="T715" s="7"/>
      <c r="U715" s="7" t="s">
        <v>174</v>
      </c>
      <c r="V715" s="7"/>
    </row>
    <row r="716" spans="1:22" ht="255" hidden="1">
      <c r="A716" s="257" t="s">
        <v>4</v>
      </c>
      <c r="B716" s="29" t="s">
        <v>117</v>
      </c>
      <c r="C716" s="7" t="s">
        <v>10745</v>
      </c>
      <c r="D716" s="7" t="s">
        <v>10746</v>
      </c>
      <c r="E716" s="7" t="s">
        <v>10745</v>
      </c>
      <c r="F716" s="293" t="s">
        <v>784</v>
      </c>
      <c r="G716" s="293" t="s">
        <v>791</v>
      </c>
      <c r="H716" s="293" t="s">
        <v>302</v>
      </c>
      <c r="I716" s="7" t="s">
        <v>831</v>
      </c>
      <c r="J716" s="83" t="s">
        <v>10747</v>
      </c>
      <c r="K716" s="7" t="s">
        <v>10748</v>
      </c>
      <c r="L716" s="7" t="s">
        <v>10749</v>
      </c>
      <c r="M716" s="7">
        <v>42258910</v>
      </c>
      <c r="N716" s="74"/>
      <c r="O716" s="74">
        <v>44301</v>
      </c>
      <c r="P716" s="74">
        <v>44499</v>
      </c>
      <c r="Q716" s="119">
        <v>9000</v>
      </c>
      <c r="R716" s="7"/>
      <c r="S716" s="7" t="s">
        <v>10750</v>
      </c>
      <c r="T716" s="7"/>
      <c r="U716" s="7" t="s">
        <v>174</v>
      </c>
      <c r="V716" s="7"/>
    </row>
    <row r="717" spans="1:22" ht="76.5" hidden="1">
      <c r="A717" s="257" t="s">
        <v>4</v>
      </c>
      <c r="B717" s="29" t="s">
        <v>117</v>
      </c>
      <c r="C717" s="7" t="s">
        <v>10751</v>
      </c>
      <c r="D717" s="7" t="s">
        <v>10752</v>
      </c>
      <c r="E717" s="7" t="s">
        <v>10753</v>
      </c>
      <c r="F717" s="293" t="s">
        <v>784</v>
      </c>
      <c r="G717" s="293" t="s">
        <v>791</v>
      </c>
      <c r="H717" s="293" t="s">
        <v>302</v>
      </c>
      <c r="I717" s="7" t="s">
        <v>831</v>
      </c>
      <c r="J717" s="7" t="s">
        <v>10754</v>
      </c>
      <c r="K717" s="7"/>
      <c r="L717" s="7" t="s">
        <v>10755</v>
      </c>
      <c r="M717" s="7">
        <v>52559360</v>
      </c>
      <c r="N717" s="74">
        <v>44151</v>
      </c>
      <c r="O717" s="74">
        <v>44136</v>
      </c>
      <c r="P717" s="7" t="s">
        <v>10716</v>
      </c>
      <c r="Q717" s="119">
        <v>20470.34</v>
      </c>
      <c r="R717" s="7"/>
      <c r="S717" s="7" t="s">
        <v>10756</v>
      </c>
      <c r="T717" s="7"/>
      <c r="U717" s="7" t="s">
        <v>174</v>
      </c>
      <c r="V717" s="7"/>
    </row>
    <row r="718" spans="1:22" ht="153" hidden="1">
      <c r="A718" s="257" t="s">
        <v>4</v>
      </c>
      <c r="B718" s="29" t="s">
        <v>10709</v>
      </c>
      <c r="C718" s="7" t="s">
        <v>10757</v>
      </c>
      <c r="D718" s="7" t="s">
        <v>10758</v>
      </c>
      <c r="E718" s="7" t="s">
        <v>10759</v>
      </c>
      <c r="F718" s="293" t="s">
        <v>786</v>
      </c>
      <c r="G718" s="293" t="s">
        <v>554</v>
      </c>
      <c r="H718" s="293" t="s">
        <v>558</v>
      </c>
      <c r="I718" s="7" t="s">
        <v>833</v>
      </c>
      <c r="J718" s="7" t="s">
        <v>10760</v>
      </c>
      <c r="K718" s="74"/>
      <c r="L718" s="7" t="s">
        <v>10761</v>
      </c>
      <c r="M718" s="7" t="s">
        <v>10762</v>
      </c>
      <c r="N718" s="74">
        <v>44435</v>
      </c>
      <c r="O718" s="74">
        <v>44440</v>
      </c>
      <c r="P718" s="74">
        <v>44531</v>
      </c>
      <c r="Q718" s="119">
        <v>3500</v>
      </c>
      <c r="R718" s="7"/>
      <c r="S718" s="7" t="s">
        <v>10763</v>
      </c>
      <c r="T718" s="7"/>
      <c r="U718" s="7" t="s">
        <v>174</v>
      </c>
      <c r="V718" s="7"/>
    </row>
    <row r="719" spans="1:22" ht="76.5" hidden="1">
      <c r="A719" s="257" t="s">
        <v>130</v>
      </c>
      <c r="B719" s="29" t="s">
        <v>79</v>
      </c>
      <c r="C719" s="7" t="s">
        <v>7154</v>
      </c>
      <c r="D719" s="7" t="s">
        <v>7155</v>
      </c>
      <c r="E719" s="7" t="s">
        <v>7156</v>
      </c>
      <c r="F719" s="293" t="s">
        <v>786</v>
      </c>
      <c r="G719" s="293" t="s">
        <v>798</v>
      </c>
      <c r="H719" s="293" t="s">
        <v>546</v>
      </c>
      <c r="I719" s="7" t="s">
        <v>832</v>
      </c>
      <c r="J719" s="7" t="s">
        <v>7157</v>
      </c>
      <c r="K719" s="7" t="s">
        <v>7158</v>
      </c>
      <c r="L719" s="7" t="s">
        <v>7159</v>
      </c>
      <c r="M719" s="7" t="s">
        <v>7160</v>
      </c>
      <c r="N719" s="74">
        <v>43867</v>
      </c>
      <c r="O719" s="7">
        <v>2020</v>
      </c>
      <c r="P719" s="7">
        <v>2021</v>
      </c>
      <c r="Q719" s="119">
        <v>0</v>
      </c>
      <c r="R719" s="7" t="s">
        <v>7161</v>
      </c>
      <c r="S719" s="7" t="s">
        <v>7162</v>
      </c>
      <c r="T719" s="7"/>
      <c r="U719" s="7" t="s">
        <v>3867</v>
      </c>
      <c r="V719" s="7" t="s">
        <v>7163</v>
      </c>
    </row>
    <row r="720" spans="1:22" ht="38.25" hidden="1">
      <c r="A720" s="257" t="s">
        <v>130</v>
      </c>
      <c r="B720" s="29" t="s">
        <v>79</v>
      </c>
      <c r="C720" s="7" t="s">
        <v>7164</v>
      </c>
      <c r="D720" s="7" t="s">
        <v>7165</v>
      </c>
      <c r="E720" s="7" t="s">
        <v>7166</v>
      </c>
      <c r="F720" s="293" t="s">
        <v>786</v>
      </c>
      <c r="G720" s="293" t="s">
        <v>798</v>
      </c>
      <c r="H720" s="293" t="s">
        <v>550</v>
      </c>
      <c r="I720" s="7" t="s">
        <v>832</v>
      </c>
      <c r="J720" s="7" t="s">
        <v>4475</v>
      </c>
      <c r="K720" s="7" t="s">
        <v>7167</v>
      </c>
      <c r="L720" s="7" t="s">
        <v>7168</v>
      </c>
      <c r="M720" s="7">
        <v>31349463</v>
      </c>
      <c r="N720" s="74">
        <v>43864</v>
      </c>
      <c r="O720" s="7">
        <v>2021</v>
      </c>
      <c r="P720" s="7">
        <v>2021</v>
      </c>
      <c r="Q720" s="119">
        <v>8403</v>
      </c>
      <c r="R720" s="7"/>
      <c r="S720" s="7" t="s">
        <v>7164</v>
      </c>
      <c r="T720" s="7"/>
      <c r="U720" s="7" t="s">
        <v>174</v>
      </c>
      <c r="V720" s="7" t="s">
        <v>12919</v>
      </c>
    </row>
    <row r="721" spans="1:22" ht="216.75" hidden="1">
      <c r="A721" s="257" t="s">
        <v>130</v>
      </c>
      <c r="B721" s="29" t="s">
        <v>79</v>
      </c>
      <c r="C721" s="7" t="s">
        <v>7169</v>
      </c>
      <c r="D721" s="7" t="s">
        <v>7170</v>
      </c>
      <c r="E721" s="7" t="s">
        <v>7171</v>
      </c>
      <c r="F721" s="293" t="s">
        <v>787</v>
      </c>
      <c r="G721" s="293" t="s">
        <v>616</v>
      </c>
      <c r="H721" s="293" t="s">
        <v>622</v>
      </c>
      <c r="I721" s="7" t="s">
        <v>835</v>
      </c>
      <c r="J721" s="7" t="s">
        <v>7172</v>
      </c>
      <c r="K721" s="7" t="s">
        <v>7173</v>
      </c>
      <c r="L721" s="7" t="s">
        <v>7174</v>
      </c>
      <c r="M721" s="7">
        <v>47179554</v>
      </c>
      <c r="N721" s="74" t="s">
        <v>7175</v>
      </c>
      <c r="O721" s="7">
        <v>2019</v>
      </c>
      <c r="P721" s="7">
        <v>2021</v>
      </c>
      <c r="Q721" s="119">
        <v>21702</v>
      </c>
      <c r="R721" s="7" t="s">
        <v>7176</v>
      </c>
      <c r="S721" s="7" t="s">
        <v>7177</v>
      </c>
      <c r="T721" s="7"/>
      <c r="U721" s="7" t="s">
        <v>174</v>
      </c>
      <c r="V721" s="7"/>
    </row>
    <row r="722" spans="1:22" ht="25.5" hidden="1">
      <c r="A722" s="257" t="s">
        <v>130</v>
      </c>
      <c r="B722" s="29" t="s">
        <v>79</v>
      </c>
      <c r="C722" s="7" t="s">
        <v>7178</v>
      </c>
      <c r="D722" s="7" t="s">
        <v>7165</v>
      </c>
      <c r="E722" s="7" t="s">
        <v>7179</v>
      </c>
      <c r="F722" s="293" t="s">
        <v>786</v>
      </c>
      <c r="G722" s="293" t="s">
        <v>798</v>
      </c>
      <c r="H722" s="293" t="s">
        <v>550</v>
      </c>
      <c r="I722" s="7" t="s">
        <v>832</v>
      </c>
      <c r="J722" s="7" t="s">
        <v>4475</v>
      </c>
      <c r="K722" s="7" t="s">
        <v>7167</v>
      </c>
      <c r="L722" s="7" t="s">
        <v>7168</v>
      </c>
      <c r="M722" s="7">
        <v>31349463</v>
      </c>
      <c r="N722" s="74">
        <v>44228</v>
      </c>
      <c r="O722" s="7">
        <v>2021</v>
      </c>
      <c r="P722" s="7">
        <v>2021</v>
      </c>
      <c r="Q722" s="119">
        <v>6678.65</v>
      </c>
      <c r="R722" s="7"/>
      <c r="S722" s="7" t="s">
        <v>7178</v>
      </c>
      <c r="T722" s="7"/>
      <c r="U722" s="7" t="s">
        <v>174</v>
      </c>
      <c r="V722" s="7" t="s">
        <v>12919</v>
      </c>
    </row>
    <row r="723" spans="1:22" ht="25.5" hidden="1">
      <c r="A723" s="257" t="s">
        <v>130</v>
      </c>
      <c r="B723" s="29" t="s">
        <v>79</v>
      </c>
      <c r="C723" s="7" t="s">
        <v>7180</v>
      </c>
      <c r="D723" s="7" t="s">
        <v>7165</v>
      </c>
      <c r="E723" s="7" t="s">
        <v>7181</v>
      </c>
      <c r="F723" s="293" t="s">
        <v>786</v>
      </c>
      <c r="G723" s="293" t="s">
        <v>798</v>
      </c>
      <c r="H723" s="293" t="s">
        <v>550</v>
      </c>
      <c r="I723" s="7" t="s">
        <v>832</v>
      </c>
      <c r="J723" s="7" t="s">
        <v>4475</v>
      </c>
      <c r="K723" s="7" t="s">
        <v>7167</v>
      </c>
      <c r="L723" s="7" t="s">
        <v>7182</v>
      </c>
      <c r="M723" s="7">
        <v>36551066</v>
      </c>
      <c r="N723" s="74">
        <v>43318</v>
      </c>
      <c r="O723" s="7">
        <v>2021</v>
      </c>
      <c r="P723" s="7">
        <v>2021</v>
      </c>
      <c r="Q723" s="119">
        <v>1500.1</v>
      </c>
      <c r="R723" s="7"/>
      <c r="S723" s="7" t="s">
        <v>7183</v>
      </c>
      <c r="T723" s="7"/>
      <c r="U723" s="7" t="s">
        <v>174</v>
      </c>
      <c r="V723" s="7" t="s">
        <v>12919</v>
      </c>
    </row>
    <row r="724" spans="1:22" ht="409.5" hidden="1">
      <c r="A724" s="257" t="s">
        <v>32</v>
      </c>
      <c r="B724" s="29" t="s">
        <v>104</v>
      </c>
      <c r="C724" s="7" t="s">
        <v>10565</v>
      </c>
      <c r="D724" s="7" t="s">
        <v>10566</v>
      </c>
      <c r="E724" s="7" t="s">
        <v>10567</v>
      </c>
      <c r="F724" s="293" t="s">
        <v>789</v>
      </c>
      <c r="G724" s="293" t="s">
        <v>808</v>
      </c>
      <c r="H724" s="293" t="s">
        <v>782</v>
      </c>
      <c r="I724" s="7" t="s">
        <v>846</v>
      </c>
      <c r="J724" s="162" t="s">
        <v>10568</v>
      </c>
      <c r="K724" s="7" t="s">
        <v>10569</v>
      </c>
      <c r="L724" s="7" t="s">
        <v>4867</v>
      </c>
      <c r="M724" s="7">
        <v>30857571</v>
      </c>
      <c r="N724" s="74">
        <v>44532</v>
      </c>
      <c r="O724" s="7">
        <v>2021</v>
      </c>
      <c r="P724" s="7">
        <v>2022</v>
      </c>
      <c r="Q724" s="119">
        <v>2000</v>
      </c>
      <c r="R724" s="7" t="s">
        <v>8521</v>
      </c>
      <c r="S724" s="7" t="s">
        <v>10570</v>
      </c>
      <c r="T724" s="7"/>
      <c r="U724" s="124" t="s">
        <v>174</v>
      </c>
      <c r="V724" s="124"/>
    </row>
    <row r="725" spans="1:22" ht="127.5" hidden="1">
      <c r="A725" s="257" t="s">
        <v>32</v>
      </c>
      <c r="B725" s="29" t="s">
        <v>105</v>
      </c>
      <c r="C725" s="7" t="s">
        <v>10571</v>
      </c>
      <c r="D725" s="7" t="s">
        <v>10483</v>
      </c>
      <c r="E725" s="7" t="s">
        <v>10572</v>
      </c>
      <c r="F725" s="293" t="s">
        <v>789</v>
      </c>
      <c r="G725" s="293" t="s">
        <v>808</v>
      </c>
      <c r="H725" s="293" t="s">
        <v>782</v>
      </c>
      <c r="I725" s="7" t="s">
        <v>131</v>
      </c>
      <c r="J725" s="162" t="s">
        <v>10573</v>
      </c>
      <c r="K725" s="7" t="s">
        <v>10569</v>
      </c>
      <c r="L725" s="7" t="s">
        <v>4867</v>
      </c>
      <c r="M725" s="7">
        <v>30857571</v>
      </c>
      <c r="N725" s="74">
        <v>44516</v>
      </c>
      <c r="O725" s="7">
        <v>2021</v>
      </c>
      <c r="P725" s="7">
        <v>2022</v>
      </c>
      <c r="Q725" s="119">
        <v>2000</v>
      </c>
      <c r="R725" s="7" t="s">
        <v>8521</v>
      </c>
      <c r="S725" s="7" t="s">
        <v>10574</v>
      </c>
      <c r="T725" s="7"/>
      <c r="U725" s="124" t="s">
        <v>174</v>
      </c>
      <c r="V725" s="124"/>
    </row>
    <row r="726" spans="1:22" ht="63.75" hidden="1">
      <c r="A726" s="257" t="s">
        <v>32</v>
      </c>
      <c r="B726" s="29" t="s">
        <v>105</v>
      </c>
      <c r="C726" s="7" t="s">
        <v>10575</v>
      </c>
      <c r="D726" s="7" t="s">
        <v>10524</v>
      </c>
      <c r="E726" s="7" t="s">
        <v>10576</v>
      </c>
      <c r="F726" s="293" t="s">
        <v>789</v>
      </c>
      <c r="G726" s="293" t="s">
        <v>808</v>
      </c>
      <c r="H726" s="293" t="s">
        <v>782</v>
      </c>
      <c r="I726" s="7" t="s">
        <v>131</v>
      </c>
      <c r="J726" s="162" t="s">
        <v>10573</v>
      </c>
      <c r="K726" s="7" t="s">
        <v>10569</v>
      </c>
      <c r="L726" s="7" t="s">
        <v>4867</v>
      </c>
      <c r="M726" s="7">
        <v>30857571</v>
      </c>
      <c r="N726" s="74">
        <v>44516</v>
      </c>
      <c r="O726" s="7">
        <v>2021</v>
      </c>
      <c r="P726" s="7">
        <v>2022</v>
      </c>
      <c r="Q726" s="119">
        <v>2000</v>
      </c>
      <c r="R726" s="7" t="s">
        <v>8521</v>
      </c>
      <c r="S726" s="7" t="s">
        <v>10577</v>
      </c>
      <c r="T726" s="7"/>
      <c r="U726" s="124" t="s">
        <v>174</v>
      </c>
      <c r="V726" s="124"/>
    </row>
    <row r="727" spans="1:22" ht="76.5" hidden="1">
      <c r="A727" s="257" t="s">
        <v>32</v>
      </c>
      <c r="B727" s="29" t="s">
        <v>105</v>
      </c>
      <c r="C727" s="7" t="s">
        <v>10578</v>
      </c>
      <c r="D727" s="7" t="s">
        <v>10483</v>
      </c>
      <c r="E727" s="7" t="s">
        <v>10579</v>
      </c>
      <c r="F727" s="293" t="s">
        <v>789</v>
      </c>
      <c r="G727" s="293" t="s">
        <v>808</v>
      </c>
      <c r="H727" s="293" t="s">
        <v>782</v>
      </c>
      <c r="I727" s="7" t="s">
        <v>131</v>
      </c>
      <c r="J727" s="162" t="s">
        <v>10573</v>
      </c>
      <c r="K727" s="7" t="s">
        <v>10569</v>
      </c>
      <c r="L727" s="7" t="s">
        <v>4867</v>
      </c>
      <c r="M727" s="7">
        <v>30857571</v>
      </c>
      <c r="N727" s="74">
        <v>44516</v>
      </c>
      <c r="O727" s="7">
        <v>2021</v>
      </c>
      <c r="P727" s="7">
        <v>2022</v>
      </c>
      <c r="Q727" s="119">
        <v>2000</v>
      </c>
      <c r="R727" s="7" t="s">
        <v>8521</v>
      </c>
      <c r="S727" s="7" t="s">
        <v>10580</v>
      </c>
      <c r="T727" s="7"/>
      <c r="U727" s="124" t="s">
        <v>174</v>
      </c>
      <c r="V727" s="124"/>
    </row>
    <row r="728" spans="1:22" ht="114.75" hidden="1">
      <c r="A728" s="257" t="s">
        <v>32</v>
      </c>
      <c r="B728" s="29" t="s">
        <v>105</v>
      </c>
      <c r="C728" s="7" t="s">
        <v>10581</v>
      </c>
      <c r="D728" s="7" t="s">
        <v>10582</v>
      </c>
      <c r="E728" s="7" t="s">
        <v>10583</v>
      </c>
      <c r="F728" s="293" t="s">
        <v>789</v>
      </c>
      <c r="G728" s="293" t="s">
        <v>808</v>
      </c>
      <c r="H728" s="293" t="s">
        <v>782</v>
      </c>
      <c r="I728" s="7" t="s">
        <v>131</v>
      </c>
      <c r="J728" s="162" t="s">
        <v>10573</v>
      </c>
      <c r="K728" s="7" t="s">
        <v>10569</v>
      </c>
      <c r="L728" s="7" t="s">
        <v>4867</v>
      </c>
      <c r="M728" s="7">
        <v>30857571</v>
      </c>
      <c r="N728" s="74">
        <v>44516</v>
      </c>
      <c r="O728" s="7">
        <v>2021</v>
      </c>
      <c r="P728" s="7">
        <v>2022</v>
      </c>
      <c r="Q728" s="119">
        <v>1000</v>
      </c>
      <c r="R728" s="7" t="s">
        <v>8521</v>
      </c>
      <c r="S728" s="7" t="s">
        <v>10584</v>
      </c>
      <c r="T728" s="7"/>
      <c r="U728" s="124" t="s">
        <v>174</v>
      </c>
      <c r="V728" s="124"/>
    </row>
    <row r="729" spans="1:22" ht="51" hidden="1">
      <c r="A729" s="257" t="s">
        <v>32</v>
      </c>
      <c r="B729" s="29" t="s">
        <v>105</v>
      </c>
      <c r="C729" s="7" t="s">
        <v>10585</v>
      </c>
      <c r="D729" s="7" t="s">
        <v>10586</v>
      </c>
      <c r="E729" s="7" t="s">
        <v>10587</v>
      </c>
      <c r="F729" s="293" t="s">
        <v>789</v>
      </c>
      <c r="G729" s="293" t="s">
        <v>808</v>
      </c>
      <c r="H729" s="293" t="s">
        <v>782</v>
      </c>
      <c r="I729" s="7" t="s">
        <v>131</v>
      </c>
      <c r="J729" s="162" t="s">
        <v>10573</v>
      </c>
      <c r="K729" s="7" t="s">
        <v>10569</v>
      </c>
      <c r="L729" s="7" t="s">
        <v>4867</v>
      </c>
      <c r="M729" s="7">
        <v>30857571</v>
      </c>
      <c r="N729" s="74">
        <v>44516</v>
      </c>
      <c r="O729" s="7">
        <v>2021</v>
      </c>
      <c r="P729" s="7">
        <v>2022</v>
      </c>
      <c r="Q729" s="119">
        <v>1300</v>
      </c>
      <c r="R729" s="7" t="s">
        <v>8521</v>
      </c>
      <c r="S729" s="7" t="s">
        <v>10588</v>
      </c>
      <c r="T729" s="7"/>
      <c r="U729" s="124" t="s">
        <v>174</v>
      </c>
      <c r="V729" s="124"/>
    </row>
    <row r="730" spans="1:22" ht="140.25" hidden="1">
      <c r="A730" s="257" t="s">
        <v>32</v>
      </c>
      <c r="B730" s="29" t="s">
        <v>105</v>
      </c>
      <c r="C730" s="7" t="s">
        <v>10589</v>
      </c>
      <c r="D730" s="7" t="s">
        <v>10483</v>
      </c>
      <c r="E730" s="7" t="s">
        <v>10590</v>
      </c>
      <c r="F730" s="293" t="s">
        <v>789</v>
      </c>
      <c r="G730" s="293" t="s">
        <v>808</v>
      </c>
      <c r="H730" s="293" t="s">
        <v>782</v>
      </c>
      <c r="I730" s="7" t="s">
        <v>131</v>
      </c>
      <c r="J730" s="162" t="s">
        <v>10573</v>
      </c>
      <c r="K730" s="7" t="s">
        <v>10569</v>
      </c>
      <c r="L730" s="7" t="s">
        <v>4867</v>
      </c>
      <c r="M730" s="7">
        <v>30857571</v>
      </c>
      <c r="N730" s="74">
        <v>44516</v>
      </c>
      <c r="O730" s="7">
        <v>2021</v>
      </c>
      <c r="P730" s="7">
        <v>2022</v>
      </c>
      <c r="Q730" s="119">
        <v>2000</v>
      </c>
      <c r="R730" s="7" t="s">
        <v>8521</v>
      </c>
      <c r="S730" s="7" t="s">
        <v>10591</v>
      </c>
      <c r="T730" s="7"/>
      <c r="U730" s="124" t="s">
        <v>174</v>
      </c>
      <c r="V730" s="124"/>
    </row>
    <row r="731" spans="1:22" ht="191.25" hidden="1">
      <c r="A731" s="257" t="s">
        <v>32</v>
      </c>
      <c r="B731" s="29" t="s">
        <v>105</v>
      </c>
      <c r="C731" s="7" t="s">
        <v>10592</v>
      </c>
      <c r="D731" s="7" t="s">
        <v>10524</v>
      </c>
      <c r="E731" s="7" t="s">
        <v>10593</v>
      </c>
      <c r="F731" s="293" t="s">
        <v>789</v>
      </c>
      <c r="G731" s="293" t="s">
        <v>808</v>
      </c>
      <c r="H731" s="293" t="s">
        <v>782</v>
      </c>
      <c r="I731" s="7" t="s">
        <v>131</v>
      </c>
      <c r="J731" s="162" t="s">
        <v>10573</v>
      </c>
      <c r="K731" s="7" t="s">
        <v>10569</v>
      </c>
      <c r="L731" s="7" t="s">
        <v>4867</v>
      </c>
      <c r="M731" s="7">
        <v>30857571</v>
      </c>
      <c r="N731" s="74">
        <v>44516</v>
      </c>
      <c r="O731" s="7">
        <v>2021</v>
      </c>
      <c r="P731" s="7">
        <v>2022</v>
      </c>
      <c r="Q731" s="119">
        <v>2000</v>
      </c>
      <c r="R731" s="7" t="s">
        <v>8521</v>
      </c>
      <c r="S731" s="7" t="s">
        <v>10594</v>
      </c>
      <c r="T731" s="7"/>
      <c r="U731" s="124" t="s">
        <v>174</v>
      </c>
      <c r="V731" s="124"/>
    </row>
    <row r="732" spans="1:22" ht="153" hidden="1">
      <c r="A732" s="257" t="s">
        <v>32</v>
      </c>
      <c r="B732" s="29" t="s">
        <v>105</v>
      </c>
      <c r="C732" s="7" t="s">
        <v>10595</v>
      </c>
      <c r="D732" s="7" t="s">
        <v>10483</v>
      </c>
      <c r="E732" s="7" t="s">
        <v>10596</v>
      </c>
      <c r="F732" s="293" t="s">
        <v>789</v>
      </c>
      <c r="G732" s="293" t="s">
        <v>808</v>
      </c>
      <c r="H732" s="293" t="s">
        <v>782</v>
      </c>
      <c r="I732" s="7" t="s">
        <v>131</v>
      </c>
      <c r="J732" s="162" t="s">
        <v>10573</v>
      </c>
      <c r="K732" s="7" t="s">
        <v>10569</v>
      </c>
      <c r="L732" s="7" t="s">
        <v>4867</v>
      </c>
      <c r="M732" s="7">
        <v>30857571</v>
      </c>
      <c r="N732" s="74">
        <v>44516</v>
      </c>
      <c r="O732" s="7">
        <v>2021</v>
      </c>
      <c r="P732" s="7">
        <v>2022</v>
      </c>
      <c r="Q732" s="119">
        <v>2000</v>
      </c>
      <c r="R732" s="7" t="s">
        <v>8521</v>
      </c>
      <c r="S732" s="7" t="s">
        <v>10597</v>
      </c>
      <c r="T732" s="7"/>
      <c r="U732" s="124" t="s">
        <v>174</v>
      </c>
      <c r="V732" s="124"/>
    </row>
    <row r="733" spans="1:22" ht="140.25" hidden="1">
      <c r="A733" s="257" t="s">
        <v>32</v>
      </c>
      <c r="B733" s="29" t="s">
        <v>105</v>
      </c>
      <c r="C733" s="7" t="s">
        <v>10598</v>
      </c>
      <c r="D733" s="7" t="s">
        <v>10524</v>
      </c>
      <c r="E733" s="7" t="s">
        <v>10599</v>
      </c>
      <c r="F733" s="293" t="s">
        <v>789</v>
      </c>
      <c r="G733" s="293" t="s">
        <v>808</v>
      </c>
      <c r="H733" s="293" t="s">
        <v>782</v>
      </c>
      <c r="I733" s="7" t="s">
        <v>131</v>
      </c>
      <c r="J733" s="162" t="s">
        <v>10573</v>
      </c>
      <c r="K733" s="7" t="s">
        <v>10569</v>
      </c>
      <c r="L733" s="7" t="s">
        <v>4867</v>
      </c>
      <c r="M733" s="7">
        <v>30857571</v>
      </c>
      <c r="N733" s="74">
        <v>44516</v>
      </c>
      <c r="O733" s="7">
        <v>2022</v>
      </c>
      <c r="P733" s="7">
        <v>2022</v>
      </c>
      <c r="Q733" s="119">
        <v>2000</v>
      </c>
      <c r="R733" s="7" t="s">
        <v>8521</v>
      </c>
      <c r="S733" s="7" t="s">
        <v>10600</v>
      </c>
      <c r="T733" s="7"/>
      <c r="U733" s="124" t="s">
        <v>174</v>
      </c>
      <c r="V733" s="124"/>
    </row>
    <row r="734" spans="1:22" ht="344.25" hidden="1">
      <c r="A734" s="257" t="s">
        <v>32</v>
      </c>
      <c r="B734" s="29" t="s">
        <v>106</v>
      </c>
      <c r="C734" s="7" t="s">
        <v>10601</v>
      </c>
      <c r="D734" s="7" t="s">
        <v>10602</v>
      </c>
      <c r="E734" s="7" t="s">
        <v>10603</v>
      </c>
      <c r="F734" s="293" t="s">
        <v>789</v>
      </c>
      <c r="G734" s="293" t="s">
        <v>808</v>
      </c>
      <c r="H734" s="293" t="s">
        <v>782</v>
      </c>
      <c r="I734" s="7" t="s">
        <v>131</v>
      </c>
      <c r="J734" s="162" t="s">
        <v>3920</v>
      </c>
      <c r="K734" s="7" t="s">
        <v>10569</v>
      </c>
      <c r="L734" s="7" t="s">
        <v>4867</v>
      </c>
      <c r="M734" s="7">
        <v>30857571</v>
      </c>
      <c r="N734" s="74">
        <v>44525</v>
      </c>
      <c r="O734" s="7">
        <v>2022</v>
      </c>
      <c r="P734" s="7">
        <v>2022</v>
      </c>
      <c r="Q734" s="119">
        <v>2000</v>
      </c>
      <c r="R734" s="7" t="s">
        <v>8521</v>
      </c>
      <c r="S734" s="7" t="s">
        <v>10550</v>
      </c>
      <c r="T734" s="7"/>
      <c r="U734" s="124" t="s">
        <v>174</v>
      </c>
      <c r="V734" s="124"/>
    </row>
    <row r="735" spans="1:22" ht="178.5" hidden="1">
      <c r="A735" s="257" t="s">
        <v>32</v>
      </c>
      <c r="B735" s="29" t="s">
        <v>106</v>
      </c>
      <c r="C735" s="7" t="s">
        <v>10604</v>
      </c>
      <c r="D735" s="7" t="s">
        <v>10602</v>
      </c>
      <c r="E735" s="7" t="s">
        <v>10605</v>
      </c>
      <c r="F735" s="293" t="s">
        <v>789</v>
      </c>
      <c r="G735" s="293" t="s">
        <v>808</v>
      </c>
      <c r="H735" s="293" t="s">
        <v>782</v>
      </c>
      <c r="I735" s="7" t="s">
        <v>131</v>
      </c>
      <c r="J735" s="162" t="s">
        <v>3920</v>
      </c>
      <c r="K735" s="7" t="s">
        <v>10569</v>
      </c>
      <c r="L735" s="7" t="s">
        <v>4867</v>
      </c>
      <c r="M735" s="7">
        <v>30857571</v>
      </c>
      <c r="N735" s="74">
        <v>44525</v>
      </c>
      <c r="O735" s="7">
        <v>2022</v>
      </c>
      <c r="P735" s="7">
        <v>2022</v>
      </c>
      <c r="Q735" s="119">
        <v>2000</v>
      </c>
      <c r="R735" s="7" t="s">
        <v>8521</v>
      </c>
      <c r="S735" s="7" t="s">
        <v>10606</v>
      </c>
      <c r="T735" s="7"/>
      <c r="U735" s="124" t="s">
        <v>174</v>
      </c>
      <c r="V735" s="124"/>
    </row>
    <row r="736" spans="1:22" ht="178.5" hidden="1">
      <c r="A736" s="257" t="s">
        <v>14</v>
      </c>
      <c r="B736" s="29" t="s">
        <v>107</v>
      </c>
      <c r="C736" s="7" t="s">
        <v>12884</v>
      </c>
      <c r="D736" s="7" t="s">
        <v>12885</v>
      </c>
      <c r="E736" s="7" t="s">
        <v>12886</v>
      </c>
      <c r="F736" s="293" t="s">
        <v>789</v>
      </c>
      <c r="G736" s="293" t="s">
        <v>808</v>
      </c>
      <c r="H736" s="293" t="s">
        <v>782</v>
      </c>
      <c r="I736" s="7" t="s">
        <v>847</v>
      </c>
      <c r="J736" s="7"/>
      <c r="K736" s="7" t="s">
        <v>12887</v>
      </c>
      <c r="L736" s="7" t="s">
        <v>4867</v>
      </c>
      <c r="M736" s="7">
        <v>30857571</v>
      </c>
      <c r="N736" s="74">
        <v>44495</v>
      </c>
      <c r="O736" s="7">
        <v>2021</v>
      </c>
      <c r="P736" s="7">
        <v>2022</v>
      </c>
      <c r="Q736" s="119">
        <v>2000</v>
      </c>
      <c r="R736" s="7" t="s">
        <v>12888</v>
      </c>
      <c r="S736" s="7" t="s">
        <v>12889</v>
      </c>
      <c r="T736" s="7"/>
      <c r="U736" s="7" t="s">
        <v>174</v>
      </c>
      <c r="V736" s="7"/>
    </row>
    <row r="737" spans="1:22" ht="102" hidden="1">
      <c r="A737" s="257" t="s">
        <v>14</v>
      </c>
      <c r="B737" s="29" t="s">
        <v>107</v>
      </c>
      <c r="C737" s="7" t="s">
        <v>12849</v>
      </c>
      <c r="D737" s="7" t="s">
        <v>12850</v>
      </c>
      <c r="E737" s="7" t="s">
        <v>12851</v>
      </c>
      <c r="F737" s="158" t="s">
        <v>789</v>
      </c>
      <c r="G737" s="158" t="s">
        <v>808</v>
      </c>
      <c r="H737" s="158" t="s">
        <v>781</v>
      </c>
      <c r="I737" s="7" t="s">
        <v>847</v>
      </c>
      <c r="J737" s="154" t="s">
        <v>12852</v>
      </c>
      <c r="K737" s="7"/>
      <c r="L737" s="7" t="s">
        <v>12853</v>
      </c>
      <c r="M737" s="7">
        <v>49777513</v>
      </c>
      <c r="N737" s="74">
        <v>43406</v>
      </c>
      <c r="O737" s="7">
        <v>2018</v>
      </c>
      <c r="P737" s="7">
        <v>2021</v>
      </c>
      <c r="Q737" s="119">
        <v>3750</v>
      </c>
      <c r="R737" s="7" t="s">
        <v>12854</v>
      </c>
      <c r="S737" s="7" t="s">
        <v>12855</v>
      </c>
      <c r="T737" s="7"/>
      <c r="U737" s="7" t="s">
        <v>174</v>
      </c>
      <c r="V737" s="7" t="s">
        <v>12890</v>
      </c>
    </row>
    <row r="738" spans="1:22" ht="255" hidden="1">
      <c r="A738" s="257" t="s">
        <v>9</v>
      </c>
      <c r="B738" s="118" t="s">
        <v>153</v>
      </c>
      <c r="C738" s="114" t="s">
        <v>9561</v>
      </c>
      <c r="D738" s="114" t="s">
        <v>9160</v>
      </c>
      <c r="E738" s="114" t="s">
        <v>9562</v>
      </c>
      <c r="F738" s="158" t="s">
        <v>788</v>
      </c>
      <c r="G738" s="158" t="s">
        <v>686</v>
      </c>
      <c r="H738" s="158" t="s">
        <v>694</v>
      </c>
      <c r="I738" s="114" t="s">
        <v>827</v>
      </c>
      <c r="J738" s="118"/>
      <c r="K738" s="118" t="s">
        <v>4492</v>
      </c>
      <c r="L738" s="118" t="s">
        <v>9563</v>
      </c>
      <c r="M738" s="118">
        <v>25950</v>
      </c>
      <c r="N738" s="134">
        <v>43900</v>
      </c>
      <c r="O738" s="137">
        <v>2020</v>
      </c>
      <c r="P738" s="137">
        <v>2022</v>
      </c>
      <c r="Q738" s="135">
        <v>24000</v>
      </c>
      <c r="R738" s="118"/>
      <c r="S738" s="118" t="s">
        <v>9564</v>
      </c>
      <c r="T738" s="118"/>
      <c r="U738" s="118" t="s">
        <v>174</v>
      </c>
      <c r="V738" s="118"/>
    </row>
    <row r="739" spans="1:22" ht="51" hidden="1">
      <c r="A739" s="257" t="s">
        <v>9</v>
      </c>
      <c r="B739" s="118" t="s">
        <v>9176</v>
      </c>
      <c r="C739" s="118" t="s">
        <v>9565</v>
      </c>
      <c r="D739" s="118" t="s">
        <v>9566</v>
      </c>
      <c r="E739" s="118" t="s">
        <v>9567</v>
      </c>
      <c r="F739" s="158" t="s">
        <v>785</v>
      </c>
      <c r="G739" s="158" t="s">
        <v>794</v>
      </c>
      <c r="H739" s="158" t="s">
        <v>417</v>
      </c>
      <c r="I739" s="114" t="s">
        <v>830</v>
      </c>
      <c r="J739" s="118" t="s">
        <v>4898</v>
      </c>
      <c r="K739" s="118"/>
      <c r="L739" s="118" t="s">
        <v>9568</v>
      </c>
      <c r="M739" s="118">
        <v>35829141</v>
      </c>
      <c r="N739" s="134">
        <v>43692</v>
      </c>
      <c r="O739" s="118">
        <v>2019</v>
      </c>
      <c r="P739" s="118" t="s">
        <v>9569</v>
      </c>
      <c r="Q739" s="135">
        <v>21600</v>
      </c>
      <c r="R739" s="118"/>
      <c r="S739" s="118" t="s">
        <v>9570</v>
      </c>
      <c r="T739" s="118"/>
      <c r="U739" s="118" t="s">
        <v>174</v>
      </c>
      <c r="V739" s="118"/>
    </row>
    <row r="740" spans="1:22" ht="38.25" hidden="1">
      <c r="A740" s="257" t="s">
        <v>9</v>
      </c>
      <c r="B740" s="118" t="s">
        <v>9176</v>
      </c>
      <c r="C740" s="118" t="s">
        <v>9571</v>
      </c>
      <c r="D740" s="118" t="s">
        <v>9566</v>
      </c>
      <c r="E740" s="118" t="s">
        <v>9572</v>
      </c>
      <c r="F740" s="158" t="s">
        <v>785</v>
      </c>
      <c r="G740" s="158" t="s">
        <v>794</v>
      </c>
      <c r="H740" s="158" t="s">
        <v>417</v>
      </c>
      <c r="I740" s="114" t="s">
        <v>830</v>
      </c>
      <c r="J740" s="118" t="s">
        <v>4898</v>
      </c>
      <c r="K740" s="118"/>
      <c r="L740" s="118" t="s">
        <v>9568</v>
      </c>
      <c r="M740" s="118">
        <v>35829141</v>
      </c>
      <c r="N740" s="134">
        <v>43767</v>
      </c>
      <c r="O740" s="118">
        <v>2019</v>
      </c>
      <c r="P740" s="118" t="s">
        <v>9569</v>
      </c>
      <c r="Q740" s="135">
        <v>6000</v>
      </c>
      <c r="R740" s="118"/>
      <c r="S740" s="118" t="s">
        <v>9573</v>
      </c>
      <c r="T740" s="118"/>
      <c r="U740" s="118" t="s">
        <v>3867</v>
      </c>
      <c r="V740" s="118" t="s">
        <v>4095</v>
      </c>
    </row>
    <row r="741" spans="1:22" ht="76.5" hidden="1">
      <c r="A741" s="257" t="s">
        <v>9</v>
      </c>
      <c r="B741" s="118" t="s">
        <v>9176</v>
      </c>
      <c r="C741" s="118" t="s">
        <v>9574</v>
      </c>
      <c r="D741" s="118" t="s">
        <v>9575</v>
      </c>
      <c r="E741" s="118" t="s">
        <v>9576</v>
      </c>
      <c r="F741" s="158" t="s">
        <v>785</v>
      </c>
      <c r="G741" s="158" t="s">
        <v>794</v>
      </c>
      <c r="H741" s="158" t="s">
        <v>410</v>
      </c>
      <c r="I741" s="114" t="s">
        <v>830</v>
      </c>
      <c r="J741" s="118" t="s">
        <v>9441</v>
      </c>
      <c r="K741" s="118"/>
      <c r="L741" s="118" t="s">
        <v>9577</v>
      </c>
      <c r="M741" s="118">
        <v>51949121</v>
      </c>
      <c r="N741" s="134">
        <v>44172</v>
      </c>
      <c r="O741" s="118">
        <v>2020</v>
      </c>
      <c r="P741" s="118">
        <v>2021</v>
      </c>
      <c r="Q741" s="135">
        <v>1680</v>
      </c>
      <c r="R741" s="118"/>
      <c r="S741" s="118" t="s">
        <v>9578</v>
      </c>
      <c r="T741" s="118"/>
      <c r="U741" s="118" t="s">
        <v>174</v>
      </c>
      <c r="V741" s="118"/>
    </row>
    <row r="742" spans="1:22" ht="63.75" hidden="1">
      <c r="A742" s="257" t="s">
        <v>9</v>
      </c>
      <c r="B742" s="118" t="s">
        <v>9176</v>
      </c>
      <c r="C742" s="118" t="s">
        <v>9579</v>
      </c>
      <c r="D742" s="118" t="s">
        <v>9575</v>
      </c>
      <c r="E742" s="118" t="s">
        <v>9576</v>
      </c>
      <c r="F742" s="158" t="s">
        <v>785</v>
      </c>
      <c r="G742" s="158" t="s">
        <v>794</v>
      </c>
      <c r="H742" s="158" t="s">
        <v>411</v>
      </c>
      <c r="I742" s="114" t="s">
        <v>830</v>
      </c>
      <c r="J742" s="118" t="s">
        <v>4898</v>
      </c>
      <c r="K742" s="118"/>
      <c r="L742" s="118" t="s">
        <v>9580</v>
      </c>
      <c r="M742" s="118">
        <v>31383475</v>
      </c>
      <c r="N742" s="134">
        <v>44347</v>
      </c>
      <c r="O742" s="118">
        <v>2021</v>
      </c>
      <c r="P742" s="118">
        <v>2021</v>
      </c>
      <c r="Q742" s="135">
        <v>7140</v>
      </c>
      <c r="R742" s="118"/>
      <c r="S742" s="118" t="s">
        <v>9581</v>
      </c>
      <c r="T742" s="118"/>
      <c r="U742" s="118" t="s">
        <v>174</v>
      </c>
      <c r="V742" s="118"/>
    </row>
    <row r="743" spans="1:22" ht="38.25" hidden="1">
      <c r="A743" s="257" t="s">
        <v>9</v>
      </c>
      <c r="B743" s="118" t="s">
        <v>9176</v>
      </c>
      <c r="C743" s="118" t="s">
        <v>9582</v>
      </c>
      <c r="D743" s="118" t="s">
        <v>9583</v>
      </c>
      <c r="E743" s="118" t="s">
        <v>9584</v>
      </c>
      <c r="F743" s="158" t="s">
        <v>785</v>
      </c>
      <c r="G743" s="158" t="s">
        <v>794</v>
      </c>
      <c r="H743" s="158" t="s">
        <v>411</v>
      </c>
      <c r="I743" s="114" t="s">
        <v>830</v>
      </c>
      <c r="J743" s="118" t="s">
        <v>4898</v>
      </c>
      <c r="K743" s="118"/>
      <c r="L743" s="118" t="s">
        <v>9585</v>
      </c>
      <c r="M743" s="118">
        <v>36400955</v>
      </c>
      <c r="N743" s="134">
        <v>44355</v>
      </c>
      <c r="O743" s="118">
        <v>2021</v>
      </c>
      <c r="P743" s="118">
        <v>2021</v>
      </c>
      <c r="Q743" s="135">
        <v>5940</v>
      </c>
      <c r="R743" s="118"/>
      <c r="S743" s="118" t="s">
        <v>9586</v>
      </c>
      <c r="T743" s="118"/>
      <c r="U743" s="118" t="s">
        <v>174</v>
      </c>
      <c r="V743" s="118"/>
    </row>
    <row r="744" spans="1:22" ht="140.25" hidden="1">
      <c r="A744" s="257" t="s">
        <v>9</v>
      </c>
      <c r="B744" s="118" t="s">
        <v>9176</v>
      </c>
      <c r="C744" s="118" t="s">
        <v>9587</v>
      </c>
      <c r="D744" s="118" t="s">
        <v>9588</v>
      </c>
      <c r="E744" s="118" t="s">
        <v>9589</v>
      </c>
      <c r="F744" s="158" t="s">
        <v>785</v>
      </c>
      <c r="G744" s="158" t="s">
        <v>795</v>
      </c>
      <c r="H744" s="158" t="s">
        <v>437</v>
      </c>
      <c r="I744" s="114" t="s">
        <v>830</v>
      </c>
      <c r="J744" s="118" t="s">
        <v>9441</v>
      </c>
      <c r="K744" s="118"/>
      <c r="L744" s="118" t="s">
        <v>9590</v>
      </c>
      <c r="M744" s="118">
        <v>31334831</v>
      </c>
      <c r="N744" s="134">
        <v>44105</v>
      </c>
      <c r="O744" s="118">
        <v>2020</v>
      </c>
      <c r="P744" s="118">
        <v>2021</v>
      </c>
      <c r="Q744" s="135">
        <v>8400</v>
      </c>
      <c r="R744" s="118"/>
      <c r="S744" s="118" t="s">
        <v>9591</v>
      </c>
      <c r="T744" s="118"/>
      <c r="U744" s="118" t="s">
        <v>174</v>
      </c>
      <c r="V744" s="118"/>
    </row>
    <row r="745" spans="1:22" ht="127.5" hidden="1">
      <c r="A745" s="257" t="s">
        <v>9</v>
      </c>
      <c r="B745" s="118" t="s">
        <v>9176</v>
      </c>
      <c r="C745" s="118" t="s">
        <v>9592</v>
      </c>
      <c r="D745" s="118" t="s">
        <v>9588</v>
      </c>
      <c r="E745" s="118" t="s">
        <v>9593</v>
      </c>
      <c r="F745" s="158" t="s">
        <v>785</v>
      </c>
      <c r="G745" s="158" t="s">
        <v>795</v>
      </c>
      <c r="H745" s="158" t="s">
        <v>437</v>
      </c>
      <c r="I745" s="114" t="s">
        <v>830</v>
      </c>
      <c r="J745" s="118" t="s">
        <v>9441</v>
      </c>
      <c r="K745" s="118"/>
      <c r="L745" s="118" t="s">
        <v>9594</v>
      </c>
      <c r="M745" s="118">
        <v>31564518</v>
      </c>
      <c r="N745" s="134">
        <v>44155</v>
      </c>
      <c r="O745" s="118">
        <v>2020</v>
      </c>
      <c r="P745" s="118">
        <v>2021</v>
      </c>
      <c r="Q745" s="135">
        <v>2400</v>
      </c>
      <c r="R745" s="118"/>
      <c r="S745" s="118" t="s">
        <v>9595</v>
      </c>
      <c r="T745" s="118"/>
      <c r="U745" s="118" t="s">
        <v>174</v>
      </c>
      <c r="V745" s="118"/>
    </row>
    <row r="746" spans="1:22" ht="127.5" hidden="1">
      <c r="A746" s="257" t="s">
        <v>9</v>
      </c>
      <c r="B746" s="118" t="s">
        <v>9176</v>
      </c>
      <c r="C746" s="118" t="s">
        <v>9596</v>
      </c>
      <c r="D746" s="118" t="s">
        <v>9588</v>
      </c>
      <c r="E746" s="118" t="s">
        <v>9597</v>
      </c>
      <c r="F746" s="158" t="s">
        <v>785</v>
      </c>
      <c r="G746" s="158" t="s">
        <v>795</v>
      </c>
      <c r="H746" s="158" t="s">
        <v>437</v>
      </c>
      <c r="I746" s="114" t="s">
        <v>830</v>
      </c>
      <c r="J746" s="118" t="s">
        <v>9441</v>
      </c>
      <c r="K746" s="118"/>
      <c r="L746" s="118" t="s">
        <v>9598</v>
      </c>
      <c r="M746" s="118">
        <v>46450351</v>
      </c>
      <c r="N746" s="134">
        <v>44365</v>
      </c>
      <c r="O746" s="118">
        <v>2021</v>
      </c>
      <c r="P746" s="118">
        <v>2021</v>
      </c>
      <c r="Q746" s="135">
        <v>9600</v>
      </c>
      <c r="R746" s="118"/>
      <c r="S746" s="118" t="s">
        <v>9599</v>
      </c>
      <c r="T746" s="118"/>
      <c r="U746" s="118" t="s">
        <v>174</v>
      </c>
      <c r="V746" s="118"/>
    </row>
    <row r="747" spans="1:22" ht="76.5" hidden="1">
      <c r="A747" s="257" t="s">
        <v>9</v>
      </c>
      <c r="B747" s="118" t="s">
        <v>9176</v>
      </c>
      <c r="C747" s="118" t="s">
        <v>9600</v>
      </c>
      <c r="D747" s="118" t="s">
        <v>9588</v>
      </c>
      <c r="E747" s="118" t="s">
        <v>9601</v>
      </c>
      <c r="F747" s="158" t="s">
        <v>785</v>
      </c>
      <c r="G747" s="158" t="s">
        <v>795</v>
      </c>
      <c r="H747" s="158" t="s">
        <v>437</v>
      </c>
      <c r="I747" s="114" t="s">
        <v>830</v>
      </c>
      <c r="J747" s="118" t="s">
        <v>9441</v>
      </c>
      <c r="K747" s="118"/>
      <c r="L747" s="118" t="s">
        <v>9602</v>
      </c>
      <c r="M747" s="118">
        <v>48029483</v>
      </c>
      <c r="N747" s="134">
        <v>44314</v>
      </c>
      <c r="O747" s="118">
        <v>2021</v>
      </c>
      <c r="P747" s="118">
        <v>2021</v>
      </c>
      <c r="Q747" s="135">
        <v>19300</v>
      </c>
      <c r="R747" s="118"/>
      <c r="S747" s="118" t="s">
        <v>9603</v>
      </c>
      <c r="T747" s="118"/>
      <c r="U747" s="118" t="s">
        <v>174</v>
      </c>
      <c r="V747" s="118"/>
    </row>
    <row r="748" spans="1:22" ht="89.25" hidden="1">
      <c r="A748" s="257" t="s">
        <v>9</v>
      </c>
      <c r="B748" s="118" t="s">
        <v>9176</v>
      </c>
      <c r="C748" s="118" t="s">
        <v>9604</v>
      </c>
      <c r="D748" s="118" t="s">
        <v>9605</v>
      </c>
      <c r="E748" s="118" t="s">
        <v>9606</v>
      </c>
      <c r="F748" s="158" t="s">
        <v>785</v>
      </c>
      <c r="G748" s="158" t="s">
        <v>794</v>
      </c>
      <c r="H748" s="158" t="s">
        <v>424</v>
      </c>
      <c r="I748" s="114" t="s">
        <v>830</v>
      </c>
      <c r="J748" s="118" t="s">
        <v>9441</v>
      </c>
      <c r="K748" s="118"/>
      <c r="L748" s="118" t="s">
        <v>9607</v>
      </c>
      <c r="M748" s="118">
        <v>50983806</v>
      </c>
      <c r="N748" s="134">
        <v>44117</v>
      </c>
      <c r="O748" s="118">
        <v>2020</v>
      </c>
      <c r="P748" s="118">
        <v>2020</v>
      </c>
      <c r="Q748" s="135">
        <v>15600</v>
      </c>
      <c r="R748" s="118"/>
      <c r="S748" s="118" t="s">
        <v>9608</v>
      </c>
      <c r="T748" s="118"/>
      <c r="U748" s="118" t="s">
        <v>174</v>
      </c>
      <c r="V748" s="118"/>
    </row>
    <row r="749" spans="1:22" ht="38.25" hidden="1">
      <c r="A749" s="257" t="s">
        <v>9</v>
      </c>
      <c r="B749" s="118" t="s">
        <v>9176</v>
      </c>
      <c r="C749" s="118" t="s">
        <v>9551</v>
      </c>
      <c r="D749" s="118" t="s">
        <v>9552</v>
      </c>
      <c r="E749" s="118" t="s">
        <v>9553</v>
      </c>
      <c r="F749" s="158" t="s">
        <v>785</v>
      </c>
      <c r="G749" s="158" t="s">
        <v>794</v>
      </c>
      <c r="H749" s="158" t="s">
        <v>414</v>
      </c>
      <c r="I749" s="114" t="s">
        <v>830</v>
      </c>
      <c r="J749" s="118" t="s">
        <v>9441</v>
      </c>
      <c r="K749" s="118"/>
      <c r="L749" s="118" t="s">
        <v>228</v>
      </c>
      <c r="M749" s="118">
        <v>321796</v>
      </c>
      <c r="N749" s="134">
        <v>44229</v>
      </c>
      <c r="O749" s="118">
        <v>2021</v>
      </c>
      <c r="P749" s="118">
        <v>2022</v>
      </c>
      <c r="Q749" s="135">
        <v>57211</v>
      </c>
      <c r="R749" s="118"/>
      <c r="S749" s="118" t="s">
        <v>9554</v>
      </c>
      <c r="T749" s="118"/>
      <c r="U749" s="118" t="s">
        <v>3867</v>
      </c>
      <c r="V749" s="118" t="s">
        <v>9609</v>
      </c>
    </row>
    <row r="750" spans="1:22" ht="38.25" hidden="1">
      <c r="A750" s="257" t="s">
        <v>9</v>
      </c>
      <c r="B750" s="118" t="s">
        <v>9176</v>
      </c>
      <c r="C750" s="118" t="s">
        <v>9610</v>
      </c>
      <c r="D750" s="118" t="s">
        <v>9611</v>
      </c>
      <c r="E750" s="118" t="s">
        <v>9612</v>
      </c>
      <c r="F750" s="158" t="s">
        <v>785</v>
      </c>
      <c r="G750" s="158" t="s">
        <v>794</v>
      </c>
      <c r="H750" s="158" t="s">
        <v>422</v>
      </c>
      <c r="I750" s="114" t="s">
        <v>830</v>
      </c>
      <c r="J750" s="118" t="s">
        <v>4898</v>
      </c>
      <c r="K750" s="118"/>
      <c r="L750" s="118" t="s">
        <v>9613</v>
      </c>
      <c r="M750" s="118">
        <v>9687</v>
      </c>
      <c r="N750" s="134">
        <v>44314</v>
      </c>
      <c r="O750" s="118">
        <v>2021</v>
      </c>
      <c r="P750" s="118">
        <v>2022</v>
      </c>
      <c r="Q750" s="135">
        <v>4230</v>
      </c>
      <c r="R750" s="118"/>
      <c r="S750" s="118" t="s">
        <v>9614</v>
      </c>
      <c r="T750" s="118"/>
      <c r="U750" s="118" t="s">
        <v>174</v>
      </c>
      <c r="V750" s="118"/>
    </row>
    <row r="751" spans="1:22" ht="51" hidden="1">
      <c r="A751" s="257" t="s">
        <v>9</v>
      </c>
      <c r="B751" s="118" t="s">
        <v>9176</v>
      </c>
      <c r="C751" s="118" t="s">
        <v>9615</v>
      </c>
      <c r="D751" s="118" t="s">
        <v>9611</v>
      </c>
      <c r="E751" s="118" t="s">
        <v>9616</v>
      </c>
      <c r="F751" s="158" t="s">
        <v>785</v>
      </c>
      <c r="G751" s="158" t="s">
        <v>794</v>
      </c>
      <c r="H751" s="158" t="s">
        <v>422</v>
      </c>
      <c r="I751" s="114" t="s">
        <v>830</v>
      </c>
      <c r="J751" s="118" t="s">
        <v>9441</v>
      </c>
      <c r="K751" s="118"/>
      <c r="L751" s="118" t="s">
        <v>9617</v>
      </c>
      <c r="M751" s="118">
        <v>36227943</v>
      </c>
      <c r="N751" s="134">
        <v>42978</v>
      </c>
      <c r="O751" s="118">
        <v>2017</v>
      </c>
      <c r="P751" s="118" t="s">
        <v>9618</v>
      </c>
      <c r="Q751" s="135">
        <v>221370</v>
      </c>
      <c r="R751" s="118"/>
      <c r="S751" s="118" t="s">
        <v>9619</v>
      </c>
      <c r="T751" s="118"/>
      <c r="U751" s="118" t="s">
        <v>174</v>
      </c>
      <c r="V751" s="118"/>
    </row>
    <row r="752" spans="1:22" ht="38.25" hidden="1">
      <c r="A752" s="257" t="s">
        <v>9</v>
      </c>
      <c r="B752" s="118" t="s">
        <v>9176</v>
      </c>
      <c r="C752" s="118" t="s">
        <v>9620</v>
      </c>
      <c r="D752" s="118" t="s">
        <v>9621</v>
      </c>
      <c r="E752" s="118" t="s">
        <v>9622</v>
      </c>
      <c r="F752" s="158" t="s">
        <v>785</v>
      </c>
      <c r="G752" s="158" t="s">
        <v>794</v>
      </c>
      <c r="H752" s="158" t="s">
        <v>412</v>
      </c>
      <c r="I752" s="114" t="s">
        <v>830</v>
      </c>
      <c r="J752" s="118" t="s">
        <v>4898</v>
      </c>
      <c r="K752" s="118"/>
      <c r="L752" s="118" t="s">
        <v>9623</v>
      </c>
      <c r="M752" s="118">
        <v>811846020</v>
      </c>
      <c r="N752" s="134">
        <v>44140</v>
      </c>
      <c r="O752" s="118">
        <v>2021</v>
      </c>
      <c r="P752" s="118">
        <v>2021</v>
      </c>
      <c r="Q752" s="135">
        <v>1700</v>
      </c>
      <c r="R752" s="118"/>
      <c r="S752" s="118" t="s">
        <v>9624</v>
      </c>
      <c r="T752" s="118"/>
      <c r="U752" s="118" t="s">
        <v>174</v>
      </c>
      <c r="V752" s="118"/>
    </row>
    <row r="753" spans="1:22" ht="63.75" hidden="1">
      <c r="A753" s="257" t="s">
        <v>9</v>
      </c>
      <c r="B753" s="118" t="s">
        <v>9176</v>
      </c>
      <c r="C753" s="118" t="s">
        <v>9625</v>
      </c>
      <c r="D753" s="118" t="s">
        <v>9626</v>
      </c>
      <c r="E753" s="118" t="s">
        <v>9627</v>
      </c>
      <c r="F753" s="158" t="s">
        <v>785</v>
      </c>
      <c r="G753" s="158" t="s">
        <v>794</v>
      </c>
      <c r="H753" s="158" t="s">
        <v>409</v>
      </c>
      <c r="I753" s="114" t="s">
        <v>830</v>
      </c>
      <c r="J753" s="118" t="s">
        <v>4898</v>
      </c>
      <c r="K753" s="118"/>
      <c r="L753" s="118" t="s">
        <v>9628</v>
      </c>
      <c r="M753" s="118">
        <v>61672131</v>
      </c>
      <c r="N753" s="134">
        <v>44379</v>
      </c>
      <c r="O753" s="118">
        <v>2020</v>
      </c>
      <c r="P753" s="118">
        <v>2023</v>
      </c>
      <c r="Q753" s="135">
        <v>3760</v>
      </c>
      <c r="R753" s="118"/>
      <c r="S753" s="118" t="s">
        <v>9629</v>
      </c>
      <c r="T753" s="118" t="s">
        <v>9630</v>
      </c>
      <c r="U753" s="118" t="s">
        <v>174</v>
      </c>
      <c r="V753" s="118"/>
    </row>
    <row r="754" spans="1:22" ht="102" hidden="1">
      <c r="A754" s="257" t="s">
        <v>9</v>
      </c>
      <c r="B754" s="118" t="s">
        <v>126</v>
      </c>
      <c r="C754" s="118" t="s">
        <v>9631</v>
      </c>
      <c r="D754" s="118" t="s">
        <v>9632</v>
      </c>
      <c r="E754" s="118" t="s">
        <v>9633</v>
      </c>
      <c r="F754" s="158" t="s">
        <v>785</v>
      </c>
      <c r="G754" s="158" t="s">
        <v>797</v>
      </c>
      <c r="H754" s="158" t="s">
        <v>797</v>
      </c>
      <c r="I754" s="114" t="s">
        <v>831</v>
      </c>
      <c r="J754" s="118" t="s">
        <v>7934</v>
      </c>
      <c r="K754" s="118"/>
      <c r="L754" s="118" t="s">
        <v>9634</v>
      </c>
      <c r="M754" s="118">
        <v>47114983</v>
      </c>
      <c r="N754" s="134">
        <v>43802</v>
      </c>
      <c r="O754" s="118">
        <v>2020</v>
      </c>
      <c r="P754" s="118">
        <v>2021</v>
      </c>
      <c r="Q754" s="135">
        <v>41763</v>
      </c>
      <c r="R754" s="118"/>
      <c r="S754" s="118" t="s">
        <v>9635</v>
      </c>
      <c r="T754" s="118"/>
      <c r="U754" s="118" t="s">
        <v>174</v>
      </c>
      <c r="V754" s="118"/>
    </row>
    <row r="755" spans="1:22" ht="63.75" hidden="1">
      <c r="A755" s="257" t="s">
        <v>9</v>
      </c>
      <c r="B755" s="118" t="s">
        <v>126</v>
      </c>
      <c r="C755" s="118" t="s">
        <v>9636</v>
      </c>
      <c r="D755" s="118" t="s">
        <v>9632</v>
      </c>
      <c r="E755" s="118" t="s">
        <v>9637</v>
      </c>
      <c r="F755" s="158" t="s">
        <v>785</v>
      </c>
      <c r="G755" s="158" t="s">
        <v>797</v>
      </c>
      <c r="H755" s="158" t="s">
        <v>797</v>
      </c>
      <c r="I755" s="114" t="s">
        <v>831</v>
      </c>
      <c r="J755" s="118" t="s">
        <v>7934</v>
      </c>
      <c r="K755" s="118"/>
      <c r="L755" s="118" t="s">
        <v>9634</v>
      </c>
      <c r="M755" s="118">
        <v>47114983</v>
      </c>
      <c r="N755" s="134">
        <v>43929</v>
      </c>
      <c r="O755" s="118">
        <v>2020</v>
      </c>
      <c r="P755" s="118">
        <v>2021</v>
      </c>
      <c r="Q755" s="135">
        <v>37586</v>
      </c>
      <c r="R755" s="118"/>
      <c r="S755" s="118" t="s">
        <v>9638</v>
      </c>
      <c r="T755" s="118"/>
      <c r="U755" s="118" t="s">
        <v>174</v>
      </c>
      <c r="V755" s="118"/>
    </row>
    <row r="756" spans="1:22" ht="127.5" hidden="1">
      <c r="A756" s="257" t="s">
        <v>9</v>
      </c>
      <c r="B756" s="118" t="s">
        <v>126</v>
      </c>
      <c r="C756" s="118" t="s">
        <v>9639</v>
      </c>
      <c r="D756" s="118" t="s">
        <v>9640</v>
      </c>
      <c r="E756" s="118" t="s">
        <v>9641</v>
      </c>
      <c r="F756" s="158" t="s">
        <v>788</v>
      </c>
      <c r="G756" s="158" t="s">
        <v>644</v>
      </c>
      <c r="H756" s="158" t="s">
        <v>656</v>
      </c>
      <c r="I756" s="114" t="s">
        <v>841</v>
      </c>
      <c r="J756" s="118" t="s">
        <v>7934</v>
      </c>
      <c r="K756" s="118"/>
      <c r="L756" s="118" t="s">
        <v>9634</v>
      </c>
      <c r="M756" s="118">
        <v>47114983</v>
      </c>
      <c r="N756" s="134">
        <v>44090</v>
      </c>
      <c r="O756" s="118">
        <v>2020</v>
      </c>
      <c r="P756" s="118">
        <v>2021</v>
      </c>
      <c r="Q756" s="135">
        <v>78042</v>
      </c>
      <c r="R756" s="118"/>
      <c r="S756" s="118" t="s">
        <v>9642</v>
      </c>
      <c r="T756" s="118"/>
      <c r="U756" s="118" t="s">
        <v>174</v>
      </c>
      <c r="V756" s="118"/>
    </row>
    <row r="757" spans="1:22" ht="102" hidden="1">
      <c r="A757" s="257" t="s">
        <v>9</v>
      </c>
      <c r="B757" s="118" t="s">
        <v>126</v>
      </c>
      <c r="C757" s="118" t="s">
        <v>9643</v>
      </c>
      <c r="D757" s="118" t="s">
        <v>9632</v>
      </c>
      <c r="E757" s="118" t="s">
        <v>9644</v>
      </c>
      <c r="F757" s="158" t="s">
        <v>788</v>
      </c>
      <c r="G757" s="158" t="s">
        <v>644</v>
      </c>
      <c r="H757" s="158" t="s">
        <v>656</v>
      </c>
      <c r="I757" s="114" t="s">
        <v>841</v>
      </c>
      <c r="J757" s="118" t="s">
        <v>7934</v>
      </c>
      <c r="K757" s="118"/>
      <c r="L757" s="118" t="s">
        <v>9645</v>
      </c>
      <c r="M757" s="118">
        <v>36631124</v>
      </c>
      <c r="N757" s="134">
        <v>44076</v>
      </c>
      <c r="O757" s="118">
        <v>2020</v>
      </c>
      <c r="P757" s="118">
        <v>2020</v>
      </c>
      <c r="Q757" s="135">
        <v>18000</v>
      </c>
      <c r="R757" s="118"/>
      <c r="S757" s="118" t="s">
        <v>9646</v>
      </c>
      <c r="T757" s="118"/>
      <c r="U757" s="118" t="s">
        <v>174</v>
      </c>
      <c r="V757" s="118"/>
    </row>
    <row r="758" spans="1:22" ht="63.75" hidden="1">
      <c r="A758" s="257" t="s">
        <v>9</v>
      </c>
      <c r="B758" s="118" t="s">
        <v>126</v>
      </c>
      <c r="C758" s="118" t="s">
        <v>9647</v>
      </c>
      <c r="D758" s="118" t="s">
        <v>9648</v>
      </c>
      <c r="E758" s="118" t="s">
        <v>9649</v>
      </c>
      <c r="F758" s="158" t="s">
        <v>785</v>
      </c>
      <c r="G758" s="158" t="s">
        <v>797</v>
      </c>
      <c r="H758" s="158" t="s">
        <v>797</v>
      </c>
      <c r="I758" s="114" t="s">
        <v>829</v>
      </c>
      <c r="J758" s="118" t="s">
        <v>4475</v>
      </c>
      <c r="K758" s="118"/>
      <c r="L758" s="118" t="s">
        <v>9650</v>
      </c>
      <c r="M758" s="118">
        <v>31637051</v>
      </c>
      <c r="N758" s="134">
        <v>44181</v>
      </c>
      <c r="O758" s="118">
        <v>2020</v>
      </c>
      <c r="P758" s="118">
        <v>2021</v>
      </c>
      <c r="Q758" s="135">
        <v>3882</v>
      </c>
      <c r="R758" s="118"/>
      <c r="S758" s="118" t="s">
        <v>9651</v>
      </c>
      <c r="T758" s="118"/>
      <c r="U758" s="118" t="s">
        <v>174</v>
      </c>
      <c r="V758" s="118"/>
    </row>
    <row r="759" spans="1:22" ht="102" hidden="1">
      <c r="A759" s="257" t="s">
        <v>9</v>
      </c>
      <c r="B759" s="118" t="s">
        <v>126</v>
      </c>
      <c r="C759" s="118" t="s">
        <v>9652</v>
      </c>
      <c r="D759" s="118" t="s">
        <v>9632</v>
      </c>
      <c r="E759" s="118" t="s">
        <v>9653</v>
      </c>
      <c r="F759" s="158" t="s">
        <v>785</v>
      </c>
      <c r="G759" s="158" t="s">
        <v>797</v>
      </c>
      <c r="H759" s="158" t="s">
        <v>797</v>
      </c>
      <c r="I759" s="114" t="s">
        <v>831</v>
      </c>
      <c r="J759" s="118" t="s">
        <v>7934</v>
      </c>
      <c r="K759" s="118"/>
      <c r="L759" s="118" t="s">
        <v>9634</v>
      </c>
      <c r="M759" s="118">
        <v>47114983</v>
      </c>
      <c r="N759" s="134">
        <v>44166</v>
      </c>
      <c r="O759" s="118">
        <v>2021</v>
      </c>
      <c r="P759" s="118">
        <v>2022</v>
      </c>
      <c r="Q759" s="135">
        <v>34763</v>
      </c>
      <c r="R759" s="118"/>
      <c r="S759" s="118" t="s">
        <v>9654</v>
      </c>
      <c r="T759" s="118"/>
      <c r="U759" s="118" t="s">
        <v>174</v>
      </c>
      <c r="V759" s="118"/>
    </row>
    <row r="760" spans="1:22" ht="63.75" hidden="1">
      <c r="A760" s="257" t="s">
        <v>9</v>
      </c>
      <c r="B760" s="118" t="s">
        <v>126</v>
      </c>
      <c r="C760" s="118" t="s">
        <v>9655</v>
      </c>
      <c r="D760" s="118" t="s">
        <v>9632</v>
      </c>
      <c r="E760" s="118" t="s">
        <v>9656</v>
      </c>
      <c r="F760" s="158" t="s">
        <v>785</v>
      </c>
      <c r="G760" s="158" t="s">
        <v>797</v>
      </c>
      <c r="H760" s="158" t="s">
        <v>797</v>
      </c>
      <c r="I760" s="114" t="s">
        <v>831</v>
      </c>
      <c r="J760" s="118" t="s">
        <v>7934</v>
      </c>
      <c r="K760" s="118"/>
      <c r="L760" s="118" t="s">
        <v>9634</v>
      </c>
      <c r="M760" s="118">
        <v>47114983</v>
      </c>
      <c r="N760" s="134">
        <v>44263</v>
      </c>
      <c r="O760" s="118">
        <v>2021</v>
      </c>
      <c r="P760" s="118">
        <v>2021</v>
      </c>
      <c r="Q760" s="135">
        <v>12330</v>
      </c>
      <c r="R760" s="118"/>
      <c r="S760" s="118" t="s">
        <v>9657</v>
      </c>
      <c r="T760" s="118"/>
      <c r="U760" s="118" t="s">
        <v>174</v>
      </c>
      <c r="V760" s="118"/>
    </row>
    <row r="761" spans="1:22" ht="63.75" hidden="1">
      <c r="A761" s="257" t="s">
        <v>9</v>
      </c>
      <c r="B761" s="118" t="s">
        <v>126</v>
      </c>
      <c r="C761" s="118" t="s">
        <v>9658</v>
      </c>
      <c r="D761" s="118" t="s">
        <v>9648</v>
      </c>
      <c r="E761" s="118" t="s">
        <v>9659</v>
      </c>
      <c r="F761" s="158" t="s">
        <v>785</v>
      </c>
      <c r="G761" s="158" t="s">
        <v>797</v>
      </c>
      <c r="H761" s="158" t="s">
        <v>797</v>
      </c>
      <c r="I761" s="114" t="s">
        <v>829</v>
      </c>
      <c r="J761" s="118" t="s">
        <v>4475</v>
      </c>
      <c r="K761" s="118"/>
      <c r="L761" s="118" t="s">
        <v>9660</v>
      </c>
      <c r="M761" s="118">
        <v>35871229</v>
      </c>
      <c r="N761" s="134">
        <v>44278</v>
      </c>
      <c r="O761" s="118">
        <v>2021</v>
      </c>
      <c r="P761" s="118">
        <v>2021</v>
      </c>
      <c r="Q761" s="135">
        <v>3018</v>
      </c>
      <c r="R761" s="118"/>
      <c r="S761" s="118" t="s">
        <v>9661</v>
      </c>
      <c r="T761" s="118"/>
      <c r="U761" s="118" t="s">
        <v>174</v>
      </c>
      <c r="V761" s="118"/>
    </row>
    <row r="762" spans="1:22" ht="51" hidden="1">
      <c r="A762" s="257" t="s">
        <v>9</v>
      </c>
      <c r="B762" s="118" t="s">
        <v>126</v>
      </c>
      <c r="C762" s="118" t="s">
        <v>9662</v>
      </c>
      <c r="D762" s="118" t="s">
        <v>9663</v>
      </c>
      <c r="E762" s="118" t="s">
        <v>9664</v>
      </c>
      <c r="F762" s="158" t="s">
        <v>785</v>
      </c>
      <c r="G762" s="158" t="s">
        <v>396</v>
      </c>
      <c r="H762" s="158" t="s">
        <v>402</v>
      </c>
      <c r="I762" s="114" t="s">
        <v>828</v>
      </c>
      <c r="J762" s="118" t="s">
        <v>4475</v>
      </c>
      <c r="K762" s="118"/>
      <c r="L762" s="118" t="s">
        <v>9665</v>
      </c>
      <c r="M762" s="118">
        <v>44267665</v>
      </c>
      <c r="N762" s="134">
        <v>44306</v>
      </c>
      <c r="O762" s="118">
        <v>2021</v>
      </c>
      <c r="P762" s="118">
        <v>2021</v>
      </c>
      <c r="Q762" s="135">
        <v>1560</v>
      </c>
      <c r="R762" s="118"/>
      <c r="S762" s="118" t="s">
        <v>9666</v>
      </c>
      <c r="T762" s="118"/>
      <c r="U762" s="118" t="s">
        <v>174</v>
      </c>
      <c r="V762" s="118"/>
    </row>
    <row r="763" spans="1:22" ht="63.75" hidden="1">
      <c r="A763" s="257" t="s">
        <v>9</v>
      </c>
      <c r="B763" s="118" t="s">
        <v>126</v>
      </c>
      <c r="C763" s="118" t="s">
        <v>9667</v>
      </c>
      <c r="D763" s="118" t="s">
        <v>9648</v>
      </c>
      <c r="E763" s="118" t="s">
        <v>9668</v>
      </c>
      <c r="F763" s="158" t="s">
        <v>785</v>
      </c>
      <c r="G763" s="158" t="s">
        <v>797</v>
      </c>
      <c r="H763" s="158" t="s">
        <v>797</v>
      </c>
      <c r="I763" s="114" t="s">
        <v>829</v>
      </c>
      <c r="J763" s="118" t="s">
        <v>4475</v>
      </c>
      <c r="K763" s="118"/>
      <c r="L763" s="118" t="s">
        <v>7847</v>
      </c>
      <c r="M763" s="118">
        <v>36199222</v>
      </c>
      <c r="N763" s="134">
        <v>44336</v>
      </c>
      <c r="O763" s="118">
        <v>2021</v>
      </c>
      <c r="P763" s="118">
        <v>2021</v>
      </c>
      <c r="Q763" s="135">
        <v>9732</v>
      </c>
      <c r="R763" s="118"/>
      <c r="S763" s="118" t="s">
        <v>9669</v>
      </c>
      <c r="T763" s="118"/>
      <c r="U763" s="118" t="s">
        <v>174</v>
      </c>
      <c r="V763" s="118"/>
    </row>
    <row r="764" spans="1:22" ht="127.5" hidden="1">
      <c r="A764" s="257" t="s">
        <v>9</v>
      </c>
      <c r="B764" s="118" t="s">
        <v>126</v>
      </c>
      <c r="C764" s="118" t="s">
        <v>9670</v>
      </c>
      <c r="D764" s="118" t="s">
        <v>9663</v>
      </c>
      <c r="E764" s="118" t="s">
        <v>9671</v>
      </c>
      <c r="F764" s="158" t="s">
        <v>785</v>
      </c>
      <c r="G764" s="158" t="s">
        <v>396</v>
      </c>
      <c r="H764" s="158" t="s">
        <v>402</v>
      </c>
      <c r="I764" s="114" t="s">
        <v>828</v>
      </c>
      <c r="J764" s="118" t="s">
        <v>4475</v>
      </c>
      <c r="K764" s="118"/>
      <c r="L764" s="118" t="s">
        <v>9672</v>
      </c>
      <c r="M764" s="118">
        <v>44516401</v>
      </c>
      <c r="N764" s="134">
        <v>44333</v>
      </c>
      <c r="O764" s="118">
        <v>2021</v>
      </c>
      <c r="P764" s="118">
        <v>2021</v>
      </c>
      <c r="Q764" s="135">
        <v>13140</v>
      </c>
      <c r="R764" s="118"/>
      <c r="S764" s="118" t="s">
        <v>9673</v>
      </c>
      <c r="T764" s="118"/>
      <c r="U764" s="118" t="s">
        <v>174</v>
      </c>
      <c r="V764" s="118"/>
    </row>
    <row r="765" spans="1:22" ht="127.5" hidden="1">
      <c r="A765" s="257" t="s">
        <v>9</v>
      </c>
      <c r="B765" s="118" t="s">
        <v>126</v>
      </c>
      <c r="C765" s="118" t="s">
        <v>9674</v>
      </c>
      <c r="D765" s="118" t="s">
        <v>9413</v>
      </c>
      <c r="E765" s="118" t="s">
        <v>9414</v>
      </c>
      <c r="F765" s="158" t="s">
        <v>785</v>
      </c>
      <c r="G765" s="158" t="s">
        <v>396</v>
      </c>
      <c r="H765" s="158" t="s">
        <v>403</v>
      </c>
      <c r="I765" s="114" t="s">
        <v>828</v>
      </c>
      <c r="J765" s="118" t="s">
        <v>4475</v>
      </c>
      <c r="K765" s="118"/>
      <c r="L765" s="118" t="s">
        <v>9675</v>
      </c>
      <c r="M765" s="118">
        <v>70856508</v>
      </c>
      <c r="N765" s="134">
        <v>44328</v>
      </c>
      <c r="O765" s="118">
        <v>2021</v>
      </c>
      <c r="P765" s="118">
        <v>2021</v>
      </c>
      <c r="Q765" s="135">
        <v>2400</v>
      </c>
      <c r="R765" s="118"/>
      <c r="S765" s="118" t="s">
        <v>9676</v>
      </c>
      <c r="T765" s="118"/>
      <c r="U765" s="118" t="s">
        <v>174</v>
      </c>
      <c r="V765" s="118"/>
    </row>
    <row r="766" spans="1:22" ht="102" hidden="1">
      <c r="A766" s="257" t="s">
        <v>9</v>
      </c>
      <c r="B766" s="118" t="s">
        <v>126</v>
      </c>
      <c r="C766" s="118" t="s">
        <v>9677</v>
      </c>
      <c r="D766" s="118" t="s">
        <v>9678</v>
      </c>
      <c r="E766" s="118" t="s">
        <v>9679</v>
      </c>
      <c r="F766" s="158" t="s">
        <v>785</v>
      </c>
      <c r="G766" s="158" t="s">
        <v>396</v>
      </c>
      <c r="H766" s="158" t="s">
        <v>403</v>
      </c>
      <c r="I766" s="114" t="s">
        <v>828</v>
      </c>
      <c r="J766" s="118" t="s">
        <v>9680</v>
      </c>
      <c r="K766" s="118"/>
      <c r="L766" s="118" t="s">
        <v>9681</v>
      </c>
      <c r="M766" s="118">
        <v>47254505</v>
      </c>
      <c r="N766" s="134">
        <v>44216</v>
      </c>
      <c r="O766" s="118">
        <v>2021</v>
      </c>
      <c r="P766" s="118">
        <v>2021</v>
      </c>
      <c r="Q766" s="135">
        <v>4800</v>
      </c>
      <c r="R766" s="118"/>
      <c r="S766" s="118" t="s">
        <v>9682</v>
      </c>
      <c r="T766" s="118"/>
      <c r="U766" s="118" t="s">
        <v>174</v>
      </c>
      <c r="V766" s="118"/>
    </row>
    <row r="767" spans="1:22" ht="51" hidden="1">
      <c r="A767" s="257" t="s">
        <v>9</v>
      </c>
      <c r="B767" s="118" t="s">
        <v>126</v>
      </c>
      <c r="C767" s="118" t="s">
        <v>9683</v>
      </c>
      <c r="D767" s="118" t="s">
        <v>9684</v>
      </c>
      <c r="E767" s="118" t="s">
        <v>9685</v>
      </c>
      <c r="F767" s="158" t="s">
        <v>785</v>
      </c>
      <c r="G767" s="158" t="s">
        <v>795</v>
      </c>
      <c r="H767" s="158" t="s">
        <v>437</v>
      </c>
      <c r="I767" s="114" t="s">
        <v>831</v>
      </c>
      <c r="J767" s="118" t="s">
        <v>9680</v>
      </c>
      <c r="K767" s="118"/>
      <c r="L767" s="118" t="s">
        <v>9686</v>
      </c>
      <c r="M767" s="118">
        <v>26847281</v>
      </c>
      <c r="N767" s="134">
        <v>44250</v>
      </c>
      <c r="O767" s="118">
        <v>2021</v>
      </c>
      <c r="P767" s="118">
        <v>2021</v>
      </c>
      <c r="Q767" s="135">
        <v>7000</v>
      </c>
      <c r="R767" s="118"/>
      <c r="S767" s="118" t="s">
        <v>9687</v>
      </c>
      <c r="T767" s="118"/>
      <c r="U767" s="118" t="s">
        <v>174</v>
      </c>
      <c r="V767" s="118"/>
    </row>
    <row r="768" spans="1:22" ht="229.5" hidden="1">
      <c r="A768" s="257" t="s">
        <v>9</v>
      </c>
      <c r="B768" s="118" t="s">
        <v>126</v>
      </c>
      <c r="C768" s="118" t="s">
        <v>9688</v>
      </c>
      <c r="D768" s="118" t="s">
        <v>9689</v>
      </c>
      <c r="E768" s="118" t="s">
        <v>9690</v>
      </c>
      <c r="F768" s="158" t="s">
        <v>785</v>
      </c>
      <c r="G768" s="158" t="s">
        <v>396</v>
      </c>
      <c r="H768" s="158" t="s">
        <v>403</v>
      </c>
      <c r="I768" s="114" t="s">
        <v>829</v>
      </c>
      <c r="J768" s="118" t="s">
        <v>4475</v>
      </c>
      <c r="K768" s="118"/>
      <c r="L768" s="118" t="s">
        <v>9645</v>
      </c>
      <c r="M768" s="118">
        <v>36631124</v>
      </c>
      <c r="N768" s="134">
        <v>44390</v>
      </c>
      <c r="O768" s="118">
        <v>2021</v>
      </c>
      <c r="P768" s="118">
        <v>2021</v>
      </c>
      <c r="Q768" s="135">
        <v>4187</v>
      </c>
      <c r="R768" s="118"/>
      <c r="S768" s="118" t="s">
        <v>9691</v>
      </c>
      <c r="T768" s="118"/>
      <c r="U768" s="118" t="s">
        <v>174</v>
      </c>
      <c r="V768" s="118"/>
    </row>
    <row r="769" spans="1:22" ht="76.5" hidden="1">
      <c r="A769" s="257" t="s">
        <v>9</v>
      </c>
      <c r="B769" s="118" t="s">
        <v>126</v>
      </c>
      <c r="C769" s="118" t="s">
        <v>9692</v>
      </c>
      <c r="D769" s="118" t="s">
        <v>9684</v>
      </c>
      <c r="E769" s="118" t="s">
        <v>9693</v>
      </c>
      <c r="F769" s="158" t="s">
        <v>785</v>
      </c>
      <c r="G769" s="158" t="s">
        <v>797</v>
      </c>
      <c r="H769" s="158" t="s">
        <v>797</v>
      </c>
      <c r="I769" s="114" t="s">
        <v>841</v>
      </c>
      <c r="J769" s="118" t="s">
        <v>9680</v>
      </c>
      <c r="K769" s="118"/>
      <c r="L769" s="118" t="s">
        <v>9694</v>
      </c>
      <c r="M769" s="118">
        <v>45733821</v>
      </c>
      <c r="N769" s="134">
        <v>44494</v>
      </c>
      <c r="O769" s="118">
        <v>2021</v>
      </c>
      <c r="P769" s="118">
        <v>2021</v>
      </c>
      <c r="Q769" s="135">
        <v>6000</v>
      </c>
      <c r="R769" s="118"/>
      <c r="S769" s="118" t="s">
        <v>9695</v>
      </c>
      <c r="T769" s="118"/>
      <c r="U769" s="118" t="s">
        <v>174</v>
      </c>
      <c r="V769" s="118"/>
    </row>
    <row r="770" spans="1:22" ht="331.5" hidden="1">
      <c r="A770" s="257" t="s">
        <v>9</v>
      </c>
      <c r="B770" s="118" t="s">
        <v>0</v>
      </c>
      <c r="C770" s="118" t="s">
        <v>9696</v>
      </c>
      <c r="D770" s="118" t="s">
        <v>9697</v>
      </c>
      <c r="E770" s="118" t="s">
        <v>9698</v>
      </c>
      <c r="F770" s="158" t="s">
        <v>785</v>
      </c>
      <c r="G770" s="158" t="s">
        <v>795</v>
      </c>
      <c r="H770" s="158" t="s">
        <v>428</v>
      </c>
      <c r="I770" s="114" t="s">
        <v>831</v>
      </c>
      <c r="J770" s="118" t="s">
        <v>9559</v>
      </c>
      <c r="K770" s="118"/>
      <c r="L770" s="118" t="s">
        <v>9699</v>
      </c>
      <c r="M770" s="118">
        <v>31819494</v>
      </c>
      <c r="N770" s="134">
        <v>43733</v>
      </c>
      <c r="O770" s="118">
        <v>2016</v>
      </c>
      <c r="P770" s="118">
        <v>2019</v>
      </c>
      <c r="Q770" s="292">
        <v>163808</v>
      </c>
      <c r="R770" s="118"/>
      <c r="S770" s="118" t="s">
        <v>9700</v>
      </c>
      <c r="T770" s="118"/>
      <c r="U770" s="118" t="s">
        <v>174</v>
      </c>
      <c r="V770" s="118"/>
    </row>
    <row r="771" spans="1:22" ht="242.25" hidden="1">
      <c r="A771" s="257" t="s">
        <v>9</v>
      </c>
      <c r="B771" s="118" t="s">
        <v>0</v>
      </c>
      <c r="C771" s="118" t="s">
        <v>9701</v>
      </c>
      <c r="D771" s="118" t="s">
        <v>9557</v>
      </c>
      <c r="E771" s="118" t="s">
        <v>9702</v>
      </c>
      <c r="F771" s="158" t="s">
        <v>785</v>
      </c>
      <c r="G771" s="158" t="s">
        <v>795</v>
      </c>
      <c r="H771" s="158" t="s">
        <v>428</v>
      </c>
      <c r="I771" s="114" t="s">
        <v>831</v>
      </c>
      <c r="J771" s="118" t="s">
        <v>9559</v>
      </c>
      <c r="K771" s="118"/>
      <c r="L771" s="118" t="s">
        <v>9699</v>
      </c>
      <c r="M771" s="118">
        <v>31819494</v>
      </c>
      <c r="N771" s="134">
        <v>43980</v>
      </c>
      <c r="O771" s="118">
        <v>2019</v>
      </c>
      <c r="P771" s="118">
        <v>2023</v>
      </c>
      <c r="Q771" s="292">
        <v>90301</v>
      </c>
      <c r="R771" s="118"/>
      <c r="S771" s="118" t="s">
        <v>9703</v>
      </c>
      <c r="T771" s="118"/>
      <c r="U771" s="118" t="s">
        <v>174</v>
      </c>
      <c r="V771" s="118"/>
    </row>
    <row r="772" spans="1:22" ht="51" hidden="1">
      <c r="A772" s="257" t="s">
        <v>9</v>
      </c>
      <c r="B772" s="118" t="s">
        <v>0</v>
      </c>
      <c r="C772" s="118" t="s">
        <v>9556</v>
      </c>
      <c r="D772" s="118" t="s">
        <v>9557</v>
      </c>
      <c r="E772" s="118" t="s">
        <v>9558</v>
      </c>
      <c r="F772" s="158" t="s">
        <v>785</v>
      </c>
      <c r="G772" s="158" t="s">
        <v>795</v>
      </c>
      <c r="H772" s="158" t="s">
        <v>428</v>
      </c>
      <c r="I772" s="114" t="s">
        <v>831</v>
      </c>
      <c r="J772" s="118" t="s">
        <v>9559</v>
      </c>
      <c r="K772" s="118"/>
      <c r="L772" s="118" t="s">
        <v>9560</v>
      </c>
      <c r="M772" s="118">
        <v>686832</v>
      </c>
      <c r="N772" s="134">
        <v>44445</v>
      </c>
      <c r="O772" s="118">
        <v>2021</v>
      </c>
      <c r="P772" s="118">
        <v>2023</v>
      </c>
      <c r="Q772" s="292">
        <v>14136</v>
      </c>
      <c r="R772" s="118"/>
      <c r="S772" s="118" t="s">
        <v>9556</v>
      </c>
      <c r="T772" s="118"/>
      <c r="U772" s="118" t="s">
        <v>3867</v>
      </c>
      <c r="V772" s="118" t="s">
        <v>9609</v>
      </c>
    </row>
    <row r="773" spans="1:22" ht="63.75" hidden="1">
      <c r="A773" s="257" t="s">
        <v>9</v>
      </c>
      <c r="B773" s="118" t="s">
        <v>0</v>
      </c>
      <c r="C773" s="118" t="s">
        <v>9704</v>
      </c>
      <c r="D773" s="118" t="s">
        <v>9705</v>
      </c>
      <c r="E773" s="118" t="s">
        <v>9706</v>
      </c>
      <c r="F773" s="158" t="s">
        <v>785</v>
      </c>
      <c r="G773" s="158" t="s">
        <v>795</v>
      </c>
      <c r="H773" s="158" t="s">
        <v>428</v>
      </c>
      <c r="I773" s="114" t="s">
        <v>831</v>
      </c>
      <c r="J773" s="118" t="s">
        <v>4475</v>
      </c>
      <c r="K773" s="118"/>
      <c r="L773" s="118" t="s">
        <v>9707</v>
      </c>
      <c r="M773" s="118" t="s">
        <v>9708</v>
      </c>
      <c r="N773" s="134">
        <v>44125</v>
      </c>
      <c r="O773" s="118">
        <v>2020</v>
      </c>
      <c r="P773" s="118">
        <v>2021</v>
      </c>
      <c r="Q773" s="135">
        <v>54905</v>
      </c>
      <c r="R773" s="118"/>
      <c r="S773" s="118" t="s">
        <v>9704</v>
      </c>
      <c r="T773" s="118"/>
      <c r="U773" s="118" t="s">
        <v>174</v>
      </c>
      <c r="V773" s="118"/>
    </row>
    <row r="774" spans="1:22" ht="38.25" hidden="1">
      <c r="A774" s="257" t="s">
        <v>9</v>
      </c>
      <c r="B774" s="118" t="s">
        <v>0</v>
      </c>
      <c r="C774" s="118" t="s">
        <v>9709</v>
      </c>
      <c r="D774" s="118" t="s">
        <v>9705</v>
      </c>
      <c r="E774" s="118" t="s">
        <v>9706</v>
      </c>
      <c r="F774" s="158" t="s">
        <v>785</v>
      </c>
      <c r="G774" s="158" t="s">
        <v>795</v>
      </c>
      <c r="H774" s="158" t="s">
        <v>428</v>
      </c>
      <c r="I774" s="114" t="s">
        <v>831</v>
      </c>
      <c r="J774" s="118" t="s">
        <v>4475</v>
      </c>
      <c r="K774" s="118"/>
      <c r="L774" s="118" t="s">
        <v>9707</v>
      </c>
      <c r="M774" s="118" t="s">
        <v>9708</v>
      </c>
      <c r="N774" s="134">
        <v>44127</v>
      </c>
      <c r="O774" s="118">
        <v>2020</v>
      </c>
      <c r="P774" s="118">
        <v>2021</v>
      </c>
      <c r="Q774" s="135">
        <v>22683</v>
      </c>
      <c r="R774" s="118"/>
      <c r="S774" s="118" t="s">
        <v>9709</v>
      </c>
      <c r="T774" s="118"/>
      <c r="U774" s="118" t="s">
        <v>174</v>
      </c>
      <c r="V774" s="118"/>
    </row>
    <row r="775" spans="1:22" ht="38.25" hidden="1">
      <c r="A775" s="257" t="s">
        <v>9</v>
      </c>
      <c r="B775" s="118" t="s">
        <v>0</v>
      </c>
      <c r="C775" s="118" t="s">
        <v>9710</v>
      </c>
      <c r="D775" s="118" t="s">
        <v>9705</v>
      </c>
      <c r="E775" s="118" t="s">
        <v>9711</v>
      </c>
      <c r="F775" s="158" t="s">
        <v>785</v>
      </c>
      <c r="G775" s="158" t="s">
        <v>795</v>
      </c>
      <c r="H775" s="158" t="s">
        <v>428</v>
      </c>
      <c r="I775" s="114" t="s">
        <v>831</v>
      </c>
      <c r="J775" s="118" t="s">
        <v>4475</v>
      </c>
      <c r="K775" s="118"/>
      <c r="L775" s="118" t="s">
        <v>9707</v>
      </c>
      <c r="M775" s="118" t="s">
        <v>9708</v>
      </c>
      <c r="N775" s="134">
        <v>44162</v>
      </c>
      <c r="O775" s="118">
        <v>2020</v>
      </c>
      <c r="P775" s="118">
        <v>2021</v>
      </c>
      <c r="Q775" s="135">
        <v>30466</v>
      </c>
      <c r="R775" s="118"/>
      <c r="S775" s="118" t="s">
        <v>9710</v>
      </c>
      <c r="T775" s="118"/>
      <c r="U775" s="118" t="s">
        <v>174</v>
      </c>
      <c r="V775" s="118"/>
    </row>
    <row r="776" spans="1:22" ht="25.5" hidden="1">
      <c r="A776" s="257" t="s">
        <v>9</v>
      </c>
      <c r="B776" s="118" t="s">
        <v>0</v>
      </c>
      <c r="C776" s="118" t="s">
        <v>9712</v>
      </c>
      <c r="D776" s="118" t="s">
        <v>9705</v>
      </c>
      <c r="E776" s="118" t="s">
        <v>9713</v>
      </c>
      <c r="F776" s="158" t="s">
        <v>785</v>
      </c>
      <c r="G776" s="158" t="s">
        <v>795</v>
      </c>
      <c r="H776" s="158" t="s">
        <v>428</v>
      </c>
      <c r="I776" s="114" t="s">
        <v>831</v>
      </c>
      <c r="J776" s="118" t="s">
        <v>4475</v>
      </c>
      <c r="K776" s="118"/>
      <c r="L776" s="118" t="s">
        <v>9714</v>
      </c>
      <c r="M776" s="118" t="s">
        <v>9715</v>
      </c>
      <c r="N776" s="134">
        <v>43812</v>
      </c>
      <c r="O776" s="118">
        <v>2020</v>
      </c>
      <c r="P776" s="118">
        <v>2021</v>
      </c>
      <c r="Q776" s="135">
        <v>151036</v>
      </c>
      <c r="R776" s="118"/>
      <c r="S776" s="118" t="s">
        <v>9716</v>
      </c>
      <c r="T776" s="118"/>
      <c r="U776" s="118" t="s">
        <v>174</v>
      </c>
      <c r="V776" s="118"/>
    </row>
    <row r="777" spans="1:22" ht="25.5" hidden="1">
      <c r="A777" s="257" t="s">
        <v>9</v>
      </c>
      <c r="B777" s="118" t="s">
        <v>0</v>
      </c>
      <c r="C777" s="118" t="s">
        <v>9717</v>
      </c>
      <c r="D777" s="118" t="s">
        <v>9705</v>
      </c>
      <c r="E777" s="118" t="s">
        <v>9718</v>
      </c>
      <c r="F777" s="158" t="s">
        <v>785</v>
      </c>
      <c r="G777" s="158" t="s">
        <v>795</v>
      </c>
      <c r="H777" s="158" t="s">
        <v>428</v>
      </c>
      <c r="I777" s="114" t="s">
        <v>831</v>
      </c>
      <c r="J777" s="118" t="s">
        <v>4475</v>
      </c>
      <c r="K777" s="118"/>
      <c r="L777" s="118" t="s">
        <v>9719</v>
      </c>
      <c r="M777" s="118">
        <v>31364501</v>
      </c>
      <c r="N777" s="134">
        <v>43886</v>
      </c>
      <c r="O777" s="118">
        <v>2020</v>
      </c>
      <c r="P777" s="118">
        <v>2022</v>
      </c>
      <c r="Q777" s="135">
        <v>38625</v>
      </c>
      <c r="R777" s="118"/>
      <c r="S777" s="118" t="s">
        <v>9720</v>
      </c>
      <c r="T777" s="118"/>
      <c r="U777" s="118" t="s">
        <v>174</v>
      </c>
      <c r="V777" s="118"/>
    </row>
    <row r="778" spans="1:22" ht="76.5" hidden="1">
      <c r="A778" s="257" t="s">
        <v>9</v>
      </c>
      <c r="B778" s="118" t="s">
        <v>0</v>
      </c>
      <c r="C778" s="118" t="s">
        <v>9721</v>
      </c>
      <c r="D778" s="118" t="s">
        <v>9705</v>
      </c>
      <c r="E778" s="118" t="s">
        <v>9706</v>
      </c>
      <c r="F778" s="158" t="s">
        <v>785</v>
      </c>
      <c r="G778" s="158" t="s">
        <v>795</v>
      </c>
      <c r="H778" s="158" t="s">
        <v>428</v>
      </c>
      <c r="I778" s="114" t="s">
        <v>831</v>
      </c>
      <c r="J778" s="118" t="s">
        <v>9722</v>
      </c>
      <c r="K778" s="118"/>
      <c r="L778" s="118" t="s">
        <v>9707</v>
      </c>
      <c r="M778" s="118" t="s">
        <v>9708</v>
      </c>
      <c r="N778" s="134">
        <v>44255</v>
      </c>
      <c r="O778" s="118">
        <v>2021</v>
      </c>
      <c r="P778" s="118">
        <v>2021</v>
      </c>
      <c r="Q778" s="135">
        <v>60874</v>
      </c>
      <c r="R778" s="118"/>
      <c r="S778" s="118" t="s">
        <v>9721</v>
      </c>
      <c r="T778" s="118"/>
      <c r="U778" s="118" t="s">
        <v>174</v>
      </c>
      <c r="V778" s="118"/>
    </row>
    <row r="779" spans="1:22" ht="51" hidden="1">
      <c r="A779" s="257" t="s">
        <v>9</v>
      </c>
      <c r="B779" s="118" t="s">
        <v>0</v>
      </c>
      <c r="C779" s="118" t="s">
        <v>9723</v>
      </c>
      <c r="D779" s="118" t="s">
        <v>9705</v>
      </c>
      <c r="E779" s="118" t="s">
        <v>9706</v>
      </c>
      <c r="F779" s="158" t="s">
        <v>785</v>
      </c>
      <c r="G779" s="158" t="s">
        <v>795</v>
      </c>
      <c r="H779" s="158" t="s">
        <v>428</v>
      </c>
      <c r="I779" s="114" t="s">
        <v>831</v>
      </c>
      <c r="J779" s="118" t="s">
        <v>9722</v>
      </c>
      <c r="K779" s="118"/>
      <c r="L779" s="118" t="s">
        <v>9707</v>
      </c>
      <c r="M779" s="118" t="s">
        <v>9708</v>
      </c>
      <c r="N779" s="134">
        <v>44270</v>
      </c>
      <c r="O779" s="118">
        <v>2021</v>
      </c>
      <c r="P779" s="118">
        <v>2021</v>
      </c>
      <c r="Q779" s="135">
        <v>16267</v>
      </c>
      <c r="R779" s="118"/>
      <c r="S779" s="118" t="s">
        <v>9723</v>
      </c>
      <c r="T779" s="118"/>
      <c r="U779" s="118" t="s">
        <v>174</v>
      </c>
      <c r="V779" s="118"/>
    </row>
    <row r="780" spans="1:22" ht="51" hidden="1">
      <c r="A780" s="257" t="s">
        <v>9</v>
      </c>
      <c r="B780" s="118" t="s">
        <v>0</v>
      </c>
      <c r="C780" s="118" t="s">
        <v>9724</v>
      </c>
      <c r="D780" s="118" t="s">
        <v>9705</v>
      </c>
      <c r="E780" s="118" t="s">
        <v>9706</v>
      </c>
      <c r="F780" s="158" t="s">
        <v>785</v>
      </c>
      <c r="G780" s="158" t="s">
        <v>795</v>
      </c>
      <c r="H780" s="158" t="s">
        <v>428</v>
      </c>
      <c r="I780" s="114" t="s">
        <v>831</v>
      </c>
      <c r="J780" s="118" t="s">
        <v>9722</v>
      </c>
      <c r="K780" s="118"/>
      <c r="L780" s="118" t="s">
        <v>9707</v>
      </c>
      <c r="M780" s="118" t="s">
        <v>9708</v>
      </c>
      <c r="N780" s="134">
        <v>44320</v>
      </c>
      <c r="O780" s="118">
        <v>2021</v>
      </c>
      <c r="P780" s="118">
        <v>2021</v>
      </c>
      <c r="Q780" s="135">
        <v>31736</v>
      </c>
      <c r="R780" s="118"/>
      <c r="S780" s="118" t="s">
        <v>9724</v>
      </c>
      <c r="T780" s="118"/>
      <c r="U780" s="118" t="s">
        <v>174</v>
      </c>
      <c r="V780" s="118"/>
    </row>
    <row r="781" spans="1:22" ht="25.5" hidden="1">
      <c r="A781" s="257" t="s">
        <v>9</v>
      </c>
      <c r="B781" s="118" t="s">
        <v>0</v>
      </c>
      <c r="C781" s="118" t="s">
        <v>9725</v>
      </c>
      <c r="D781" s="118" t="s">
        <v>9705</v>
      </c>
      <c r="E781" s="118" t="s">
        <v>9726</v>
      </c>
      <c r="F781" s="158" t="s">
        <v>785</v>
      </c>
      <c r="G781" s="158" t="s">
        <v>795</v>
      </c>
      <c r="H781" s="158" t="s">
        <v>428</v>
      </c>
      <c r="I781" s="114" t="s">
        <v>831</v>
      </c>
      <c r="J781" s="118" t="s">
        <v>9722</v>
      </c>
      <c r="K781" s="118"/>
      <c r="L781" s="118" t="s">
        <v>9727</v>
      </c>
      <c r="M781" s="118">
        <v>31385401</v>
      </c>
      <c r="N781" s="134">
        <v>44445</v>
      </c>
      <c r="O781" s="118">
        <v>2021</v>
      </c>
      <c r="P781" s="118">
        <v>2023</v>
      </c>
      <c r="Q781" s="135">
        <v>80000</v>
      </c>
      <c r="R781" s="118"/>
      <c r="S781" s="118" t="s">
        <v>9725</v>
      </c>
      <c r="T781" s="118"/>
      <c r="U781" s="118" t="s">
        <v>174</v>
      </c>
      <c r="V781" s="118"/>
    </row>
    <row r="782" spans="1:22" ht="76.5" hidden="1">
      <c r="A782" s="257" t="s">
        <v>9</v>
      </c>
      <c r="B782" s="118" t="s">
        <v>0</v>
      </c>
      <c r="C782" s="118" t="s">
        <v>9728</v>
      </c>
      <c r="D782" s="118" t="s">
        <v>9705</v>
      </c>
      <c r="E782" s="118" t="s">
        <v>9729</v>
      </c>
      <c r="F782" s="158" t="s">
        <v>785</v>
      </c>
      <c r="G782" s="158" t="s">
        <v>795</v>
      </c>
      <c r="H782" s="158" t="s">
        <v>428</v>
      </c>
      <c r="I782" s="114" t="s">
        <v>831</v>
      </c>
      <c r="J782" s="118" t="s">
        <v>9722</v>
      </c>
      <c r="K782" s="118"/>
      <c r="L782" s="118" t="s">
        <v>7453</v>
      </c>
      <c r="M782" s="118" t="s">
        <v>9708</v>
      </c>
      <c r="N782" s="134">
        <v>44265</v>
      </c>
      <c r="O782" s="118">
        <v>2021</v>
      </c>
      <c r="P782" s="118">
        <v>2021</v>
      </c>
      <c r="Q782" s="135">
        <v>150000</v>
      </c>
      <c r="R782" s="118"/>
      <c r="S782" s="118" t="s">
        <v>9728</v>
      </c>
      <c r="T782" s="118"/>
      <c r="U782" s="118" t="s">
        <v>3867</v>
      </c>
      <c r="V782" s="118" t="s">
        <v>9730</v>
      </c>
    </row>
    <row r="783" spans="1:22" ht="25.5" hidden="1">
      <c r="A783" s="257" t="s">
        <v>9</v>
      </c>
      <c r="B783" s="118" t="s">
        <v>0</v>
      </c>
      <c r="C783" s="118" t="s">
        <v>9731</v>
      </c>
      <c r="D783" s="118" t="s">
        <v>9705</v>
      </c>
      <c r="E783" s="118" t="s">
        <v>9732</v>
      </c>
      <c r="F783" s="158" t="s">
        <v>785</v>
      </c>
      <c r="G783" s="158" t="s">
        <v>795</v>
      </c>
      <c r="H783" s="158" t="s">
        <v>428</v>
      </c>
      <c r="I783" s="114" t="s">
        <v>831</v>
      </c>
      <c r="J783" s="118" t="s">
        <v>9722</v>
      </c>
      <c r="K783" s="118"/>
      <c r="L783" s="118" t="s">
        <v>9733</v>
      </c>
      <c r="M783" s="118">
        <v>35785306</v>
      </c>
      <c r="N783" s="134">
        <v>44445</v>
      </c>
      <c r="O783" s="118">
        <v>2021</v>
      </c>
      <c r="P783" s="118">
        <v>2021</v>
      </c>
      <c r="Q783" s="135">
        <v>25300</v>
      </c>
      <c r="R783" s="118"/>
      <c r="S783" s="118" t="s">
        <v>9734</v>
      </c>
      <c r="T783" s="118"/>
      <c r="U783" s="118" t="s">
        <v>174</v>
      </c>
      <c r="V783" s="118"/>
    </row>
    <row r="784" spans="1:22" ht="25.5" hidden="1">
      <c r="A784" s="257" t="s">
        <v>9</v>
      </c>
      <c r="B784" s="118" t="s">
        <v>0</v>
      </c>
      <c r="C784" s="118" t="s">
        <v>9735</v>
      </c>
      <c r="D784" s="118" t="s">
        <v>9705</v>
      </c>
      <c r="E784" s="118" t="s">
        <v>9736</v>
      </c>
      <c r="F784" s="158" t="s">
        <v>785</v>
      </c>
      <c r="G784" s="158" t="s">
        <v>795</v>
      </c>
      <c r="H784" s="158" t="s">
        <v>428</v>
      </c>
      <c r="I784" s="114" t="s">
        <v>831</v>
      </c>
      <c r="J784" s="118" t="s">
        <v>9722</v>
      </c>
      <c r="K784" s="118"/>
      <c r="L784" s="118" t="s">
        <v>9737</v>
      </c>
      <c r="M784" s="118">
        <v>35728531</v>
      </c>
      <c r="N784" s="134">
        <v>44329</v>
      </c>
      <c r="O784" s="118">
        <v>2021</v>
      </c>
      <c r="P784" s="118">
        <v>2021</v>
      </c>
      <c r="Q784" s="135">
        <v>4500</v>
      </c>
      <c r="R784" s="118"/>
      <c r="S784" s="118" t="s">
        <v>9738</v>
      </c>
      <c r="T784" s="118"/>
      <c r="U784" s="118" t="s">
        <v>174</v>
      </c>
      <c r="V784" s="118"/>
    </row>
    <row r="785" spans="1:22" ht="38.25" hidden="1">
      <c r="A785" s="257" t="s">
        <v>9</v>
      </c>
      <c r="B785" s="118" t="s">
        <v>0</v>
      </c>
      <c r="C785" s="118" t="s">
        <v>9739</v>
      </c>
      <c r="D785" s="118" t="s">
        <v>9740</v>
      </c>
      <c r="E785" s="118" t="s">
        <v>9741</v>
      </c>
      <c r="F785" s="158" t="s">
        <v>785</v>
      </c>
      <c r="G785" s="158" t="s">
        <v>795</v>
      </c>
      <c r="H785" s="158" t="s">
        <v>428</v>
      </c>
      <c r="I785" s="114" t="s">
        <v>831</v>
      </c>
      <c r="J785" s="118" t="s">
        <v>9722</v>
      </c>
      <c r="K785" s="118"/>
      <c r="L785" s="118" t="s">
        <v>9742</v>
      </c>
      <c r="M785" s="118"/>
      <c r="N785" s="134">
        <v>44200</v>
      </c>
      <c r="O785" s="118">
        <v>2021</v>
      </c>
      <c r="P785" s="118">
        <v>2021</v>
      </c>
      <c r="Q785" s="135">
        <v>1</v>
      </c>
      <c r="R785" s="118"/>
      <c r="S785" s="118" t="s">
        <v>9743</v>
      </c>
      <c r="T785" s="118"/>
      <c r="U785" s="118" t="s">
        <v>174</v>
      </c>
      <c r="V785" s="118"/>
    </row>
    <row r="786" spans="1:22" ht="102" hidden="1">
      <c r="A786" s="257" t="s">
        <v>9</v>
      </c>
      <c r="B786" s="118" t="s">
        <v>0</v>
      </c>
      <c r="C786" s="118" t="s">
        <v>9744</v>
      </c>
      <c r="D786" s="118" t="s">
        <v>9444</v>
      </c>
      <c r="E786" s="118" t="s">
        <v>9745</v>
      </c>
      <c r="F786" s="158" t="s">
        <v>788</v>
      </c>
      <c r="G786" s="158" t="s">
        <v>805</v>
      </c>
      <c r="H786" s="158" t="s">
        <v>726</v>
      </c>
      <c r="I786" s="114" t="s">
        <v>841</v>
      </c>
      <c r="J786" s="118" t="s">
        <v>9441</v>
      </c>
      <c r="K786" s="118"/>
      <c r="L786" s="118" t="s">
        <v>9746</v>
      </c>
      <c r="M786" s="118">
        <v>36631124</v>
      </c>
      <c r="N786" s="134">
        <v>44172</v>
      </c>
      <c r="O786" s="118">
        <v>2020</v>
      </c>
      <c r="P786" s="118">
        <v>2021</v>
      </c>
      <c r="Q786" s="135">
        <v>22995</v>
      </c>
      <c r="R786" s="118"/>
      <c r="S786" s="118" t="s">
        <v>9747</v>
      </c>
      <c r="T786" s="118"/>
      <c r="U786" s="118" t="s">
        <v>174</v>
      </c>
      <c r="V786" s="118"/>
    </row>
    <row r="787" spans="1:22" ht="63.75" hidden="1">
      <c r="A787" s="257" t="s">
        <v>9</v>
      </c>
      <c r="B787" s="118" t="s">
        <v>9748</v>
      </c>
      <c r="C787" s="118" t="s">
        <v>9749</v>
      </c>
      <c r="D787" s="118" t="s">
        <v>9750</v>
      </c>
      <c r="E787" s="118">
        <v>12611</v>
      </c>
      <c r="F787" s="158" t="s">
        <v>788</v>
      </c>
      <c r="G787" s="158" t="s">
        <v>733</v>
      </c>
      <c r="H787" s="158" t="s">
        <v>733</v>
      </c>
      <c r="I787" s="114" t="s">
        <v>831</v>
      </c>
      <c r="J787" s="118" t="s">
        <v>5001</v>
      </c>
      <c r="K787" s="118"/>
      <c r="L787" s="118" t="s">
        <v>9751</v>
      </c>
      <c r="M787" s="118" t="s">
        <v>9752</v>
      </c>
      <c r="N787" s="134">
        <v>44239</v>
      </c>
      <c r="O787" s="118">
        <v>2020</v>
      </c>
      <c r="P787" s="118">
        <v>2022</v>
      </c>
      <c r="Q787" s="135">
        <v>17064</v>
      </c>
      <c r="R787" s="118"/>
      <c r="S787" s="118" t="s">
        <v>9753</v>
      </c>
      <c r="T787" s="118"/>
      <c r="U787" s="118" t="s">
        <v>174</v>
      </c>
      <c r="V787" s="118"/>
    </row>
    <row r="788" spans="1:22" ht="102" hidden="1">
      <c r="A788" s="257" t="s">
        <v>9</v>
      </c>
      <c r="B788" s="118" t="s">
        <v>34</v>
      </c>
      <c r="C788" s="114" t="s">
        <v>9754</v>
      </c>
      <c r="D788" s="114" t="s">
        <v>9497</v>
      </c>
      <c r="E788" s="118" t="s">
        <v>9755</v>
      </c>
      <c r="F788" s="158" t="s">
        <v>785</v>
      </c>
      <c r="G788" s="158" t="s">
        <v>396</v>
      </c>
      <c r="H788" s="158" t="s">
        <v>398</v>
      </c>
      <c r="I788" s="118" t="s">
        <v>828</v>
      </c>
      <c r="J788" s="118" t="s">
        <v>4898</v>
      </c>
      <c r="K788" s="118"/>
      <c r="L788" s="114" t="s">
        <v>9756</v>
      </c>
      <c r="M788" s="118">
        <v>36681091</v>
      </c>
      <c r="N788" s="134">
        <v>44166</v>
      </c>
      <c r="O788" s="118">
        <v>2020</v>
      </c>
      <c r="P788" s="118">
        <v>2020</v>
      </c>
      <c r="Q788" s="135">
        <v>2600</v>
      </c>
      <c r="R788" s="118"/>
      <c r="S788" s="118" t="s">
        <v>9757</v>
      </c>
      <c r="T788" s="118"/>
      <c r="U788" s="118" t="s">
        <v>174</v>
      </c>
      <c r="V788" s="118"/>
    </row>
    <row r="789" spans="1:22" ht="127.5" hidden="1">
      <c r="A789" s="257" t="s">
        <v>9</v>
      </c>
      <c r="B789" s="118" t="s">
        <v>34</v>
      </c>
      <c r="C789" s="114" t="s">
        <v>9758</v>
      </c>
      <c r="D789" s="114" t="s">
        <v>9759</v>
      </c>
      <c r="E789" s="118" t="s">
        <v>9760</v>
      </c>
      <c r="F789" s="158" t="s">
        <v>785</v>
      </c>
      <c r="G789" s="158" t="s">
        <v>396</v>
      </c>
      <c r="H789" s="158" t="s">
        <v>398</v>
      </c>
      <c r="I789" s="118" t="s">
        <v>828</v>
      </c>
      <c r="J789" s="118" t="s">
        <v>4898</v>
      </c>
      <c r="K789" s="118"/>
      <c r="L789" s="114" t="s">
        <v>9761</v>
      </c>
      <c r="M789" s="118">
        <v>17317282</v>
      </c>
      <c r="N789" s="134">
        <v>43999</v>
      </c>
      <c r="O789" s="118">
        <v>2020</v>
      </c>
      <c r="P789" s="118">
        <v>2020</v>
      </c>
      <c r="Q789" s="135">
        <v>5190</v>
      </c>
      <c r="R789" s="118"/>
      <c r="S789" s="118" t="s">
        <v>9762</v>
      </c>
      <c r="T789" s="118"/>
      <c r="U789" s="118" t="s">
        <v>174</v>
      </c>
      <c r="V789" s="118"/>
    </row>
    <row r="790" spans="1:22" ht="63.75" hidden="1">
      <c r="A790" s="257" t="s">
        <v>9</v>
      </c>
      <c r="B790" s="118" t="s">
        <v>34</v>
      </c>
      <c r="C790" s="114" t="s">
        <v>9763</v>
      </c>
      <c r="D790" s="114" t="s">
        <v>9764</v>
      </c>
      <c r="E790" s="118" t="s">
        <v>9765</v>
      </c>
      <c r="F790" s="158" t="s">
        <v>785</v>
      </c>
      <c r="G790" s="158" t="s">
        <v>396</v>
      </c>
      <c r="H790" s="158" t="s">
        <v>398</v>
      </c>
      <c r="I790" s="118" t="s">
        <v>828</v>
      </c>
      <c r="J790" s="118" t="s">
        <v>4898</v>
      </c>
      <c r="K790" s="118"/>
      <c r="L790" s="114" t="s">
        <v>9766</v>
      </c>
      <c r="M790" s="118" t="s">
        <v>9767</v>
      </c>
      <c r="N790" s="134">
        <v>44139</v>
      </c>
      <c r="O790" s="118">
        <v>2020</v>
      </c>
      <c r="P790" s="118">
        <v>2020</v>
      </c>
      <c r="Q790" s="135">
        <v>1780</v>
      </c>
      <c r="R790" s="118"/>
      <c r="S790" s="118" t="s">
        <v>9768</v>
      </c>
      <c r="T790" s="118"/>
      <c r="U790" s="118" t="s">
        <v>174</v>
      </c>
      <c r="V790" s="118"/>
    </row>
    <row r="791" spans="1:22" ht="51" hidden="1">
      <c r="A791" s="257" t="s">
        <v>9</v>
      </c>
      <c r="B791" s="118" t="s">
        <v>34</v>
      </c>
      <c r="C791" s="114" t="s">
        <v>9769</v>
      </c>
      <c r="D791" s="114" t="s">
        <v>9770</v>
      </c>
      <c r="E791" s="118" t="s">
        <v>9771</v>
      </c>
      <c r="F791" s="158" t="s">
        <v>785</v>
      </c>
      <c r="G791" s="158" t="s">
        <v>396</v>
      </c>
      <c r="H791" s="158" t="s">
        <v>398</v>
      </c>
      <c r="I791" s="118" t="s">
        <v>828</v>
      </c>
      <c r="J791" s="118" t="s">
        <v>4898</v>
      </c>
      <c r="K791" s="118"/>
      <c r="L791" s="114" t="s">
        <v>9772</v>
      </c>
      <c r="M791" s="118">
        <v>36436771</v>
      </c>
      <c r="N791" s="134">
        <v>43861</v>
      </c>
      <c r="O791" s="118">
        <v>2020</v>
      </c>
      <c r="P791" s="118">
        <v>2020</v>
      </c>
      <c r="Q791" s="135">
        <v>2000</v>
      </c>
      <c r="R791" s="118"/>
      <c r="S791" s="118" t="s">
        <v>9773</v>
      </c>
      <c r="T791" s="118"/>
      <c r="U791" s="118" t="s">
        <v>174</v>
      </c>
      <c r="V791" s="118"/>
    </row>
    <row r="792" spans="1:22" ht="127.5" hidden="1">
      <c r="A792" s="257" t="s">
        <v>9</v>
      </c>
      <c r="B792" s="118" t="s">
        <v>34</v>
      </c>
      <c r="C792" s="114" t="s">
        <v>9774</v>
      </c>
      <c r="D792" s="114" t="s">
        <v>9497</v>
      </c>
      <c r="E792" s="118" t="s">
        <v>9775</v>
      </c>
      <c r="F792" s="158" t="s">
        <v>785</v>
      </c>
      <c r="G792" s="158" t="s">
        <v>396</v>
      </c>
      <c r="H792" s="158" t="s">
        <v>398</v>
      </c>
      <c r="I792" s="118" t="s">
        <v>828</v>
      </c>
      <c r="J792" s="118" t="s">
        <v>4898</v>
      </c>
      <c r="K792" s="118"/>
      <c r="L792" s="114" t="s">
        <v>9776</v>
      </c>
      <c r="M792" s="118">
        <v>31818714</v>
      </c>
      <c r="N792" s="134">
        <v>43799</v>
      </c>
      <c r="O792" s="118">
        <v>2020</v>
      </c>
      <c r="P792" s="118">
        <v>2021</v>
      </c>
      <c r="Q792" s="135">
        <v>27100</v>
      </c>
      <c r="R792" s="118"/>
      <c r="S792" s="118" t="s">
        <v>9777</v>
      </c>
      <c r="T792" s="118"/>
      <c r="U792" s="118" t="s">
        <v>174</v>
      </c>
      <c r="V792" s="118"/>
    </row>
    <row r="793" spans="1:22" ht="76.5" hidden="1">
      <c r="A793" s="257" t="s">
        <v>9</v>
      </c>
      <c r="B793" s="118" t="s">
        <v>34</v>
      </c>
      <c r="C793" s="114" t="s">
        <v>9778</v>
      </c>
      <c r="D793" s="114" t="s">
        <v>9779</v>
      </c>
      <c r="E793" s="118" t="s">
        <v>9780</v>
      </c>
      <c r="F793" s="158" t="s">
        <v>785</v>
      </c>
      <c r="G793" s="158" t="s">
        <v>396</v>
      </c>
      <c r="H793" s="158" t="s">
        <v>398</v>
      </c>
      <c r="I793" s="118" t="s">
        <v>828</v>
      </c>
      <c r="J793" s="118" t="s">
        <v>4898</v>
      </c>
      <c r="K793" s="118"/>
      <c r="L793" s="114" t="s">
        <v>9781</v>
      </c>
      <c r="M793" s="118">
        <v>45739757</v>
      </c>
      <c r="N793" s="134">
        <v>44076</v>
      </c>
      <c r="O793" s="118">
        <v>2020</v>
      </c>
      <c r="P793" s="118">
        <v>2021</v>
      </c>
      <c r="Q793" s="135">
        <v>2220</v>
      </c>
      <c r="R793" s="118"/>
      <c r="S793" s="118" t="s">
        <v>9782</v>
      </c>
      <c r="T793" s="118"/>
      <c r="U793" s="118" t="s">
        <v>174</v>
      </c>
      <c r="V793" s="118"/>
    </row>
    <row r="794" spans="1:22" ht="102" hidden="1">
      <c r="A794" s="257" t="s">
        <v>9</v>
      </c>
      <c r="B794" s="118" t="s">
        <v>34</v>
      </c>
      <c r="C794" s="114" t="s">
        <v>9783</v>
      </c>
      <c r="D794" s="114" t="s">
        <v>9784</v>
      </c>
      <c r="E794" s="118" t="s">
        <v>9785</v>
      </c>
      <c r="F794" s="158" t="s">
        <v>785</v>
      </c>
      <c r="G794" s="158" t="s">
        <v>396</v>
      </c>
      <c r="H794" s="158" t="s">
        <v>398</v>
      </c>
      <c r="I794" s="118" t="s">
        <v>828</v>
      </c>
      <c r="J794" s="118" t="s">
        <v>4898</v>
      </c>
      <c r="K794" s="118"/>
      <c r="L794" s="114" t="s">
        <v>9786</v>
      </c>
      <c r="M794" s="118">
        <v>44734786</v>
      </c>
      <c r="N794" s="134">
        <v>43523</v>
      </c>
      <c r="O794" s="118">
        <v>2019</v>
      </c>
      <c r="P794" s="118">
        <v>2021</v>
      </c>
      <c r="Q794" s="135">
        <v>1120</v>
      </c>
      <c r="R794" s="118"/>
      <c r="S794" s="118" t="s">
        <v>9787</v>
      </c>
      <c r="T794" s="118"/>
      <c r="U794" s="118" t="s">
        <v>174</v>
      </c>
      <c r="V794" s="118"/>
    </row>
    <row r="795" spans="1:22" ht="76.5" hidden="1">
      <c r="A795" s="257" t="s">
        <v>9</v>
      </c>
      <c r="B795" s="118" t="s">
        <v>34</v>
      </c>
      <c r="C795" s="114" t="s">
        <v>9788</v>
      </c>
      <c r="D795" s="114" t="s">
        <v>9759</v>
      </c>
      <c r="E795" s="118" t="s">
        <v>9789</v>
      </c>
      <c r="F795" s="158" t="s">
        <v>785</v>
      </c>
      <c r="G795" s="158" t="s">
        <v>396</v>
      </c>
      <c r="H795" s="158" t="s">
        <v>398</v>
      </c>
      <c r="I795" s="118" t="s">
        <v>828</v>
      </c>
      <c r="J795" s="118" t="s">
        <v>4898</v>
      </c>
      <c r="K795" s="118"/>
      <c r="L795" s="114" t="s">
        <v>9761</v>
      </c>
      <c r="M795" s="118">
        <v>17317282</v>
      </c>
      <c r="N795" s="134">
        <v>43986</v>
      </c>
      <c r="O795" s="118">
        <v>2020</v>
      </c>
      <c r="P795" s="118">
        <v>2021</v>
      </c>
      <c r="Q795" s="135">
        <v>4630</v>
      </c>
      <c r="R795" s="118"/>
      <c r="S795" s="118" t="s">
        <v>9790</v>
      </c>
      <c r="T795" s="118"/>
      <c r="U795" s="118" t="s">
        <v>174</v>
      </c>
      <c r="V795" s="118"/>
    </row>
    <row r="796" spans="1:22" ht="76.5" hidden="1">
      <c r="A796" s="257" t="s">
        <v>9</v>
      </c>
      <c r="B796" s="118" t="s">
        <v>34</v>
      </c>
      <c r="C796" s="114" t="s">
        <v>9791</v>
      </c>
      <c r="D796" s="114" t="s">
        <v>9501</v>
      </c>
      <c r="E796" s="118" t="s">
        <v>9792</v>
      </c>
      <c r="F796" s="158" t="s">
        <v>785</v>
      </c>
      <c r="G796" s="158" t="s">
        <v>396</v>
      </c>
      <c r="H796" s="158" t="s">
        <v>398</v>
      </c>
      <c r="I796" s="118" t="s">
        <v>828</v>
      </c>
      <c r="J796" s="118" t="s">
        <v>4898</v>
      </c>
      <c r="K796" s="118"/>
      <c r="L796" s="114" t="s">
        <v>9793</v>
      </c>
      <c r="M796" s="118" t="s">
        <v>9794</v>
      </c>
      <c r="N796" s="134">
        <v>44258</v>
      </c>
      <c r="O796" s="118">
        <v>2021</v>
      </c>
      <c r="P796" s="118">
        <v>2021</v>
      </c>
      <c r="Q796" s="135">
        <v>870</v>
      </c>
      <c r="R796" s="118"/>
      <c r="S796" s="118" t="s">
        <v>9795</v>
      </c>
      <c r="T796" s="118"/>
      <c r="U796" s="118" t="s">
        <v>174</v>
      </c>
      <c r="V796" s="118"/>
    </row>
    <row r="797" spans="1:22" ht="89.25" hidden="1">
      <c r="A797" s="257" t="s">
        <v>9</v>
      </c>
      <c r="B797" s="118" t="s">
        <v>34</v>
      </c>
      <c r="C797" s="114" t="s">
        <v>9796</v>
      </c>
      <c r="D797" s="114" t="s">
        <v>9452</v>
      </c>
      <c r="E797" s="118" t="s">
        <v>9797</v>
      </c>
      <c r="F797" s="158" t="s">
        <v>785</v>
      </c>
      <c r="G797" s="158" t="s">
        <v>396</v>
      </c>
      <c r="H797" s="158" t="s">
        <v>398</v>
      </c>
      <c r="I797" s="118" t="s">
        <v>828</v>
      </c>
      <c r="J797" s="118" t="s">
        <v>4898</v>
      </c>
      <c r="K797" s="118"/>
      <c r="L797" s="114" t="s">
        <v>9798</v>
      </c>
      <c r="M797" s="118">
        <v>31333320</v>
      </c>
      <c r="N797" s="134">
        <v>44398</v>
      </c>
      <c r="O797" s="118">
        <v>2021</v>
      </c>
      <c r="P797" s="118">
        <v>2021</v>
      </c>
      <c r="Q797" s="135">
        <v>9740</v>
      </c>
      <c r="R797" s="118"/>
      <c r="S797" s="118" t="s">
        <v>9799</v>
      </c>
      <c r="T797" s="118"/>
      <c r="U797" s="118" t="s">
        <v>174</v>
      </c>
      <c r="V797" s="118"/>
    </row>
    <row r="798" spans="1:22" ht="102" hidden="1">
      <c r="A798" s="257" t="s">
        <v>9</v>
      </c>
      <c r="B798" s="118" t="s">
        <v>34</v>
      </c>
      <c r="C798" s="114" t="s">
        <v>9800</v>
      </c>
      <c r="D798" s="114" t="s">
        <v>9501</v>
      </c>
      <c r="E798" s="118" t="s">
        <v>9801</v>
      </c>
      <c r="F798" s="158" t="s">
        <v>785</v>
      </c>
      <c r="G798" s="158" t="s">
        <v>396</v>
      </c>
      <c r="H798" s="158" t="s">
        <v>398</v>
      </c>
      <c r="I798" s="118" t="s">
        <v>828</v>
      </c>
      <c r="J798" s="118" t="s">
        <v>4898</v>
      </c>
      <c r="K798" s="118"/>
      <c r="L798" s="114" t="s">
        <v>9802</v>
      </c>
      <c r="M798" s="118">
        <v>34121382</v>
      </c>
      <c r="N798" s="134">
        <v>44279</v>
      </c>
      <c r="O798" s="118">
        <v>2021</v>
      </c>
      <c r="P798" s="118">
        <v>2021</v>
      </c>
      <c r="Q798" s="135">
        <v>8110</v>
      </c>
      <c r="R798" s="118"/>
      <c r="S798" s="118" t="s">
        <v>9803</v>
      </c>
      <c r="T798" s="118"/>
      <c r="U798" s="118" t="s">
        <v>174</v>
      </c>
      <c r="V798" s="118"/>
    </row>
    <row r="799" spans="1:22" ht="89.25" hidden="1">
      <c r="A799" s="257" t="s">
        <v>9</v>
      </c>
      <c r="B799" s="118" t="s">
        <v>34</v>
      </c>
      <c r="C799" s="114" t="s">
        <v>9804</v>
      </c>
      <c r="D799" s="114" t="s">
        <v>9497</v>
      </c>
      <c r="E799" s="118" t="s">
        <v>9805</v>
      </c>
      <c r="F799" s="158" t="s">
        <v>785</v>
      </c>
      <c r="G799" s="158" t="s">
        <v>396</v>
      </c>
      <c r="H799" s="158" t="s">
        <v>398</v>
      </c>
      <c r="I799" s="118" t="s">
        <v>828</v>
      </c>
      <c r="J799" s="118" t="s">
        <v>4898</v>
      </c>
      <c r="K799" s="118"/>
      <c r="L799" s="114" t="s">
        <v>9806</v>
      </c>
      <c r="M799" s="118">
        <v>47778253</v>
      </c>
      <c r="N799" s="134">
        <v>44263</v>
      </c>
      <c r="O799" s="118">
        <v>2021</v>
      </c>
      <c r="P799" s="118">
        <v>2021</v>
      </c>
      <c r="Q799" s="135">
        <v>6188</v>
      </c>
      <c r="R799" s="118"/>
      <c r="S799" s="118" t="s">
        <v>9807</v>
      </c>
      <c r="T799" s="118"/>
      <c r="U799" s="118" t="s">
        <v>174</v>
      </c>
      <c r="V799" s="118"/>
    </row>
    <row r="800" spans="1:22" ht="102" hidden="1">
      <c r="A800" s="257" t="s">
        <v>9</v>
      </c>
      <c r="B800" s="118" t="s">
        <v>34</v>
      </c>
      <c r="C800" s="114" t="s">
        <v>9808</v>
      </c>
      <c r="D800" s="114" t="s">
        <v>9501</v>
      </c>
      <c r="E800" s="118" t="s">
        <v>9809</v>
      </c>
      <c r="F800" s="158" t="s">
        <v>785</v>
      </c>
      <c r="G800" s="158" t="s">
        <v>396</v>
      </c>
      <c r="H800" s="158" t="s">
        <v>398</v>
      </c>
      <c r="I800" s="118" t="s">
        <v>828</v>
      </c>
      <c r="J800" s="118" t="s">
        <v>4898</v>
      </c>
      <c r="K800" s="118"/>
      <c r="L800" s="118" t="s">
        <v>9810</v>
      </c>
      <c r="M800" s="118">
        <v>25358944</v>
      </c>
      <c r="N800" s="134">
        <v>44287</v>
      </c>
      <c r="O800" s="118">
        <v>2021</v>
      </c>
      <c r="P800" s="118">
        <v>2021</v>
      </c>
      <c r="Q800" s="135">
        <v>5862</v>
      </c>
      <c r="R800" s="118"/>
      <c r="S800" s="118" t="s">
        <v>9811</v>
      </c>
      <c r="T800" s="118"/>
      <c r="U800" s="118" t="s">
        <v>174</v>
      </c>
      <c r="V800" s="118"/>
    </row>
    <row r="801" spans="1:22" ht="114.75" hidden="1">
      <c r="A801" s="257" t="s">
        <v>9</v>
      </c>
      <c r="B801" s="118" t="s">
        <v>34</v>
      </c>
      <c r="C801" s="114" t="s">
        <v>9812</v>
      </c>
      <c r="D801" s="114" t="s">
        <v>9501</v>
      </c>
      <c r="E801" s="118" t="s">
        <v>9813</v>
      </c>
      <c r="F801" s="158" t="s">
        <v>785</v>
      </c>
      <c r="G801" s="158" t="s">
        <v>396</v>
      </c>
      <c r="H801" s="158" t="s">
        <v>398</v>
      </c>
      <c r="I801" s="118" t="s">
        <v>828</v>
      </c>
      <c r="J801" s="118" t="s">
        <v>4898</v>
      </c>
      <c r="K801" s="118"/>
      <c r="L801" s="118" t="s">
        <v>9814</v>
      </c>
      <c r="M801" s="118">
        <v>36814571</v>
      </c>
      <c r="N801" s="134">
        <v>43947</v>
      </c>
      <c r="O801" s="118">
        <v>2021</v>
      </c>
      <c r="P801" s="118">
        <v>2021</v>
      </c>
      <c r="Q801" s="135">
        <v>2128</v>
      </c>
      <c r="R801" s="118"/>
      <c r="S801" s="118" t="s">
        <v>9815</v>
      </c>
      <c r="T801" s="118"/>
      <c r="U801" s="118" t="s">
        <v>174</v>
      </c>
      <c r="V801" s="118"/>
    </row>
    <row r="802" spans="1:22" ht="114.75" hidden="1">
      <c r="A802" s="257" t="s">
        <v>9</v>
      </c>
      <c r="B802" s="118" t="s">
        <v>34</v>
      </c>
      <c r="C802" s="114" t="s">
        <v>9816</v>
      </c>
      <c r="D802" s="114" t="s">
        <v>9286</v>
      </c>
      <c r="E802" s="118" t="s">
        <v>9817</v>
      </c>
      <c r="F802" s="158" t="s">
        <v>785</v>
      </c>
      <c r="G802" s="158" t="s">
        <v>396</v>
      </c>
      <c r="H802" s="158" t="s">
        <v>398</v>
      </c>
      <c r="I802" s="118" t="s">
        <v>828</v>
      </c>
      <c r="J802" s="118" t="s">
        <v>4898</v>
      </c>
      <c r="K802" s="118"/>
      <c r="L802" s="118" t="s">
        <v>9798</v>
      </c>
      <c r="M802" s="118">
        <v>31333320</v>
      </c>
      <c r="N802" s="134">
        <v>44307</v>
      </c>
      <c r="O802" s="118">
        <v>2021</v>
      </c>
      <c r="P802" s="118">
        <v>2021</v>
      </c>
      <c r="Q802" s="135">
        <v>500</v>
      </c>
      <c r="R802" s="118"/>
      <c r="S802" s="118" t="s">
        <v>9818</v>
      </c>
      <c r="T802" s="118"/>
      <c r="U802" s="118" t="s">
        <v>174</v>
      </c>
      <c r="V802" s="118"/>
    </row>
    <row r="803" spans="1:22" ht="89.25" hidden="1">
      <c r="A803" s="257" t="s">
        <v>9</v>
      </c>
      <c r="B803" s="118" t="s">
        <v>34</v>
      </c>
      <c r="C803" s="114" t="s">
        <v>9819</v>
      </c>
      <c r="D803" s="114" t="s">
        <v>9759</v>
      </c>
      <c r="E803" s="118" t="s">
        <v>9820</v>
      </c>
      <c r="F803" s="158" t="s">
        <v>785</v>
      </c>
      <c r="G803" s="158" t="s">
        <v>396</v>
      </c>
      <c r="H803" s="158" t="s">
        <v>398</v>
      </c>
      <c r="I803" s="118" t="s">
        <v>828</v>
      </c>
      <c r="J803" s="118" t="s">
        <v>4898</v>
      </c>
      <c r="K803" s="118"/>
      <c r="L803" s="118" t="s">
        <v>9821</v>
      </c>
      <c r="M803" s="118">
        <v>46617230</v>
      </c>
      <c r="N803" s="134">
        <v>44305</v>
      </c>
      <c r="O803" s="118">
        <v>2021</v>
      </c>
      <c r="P803" s="118">
        <v>2021</v>
      </c>
      <c r="Q803" s="135">
        <v>12017</v>
      </c>
      <c r="R803" s="118"/>
      <c r="S803" s="118" t="s">
        <v>9822</v>
      </c>
      <c r="T803" s="118"/>
      <c r="U803" s="118" t="s">
        <v>174</v>
      </c>
      <c r="V803" s="118"/>
    </row>
    <row r="804" spans="1:22" ht="102" hidden="1">
      <c r="A804" s="257" t="s">
        <v>9</v>
      </c>
      <c r="B804" s="118" t="s">
        <v>34</v>
      </c>
      <c r="C804" s="114" t="s">
        <v>9823</v>
      </c>
      <c r="D804" s="114" t="s">
        <v>9759</v>
      </c>
      <c r="E804" s="118" t="s">
        <v>9824</v>
      </c>
      <c r="F804" s="158" t="s">
        <v>785</v>
      </c>
      <c r="G804" s="158" t="s">
        <v>396</v>
      </c>
      <c r="H804" s="158" t="s">
        <v>398</v>
      </c>
      <c r="I804" s="118" t="s">
        <v>828</v>
      </c>
      <c r="J804" s="118" t="s">
        <v>4898</v>
      </c>
      <c r="K804" s="118"/>
      <c r="L804" s="118" t="s">
        <v>9821</v>
      </c>
      <c r="M804" s="118">
        <v>46617230</v>
      </c>
      <c r="N804" s="134">
        <v>44313</v>
      </c>
      <c r="O804" s="118">
        <v>2021</v>
      </c>
      <c r="P804" s="118">
        <v>2021</v>
      </c>
      <c r="Q804" s="135">
        <v>1182</v>
      </c>
      <c r="R804" s="118"/>
      <c r="S804" s="118" t="s">
        <v>9825</v>
      </c>
      <c r="T804" s="118"/>
      <c r="U804" s="118" t="s">
        <v>174</v>
      </c>
      <c r="V804" s="118"/>
    </row>
    <row r="805" spans="1:22" ht="63.75" hidden="1">
      <c r="A805" s="257" t="s">
        <v>9</v>
      </c>
      <c r="B805" s="118" t="s">
        <v>34</v>
      </c>
      <c r="C805" s="114" t="s">
        <v>9826</v>
      </c>
      <c r="D805" s="114" t="s">
        <v>9452</v>
      </c>
      <c r="E805" s="118" t="s">
        <v>9827</v>
      </c>
      <c r="F805" s="158" t="s">
        <v>785</v>
      </c>
      <c r="G805" s="158" t="s">
        <v>396</v>
      </c>
      <c r="H805" s="158" t="s">
        <v>398</v>
      </c>
      <c r="I805" s="118" t="s">
        <v>828</v>
      </c>
      <c r="J805" s="118" t="s">
        <v>4898</v>
      </c>
      <c r="K805" s="118"/>
      <c r="L805" s="118" t="s">
        <v>9828</v>
      </c>
      <c r="M805" s="118">
        <v>35925876</v>
      </c>
      <c r="N805" s="134">
        <v>44301</v>
      </c>
      <c r="O805" s="118">
        <v>2021</v>
      </c>
      <c r="P805" s="118">
        <v>2021</v>
      </c>
      <c r="Q805" s="135">
        <v>720</v>
      </c>
      <c r="R805" s="118"/>
      <c r="S805" s="118" t="s">
        <v>9829</v>
      </c>
      <c r="T805" s="118"/>
      <c r="U805" s="118" t="s">
        <v>174</v>
      </c>
      <c r="V805" s="118"/>
    </row>
    <row r="806" spans="1:22" ht="127.5" hidden="1">
      <c r="A806" s="257" t="s">
        <v>9</v>
      </c>
      <c r="B806" s="118" t="s">
        <v>34</v>
      </c>
      <c r="C806" s="114" t="s">
        <v>9830</v>
      </c>
      <c r="D806" s="114" t="s">
        <v>9501</v>
      </c>
      <c r="E806" s="118" t="s">
        <v>9831</v>
      </c>
      <c r="F806" s="158" t="s">
        <v>785</v>
      </c>
      <c r="G806" s="158" t="s">
        <v>396</v>
      </c>
      <c r="H806" s="158" t="s">
        <v>398</v>
      </c>
      <c r="I806" s="118" t="s">
        <v>828</v>
      </c>
      <c r="J806" s="118" t="s">
        <v>4898</v>
      </c>
      <c r="K806" s="118"/>
      <c r="L806" s="118" t="s">
        <v>9832</v>
      </c>
      <c r="M806" s="118">
        <v>50391348</v>
      </c>
      <c r="N806" s="134">
        <v>44269</v>
      </c>
      <c r="O806" s="118">
        <v>2021</v>
      </c>
      <c r="P806" s="118">
        <v>2021</v>
      </c>
      <c r="Q806" s="135">
        <v>5936</v>
      </c>
      <c r="R806" s="118"/>
      <c r="S806" s="118" t="s">
        <v>9833</v>
      </c>
      <c r="T806" s="118"/>
      <c r="U806" s="118" t="s">
        <v>174</v>
      </c>
      <c r="V806" s="118"/>
    </row>
    <row r="807" spans="1:22" ht="76.5" hidden="1">
      <c r="A807" s="257" t="s">
        <v>9</v>
      </c>
      <c r="B807" s="118" t="s">
        <v>34</v>
      </c>
      <c r="C807" s="114" t="s">
        <v>9834</v>
      </c>
      <c r="D807" s="114" t="s">
        <v>9835</v>
      </c>
      <c r="E807" s="118" t="s">
        <v>9836</v>
      </c>
      <c r="F807" s="158" t="s">
        <v>785</v>
      </c>
      <c r="G807" s="158" t="s">
        <v>396</v>
      </c>
      <c r="H807" s="158" t="s">
        <v>398</v>
      </c>
      <c r="I807" s="118" t="s">
        <v>828</v>
      </c>
      <c r="J807" s="118" t="s">
        <v>4898</v>
      </c>
      <c r="K807" s="118"/>
      <c r="L807" s="118" t="s">
        <v>9798</v>
      </c>
      <c r="M807" s="118">
        <v>31333320</v>
      </c>
      <c r="N807" s="134">
        <v>44316</v>
      </c>
      <c r="O807" s="118">
        <v>2021</v>
      </c>
      <c r="P807" s="118">
        <v>2021</v>
      </c>
      <c r="Q807" s="135">
        <v>500</v>
      </c>
      <c r="R807" s="118"/>
      <c r="S807" s="118" t="s">
        <v>9837</v>
      </c>
      <c r="T807" s="118"/>
      <c r="U807" s="118" t="s">
        <v>174</v>
      </c>
      <c r="V807" s="118"/>
    </row>
    <row r="808" spans="1:22" ht="51" hidden="1">
      <c r="A808" s="257" t="s">
        <v>9</v>
      </c>
      <c r="B808" s="118" t="s">
        <v>34</v>
      </c>
      <c r="C808" s="114" t="s">
        <v>9838</v>
      </c>
      <c r="D808" s="114" t="s">
        <v>9779</v>
      </c>
      <c r="E808" s="118" t="s">
        <v>9839</v>
      </c>
      <c r="F808" s="158" t="s">
        <v>785</v>
      </c>
      <c r="G808" s="158" t="s">
        <v>396</v>
      </c>
      <c r="H808" s="158" t="s">
        <v>398</v>
      </c>
      <c r="I808" s="118" t="s">
        <v>828</v>
      </c>
      <c r="J808" s="118" t="s">
        <v>4898</v>
      </c>
      <c r="K808" s="118"/>
      <c r="L808" s="118" t="s">
        <v>9840</v>
      </c>
      <c r="M808" s="118" t="s">
        <v>9841</v>
      </c>
      <c r="N808" s="134">
        <v>44322</v>
      </c>
      <c r="O808" s="118">
        <v>2021</v>
      </c>
      <c r="P808" s="118">
        <v>2021</v>
      </c>
      <c r="Q808" s="135">
        <v>4200</v>
      </c>
      <c r="R808" s="118"/>
      <c r="S808" s="118" t="s">
        <v>9842</v>
      </c>
      <c r="T808" s="118"/>
      <c r="U808" s="118" t="s">
        <v>174</v>
      </c>
      <c r="V808" s="118"/>
    </row>
    <row r="809" spans="1:22" ht="89.25" hidden="1">
      <c r="A809" s="257" t="s">
        <v>9</v>
      </c>
      <c r="B809" s="118" t="s">
        <v>34</v>
      </c>
      <c r="C809" s="114" t="s">
        <v>9843</v>
      </c>
      <c r="D809" s="114" t="s">
        <v>9497</v>
      </c>
      <c r="E809" s="118" t="s">
        <v>9844</v>
      </c>
      <c r="F809" s="158" t="s">
        <v>785</v>
      </c>
      <c r="G809" s="158" t="s">
        <v>396</v>
      </c>
      <c r="H809" s="158" t="s">
        <v>398</v>
      </c>
      <c r="I809" s="118" t="s">
        <v>828</v>
      </c>
      <c r="J809" s="118" t="s">
        <v>4898</v>
      </c>
      <c r="K809" s="118"/>
      <c r="L809" s="118" t="s">
        <v>9761</v>
      </c>
      <c r="M809" s="118">
        <v>17317282</v>
      </c>
      <c r="N809" s="134">
        <v>44349</v>
      </c>
      <c r="O809" s="118">
        <v>2021</v>
      </c>
      <c r="P809" s="118">
        <v>2021</v>
      </c>
      <c r="Q809" s="135">
        <v>1200</v>
      </c>
      <c r="R809" s="118"/>
      <c r="S809" s="118" t="s">
        <v>9845</v>
      </c>
      <c r="T809" s="118"/>
      <c r="U809" s="118" t="s">
        <v>174</v>
      </c>
      <c r="V809" s="118"/>
    </row>
    <row r="810" spans="1:22" ht="76.5" hidden="1">
      <c r="A810" s="257" t="s">
        <v>9</v>
      </c>
      <c r="B810" s="118" t="s">
        <v>34</v>
      </c>
      <c r="C810" s="114" t="s">
        <v>9846</v>
      </c>
      <c r="D810" s="114" t="s">
        <v>9764</v>
      </c>
      <c r="E810" s="118" t="s">
        <v>9847</v>
      </c>
      <c r="F810" s="158" t="s">
        <v>785</v>
      </c>
      <c r="G810" s="158" t="s">
        <v>396</v>
      </c>
      <c r="H810" s="158" t="s">
        <v>398</v>
      </c>
      <c r="I810" s="118" t="s">
        <v>828</v>
      </c>
      <c r="J810" s="118" t="s">
        <v>4898</v>
      </c>
      <c r="K810" s="118"/>
      <c r="L810" s="118" t="s">
        <v>9848</v>
      </c>
      <c r="M810" s="118" t="s">
        <v>9767</v>
      </c>
      <c r="N810" s="134">
        <v>44362</v>
      </c>
      <c r="O810" s="118">
        <v>2021</v>
      </c>
      <c r="P810" s="118">
        <v>2021</v>
      </c>
      <c r="Q810" s="135">
        <v>5440</v>
      </c>
      <c r="R810" s="118"/>
      <c r="S810" s="118" t="s">
        <v>9849</v>
      </c>
      <c r="T810" s="118"/>
      <c r="U810" s="118" t="s">
        <v>174</v>
      </c>
      <c r="V810" s="118"/>
    </row>
    <row r="811" spans="1:22" ht="89.25" hidden="1">
      <c r="A811" s="257" t="s">
        <v>9</v>
      </c>
      <c r="B811" s="118" t="s">
        <v>34</v>
      </c>
      <c r="C811" s="114" t="s">
        <v>9850</v>
      </c>
      <c r="D811" s="114" t="s">
        <v>9759</v>
      </c>
      <c r="E811" s="118" t="s">
        <v>9851</v>
      </c>
      <c r="F811" s="158" t="s">
        <v>785</v>
      </c>
      <c r="G811" s="158" t="s">
        <v>396</v>
      </c>
      <c r="H811" s="158" t="s">
        <v>398</v>
      </c>
      <c r="I811" s="118" t="s">
        <v>828</v>
      </c>
      <c r="J811" s="118" t="s">
        <v>4898</v>
      </c>
      <c r="K811" s="118"/>
      <c r="L811" s="118" t="s">
        <v>9798</v>
      </c>
      <c r="M811" s="118">
        <v>31333320</v>
      </c>
      <c r="N811" s="134">
        <v>44376</v>
      </c>
      <c r="O811" s="118">
        <v>2021</v>
      </c>
      <c r="P811" s="118">
        <v>2021</v>
      </c>
      <c r="Q811" s="135">
        <v>12110</v>
      </c>
      <c r="R811" s="118"/>
      <c r="S811" s="118" t="s">
        <v>9852</v>
      </c>
      <c r="T811" s="118"/>
      <c r="U811" s="118" t="s">
        <v>174</v>
      </c>
      <c r="V811" s="118"/>
    </row>
    <row r="812" spans="1:22" ht="76.5" hidden="1">
      <c r="A812" s="257" t="s">
        <v>9</v>
      </c>
      <c r="B812" s="118" t="s">
        <v>34</v>
      </c>
      <c r="C812" s="114" t="s">
        <v>9853</v>
      </c>
      <c r="D812" s="114" t="s">
        <v>9854</v>
      </c>
      <c r="E812" s="118" t="s">
        <v>9855</v>
      </c>
      <c r="F812" s="158" t="s">
        <v>785</v>
      </c>
      <c r="G812" s="158" t="s">
        <v>396</v>
      </c>
      <c r="H812" s="158" t="s">
        <v>398</v>
      </c>
      <c r="I812" s="118" t="s">
        <v>828</v>
      </c>
      <c r="J812" s="118" t="s">
        <v>4898</v>
      </c>
      <c r="K812" s="118"/>
      <c r="L812" s="118" t="s">
        <v>9856</v>
      </c>
      <c r="M812" s="118" t="s">
        <v>9794</v>
      </c>
      <c r="N812" s="134">
        <v>44214</v>
      </c>
      <c r="O812" s="118">
        <v>2021</v>
      </c>
      <c r="P812" s="118">
        <v>2021</v>
      </c>
      <c r="Q812" s="135">
        <v>2250</v>
      </c>
      <c r="R812" s="118"/>
      <c r="S812" s="118" t="s">
        <v>9857</v>
      </c>
      <c r="T812" s="118"/>
      <c r="U812" s="118" t="s">
        <v>174</v>
      </c>
      <c r="V812" s="118"/>
    </row>
    <row r="813" spans="1:22" ht="89.25" hidden="1">
      <c r="A813" s="257" t="s">
        <v>9</v>
      </c>
      <c r="B813" s="118" t="s">
        <v>34</v>
      </c>
      <c r="C813" s="114" t="s">
        <v>9858</v>
      </c>
      <c r="D813" s="114" t="s">
        <v>9835</v>
      </c>
      <c r="E813" s="118" t="s">
        <v>9859</v>
      </c>
      <c r="F813" s="158" t="s">
        <v>785</v>
      </c>
      <c r="G813" s="158" t="s">
        <v>396</v>
      </c>
      <c r="H813" s="158" t="s">
        <v>398</v>
      </c>
      <c r="I813" s="118" t="s">
        <v>828</v>
      </c>
      <c r="J813" s="118" t="s">
        <v>4898</v>
      </c>
      <c r="K813" s="118"/>
      <c r="L813" s="118" t="s">
        <v>9860</v>
      </c>
      <c r="M813" s="118">
        <v>46578021</v>
      </c>
      <c r="N813" s="134">
        <v>44375</v>
      </c>
      <c r="O813" s="118">
        <v>2021</v>
      </c>
      <c r="P813" s="118">
        <v>2021</v>
      </c>
      <c r="Q813" s="135">
        <v>3000</v>
      </c>
      <c r="R813" s="118"/>
      <c r="S813" s="118" t="s">
        <v>9861</v>
      </c>
      <c r="T813" s="118"/>
      <c r="U813" s="118" t="s">
        <v>174</v>
      </c>
      <c r="V813" s="118"/>
    </row>
    <row r="814" spans="1:22" ht="102" hidden="1">
      <c r="A814" s="257" t="s">
        <v>9</v>
      </c>
      <c r="B814" s="118" t="s">
        <v>34</v>
      </c>
      <c r="C814" s="114" t="s">
        <v>9862</v>
      </c>
      <c r="D814" s="114" t="s">
        <v>9452</v>
      </c>
      <c r="E814" s="118" t="s">
        <v>9863</v>
      </c>
      <c r="F814" s="158" t="s">
        <v>785</v>
      </c>
      <c r="G814" s="158" t="s">
        <v>396</v>
      </c>
      <c r="H814" s="158" t="s">
        <v>398</v>
      </c>
      <c r="I814" s="118" t="s">
        <v>828</v>
      </c>
      <c r="J814" s="118" t="s">
        <v>4898</v>
      </c>
      <c r="K814" s="118"/>
      <c r="L814" s="118" t="s">
        <v>9781</v>
      </c>
      <c r="M814" s="118">
        <v>45739757</v>
      </c>
      <c r="N814" s="134">
        <v>44228</v>
      </c>
      <c r="O814" s="118">
        <v>2021</v>
      </c>
      <c r="P814" s="118">
        <v>2021</v>
      </c>
      <c r="Q814" s="135">
        <v>2000</v>
      </c>
      <c r="R814" s="118"/>
      <c r="S814" s="118" t="s">
        <v>9864</v>
      </c>
      <c r="T814" s="118"/>
      <c r="U814" s="118" t="s">
        <v>174</v>
      </c>
      <c r="V814" s="118"/>
    </row>
    <row r="815" spans="1:22" ht="63.75" hidden="1">
      <c r="A815" s="257" t="s">
        <v>9</v>
      </c>
      <c r="B815" s="118" t="s">
        <v>34</v>
      </c>
      <c r="C815" s="114" t="s">
        <v>9865</v>
      </c>
      <c r="D815" s="114" t="s">
        <v>9866</v>
      </c>
      <c r="E815" s="118" t="s">
        <v>9867</v>
      </c>
      <c r="F815" s="158" t="s">
        <v>785</v>
      </c>
      <c r="G815" s="158" t="s">
        <v>396</v>
      </c>
      <c r="H815" s="158" t="s">
        <v>398</v>
      </c>
      <c r="I815" s="118" t="s">
        <v>828</v>
      </c>
      <c r="J815" s="118" t="s">
        <v>4898</v>
      </c>
      <c r="K815" s="118"/>
      <c r="L815" s="118" t="s">
        <v>9868</v>
      </c>
      <c r="M815" s="118">
        <v>31626742</v>
      </c>
      <c r="N815" s="134">
        <v>44278</v>
      </c>
      <c r="O815" s="118">
        <v>2021</v>
      </c>
      <c r="P815" s="118">
        <v>2021</v>
      </c>
      <c r="Q815" s="135">
        <v>1000</v>
      </c>
      <c r="R815" s="118"/>
      <c r="S815" s="118" t="s">
        <v>9869</v>
      </c>
      <c r="T815" s="118"/>
      <c r="U815" s="118" t="s">
        <v>174</v>
      </c>
      <c r="V815" s="118"/>
    </row>
    <row r="816" spans="1:22" ht="178.5" hidden="1">
      <c r="A816" s="257" t="s">
        <v>9</v>
      </c>
      <c r="B816" s="118" t="s">
        <v>34</v>
      </c>
      <c r="C816" s="114" t="s">
        <v>9870</v>
      </c>
      <c r="D816" s="114" t="s">
        <v>9501</v>
      </c>
      <c r="E816" s="118" t="s">
        <v>9871</v>
      </c>
      <c r="F816" s="158" t="s">
        <v>785</v>
      </c>
      <c r="G816" s="158" t="s">
        <v>396</v>
      </c>
      <c r="H816" s="158" t="s">
        <v>398</v>
      </c>
      <c r="I816" s="118" t="s">
        <v>828</v>
      </c>
      <c r="J816" s="118" t="s">
        <v>4898</v>
      </c>
      <c r="K816" s="118"/>
      <c r="L816" s="118" t="s">
        <v>9872</v>
      </c>
      <c r="M816" s="118">
        <v>43989268</v>
      </c>
      <c r="N816" s="134">
        <v>44405</v>
      </c>
      <c r="O816" s="118">
        <v>2021</v>
      </c>
      <c r="P816" s="118">
        <v>2021</v>
      </c>
      <c r="Q816" s="135">
        <v>1750</v>
      </c>
      <c r="R816" s="118"/>
      <c r="S816" s="118" t="s">
        <v>9873</v>
      </c>
      <c r="T816" s="118"/>
      <c r="U816" s="118" t="s">
        <v>174</v>
      </c>
      <c r="V816" s="118"/>
    </row>
    <row r="817" spans="1:22" ht="165.75" hidden="1">
      <c r="A817" s="257" t="s">
        <v>9</v>
      </c>
      <c r="B817" s="118" t="s">
        <v>34</v>
      </c>
      <c r="C817" s="114" t="s">
        <v>9874</v>
      </c>
      <c r="D817" s="114" t="s">
        <v>9501</v>
      </c>
      <c r="E817" s="118" t="s">
        <v>9875</v>
      </c>
      <c r="F817" s="158" t="s">
        <v>785</v>
      </c>
      <c r="G817" s="158" t="s">
        <v>396</v>
      </c>
      <c r="H817" s="158" t="s">
        <v>398</v>
      </c>
      <c r="I817" s="118" t="s">
        <v>828</v>
      </c>
      <c r="J817" s="118" t="s">
        <v>4898</v>
      </c>
      <c r="K817" s="118"/>
      <c r="L817" s="118" t="s">
        <v>9876</v>
      </c>
      <c r="M817" s="118">
        <v>35871164</v>
      </c>
      <c r="N817" s="134">
        <v>44277</v>
      </c>
      <c r="O817" s="118">
        <v>2021</v>
      </c>
      <c r="P817" s="118">
        <v>2021</v>
      </c>
      <c r="Q817" s="135">
        <v>730</v>
      </c>
      <c r="R817" s="118"/>
      <c r="S817" s="118" t="s">
        <v>9877</v>
      </c>
      <c r="T817" s="118"/>
      <c r="U817" s="118" t="s">
        <v>174</v>
      </c>
      <c r="V817" s="118"/>
    </row>
    <row r="818" spans="1:22" ht="114.75" hidden="1">
      <c r="A818" s="257" t="s">
        <v>9</v>
      </c>
      <c r="B818" s="118" t="s">
        <v>34</v>
      </c>
      <c r="C818" s="114" t="s">
        <v>9878</v>
      </c>
      <c r="D818" s="114" t="s">
        <v>9501</v>
      </c>
      <c r="E818" s="118" t="s">
        <v>9879</v>
      </c>
      <c r="F818" s="158" t="s">
        <v>785</v>
      </c>
      <c r="G818" s="158" t="s">
        <v>396</v>
      </c>
      <c r="H818" s="158" t="s">
        <v>398</v>
      </c>
      <c r="I818" s="118" t="s">
        <v>828</v>
      </c>
      <c r="J818" s="118" t="s">
        <v>4898</v>
      </c>
      <c r="K818" s="118"/>
      <c r="L818" s="118" t="s">
        <v>9880</v>
      </c>
      <c r="M818" s="118">
        <v>36814571</v>
      </c>
      <c r="N818" s="134">
        <v>44385</v>
      </c>
      <c r="O818" s="118">
        <v>2021</v>
      </c>
      <c r="P818" s="118">
        <v>2021</v>
      </c>
      <c r="Q818" s="135">
        <v>2095</v>
      </c>
      <c r="R818" s="118"/>
      <c r="S818" s="118" t="s">
        <v>9881</v>
      </c>
      <c r="T818" s="118"/>
      <c r="U818" s="118" t="s">
        <v>174</v>
      </c>
      <c r="V818" s="118"/>
    </row>
    <row r="819" spans="1:22" ht="76.5" hidden="1">
      <c r="A819" s="257" t="s">
        <v>9</v>
      </c>
      <c r="B819" s="118" t="s">
        <v>34</v>
      </c>
      <c r="C819" s="114" t="s">
        <v>9882</v>
      </c>
      <c r="D819" s="114" t="s">
        <v>9501</v>
      </c>
      <c r="E819" s="118" t="s">
        <v>9883</v>
      </c>
      <c r="F819" s="158" t="s">
        <v>785</v>
      </c>
      <c r="G819" s="158" t="s">
        <v>396</v>
      </c>
      <c r="H819" s="158" t="s">
        <v>398</v>
      </c>
      <c r="I819" s="118" t="s">
        <v>828</v>
      </c>
      <c r="J819" s="118" t="s">
        <v>4898</v>
      </c>
      <c r="K819" s="118"/>
      <c r="L819" s="118" t="s">
        <v>9880</v>
      </c>
      <c r="M819" s="118">
        <v>36814571</v>
      </c>
      <c r="N819" s="134">
        <v>44413</v>
      </c>
      <c r="O819" s="118">
        <v>2021</v>
      </c>
      <c r="P819" s="118">
        <v>2021</v>
      </c>
      <c r="Q819" s="135">
        <v>3600</v>
      </c>
      <c r="R819" s="118"/>
      <c r="S819" s="118" t="s">
        <v>9884</v>
      </c>
      <c r="T819" s="118"/>
      <c r="U819" s="118" t="s">
        <v>174</v>
      </c>
      <c r="V819" s="118"/>
    </row>
    <row r="820" spans="1:22" ht="76.5" hidden="1">
      <c r="A820" s="257" t="s">
        <v>9</v>
      </c>
      <c r="B820" s="118" t="s">
        <v>34</v>
      </c>
      <c r="C820" s="114" t="s">
        <v>9885</v>
      </c>
      <c r="D820" s="114" t="s">
        <v>9886</v>
      </c>
      <c r="E820" s="118" t="s">
        <v>9887</v>
      </c>
      <c r="F820" s="158" t="s">
        <v>785</v>
      </c>
      <c r="G820" s="158" t="s">
        <v>396</v>
      </c>
      <c r="H820" s="158" t="s">
        <v>398</v>
      </c>
      <c r="I820" s="118" t="s">
        <v>828</v>
      </c>
      <c r="J820" s="118" t="s">
        <v>4898</v>
      </c>
      <c r="K820" s="118"/>
      <c r="L820" s="118" t="s">
        <v>9888</v>
      </c>
      <c r="M820" s="118">
        <v>610411</v>
      </c>
      <c r="N820" s="134">
        <v>44481</v>
      </c>
      <c r="O820" s="118">
        <v>2021</v>
      </c>
      <c r="P820" s="118">
        <v>2021</v>
      </c>
      <c r="Q820" s="135">
        <v>1200</v>
      </c>
      <c r="R820" s="118"/>
      <c r="S820" s="118" t="s">
        <v>9889</v>
      </c>
      <c r="T820" s="118"/>
      <c r="U820" s="118" t="s">
        <v>174</v>
      </c>
      <c r="V820" s="118"/>
    </row>
    <row r="821" spans="1:22" ht="89.25" hidden="1">
      <c r="A821" s="257" t="s">
        <v>9</v>
      </c>
      <c r="B821" s="118" t="s">
        <v>34</v>
      </c>
      <c r="C821" s="114" t="s">
        <v>9890</v>
      </c>
      <c r="D821" s="114" t="s">
        <v>9286</v>
      </c>
      <c r="E821" s="118" t="s">
        <v>9891</v>
      </c>
      <c r="F821" s="158" t="s">
        <v>785</v>
      </c>
      <c r="G821" s="158" t="s">
        <v>396</v>
      </c>
      <c r="H821" s="158" t="s">
        <v>398</v>
      </c>
      <c r="I821" s="118" t="s">
        <v>828</v>
      </c>
      <c r="J821" s="118" t="s">
        <v>4898</v>
      </c>
      <c r="K821" s="118"/>
      <c r="L821" s="118" t="s">
        <v>9892</v>
      </c>
      <c r="M821" s="118">
        <v>14382857</v>
      </c>
      <c r="N821" s="134">
        <v>44362</v>
      </c>
      <c r="O821" s="118">
        <v>2021</v>
      </c>
      <c r="P821" s="118">
        <v>2021</v>
      </c>
      <c r="Q821" s="135">
        <v>17000</v>
      </c>
      <c r="R821" s="118"/>
      <c r="S821" s="118" t="s">
        <v>9893</v>
      </c>
      <c r="T821" s="118"/>
      <c r="U821" s="118" t="s">
        <v>174</v>
      </c>
      <c r="V821" s="118"/>
    </row>
    <row r="822" spans="1:22" ht="102" hidden="1">
      <c r="A822" s="257" t="s">
        <v>9</v>
      </c>
      <c r="B822" s="118" t="s">
        <v>34</v>
      </c>
      <c r="C822" s="114" t="s">
        <v>9894</v>
      </c>
      <c r="D822" s="114" t="s">
        <v>9770</v>
      </c>
      <c r="E822" s="118" t="s">
        <v>9895</v>
      </c>
      <c r="F822" s="158" t="s">
        <v>785</v>
      </c>
      <c r="G822" s="158" t="s">
        <v>396</v>
      </c>
      <c r="H822" s="158" t="s">
        <v>398</v>
      </c>
      <c r="I822" s="118" t="s">
        <v>828</v>
      </c>
      <c r="J822" s="118" t="s">
        <v>4898</v>
      </c>
      <c r="K822" s="118"/>
      <c r="L822" s="118" t="s">
        <v>9781</v>
      </c>
      <c r="M822" s="118">
        <v>45739757</v>
      </c>
      <c r="N822" s="134">
        <v>44353</v>
      </c>
      <c r="O822" s="118">
        <v>2021</v>
      </c>
      <c r="P822" s="118">
        <v>2021</v>
      </c>
      <c r="Q822" s="135">
        <v>700</v>
      </c>
      <c r="R822" s="118"/>
      <c r="S822" s="118" t="s">
        <v>9896</v>
      </c>
      <c r="T822" s="118"/>
      <c r="U822" s="118" t="s">
        <v>174</v>
      </c>
      <c r="V822" s="118"/>
    </row>
    <row r="823" spans="1:22" ht="102" hidden="1">
      <c r="A823" s="257" t="s">
        <v>9</v>
      </c>
      <c r="B823" s="118" t="s">
        <v>34</v>
      </c>
      <c r="C823" s="114" t="s">
        <v>9897</v>
      </c>
      <c r="D823" s="114" t="s">
        <v>9770</v>
      </c>
      <c r="E823" s="118" t="s">
        <v>9898</v>
      </c>
      <c r="F823" s="158" t="s">
        <v>785</v>
      </c>
      <c r="G823" s="158" t="s">
        <v>396</v>
      </c>
      <c r="H823" s="158" t="s">
        <v>398</v>
      </c>
      <c r="I823" s="118" t="s">
        <v>828</v>
      </c>
      <c r="J823" s="118" t="s">
        <v>4898</v>
      </c>
      <c r="K823" s="118"/>
      <c r="L823" s="118" t="s">
        <v>9781</v>
      </c>
      <c r="M823" s="118">
        <v>45739757</v>
      </c>
      <c r="N823" s="134">
        <v>44353</v>
      </c>
      <c r="O823" s="118">
        <v>2021</v>
      </c>
      <c r="P823" s="118">
        <v>2021</v>
      </c>
      <c r="Q823" s="135">
        <v>1600</v>
      </c>
      <c r="R823" s="118"/>
      <c r="S823" s="118" t="s">
        <v>9899</v>
      </c>
      <c r="T823" s="118"/>
      <c r="U823" s="118" t="s">
        <v>174</v>
      </c>
      <c r="V823" s="118"/>
    </row>
    <row r="824" spans="1:22" ht="63.75" hidden="1">
      <c r="A824" s="257" t="s">
        <v>9</v>
      </c>
      <c r="B824" s="118" t="s">
        <v>2</v>
      </c>
      <c r="C824" s="114" t="s">
        <v>9900</v>
      </c>
      <c r="D824" s="114" t="s">
        <v>9365</v>
      </c>
      <c r="E824" s="114" t="s">
        <v>9901</v>
      </c>
      <c r="F824" s="158" t="s">
        <v>785</v>
      </c>
      <c r="G824" s="158" t="s">
        <v>444</v>
      </c>
      <c r="H824" s="158" t="s">
        <v>477</v>
      </c>
      <c r="I824" s="114" t="s">
        <v>829</v>
      </c>
      <c r="J824" s="118" t="s">
        <v>9902</v>
      </c>
      <c r="K824" s="118"/>
      <c r="L824" s="114" t="s">
        <v>9903</v>
      </c>
      <c r="M824" s="273">
        <v>36400955</v>
      </c>
      <c r="N824" s="134">
        <v>44011</v>
      </c>
      <c r="O824" s="118">
        <v>2020</v>
      </c>
      <c r="P824" s="118">
        <v>2021</v>
      </c>
      <c r="Q824" s="274">
        <v>4734</v>
      </c>
      <c r="R824" s="118"/>
      <c r="S824" s="118" t="s">
        <v>9904</v>
      </c>
      <c r="T824" s="118"/>
      <c r="U824" s="118" t="s">
        <v>174</v>
      </c>
      <c r="V824" s="118"/>
    </row>
    <row r="825" spans="1:22" ht="76.5" hidden="1">
      <c r="A825" s="257" t="s">
        <v>9</v>
      </c>
      <c r="B825" s="118" t="s">
        <v>2</v>
      </c>
      <c r="C825" s="118" t="s">
        <v>9905</v>
      </c>
      <c r="D825" s="118" t="s">
        <v>9906</v>
      </c>
      <c r="E825" s="118" t="s">
        <v>9907</v>
      </c>
      <c r="F825" s="158" t="s">
        <v>785</v>
      </c>
      <c r="G825" s="158" t="s">
        <v>444</v>
      </c>
      <c r="H825" s="158" t="s">
        <v>463</v>
      </c>
      <c r="I825" s="114" t="s">
        <v>829</v>
      </c>
      <c r="J825" s="118" t="s">
        <v>4475</v>
      </c>
      <c r="K825" s="118"/>
      <c r="L825" s="118" t="s">
        <v>9908</v>
      </c>
      <c r="M825" s="118" t="s">
        <v>9344</v>
      </c>
      <c r="N825" s="134">
        <v>44221</v>
      </c>
      <c r="O825" s="118">
        <v>2021</v>
      </c>
      <c r="P825" s="118">
        <v>2021</v>
      </c>
      <c r="Q825" s="274">
        <v>1800</v>
      </c>
      <c r="R825" s="118"/>
      <c r="S825" s="118" t="s">
        <v>9909</v>
      </c>
      <c r="T825" s="118"/>
      <c r="U825" s="118" t="s">
        <v>174</v>
      </c>
      <c r="V825" s="118"/>
    </row>
    <row r="826" spans="1:22" ht="51" hidden="1">
      <c r="A826" s="257" t="s">
        <v>9</v>
      </c>
      <c r="B826" s="118" t="s">
        <v>2</v>
      </c>
      <c r="C826" s="118" t="s">
        <v>9910</v>
      </c>
      <c r="D826" s="118" t="s">
        <v>9911</v>
      </c>
      <c r="E826" s="118" t="s">
        <v>9912</v>
      </c>
      <c r="F826" s="158" t="s">
        <v>785</v>
      </c>
      <c r="G826" s="158" t="s">
        <v>444</v>
      </c>
      <c r="H826" s="158" t="s">
        <v>467</v>
      </c>
      <c r="I826" s="114" t="s">
        <v>829</v>
      </c>
      <c r="J826" s="118" t="s">
        <v>4475</v>
      </c>
      <c r="K826" s="118"/>
      <c r="L826" s="118" t="s">
        <v>9913</v>
      </c>
      <c r="M826" s="273">
        <v>36428388</v>
      </c>
      <c r="N826" s="134">
        <v>44134</v>
      </c>
      <c r="O826" s="118">
        <v>2020</v>
      </c>
      <c r="P826" s="118">
        <v>2021</v>
      </c>
      <c r="Q826" s="274">
        <v>2280</v>
      </c>
      <c r="R826" s="118"/>
      <c r="S826" s="118" t="s">
        <v>9914</v>
      </c>
      <c r="T826" s="118"/>
      <c r="U826" s="118" t="s">
        <v>174</v>
      </c>
      <c r="V826" s="118"/>
    </row>
    <row r="827" spans="1:22" ht="63.75" hidden="1">
      <c r="A827" s="257" t="s">
        <v>9</v>
      </c>
      <c r="B827" s="118" t="s">
        <v>2</v>
      </c>
      <c r="C827" s="118" t="s">
        <v>9915</v>
      </c>
      <c r="D827" s="118" t="s">
        <v>9916</v>
      </c>
      <c r="E827" s="118" t="s">
        <v>9917</v>
      </c>
      <c r="F827" s="158" t="s">
        <v>785</v>
      </c>
      <c r="G827" s="158" t="s">
        <v>444</v>
      </c>
      <c r="H827" s="158" t="s">
        <v>451</v>
      </c>
      <c r="I827" s="114" t="s">
        <v>829</v>
      </c>
      <c r="J827" s="118" t="s">
        <v>4475</v>
      </c>
      <c r="K827" s="118"/>
      <c r="L827" s="118" t="s">
        <v>9918</v>
      </c>
      <c r="M827" s="273">
        <v>35757442</v>
      </c>
      <c r="N827" s="134">
        <v>44204</v>
      </c>
      <c r="O827" s="118">
        <v>2021</v>
      </c>
      <c r="P827" s="118">
        <v>2021</v>
      </c>
      <c r="Q827" s="274">
        <v>2040</v>
      </c>
      <c r="R827" s="118"/>
      <c r="S827" s="118" t="s">
        <v>9919</v>
      </c>
      <c r="T827" s="118"/>
      <c r="U827" s="118" t="s">
        <v>174</v>
      </c>
      <c r="V827" s="118"/>
    </row>
    <row r="828" spans="1:22" ht="63.75" hidden="1">
      <c r="A828" s="257" t="s">
        <v>9</v>
      </c>
      <c r="B828" s="118" t="s">
        <v>2</v>
      </c>
      <c r="C828" s="118" t="s">
        <v>9920</v>
      </c>
      <c r="D828" s="118" t="s">
        <v>9916</v>
      </c>
      <c r="E828" s="118" t="s">
        <v>9921</v>
      </c>
      <c r="F828" s="158" t="s">
        <v>785</v>
      </c>
      <c r="G828" s="158" t="s">
        <v>444</v>
      </c>
      <c r="H828" s="158" t="s">
        <v>451</v>
      </c>
      <c r="I828" s="114" t="s">
        <v>829</v>
      </c>
      <c r="J828" s="118" t="s">
        <v>4475</v>
      </c>
      <c r="K828" s="118"/>
      <c r="L828" s="118" t="s">
        <v>9922</v>
      </c>
      <c r="M828" s="273">
        <v>36386553</v>
      </c>
      <c r="N828" s="134">
        <v>44182</v>
      </c>
      <c r="O828" s="118">
        <v>2020</v>
      </c>
      <c r="P828" s="118">
        <v>2021</v>
      </c>
      <c r="Q828" s="274">
        <v>344</v>
      </c>
      <c r="R828" s="118"/>
      <c r="S828" s="118" t="s">
        <v>9919</v>
      </c>
      <c r="T828" s="118"/>
      <c r="U828" s="118" t="s">
        <v>174</v>
      </c>
      <c r="V828" s="118"/>
    </row>
    <row r="829" spans="1:22" ht="63.75" hidden="1">
      <c r="A829" s="257" t="s">
        <v>9</v>
      </c>
      <c r="B829" s="118" t="s">
        <v>2</v>
      </c>
      <c r="C829" s="118" t="s">
        <v>9915</v>
      </c>
      <c r="D829" s="118" t="s">
        <v>9916</v>
      </c>
      <c r="E829" s="118" t="s">
        <v>9923</v>
      </c>
      <c r="F829" s="158" t="s">
        <v>785</v>
      </c>
      <c r="G829" s="158" t="s">
        <v>444</v>
      </c>
      <c r="H829" s="158" t="s">
        <v>451</v>
      </c>
      <c r="I829" s="114" t="s">
        <v>829</v>
      </c>
      <c r="J829" s="118" t="s">
        <v>4475</v>
      </c>
      <c r="K829" s="118"/>
      <c r="L829" s="118" t="s">
        <v>9922</v>
      </c>
      <c r="M829" s="273">
        <v>36386553</v>
      </c>
      <c r="N829" s="134">
        <v>44214</v>
      </c>
      <c r="O829" s="118">
        <v>2021</v>
      </c>
      <c r="P829" s="118">
        <v>2021</v>
      </c>
      <c r="Q829" s="274">
        <v>1440</v>
      </c>
      <c r="R829" s="118"/>
      <c r="S829" s="118" t="s">
        <v>9919</v>
      </c>
      <c r="T829" s="118"/>
      <c r="U829" s="118" t="s">
        <v>174</v>
      </c>
      <c r="V829" s="118"/>
    </row>
    <row r="830" spans="1:22" ht="63.75" hidden="1">
      <c r="A830" s="257" t="s">
        <v>9</v>
      </c>
      <c r="B830" s="118" t="s">
        <v>2</v>
      </c>
      <c r="C830" s="118" t="s">
        <v>9915</v>
      </c>
      <c r="D830" s="118" t="s">
        <v>9916</v>
      </c>
      <c r="E830" s="118" t="s">
        <v>9924</v>
      </c>
      <c r="F830" s="158" t="s">
        <v>785</v>
      </c>
      <c r="G830" s="158" t="s">
        <v>444</v>
      </c>
      <c r="H830" s="158" t="s">
        <v>451</v>
      </c>
      <c r="I830" s="114" t="s">
        <v>829</v>
      </c>
      <c r="J830" s="118" t="s">
        <v>4475</v>
      </c>
      <c r="K830" s="118"/>
      <c r="L830" s="118" t="s">
        <v>9922</v>
      </c>
      <c r="M830" s="273">
        <v>36386553</v>
      </c>
      <c r="N830" s="134">
        <v>44245</v>
      </c>
      <c r="O830" s="118">
        <v>2021</v>
      </c>
      <c r="P830" s="118">
        <v>2021</v>
      </c>
      <c r="Q830" s="274">
        <v>919</v>
      </c>
      <c r="R830" s="118"/>
      <c r="S830" s="118" t="s">
        <v>9919</v>
      </c>
      <c r="T830" s="118"/>
      <c r="U830" s="118" t="s">
        <v>174</v>
      </c>
      <c r="V830" s="118"/>
    </row>
    <row r="831" spans="1:22" ht="63.75" hidden="1">
      <c r="A831" s="257" t="s">
        <v>9</v>
      </c>
      <c r="B831" s="118" t="s">
        <v>2</v>
      </c>
      <c r="C831" s="118" t="s">
        <v>9915</v>
      </c>
      <c r="D831" s="118" t="s">
        <v>9916</v>
      </c>
      <c r="E831" s="118" t="s">
        <v>9925</v>
      </c>
      <c r="F831" s="158" t="s">
        <v>785</v>
      </c>
      <c r="G831" s="158" t="s">
        <v>444</v>
      </c>
      <c r="H831" s="158" t="s">
        <v>451</v>
      </c>
      <c r="I831" s="114" t="s">
        <v>829</v>
      </c>
      <c r="J831" s="118" t="s">
        <v>4475</v>
      </c>
      <c r="K831" s="118"/>
      <c r="L831" s="118" t="s">
        <v>9922</v>
      </c>
      <c r="M831" s="273">
        <v>36386553</v>
      </c>
      <c r="N831" s="134">
        <v>44397</v>
      </c>
      <c r="O831" s="275">
        <v>2021</v>
      </c>
      <c r="P831" s="118">
        <v>2021</v>
      </c>
      <c r="Q831" s="274">
        <v>3372</v>
      </c>
      <c r="R831" s="118"/>
      <c r="S831" s="118" t="s">
        <v>9919</v>
      </c>
      <c r="T831" s="118"/>
      <c r="U831" s="118" t="s">
        <v>174</v>
      </c>
      <c r="V831" s="118"/>
    </row>
    <row r="832" spans="1:22" ht="63.75" hidden="1">
      <c r="A832" s="257" t="s">
        <v>9</v>
      </c>
      <c r="B832" s="118" t="s">
        <v>2</v>
      </c>
      <c r="C832" s="118" t="s">
        <v>9920</v>
      </c>
      <c r="D832" s="118" t="s">
        <v>9916</v>
      </c>
      <c r="E832" s="118" t="s">
        <v>9926</v>
      </c>
      <c r="F832" s="158" t="s">
        <v>785</v>
      </c>
      <c r="G832" s="158" t="s">
        <v>444</v>
      </c>
      <c r="H832" s="158" t="s">
        <v>451</v>
      </c>
      <c r="I832" s="114" t="s">
        <v>829</v>
      </c>
      <c r="J832" s="118" t="s">
        <v>4475</v>
      </c>
      <c r="K832" s="118"/>
      <c r="L832" s="118" t="s">
        <v>9922</v>
      </c>
      <c r="M832" s="273">
        <v>36386553</v>
      </c>
      <c r="N832" s="134">
        <v>44333</v>
      </c>
      <c r="O832" s="118">
        <v>2021</v>
      </c>
      <c r="P832" s="118">
        <v>2021</v>
      </c>
      <c r="Q832" s="274">
        <v>475</v>
      </c>
      <c r="R832" s="118"/>
      <c r="S832" s="118" t="s">
        <v>9919</v>
      </c>
      <c r="T832" s="118"/>
      <c r="U832" s="118" t="s">
        <v>174</v>
      </c>
      <c r="V832" s="118"/>
    </row>
    <row r="833" spans="1:22" ht="51" hidden="1">
      <c r="A833" s="257" t="s">
        <v>9</v>
      </c>
      <c r="B833" s="118" t="s">
        <v>2</v>
      </c>
      <c r="C833" s="118" t="s">
        <v>9927</v>
      </c>
      <c r="D833" s="118" t="s">
        <v>9928</v>
      </c>
      <c r="E833" s="118" t="s">
        <v>9929</v>
      </c>
      <c r="F833" s="158" t="s">
        <v>785</v>
      </c>
      <c r="G833" s="158" t="s">
        <v>444</v>
      </c>
      <c r="H833" s="158" t="s">
        <v>447</v>
      </c>
      <c r="I833" s="114" t="s">
        <v>829</v>
      </c>
      <c r="J833" s="118" t="s">
        <v>9902</v>
      </c>
      <c r="K833" s="118"/>
      <c r="L833" s="118" t="s">
        <v>9930</v>
      </c>
      <c r="M833" s="273">
        <v>44964676</v>
      </c>
      <c r="N833" s="134">
        <v>44214</v>
      </c>
      <c r="O833" s="118">
        <v>2021</v>
      </c>
      <c r="P833" s="118">
        <v>2021</v>
      </c>
      <c r="Q833" s="274">
        <v>1080</v>
      </c>
      <c r="R833" s="118"/>
      <c r="S833" s="118" t="s">
        <v>9931</v>
      </c>
      <c r="T833" s="118"/>
      <c r="U833" s="118" t="s">
        <v>174</v>
      </c>
      <c r="V833" s="118"/>
    </row>
    <row r="834" spans="1:22" ht="63.75" hidden="1">
      <c r="A834" s="257" t="s">
        <v>9</v>
      </c>
      <c r="B834" s="118" t="s">
        <v>2</v>
      </c>
      <c r="C834" s="118" t="s">
        <v>9932</v>
      </c>
      <c r="D834" s="118" t="s">
        <v>9928</v>
      </c>
      <c r="E834" s="118" t="s">
        <v>9933</v>
      </c>
      <c r="F834" s="158" t="s">
        <v>785</v>
      </c>
      <c r="G834" s="158" t="s">
        <v>444</v>
      </c>
      <c r="H834" s="158" t="s">
        <v>447</v>
      </c>
      <c r="I834" s="114" t="s">
        <v>829</v>
      </c>
      <c r="J834" s="118" t="s">
        <v>4475</v>
      </c>
      <c r="K834" s="118"/>
      <c r="L834" s="118" t="s">
        <v>9934</v>
      </c>
      <c r="M834" s="273">
        <v>36001368</v>
      </c>
      <c r="N834" s="134">
        <v>44215</v>
      </c>
      <c r="O834" s="118">
        <v>2021</v>
      </c>
      <c r="P834" s="118">
        <v>2021</v>
      </c>
      <c r="Q834" s="274">
        <v>1914</v>
      </c>
      <c r="R834" s="118"/>
      <c r="S834" s="118" t="s">
        <v>9935</v>
      </c>
      <c r="T834" s="118"/>
      <c r="U834" s="118" t="s">
        <v>174</v>
      </c>
      <c r="V834" s="118"/>
    </row>
    <row r="835" spans="1:22" ht="51" hidden="1">
      <c r="A835" s="257" t="s">
        <v>9</v>
      </c>
      <c r="B835" s="118" t="s">
        <v>2</v>
      </c>
      <c r="C835" s="118" t="s">
        <v>9927</v>
      </c>
      <c r="D835" s="118" t="s">
        <v>9928</v>
      </c>
      <c r="E835" s="118" t="s">
        <v>9936</v>
      </c>
      <c r="F835" s="158" t="s">
        <v>785</v>
      </c>
      <c r="G835" s="158" t="s">
        <v>444</v>
      </c>
      <c r="H835" s="158" t="s">
        <v>447</v>
      </c>
      <c r="I835" s="114" t="s">
        <v>829</v>
      </c>
      <c r="J835" s="118" t="s">
        <v>4475</v>
      </c>
      <c r="K835" s="118"/>
      <c r="L835" s="118" t="s">
        <v>9937</v>
      </c>
      <c r="M835" s="118">
        <v>37660578</v>
      </c>
      <c r="N835" s="134">
        <v>44293</v>
      </c>
      <c r="O835" s="118">
        <v>2021</v>
      </c>
      <c r="P835" s="118">
        <v>2021</v>
      </c>
      <c r="Q835" s="274">
        <v>1554</v>
      </c>
      <c r="R835" s="118"/>
      <c r="S835" s="118" t="s">
        <v>9931</v>
      </c>
      <c r="T835" s="118"/>
      <c r="U835" s="118" t="s">
        <v>174</v>
      </c>
      <c r="V835" s="118"/>
    </row>
    <row r="836" spans="1:22" ht="51" hidden="1">
      <c r="A836" s="257" t="s">
        <v>9</v>
      </c>
      <c r="B836" s="118" t="s">
        <v>2</v>
      </c>
      <c r="C836" s="118" t="s">
        <v>9932</v>
      </c>
      <c r="D836" s="118" t="s">
        <v>9928</v>
      </c>
      <c r="E836" s="118" t="s">
        <v>9938</v>
      </c>
      <c r="F836" s="158" t="s">
        <v>785</v>
      </c>
      <c r="G836" s="158" t="s">
        <v>444</v>
      </c>
      <c r="H836" s="158" t="s">
        <v>447</v>
      </c>
      <c r="I836" s="114" t="s">
        <v>829</v>
      </c>
      <c r="J836" s="118" t="s">
        <v>4475</v>
      </c>
      <c r="K836" s="118"/>
      <c r="L836" s="118" t="s">
        <v>2351</v>
      </c>
      <c r="M836" s="273">
        <v>44964676</v>
      </c>
      <c r="N836" s="134">
        <v>44313</v>
      </c>
      <c r="O836" s="118">
        <v>2021</v>
      </c>
      <c r="P836" s="118">
        <v>2021</v>
      </c>
      <c r="Q836" s="274">
        <v>2192</v>
      </c>
      <c r="R836" s="118"/>
      <c r="S836" s="118" t="s">
        <v>9931</v>
      </c>
      <c r="T836" s="118"/>
      <c r="U836" s="118" t="s">
        <v>174</v>
      </c>
      <c r="V836" s="118"/>
    </row>
    <row r="837" spans="1:22" ht="51" hidden="1">
      <c r="A837" s="257" t="s">
        <v>9</v>
      </c>
      <c r="B837" s="118" t="s">
        <v>2</v>
      </c>
      <c r="C837" s="118" t="s">
        <v>9939</v>
      </c>
      <c r="D837" s="118" t="s">
        <v>9928</v>
      </c>
      <c r="E837" s="118" t="s">
        <v>9940</v>
      </c>
      <c r="F837" s="158" t="s">
        <v>785</v>
      </c>
      <c r="G837" s="158" t="s">
        <v>444</v>
      </c>
      <c r="H837" s="158" t="s">
        <v>447</v>
      </c>
      <c r="I837" s="114" t="s">
        <v>829</v>
      </c>
      <c r="J837" s="118" t="s">
        <v>4475</v>
      </c>
      <c r="K837" s="118"/>
      <c r="L837" s="118" t="s">
        <v>9941</v>
      </c>
      <c r="M837" s="273">
        <v>36331163</v>
      </c>
      <c r="N837" s="134">
        <v>44305</v>
      </c>
      <c r="O837" s="118">
        <v>2021</v>
      </c>
      <c r="P837" s="118">
        <v>2021</v>
      </c>
      <c r="Q837" s="274">
        <v>19908</v>
      </c>
      <c r="R837" s="118"/>
      <c r="S837" s="118" t="s">
        <v>9931</v>
      </c>
      <c r="T837" s="118"/>
      <c r="U837" s="118" t="s">
        <v>174</v>
      </c>
      <c r="V837" s="118"/>
    </row>
    <row r="838" spans="1:22" ht="51" hidden="1">
      <c r="A838" s="257" t="s">
        <v>9</v>
      </c>
      <c r="B838" s="118" t="s">
        <v>2</v>
      </c>
      <c r="C838" s="118" t="s">
        <v>9927</v>
      </c>
      <c r="D838" s="118" t="s">
        <v>9928</v>
      </c>
      <c r="E838" s="118" t="s">
        <v>9942</v>
      </c>
      <c r="F838" s="158" t="s">
        <v>785</v>
      </c>
      <c r="G838" s="158" t="s">
        <v>444</v>
      </c>
      <c r="H838" s="158" t="s">
        <v>447</v>
      </c>
      <c r="I838" s="114" t="s">
        <v>829</v>
      </c>
      <c r="J838" s="118" t="s">
        <v>4475</v>
      </c>
      <c r="K838" s="118"/>
      <c r="L838" s="118" t="s">
        <v>2351</v>
      </c>
      <c r="M838" s="273">
        <v>44964676</v>
      </c>
      <c r="N838" s="134">
        <v>44362</v>
      </c>
      <c r="O838" s="118">
        <v>2021</v>
      </c>
      <c r="P838" s="118">
        <v>2021</v>
      </c>
      <c r="Q838" s="274">
        <v>1512</v>
      </c>
      <c r="R838" s="118"/>
      <c r="S838" s="118" t="s">
        <v>9931</v>
      </c>
      <c r="T838" s="118"/>
      <c r="U838" s="118" t="s">
        <v>174</v>
      </c>
      <c r="V838" s="118"/>
    </row>
    <row r="839" spans="1:22" ht="51" hidden="1">
      <c r="A839" s="257" t="s">
        <v>9</v>
      </c>
      <c r="B839" s="118" t="s">
        <v>2</v>
      </c>
      <c r="C839" s="118" t="s">
        <v>9927</v>
      </c>
      <c r="D839" s="114" t="s">
        <v>9928</v>
      </c>
      <c r="E839" s="114" t="s">
        <v>9943</v>
      </c>
      <c r="F839" s="158" t="s">
        <v>785</v>
      </c>
      <c r="G839" s="158" t="s">
        <v>444</v>
      </c>
      <c r="H839" s="158" t="s">
        <v>447</v>
      </c>
      <c r="I839" s="114" t="s">
        <v>829</v>
      </c>
      <c r="J839" s="118" t="s">
        <v>5001</v>
      </c>
      <c r="K839" s="118"/>
      <c r="L839" s="114" t="s">
        <v>9944</v>
      </c>
      <c r="M839" s="273">
        <v>31699847</v>
      </c>
      <c r="N839" s="134">
        <v>44293</v>
      </c>
      <c r="O839" s="118">
        <v>2021</v>
      </c>
      <c r="P839" s="118">
        <v>2021</v>
      </c>
      <c r="Q839" s="274">
        <v>7200</v>
      </c>
      <c r="R839" s="118"/>
      <c r="S839" s="118" t="s">
        <v>9931</v>
      </c>
      <c r="T839" s="118"/>
      <c r="U839" s="118" t="s">
        <v>174</v>
      </c>
      <c r="V839" s="118"/>
    </row>
    <row r="840" spans="1:22" ht="51" hidden="1">
      <c r="A840" s="257" t="s">
        <v>9</v>
      </c>
      <c r="B840" s="118" t="s">
        <v>2</v>
      </c>
      <c r="C840" s="118" t="s">
        <v>9945</v>
      </c>
      <c r="D840" s="114" t="s">
        <v>9928</v>
      </c>
      <c r="E840" s="114" t="s">
        <v>9946</v>
      </c>
      <c r="F840" s="158" t="s">
        <v>785</v>
      </c>
      <c r="G840" s="158" t="s">
        <v>444</v>
      </c>
      <c r="H840" s="158" t="s">
        <v>447</v>
      </c>
      <c r="I840" s="114" t="s">
        <v>829</v>
      </c>
      <c r="J840" s="118" t="s">
        <v>4475</v>
      </c>
      <c r="K840" s="118"/>
      <c r="L840" s="114" t="s">
        <v>2351</v>
      </c>
      <c r="M840" s="273">
        <v>44964676</v>
      </c>
      <c r="N840" s="134">
        <v>44354</v>
      </c>
      <c r="O840" s="118">
        <v>2021</v>
      </c>
      <c r="P840" s="118">
        <v>2021</v>
      </c>
      <c r="Q840" s="274">
        <v>1080</v>
      </c>
      <c r="R840" s="118"/>
      <c r="S840" s="118" t="s">
        <v>9931</v>
      </c>
      <c r="T840" s="118"/>
      <c r="U840" s="118" t="s">
        <v>174</v>
      </c>
      <c r="V840" s="118"/>
    </row>
    <row r="841" spans="1:22" ht="76.5" hidden="1">
      <c r="A841" s="257" t="s">
        <v>9</v>
      </c>
      <c r="B841" s="118" t="s">
        <v>2</v>
      </c>
      <c r="C841" s="118" t="s">
        <v>9947</v>
      </c>
      <c r="D841" s="118" t="s">
        <v>9948</v>
      </c>
      <c r="E841" s="118" t="s">
        <v>9949</v>
      </c>
      <c r="F841" s="158" t="s">
        <v>785</v>
      </c>
      <c r="G841" s="158" t="s">
        <v>444</v>
      </c>
      <c r="H841" s="158" t="s">
        <v>477</v>
      </c>
      <c r="I841" s="114" t="s">
        <v>829</v>
      </c>
      <c r="J841" s="118" t="s">
        <v>4475</v>
      </c>
      <c r="K841" s="118"/>
      <c r="L841" s="118" t="s">
        <v>9950</v>
      </c>
      <c r="M841" s="273">
        <v>31562493</v>
      </c>
      <c r="N841" s="134">
        <v>44272</v>
      </c>
      <c r="O841" s="118">
        <v>2021</v>
      </c>
      <c r="P841" s="118">
        <v>2021</v>
      </c>
      <c r="Q841" s="274">
        <v>1056</v>
      </c>
      <c r="R841" s="118"/>
      <c r="S841" s="118" t="s">
        <v>9951</v>
      </c>
      <c r="T841" s="118"/>
      <c r="U841" s="118" t="s">
        <v>174</v>
      </c>
      <c r="V841" s="114"/>
    </row>
    <row r="842" spans="1:22" ht="63.75" hidden="1">
      <c r="A842" s="257" t="s">
        <v>9</v>
      </c>
      <c r="B842" s="118" t="s">
        <v>2</v>
      </c>
      <c r="C842" s="118" t="s">
        <v>9952</v>
      </c>
      <c r="D842" s="118" t="s">
        <v>9953</v>
      </c>
      <c r="E842" s="118" t="s">
        <v>9954</v>
      </c>
      <c r="F842" s="158" t="s">
        <v>785</v>
      </c>
      <c r="G842" s="158" t="s">
        <v>444</v>
      </c>
      <c r="H842" s="158" t="s">
        <v>453</v>
      </c>
      <c r="I842" s="114" t="s">
        <v>829</v>
      </c>
      <c r="J842" s="118" t="s">
        <v>4475</v>
      </c>
      <c r="K842" s="118"/>
      <c r="L842" s="118" t="s">
        <v>9922</v>
      </c>
      <c r="M842" s="273">
        <v>36386553</v>
      </c>
      <c r="N842" s="134">
        <v>44281</v>
      </c>
      <c r="O842" s="118">
        <v>2021</v>
      </c>
      <c r="P842" s="118">
        <v>2021</v>
      </c>
      <c r="Q842" s="274">
        <v>893</v>
      </c>
      <c r="R842" s="118"/>
      <c r="S842" s="118" t="s">
        <v>9955</v>
      </c>
      <c r="T842" s="118"/>
      <c r="U842" s="118" t="s">
        <v>174</v>
      </c>
      <c r="V842" s="114"/>
    </row>
    <row r="843" spans="1:22" ht="63.75" hidden="1">
      <c r="A843" s="257" t="s">
        <v>9</v>
      </c>
      <c r="B843" s="118" t="s">
        <v>2</v>
      </c>
      <c r="C843" s="118" t="s">
        <v>9952</v>
      </c>
      <c r="D843" s="118" t="s">
        <v>9953</v>
      </c>
      <c r="E843" s="118" t="s">
        <v>9956</v>
      </c>
      <c r="F843" s="158" t="s">
        <v>785</v>
      </c>
      <c r="G843" s="158" t="s">
        <v>444</v>
      </c>
      <c r="H843" s="158" t="s">
        <v>453</v>
      </c>
      <c r="I843" s="114" t="s">
        <v>829</v>
      </c>
      <c r="J843" s="118" t="s">
        <v>4475</v>
      </c>
      <c r="K843" s="118"/>
      <c r="L843" s="118" t="s">
        <v>9922</v>
      </c>
      <c r="M843" s="273">
        <v>36386553</v>
      </c>
      <c r="N843" s="134">
        <v>44245</v>
      </c>
      <c r="O843" s="118">
        <v>2021</v>
      </c>
      <c r="P843" s="118">
        <v>2021</v>
      </c>
      <c r="Q843" s="274">
        <v>636</v>
      </c>
      <c r="R843" s="118"/>
      <c r="S843" s="118" t="s">
        <v>9955</v>
      </c>
      <c r="T843" s="118"/>
      <c r="U843" s="118" t="s">
        <v>174</v>
      </c>
      <c r="V843" s="114"/>
    </row>
    <row r="844" spans="1:22" ht="63.75" hidden="1">
      <c r="A844" s="257" t="s">
        <v>9</v>
      </c>
      <c r="B844" s="118" t="s">
        <v>2</v>
      </c>
      <c r="C844" s="118" t="s">
        <v>9952</v>
      </c>
      <c r="D844" s="118" t="s">
        <v>9953</v>
      </c>
      <c r="E844" s="118" t="s">
        <v>9957</v>
      </c>
      <c r="F844" s="158" t="s">
        <v>785</v>
      </c>
      <c r="G844" s="158" t="s">
        <v>444</v>
      </c>
      <c r="H844" s="158" t="s">
        <v>453</v>
      </c>
      <c r="I844" s="114" t="s">
        <v>829</v>
      </c>
      <c r="J844" s="118" t="s">
        <v>4475</v>
      </c>
      <c r="K844" s="118"/>
      <c r="L844" s="118" t="s">
        <v>9922</v>
      </c>
      <c r="M844" s="273">
        <v>36386553</v>
      </c>
      <c r="N844" s="134">
        <v>44397</v>
      </c>
      <c r="O844" s="118">
        <v>2021</v>
      </c>
      <c r="P844" s="118">
        <v>2021</v>
      </c>
      <c r="Q844" s="274">
        <v>864</v>
      </c>
      <c r="R844" s="118"/>
      <c r="S844" s="118" t="s">
        <v>9955</v>
      </c>
      <c r="T844" s="118"/>
      <c r="U844" s="118" t="s">
        <v>174</v>
      </c>
      <c r="V844" s="114"/>
    </row>
    <row r="845" spans="1:22" ht="89.25" hidden="1">
      <c r="A845" s="257" t="s">
        <v>9</v>
      </c>
      <c r="B845" s="118" t="s">
        <v>2</v>
      </c>
      <c r="C845" s="118" t="s">
        <v>9958</v>
      </c>
      <c r="D845" s="118" t="s">
        <v>9959</v>
      </c>
      <c r="E845" s="118" t="s">
        <v>9960</v>
      </c>
      <c r="F845" s="158" t="s">
        <v>785</v>
      </c>
      <c r="G845" s="158" t="s">
        <v>444</v>
      </c>
      <c r="H845" s="158" t="s">
        <v>450</v>
      </c>
      <c r="I845" s="114" t="s">
        <v>829</v>
      </c>
      <c r="J845" s="118" t="s">
        <v>4475</v>
      </c>
      <c r="K845" s="118"/>
      <c r="L845" s="118" t="s">
        <v>9961</v>
      </c>
      <c r="M845" s="118" t="s">
        <v>9962</v>
      </c>
      <c r="N845" s="134">
        <v>44391</v>
      </c>
      <c r="O845" s="118">
        <v>2021</v>
      </c>
      <c r="P845" s="118">
        <v>2021</v>
      </c>
      <c r="Q845" s="274">
        <v>13500</v>
      </c>
      <c r="R845" s="118"/>
      <c r="S845" s="118" t="s">
        <v>9963</v>
      </c>
      <c r="T845" s="118"/>
      <c r="U845" s="118" t="s">
        <v>174</v>
      </c>
      <c r="V845" s="114"/>
    </row>
    <row r="846" spans="1:22" ht="89.25" hidden="1">
      <c r="A846" s="257" t="s">
        <v>9</v>
      </c>
      <c r="B846" s="118" t="s">
        <v>2</v>
      </c>
      <c r="C846" s="118" t="s">
        <v>9964</v>
      </c>
      <c r="D846" s="118" t="s">
        <v>9959</v>
      </c>
      <c r="E846" s="118" t="s">
        <v>9965</v>
      </c>
      <c r="F846" s="158" t="s">
        <v>785</v>
      </c>
      <c r="G846" s="158" t="s">
        <v>444</v>
      </c>
      <c r="H846" s="158" t="s">
        <v>450</v>
      </c>
      <c r="I846" s="114" t="s">
        <v>829</v>
      </c>
      <c r="J846" s="118" t="s">
        <v>4475</v>
      </c>
      <c r="K846" s="118"/>
      <c r="L846" s="118" t="s">
        <v>9966</v>
      </c>
      <c r="M846" s="118"/>
      <c r="N846" s="134">
        <v>44355</v>
      </c>
      <c r="O846" s="118">
        <v>2021</v>
      </c>
      <c r="P846" s="118">
        <v>2021</v>
      </c>
      <c r="Q846" s="274">
        <v>15000</v>
      </c>
      <c r="R846" s="118"/>
      <c r="S846" s="118" t="s">
        <v>9967</v>
      </c>
      <c r="T846" s="118"/>
      <c r="U846" s="118" t="s">
        <v>174</v>
      </c>
      <c r="V846" s="114"/>
    </row>
    <row r="847" spans="1:22" ht="89.25" hidden="1">
      <c r="A847" s="257" t="s">
        <v>9</v>
      </c>
      <c r="B847" s="118" t="s">
        <v>2</v>
      </c>
      <c r="C847" s="118" t="s">
        <v>9968</v>
      </c>
      <c r="D847" s="118" t="s">
        <v>9959</v>
      </c>
      <c r="E847" s="118" t="s">
        <v>9969</v>
      </c>
      <c r="F847" s="158" t="s">
        <v>785</v>
      </c>
      <c r="G847" s="158" t="s">
        <v>444</v>
      </c>
      <c r="H847" s="158" t="s">
        <v>450</v>
      </c>
      <c r="I847" s="114" t="s">
        <v>829</v>
      </c>
      <c r="J847" s="118" t="s">
        <v>4475</v>
      </c>
      <c r="K847" s="118"/>
      <c r="L847" s="118" t="s">
        <v>9966</v>
      </c>
      <c r="M847" s="118" t="s">
        <v>9344</v>
      </c>
      <c r="N847" s="134">
        <v>44355</v>
      </c>
      <c r="O847" s="118">
        <v>2021</v>
      </c>
      <c r="P847" s="118">
        <v>2021</v>
      </c>
      <c r="Q847" s="274">
        <v>15000</v>
      </c>
      <c r="R847" s="118"/>
      <c r="S847" s="118" t="s">
        <v>9970</v>
      </c>
      <c r="T847" s="118"/>
      <c r="U847" s="118" t="s">
        <v>174</v>
      </c>
      <c r="V847" s="114"/>
    </row>
    <row r="848" spans="1:22" ht="89.25" hidden="1">
      <c r="A848" s="257" t="s">
        <v>9</v>
      </c>
      <c r="B848" s="118" t="s">
        <v>2</v>
      </c>
      <c r="C848" s="118" t="s">
        <v>9971</v>
      </c>
      <c r="D848" s="118" t="s">
        <v>9959</v>
      </c>
      <c r="E848" s="118" t="s">
        <v>9972</v>
      </c>
      <c r="F848" s="158" t="s">
        <v>785</v>
      </c>
      <c r="G848" s="158" t="s">
        <v>444</v>
      </c>
      <c r="H848" s="158" t="s">
        <v>450</v>
      </c>
      <c r="I848" s="114" t="s">
        <v>829</v>
      </c>
      <c r="J848" s="118" t="s">
        <v>4475</v>
      </c>
      <c r="K848" s="118"/>
      <c r="L848" s="118" t="s">
        <v>9973</v>
      </c>
      <c r="M848" s="118"/>
      <c r="N848" s="134">
        <v>44361</v>
      </c>
      <c r="O848" s="118">
        <v>2021</v>
      </c>
      <c r="P848" s="118">
        <v>2021</v>
      </c>
      <c r="Q848" s="274">
        <v>8563</v>
      </c>
      <c r="R848" s="118"/>
      <c r="S848" s="118" t="s">
        <v>9974</v>
      </c>
      <c r="T848" s="118"/>
      <c r="U848" s="118" t="s">
        <v>174</v>
      </c>
      <c r="V848" s="114"/>
    </row>
    <row r="849" spans="1:22" ht="89.25" hidden="1">
      <c r="A849" s="257" t="s">
        <v>9</v>
      </c>
      <c r="B849" s="118" t="s">
        <v>2</v>
      </c>
      <c r="C849" s="118" t="s">
        <v>9975</v>
      </c>
      <c r="D849" s="118" t="s">
        <v>9959</v>
      </c>
      <c r="E849" s="118" t="s">
        <v>9976</v>
      </c>
      <c r="F849" s="158" t="s">
        <v>785</v>
      </c>
      <c r="G849" s="158" t="s">
        <v>444</v>
      </c>
      <c r="H849" s="158" t="s">
        <v>450</v>
      </c>
      <c r="I849" s="114" t="s">
        <v>829</v>
      </c>
      <c r="J849" s="118" t="s">
        <v>4475</v>
      </c>
      <c r="K849" s="118"/>
      <c r="L849" s="118" t="s">
        <v>9961</v>
      </c>
      <c r="M849" s="118" t="s">
        <v>9962</v>
      </c>
      <c r="N849" s="134">
        <v>44370</v>
      </c>
      <c r="O849" s="118">
        <v>2021</v>
      </c>
      <c r="P849" s="118">
        <v>2021</v>
      </c>
      <c r="Q849" s="274">
        <v>7000</v>
      </c>
      <c r="R849" s="118"/>
      <c r="S849" s="118" t="s">
        <v>9977</v>
      </c>
      <c r="T849" s="118"/>
      <c r="U849" s="118" t="s">
        <v>174</v>
      </c>
      <c r="V849" s="114"/>
    </row>
    <row r="850" spans="1:22" ht="89.25" hidden="1">
      <c r="A850" s="257" t="s">
        <v>9</v>
      </c>
      <c r="B850" s="118" t="s">
        <v>2</v>
      </c>
      <c r="C850" s="114" t="s">
        <v>9978</v>
      </c>
      <c r="D850" s="118" t="s">
        <v>9959</v>
      </c>
      <c r="E850" s="118" t="s">
        <v>9979</v>
      </c>
      <c r="F850" s="158" t="s">
        <v>785</v>
      </c>
      <c r="G850" s="158" t="s">
        <v>444</v>
      </c>
      <c r="H850" s="158" t="s">
        <v>450</v>
      </c>
      <c r="I850" s="114" t="s">
        <v>829</v>
      </c>
      <c r="J850" s="118" t="s">
        <v>4475</v>
      </c>
      <c r="K850" s="118"/>
      <c r="L850" s="118" t="s">
        <v>9966</v>
      </c>
      <c r="M850" s="118"/>
      <c r="N850" s="134">
        <v>44411</v>
      </c>
      <c r="O850" s="118">
        <v>2021</v>
      </c>
      <c r="P850" s="118">
        <v>2021</v>
      </c>
      <c r="Q850" s="274">
        <v>13000</v>
      </c>
      <c r="R850" s="118"/>
      <c r="S850" s="118" t="s">
        <v>9980</v>
      </c>
      <c r="T850" s="118"/>
      <c r="U850" s="118" t="s">
        <v>174</v>
      </c>
      <c r="V850" s="118"/>
    </row>
    <row r="851" spans="1:22" ht="51" hidden="1">
      <c r="A851" s="257" t="s">
        <v>9</v>
      </c>
      <c r="B851" s="118" t="s">
        <v>2</v>
      </c>
      <c r="C851" s="118" t="s">
        <v>9981</v>
      </c>
      <c r="D851" s="118" t="s">
        <v>9982</v>
      </c>
      <c r="E851" s="118" t="s">
        <v>9983</v>
      </c>
      <c r="F851" s="158" t="s">
        <v>785</v>
      </c>
      <c r="G851" s="158" t="s">
        <v>444</v>
      </c>
      <c r="H851" s="158" t="s">
        <v>462</v>
      </c>
      <c r="I851" s="114" t="s">
        <v>829</v>
      </c>
      <c r="J851" s="118" t="s">
        <v>4475</v>
      </c>
      <c r="K851" s="118"/>
      <c r="L851" s="118" t="s">
        <v>9984</v>
      </c>
      <c r="M851" s="273">
        <v>31615007</v>
      </c>
      <c r="N851" s="134">
        <v>44347</v>
      </c>
      <c r="O851" s="118">
        <v>2021</v>
      </c>
      <c r="P851" s="118">
        <v>2021</v>
      </c>
      <c r="Q851" s="274">
        <v>890</v>
      </c>
      <c r="R851" s="118"/>
      <c r="S851" s="118" t="s">
        <v>9985</v>
      </c>
      <c r="T851" s="118"/>
      <c r="U851" s="118" t="s">
        <v>174</v>
      </c>
      <c r="V851" s="118"/>
    </row>
    <row r="852" spans="1:22" ht="51" hidden="1">
      <c r="A852" s="257" t="s">
        <v>9</v>
      </c>
      <c r="B852" s="118" t="s">
        <v>2</v>
      </c>
      <c r="C852" s="118" t="s">
        <v>9986</v>
      </c>
      <c r="D852" s="118" t="s">
        <v>9982</v>
      </c>
      <c r="E852" s="118" t="s">
        <v>9983</v>
      </c>
      <c r="F852" s="158" t="s">
        <v>785</v>
      </c>
      <c r="G852" s="158" t="s">
        <v>444</v>
      </c>
      <c r="H852" s="158" t="s">
        <v>462</v>
      </c>
      <c r="I852" s="114" t="s">
        <v>829</v>
      </c>
      <c r="J852" s="118" t="s">
        <v>4475</v>
      </c>
      <c r="K852" s="118"/>
      <c r="L852" s="118" t="s">
        <v>9984</v>
      </c>
      <c r="M852" s="273">
        <v>31615007</v>
      </c>
      <c r="N852" s="134">
        <v>44414</v>
      </c>
      <c r="O852" s="118">
        <v>2021</v>
      </c>
      <c r="P852" s="118">
        <v>2021</v>
      </c>
      <c r="Q852" s="274">
        <v>1980</v>
      </c>
      <c r="R852" s="118"/>
      <c r="S852" s="118" t="s">
        <v>9987</v>
      </c>
      <c r="T852" s="118"/>
      <c r="U852" s="118" t="s">
        <v>174</v>
      </c>
      <c r="V852" s="118"/>
    </row>
    <row r="853" spans="1:22" ht="76.5" hidden="1">
      <c r="A853" s="257" t="s">
        <v>9</v>
      </c>
      <c r="B853" s="118" t="s">
        <v>2</v>
      </c>
      <c r="C853" s="118" t="s">
        <v>9988</v>
      </c>
      <c r="D853" s="118" t="s">
        <v>9989</v>
      </c>
      <c r="E853" s="118" t="s">
        <v>9990</v>
      </c>
      <c r="F853" s="158" t="s">
        <v>785</v>
      </c>
      <c r="G853" s="158" t="s">
        <v>444</v>
      </c>
      <c r="H853" s="158" t="s">
        <v>463</v>
      </c>
      <c r="I853" s="114" t="s">
        <v>829</v>
      </c>
      <c r="J853" s="118" t="s">
        <v>4475</v>
      </c>
      <c r="K853" s="118"/>
      <c r="L853" s="118" t="s">
        <v>7805</v>
      </c>
      <c r="M853" s="273">
        <v>35910739</v>
      </c>
      <c r="N853" s="134">
        <v>44329</v>
      </c>
      <c r="O853" s="118">
        <v>2021</v>
      </c>
      <c r="P853" s="118">
        <v>2021</v>
      </c>
      <c r="Q853" s="274">
        <v>1608</v>
      </c>
      <c r="R853" s="118"/>
      <c r="S853" s="118" t="s">
        <v>9991</v>
      </c>
      <c r="T853" s="118"/>
      <c r="U853" s="118" t="s">
        <v>174</v>
      </c>
      <c r="V853" s="118"/>
    </row>
    <row r="854" spans="1:22" ht="76.5" hidden="1">
      <c r="A854" s="257" t="s">
        <v>9</v>
      </c>
      <c r="B854" s="118" t="s">
        <v>2</v>
      </c>
      <c r="C854" s="118" t="s">
        <v>9988</v>
      </c>
      <c r="D854" s="118" t="s">
        <v>9989</v>
      </c>
      <c r="E854" s="118" t="s">
        <v>9992</v>
      </c>
      <c r="F854" s="158" t="s">
        <v>785</v>
      </c>
      <c r="G854" s="158" t="s">
        <v>444</v>
      </c>
      <c r="H854" s="158" t="s">
        <v>463</v>
      </c>
      <c r="I854" s="114" t="s">
        <v>829</v>
      </c>
      <c r="J854" s="118" t="s">
        <v>4475</v>
      </c>
      <c r="K854" s="118"/>
      <c r="L854" s="118" t="s">
        <v>7805</v>
      </c>
      <c r="M854" s="273">
        <v>35910739</v>
      </c>
      <c r="N854" s="134">
        <v>44424</v>
      </c>
      <c r="O854" s="118">
        <v>2021</v>
      </c>
      <c r="P854" s="118">
        <v>2021</v>
      </c>
      <c r="Q854" s="274">
        <v>1608</v>
      </c>
      <c r="R854" s="118"/>
      <c r="S854" s="118" t="s">
        <v>9991</v>
      </c>
      <c r="T854" s="118"/>
      <c r="U854" s="118" t="s">
        <v>174</v>
      </c>
      <c r="V854" s="118"/>
    </row>
    <row r="855" spans="1:22" ht="76.5" hidden="1">
      <c r="A855" s="257" t="s">
        <v>9</v>
      </c>
      <c r="B855" s="118" t="s">
        <v>2</v>
      </c>
      <c r="C855" s="118" t="s">
        <v>9988</v>
      </c>
      <c r="D855" s="118" t="s">
        <v>9989</v>
      </c>
      <c r="E855" s="118" t="s">
        <v>9993</v>
      </c>
      <c r="F855" s="158" t="s">
        <v>785</v>
      </c>
      <c r="G855" s="158" t="s">
        <v>444</v>
      </c>
      <c r="H855" s="158" t="s">
        <v>463</v>
      </c>
      <c r="I855" s="114" t="s">
        <v>829</v>
      </c>
      <c r="J855" s="118" t="s">
        <v>4475</v>
      </c>
      <c r="K855" s="118"/>
      <c r="L855" s="118" t="s">
        <v>7805</v>
      </c>
      <c r="M855" s="273">
        <v>35910739</v>
      </c>
      <c r="N855" s="134">
        <v>44302</v>
      </c>
      <c r="O855" s="118">
        <v>2021</v>
      </c>
      <c r="P855" s="118">
        <v>2021</v>
      </c>
      <c r="Q855" s="274">
        <v>1608</v>
      </c>
      <c r="R855" s="118"/>
      <c r="S855" s="118" t="s">
        <v>9991</v>
      </c>
      <c r="T855" s="118"/>
      <c r="U855" s="118" t="s">
        <v>174</v>
      </c>
      <c r="V855" s="118"/>
    </row>
    <row r="856" spans="1:22" ht="76.5" hidden="1">
      <c r="A856" s="257" t="s">
        <v>9</v>
      </c>
      <c r="B856" s="118" t="s">
        <v>2</v>
      </c>
      <c r="C856" s="118" t="s">
        <v>9994</v>
      </c>
      <c r="D856" s="118" t="s">
        <v>9995</v>
      </c>
      <c r="E856" s="118" t="s">
        <v>9996</v>
      </c>
      <c r="F856" s="158" t="s">
        <v>785</v>
      </c>
      <c r="G856" s="158" t="s">
        <v>444</v>
      </c>
      <c r="H856" s="158" t="s">
        <v>462</v>
      </c>
      <c r="I856" s="114" t="s">
        <v>829</v>
      </c>
      <c r="J856" s="118" t="s">
        <v>4475</v>
      </c>
      <c r="K856" s="118"/>
      <c r="L856" s="118" t="s">
        <v>9997</v>
      </c>
      <c r="M856" s="273">
        <v>35873841</v>
      </c>
      <c r="N856" s="134">
        <v>44358</v>
      </c>
      <c r="O856" s="118">
        <v>2021</v>
      </c>
      <c r="P856" s="118">
        <v>2021</v>
      </c>
      <c r="Q856" s="274">
        <v>1020</v>
      </c>
      <c r="R856" s="118"/>
      <c r="S856" s="118" t="s">
        <v>9998</v>
      </c>
      <c r="T856" s="118"/>
      <c r="U856" s="118" t="s">
        <v>174</v>
      </c>
      <c r="V856" s="118"/>
    </row>
    <row r="857" spans="1:22" ht="25.5" hidden="1">
      <c r="A857" s="257" t="s">
        <v>9</v>
      </c>
      <c r="B857" s="118" t="s">
        <v>2</v>
      </c>
      <c r="C857" s="118" t="s">
        <v>9999</v>
      </c>
      <c r="D857" s="118" t="s">
        <v>9995</v>
      </c>
      <c r="E857" s="118" t="s">
        <v>10000</v>
      </c>
      <c r="F857" s="158" t="s">
        <v>785</v>
      </c>
      <c r="G857" s="158" t="s">
        <v>444</v>
      </c>
      <c r="H857" s="158" t="s">
        <v>462</v>
      </c>
      <c r="I857" s="114" t="s">
        <v>829</v>
      </c>
      <c r="J857" s="118" t="s">
        <v>4475</v>
      </c>
      <c r="K857" s="118"/>
      <c r="L857" s="118" t="s">
        <v>7805</v>
      </c>
      <c r="M857" s="273">
        <v>35910739</v>
      </c>
      <c r="N857" s="134">
        <v>44453</v>
      </c>
      <c r="O857" s="118">
        <v>2021</v>
      </c>
      <c r="P857" s="118">
        <v>2021</v>
      </c>
      <c r="Q857" s="274">
        <v>540</v>
      </c>
      <c r="R857" s="118"/>
      <c r="S857" s="118" t="s">
        <v>10001</v>
      </c>
      <c r="T857" s="118"/>
      <c r="U857" s="118" t="s">
        <v>174</v>
      </c>
      <c r="V857" s="118"/>
    </row>
    <row r="858" spans="1:22" ht="76.5" hidden="1">
      <c r="A858" s="257" t="s">
        <v>9</v>
      </c>
      <c r="B858" s="118" t="s">
        <v>2</v>
      </c>
      <c r="C858" s="118" t="s">
        <v>10002</v>
      </c>
      <c r="D858" s="118" t="s">
        <v>9995</v>
      </c>
      <c r="E858" s="118" t="s">
        <v>10003</v>
      </c>
      <c r="F858" s="158" t="s">
        <v>785</v>
      </c>
      <c r="G858" s="158" t="s">
        <v>444</v>
      </c>
      <c r="H858" s="158" t="s">
        <v>462</v>
      </c>
      <c r="I858" s="114" t="s">
        <v>829</v>
      </c>
      <c r="J858" s="118" t="s">
        <v>4475</v>
      </c>
      <c r="K858" s="118"/>
      <c r="L858" s="118" t="s">
        <v>10004</v>
      </c>
      <c r="M858" s="114" t="s">
        <v>10005</v>
      </c>
      <c r="N858" s="134">
        <v>44495</v>
      </c>
      <c r="O858" s="118">
        <v>2021</v>
      </c>
      <c r="P858" s="118">
        <v>2021</v>
      </c>
      <c r="Q858" s="274">
        <v>3978</v>
      </c>
      <c r="R858" s="118"/>
      <c r="S858" s="118" t="s">
        <v>10006</v>
      </c>
      <c r="T858" s="118"/>
      <c r="U858" s="118" t="s">
        <v>174</v>
      </c>
      <c r="V858" s="118"/>
    </row>
    <row r="859" spans="1:22" ht="89.25" hidden="1">
      <c r="A859" s="257" t="s">
        <v>9</v>
      </c>
      <c r="B859" s="118" t="s">
        <v>2</v>
      </c>
      <c r="C859" s="118" t="s">
        <v>10007</v>
      </c>
      <c r="D859" s="118" t="s">
        <v>9959</v>
      </c>
      <c r="E859" s="118" t="s">
        <v>10008</v>
      </c>
      <c r="F859" s="158" t="s">
        <v>785</v>
      </c>
      <c r="G859" s="158" t="s">
        <v>444</v>
      </c>
      <c r="H859" s="158" t="s">
        <v>450</v>
      </c>
      <c r="I859" s="114" t="s">
        <v>829</v>
      </c>
      <c r="J859" s="118" t="s">
        <v>4475</v>
      </c>
      <c r="K859" s="118"/>
      <c r="L859" s="118" t="s">
        <v>9961</v>
      </c>
      <c r="M859" s="114" t="s">
        <v>9962</v>
      </c>
      <c r="N859" s="134">
        <v>44425</v>
      </c>
      <c r="O859" s="118">
        <v>2021</v>
      </c>
      <c r="P859" s="118">
        <v>2021</v>
      </c>
      <c r="Q859" s="274">
        <v>7600</v>
      </c>
      <c r="R859" s="118"/>
      <c r="S859" s="118" t="s">
        <v>10009</v>
      </c>
      <c r="T859" s="118"/>
      <c r="U859" s="118" t="s">
        <v>174</v>
      </c>
      <c r="V859" s="118"/>
    </row>
    <row r="860" spans="1:22" ht="89.25" hidden="1">
      <c r="A860" s="257" t="s">
        <v>9</v>
      </c>
      <c r="B860" s="118" t="s">
        <v>2</v>
      </c>
      <c r="C860" s="118" t="s">
        <v>10010</v>
      </c>
      <c r="D860" s="118" t="s">
        <v>9959</v>
      </c>
      <c r="E860" s="118" t="s">
        <v>10011</v>
      </c>
      <c r="F860" s="158" t="s">
        <v>785</v>
      </c>
      <c r="G860" s="158" t="s">
        <v>444</v>
      </c>
      <c r="H860" s="158" t="s">
        <v>450</v>
      </c>
      <c r="I860" s="114" t="s">
        <v>829</v>
      </c>
      <c r="J860" s="118" t="s">
        <v>4475</v>
      </c>
      <c r="K860" s="118"/>
      <c r="L860" s="118" t="s">
        <v>9973</v>
      </c>
      <c r="M860" s="114"/>
      <c r="N860" s="134">
        <v>44363</v>
      </c>
      <c r="O860" s="118">
        <v>2021</v>
      </c>
      <c r="P860" s="118">
        <v>2021</v>
      </c>
      <c r="Q860" s="274">
        <v>9500</v>
      </c>
      <c r="R860" s="118"/>
      <c r="S860" s="118" t="s">
        <v>10012</v>
      </c>
      <c r="T860" s="118"/>
      <c r="U860" s="118" t="s">
        <v>174</v>
      </c>
      <c r="V860" s="118"/>
    </row>
    <row r="861" spans="1:22" ht="102" hidden="1">
      <c r="A861" s="257" t="s">
        <v>9</v>
      </c>
      <c r="B861" s="118" t="s">
        <v>2</v>
      </c>
      <c r="C861" s="118" t="s">
        <v>10013</v>
      </c>
      <c r="D861" s="118" t="s">
        <v>9365</v>
      </c>
      <c r="E861" s="118" t="s">
        <v>10014</v>
      </c>
      <c r="F861" s="158" t="s">
        <v>785</v>
      </c>
      <c r="G861" s="158" t="s">
        <v>444</v>
      </c>
      <c r="H861" s="158" t="s">
        <v>462</v>
      </c>
      <c r="I861" s="114" t="s">
        <v>829</v>
      </c>
      <c r="J861" s="118" t="s">
        <v>4475</v>
      </c>
      <c r="K861" s="118"/>
      <c r="L861" s="118" t="s">
        <v>10015</v>
      </c>
      <c r="M861" s="273">
        <v>46817646</v>
      </c>
      <c r="N861" s="134">
        <v>44518</v>
      </c>
      <c r="O861" s="118">
        <v>2021</v>
      </c>
      <c r="P861" s="118">
        <v>2021</v>
      </c>
      <c r="Q861" s="274">
        <v>1608</v>
      </c>
      <c r="R861" s="118"/>
      <c r="S861" s="118" t="s">
        <v>10016</v>
      </c>
      <c r="T861" s="118"/>
      <c r="U861" s="118" t="s">
        <v>174</v>
      </c>
      <c r="V861" s="118"/>
    </row>
    <row r="862" spans="1:22" ht="63.75" hidden="1">
      <c r="A862" s="257" t="s">
        <v>9</v>
      </c>
      <c r="B862" s="118" t="s">
        <v>2</v>
      </c>
      <c r="C862" s="118" t="s">
        <v>10017</v>
      </c>
      <c r="D862" s="118" t="s">
        <v>9916</v>
      </c>
      <c r="E862" s="118" t="s">
        <v>10018</v>
      </c>
      <c r="F862" s="158" t="s">
        <v>785</v>
      </c>
      <c r="G862" s="158" t="s">
        <v>444</v>
      </c>
      <c r="H862" s="158" t="s">
        <v>451</v>
      </c>
      <c r="I862" s="114" t="s">
        <v>829</v>
      </c>
      <c r="J862" s="118" t="s">
        <v>4475</v>
      </c>
      <c r="K862" s="118"/>
      <c r="L862" s="118" t="s">
        <v>10019</v>
      </c>
      <c r="M862" s="273">
        <v>36401676</v>
      </c>
      <c r="N862" s="134">
        <v>44187</v>
      </c>
      <c r="O862" s="118">
        <v>2020</v>
      </c>
      <c r="P862" s="118">
        <v>2021</v>
      </c>
      <c r="Q862" s="274">
        <v>1449</v>
      </c>
      <c r="R862" s="118"/>
      <c r="S862" s="118" t="s">
        <v>9919</v>
      </c>
      <c r="T862" s="118"/>
      <c r="U862" s="118" t="s">
        <v>174</v>
      </c>
      <c r="V862" s="118"/>
    </row>
    <row r="863" spans="1:22" ht="63.75" hidden="1">
      <c r="A863" s="257" t="s">
        <v>9</v>
      </c>
      <c r="B863" s="118" t="s">
        <v>2</v>
      </c>
      <c r="C863" s="118" t="s">
        <v>10017</v>
      </c>
      <c r="D863" s="118" t="s">
        <v>9916</v>
      </c>
      <c r="E863" s="118" t="s">
        <v>10020</v>
      </c>
      <c r="F863" s="158" t="s">
        <v>785</v>
      </c>
      <c r="G863" s="158" t="s">
        <v>444</v>
      </c>
      <c r="H863" s="158" t="s">
        <v>451</v>
      </c>
      <c r="I863" s="114" t="s">
        <v>829</v>
      </c>
      <c r="J863" s="118" t="s">
        <v>4475</v>
      </c>
      <c r="K863" s="118"/>
      <c r="L863" s="118" t="s">
        <v>10019</v>
      </c>
      <c r="M863" s="273">
        <v>36401676</v>
      </c>
      <c r="N863" s="134">
        <v>44225</v>
      </c>
      <c r="O863" s="118">
        <v>2021</v>
      </c>
      <c r="P863" s="118">
        <v>2021</v>
      </c>
      <c r="Q863" s="274">
        <v>2462</v>
      </c>
      <c r="R863" s="118"/>
      <c r="S863" s="118" t="s">
        <v>9919</v>
      </c>
      <c r="T863" s="118"/>
      <c r="U863" s="118" t="s">
        <v>174</v>
      </c>
      <c r="V863" s="118"/>
    </row>
    <row r="864" spans="1:22" ht="63.75" hidden="1">
      <c r="A864" s="257" t="s">
        <v>9</v>
      </c>
      <c r="B864" s="118" t="s">
        <v>2</v>
      </c>
      <c r="C864" s="118" t="s">
        <v>10017</v>
      </c>
      <c r="D864" s="118" t="s">
        <v>9916</v>
      </c>
      <c r="E864" s="118" t="s">
        <v>10021</v>
      </c>
      <c r="F864" s="158" t="s">
        <v>785</v>
      </c>
      <c r="G864" s="158" t="s">
        <v>444</v>
      </c>
      <c r="H864" s="158" t="s">
        <v>451</v>
      </c>
      <c r="I864" s="114" t="s">
        <v>829</v>
      </c>
      <c r="J864" s="118" t="s">
        <v>4475</v>
      </c>
      <c r="K864" s="118"/>
      <c r="L864" s="118" t="s">
        <v>10019</v>
      </c>
      <c r="M864" s="273">
        <v>36401676</v>
      </c>
      <c r="N864" s="134">
        <v>44251</v>
      </c>
      <c r="O864" s="118">
        <v>2021</v>
      </c>
      <c r="P864" s="118">
        <v>2021</v>
      </c>
      <c r="Q864" s="274">
        <v>3105</v>
      </c>
      <c r="R864" s="118"/>
      <c r="S864" s="118" t="s">
        <v>9919</v>
      </c>
      <c r="T864" s="118"/>
      <c r="U864" s="118" t="s">
        <v>174</v>
      </c>
      <c r="V864" s="118"/>
    </row>
    <row r="865" spans="1:22" ht="63.75" hidden="1">
      <c r="A865" s="257" t="s">
        <v>9</v>
      </c>
      <c r="B865" s="118" t="s">
        <v>2</v>
      </c>
      <c r="C865" s="118" t="s">
        <v>10017</v>
      </c>
      <c r="D865" s="118" t="s">
        <v>9916</v>
      </c>
      <c r="E865" s="118" t="s">
        <v>10022</v>
      </c>
      <c r="F865" s="158" t="s">
        <v>785</v>
      </c>
      <c r="G865" s="158" t="s">
        <v>444</v>
      </c>
      <c r="H865" s="158" t="s">
        <v>451</v>
      </c>
      <c r="I865" s="114" t="s">
        <v>829</v>
      </c>
      <c r="J865" s="118" t="s">
        <v>4475</v>
      </c>
      <c r="K865" s="118"/>
      <c r="L865" s="118" t="s">
        <v>10019</v>
      </c>
      <c r="M865" s="273">
        <v>36401676</v>
      </c>
      <c r="N865" s="134">
        <v>44285</v>
      </c>
      <c r="O865" s="118">
        <v>2021</v>
      </c>
      <c r="P865" s="118">
        <v>2021</v>
      </c>
      <c r="Q865" s="274">
        <v>2696</v>
      </c>
      <c r="R865" s="118"/>
      <c r="S865" s="118" t="s">
        <v>9919</v>
      </c>
      <c r="T865" s="118"/>
      <c r="U865" s="118" t="s">
        <v>174</v>
      </c>
      <c r="V865" s="118"/>
    </row>
    <row r="866" spans="1:22" ht="63.75" hidden="1">
      <c r="A866" s="257" t="s">
        <v>9</v>
      </c>
      <c r="B866" s="118" t="s">
        <v>2</v>
      </c>
      <c r="C866" s="118" t="s">
        <v>10017</v>
      </c>
      <c r="D866" s="118" t="s">
        <v>9916</v>
      </c>
      <c r="E866" s="118" t="s">
        <v>10023</v>
      </c>
      <c r="F866" s="158" t="s">
        <v>785</v>
      </c>
      <c r="G866" s="158" t="s">
        <v>444</v>
      </c>
      <c r="H866" s="158" t="s">
        <v>451</v>
      </c>
      <c r="I866" s="114" t="s">
        <v>829</v>
      </c>
      <c r="J866" s="118" t="s">
        <v>4475</v>
      </c>
      <c r="K866" s="118"/>
      <c r="L866" s="118" t="s">
        <v>10019</v>
      </c>
      <c r="M866" s="273">
        <v>36401676</v>
      </c>
      <c r="N866" s="134">
        <v>44294</v>
      </c>
      <c r="O866" s="118">
        <v>2021</v>
      </c>
      <c r="P866" s="118">
        <v>2021</v>
      </c>
      <c r="Q866" s="274">
        <v>5191</v>
      </c>
      <c r="R866" s="118"/>
      <c r="S866" s="118" t="s">
        <v>9919</v>
      </c>
      <c r="T866" s="118"/>
      <c r="U866" s="118" t="s">
        <v>174</v>
      </c>
      <c r="V866" s="118"/>
    </row>
    <row r="867" spans="1:22" ht="63.75" hidden="1">
      <c r="A867" s="257" t="s">
        <v>9</v>
      </c>
      <c r="B867" s="118" t="s">
        <v>2</v>
      </c>
      <c r="C867" s="118" t="s">
        <v>10017</v>
      </c>
      <c r="D867" s="118" t="s">
        <v>9916</v>
      </c>
      <c r="E867" s="118" t="s">
        <v>10024</v>
      </c>
      <c r="F867" s="158" t="s">
        <v>785</v>
      </c>
      <c r="G867" s="158" t="s">
        <v>444</v>
      </c>
      <c r="H867" s="158" t="s">
        <v>451</v>
      </c>
      <c r="I867" s="114" t="s">
        <v>829</v>
      </c>
      <c r="J867" s="118" t="s">
        <v>4475</v>
      </c>
      <c r="K867" s="118"/>
      <c r="L867" s="118" t="s">
        <v>9922</v>
      </c>
      <c r="M867" s="273">
        <v>36386553</v>
      </c>
      <c r="N867" s="134">
        <v>44281</v>
      </c>
      <c r="O867" s="118">
        <v>2021</v>
      </c>
      <c r="P867" s="118">
        <v>2021</v>
      </c>
      <c r="Q867" s="274">
        <v>459</v>
      </c>
      <c r="R867" s="118"/>
      <c r="S867" s="118" t="s">
        <v>9919</v>
      </c>
      <c r="T867" s="118"/>
      <c r="U867" s="118" t="s">
        <v>174</v>
      </c>
      <c r="V867" s="118"/>
    </row>
    <row r="868" spans="1:22" ht="63.75" hidden="1">
      <c r="A868" s="257" t="s">
        <v>9</v>
      </c>
      <c r="B868" s="118" t="s">
        <v>2</v>
      </c>
      <c r="C868" s="118" t="s">
        <v>10017</v>
      </c>
      <c r="D868" s="118" t="s">
        <v>9916</v>
      </c>
      <c r="E868" s="118" t="s">
        <v>10025</v>
      </c>
      <c r="F868" s="158" t="s">
        <v>785</v>
      </c>
      <c r="G868" s="158" t="s">
        <v>444</v>
      </c>
      <c r="H868" s="158" t="s">
        <v>451</v>
      </c>
      <c r="I868" s="114" t="s">
        <v>829</v>
      </c>
      <c r="J868" s="118" t="s">
        <v>4475</v>
      </c>
      <c r="K868" s="118"/>
      <c r="L868" s="118" t="s">
        <v>10019</v>
      </c>
      <c r="M868" s="273">
        <v>36401676</v>
      </c>
      <c r="N868" s="134">
        <v>44343</v>
      </c>
      <c r="O868" s="118">
        <v>2021</v>
      </c>
      <c r="P868" s="118">
        <v>2021</v>
      </c>
      <c r="Q868" s="274">
        <v>7194</v>
      </c>
      <c r="R868" s="118"/>
      <c r="S868" s="118" t="s">
        <v>9919</v>
      </c>
      <c r="T868" s="118"/>
      <c r="U868" s="118" t="s">
        <v>174</v>
      </c>
      <c r="V868" s="118"/>
    </row>
    <row r="869" spans="1:22" ht="63.75" hidden="1">
      <c r="A869" s="257" t="s">
        <v>9</v>
      </c>
      <c r="B869" s="118" t="s">
        <v>2</v>
      </c>
      <c r="C869" s="118" t="s">
        <v>10017</v>
      </c>
      <c r="D869" s="114" t="s">
        <v>9916</v>
      </c>
      <c r="E869" s="114" t="s">
        <v>10026</v>
      </c>
      <c r="F869" s="158" t="s">
        <v>785</v>
      </c>
      <c r="G869" s="158" t="s">
        <v>444</v>
      </c>
      <c r="H869" s="158" t="s">
        <v>451</v>
      </c>
      <c r="I869" s="114" t="s">
        <v>829</v>
      </c>
      <c r="J869" s="118" t="s">
        <v>4475</v>
      </c>
      <c r="K869" s="118"/>
      <c r="L869" s="118" t="s">
        <v>10019</v>
      </c>
      <c r="M869" s="273">
        <v>36401676</v>
      </c>
      <c r="N869" s="134">
        <v>44371</v>
      </c>
      <c r="O869" s="118">
        <v>2021</v>
      </c>
      <c r="P869" s="118">
        <v>2021</v>
      </c>
      <c r="Q869" s="274">
        <v>2800</v>
      </c>
      <c r="R869" s="118"/>
      <c r="S869" s="118" t="s">
        <v>9919</v>
      </c>
      <c r="T869" s="118"/>
      <c r="U869" s="118" t="s">
        <v>174</v>
      </c>
      <c r="V869" s="118"/>
    </row>
    <row r="870" spans="1:22" ht="63.75" hidden="1">
      <c r="A870" s="257" t="s">
        <v>9</v>
      </c>
      <c r="B870" s="118" t="s">
        <v>2</v>
      </c>
      <c r="C870" s="118" t="s">
        <v>10017</v>
      </c>
      <c r="D870" s="114" t="s">
        <v>9916</v>
      </c>
      <c r="E870" s="114" t="s">
        <v>10027</v>
      </c>
      <c r="F870" s="158" t="s">
        <v>785</v>
      </c>
      <c r="G870" s="158" t="s">
        <v>444</v>
      </c>
      <c r="H870" s="158" t="s">
        <v>451</v>
      </c>
      <c r="I870" s="114" t="s">
        <v>829</v>
      </c>
      <c r="J870" s="118" t="s">
        <v>4475</v>
      </c>
      <c r="K870" s="118"/>
      <c r="L870" s="118" t="s">
        <v>10019</v>
      </c>
      <c r="M870" s="273">
        <v>36401676</v>
      </c>
      <c r="N870" s="134">
        <v>44405</v>
      </c>
      <c r="O870" s="118">
        <v>2021</v>
      </c>
      <c r="P870" s="118">
        <v>2021</v>
      </c>
      <c r="Q870" s="274">
        <v>2113</v>
      </c>
      <c r="R870" s="118"/>
      <c r="S870" s="118" t="s">
        <v>9919</v>
      </c>
      <c r="T870" s="118"/>
      <c r="U870" s="118" t="s">
        <v>174</v>
      </c>
      <c r="V870" s="118"/>
    </row>
    <row r="871" spans="1:22" ht="76.5" hidden="1">
      <c r="A871" s="257" t="s">
        <v>9</v>
      </c>
      <c r="B871" s="118" t="s">
        <v>2</v>
      </c>
      <c r="C871" s="118" t="s">
        <v>10028</v>
      </c>
      <c r="D871" s="118" t="s">
        <v>9365</v>
      </c>
      <c r="E871" s="118" t="s">
        <v>8695</v>
      </c>
      <c r="F871" s="158" t="s">
        <v>785</v>
      </c>
      <c r="G871" s="158" t="s">
        <v>444</v>
      </c>
      <c r="H871" s="158" t="s">
        <v>448</v>
      </c>
      <c r="I871" s="114" t="s">
        <v>829</v>
      </c>
      <c r="J871" s="118" t="s">
        <v>4475</v>
      </c>
      <c r="K871" s="118"/>
      <c r="L871" s="118" t="s">
        <v>10029</v>
      </c>
      <c r="M871" s="273">
        <v>31626599</v>
      </c>
      <c r="N871" s="134">
        <v>44439</v>
      </c>
      <c r="O871" s="118">
        <v>2021</v>
      </c>
      <c r="P871" s="118">
        <v>2021</v>
      </c>
      <c r="Q871" s="274">
        <v>732</v>
      </c>
      <c r="R871" s="118"/>
      <c r="S871" s="118" t="s">
        <v>10030</v>
      </c>
      <c r="T871" s="118"/>
      <c r="U871" s="118" t="s">
        <v>174</v>
      </c>
      <c r="V871" s="118"/>
    </row>
    <row r="872" spans="1:22" ht="51" hidden="1">
      <c r="A872" s="257" t="s">
        <v>9</v>
      </c>
      <c r="B872" s="118" t="s">
        <v>2</v>
      </c>
      <c r="C872" s="118" t="s">
        <v>10031</v>
      </c>
      <c r="D872" s="118" t="s">
        <v>10032</v>
      </c>
      <c r="E872" s="118" t="s">
        <v>8699</v>
      </c>
      <c r="F872" s="158" t="s">
        <v>785</v>
      </c>
      <c r="G872" s="158" t="s">
        <v>444</v>
      </c>
      <c r="H872" s="158" t="s">
        <v>467</v>
      </c>
      <c r="I872" s="114" t="s">
        <v>829</v>
      </c>
      <c r="J872" s="118" t="s">
        <v>4475</v>
      </c>
      <c r="K872" s="118"/>
      <c r="L872" s="118" t="s">
        <v>10033</v>
      </c>
      <c r="M872" s="273">
        <v>36357723</v>
      </c>
      <c r="N872" s="134">
        <v>44342</v>
      </c>
      <c r="O872" s="118">
        <v>2021</v>
      </c>
      <c r="P872" s="118">
        <v>2021</v>
      </c>
      <c r="Q872" s="274">
        <v>468</v>
      </c>
      <c r="R872" s="118"/>
      <c r="S872" s="118" t="s">
        <v>10034</v>
      </c>
      <c r="T872" s="118"/>
      <c r="U872" s="118" t="s">
        <v>174</v>
      </c>
      <c r="V872" s="118"/>
    </row>
    <row r="873" spans="1:22" ht="89.25" hidden="1">
      <c r="A873" s="257" t="s">
        <v>9</v>
      </c>
      <c r="B873" s="118" t="s">
        <v>2</v>
      </c>
      <c r="C873" s="118" t="s">
        <v>10035</v>
      </c>
      <c r="D873" s="118" t="s">
        <v>9365</v>
      </c>
      <c r="E873" s="118" t="s">
        <v>10036</v>
      </c>
      <c r="F873" s="158" t="s">
        <v>785</v>
      </c>
      <c r="G873" s="158" t="s">
        <v>444</v>
      </c>
      <c r="H873" s="158" t="s">
        <v>448</v>
      </c>
      <c r="I873" s="114" t="s">
        <v>829</v>
      </c>
      <c r="J873" s="118" t="s">
        <v>4475</v>
      </c>
      <c r="K873" s="118"/>
      <c r="L873" s="118" t="s">
        <v>1558</v>
      </c>
      <c r="M873" s="273">
        <v>31423230</v>
      </c>
      <c r="N873" s="134">
        <v>44439</v>
      </c>
      <c r="O873" s="118">
        <v>2021</v>
      </c>
      <c r="P873" s="118">
        <v>2021</v>
      </c>
      <c r="Q873" s="274">
        <v>1800</v>
      </c>
      <c r="R873" s="118"/>
      <c r="S873" s="118" t="s">
        <v>10037</v>
      </c>
      <c r="T873" s="118"/>
      <c r="U873" s="118" t="s">
        <v>174</v>
      </c>
      <c r="V873" s="118"/>
    </row>
    <row r="874" spans="1:22" ht="63.75" hidden="1">
      <c r="A874" s="257" t="s">
        <v>9</v>
      </c>
      <c r="B874" s="118" t="s">
        <v>2</v>
      </c>
      <c r="C874" s="118" t="s">
        <v>10038</v>
      </c>
      <c r="D874" s="118" t="s">
        <v>9916</v>
      </c>
      <c r="E874" s="118" t="s">
        <v>7823</v>
      </c>
      <c r="F874" s="158" t="s">
        <v>785</v>
      </c>
      <c r="G874" s="158" t="s">
        <v>444</v>
      </c>
      <c r="H874" s="158" t="s">
        <v>451</v>
      </c>
      <c r="I874" s="114" t="s">
        <v>829</v>
      </c>
      <c r="J874" s="118" t="s">
        <v>4475</v>
      </c>
      <c r="K874" s="118"/>
      <c r="L874" s="118" t="s">
        <v>10019</v>
      </c>
      <c r="M874" s="273">
        <v>36401676</v>
      </c>
      <c r="N874" s="134">
        <v>44435</v>
      </c>
      <c r="O874" s="118">
        <v>2021</v>
      </c>
      <c r="P874" s="118">
        <v>2021</v>
      </c>
      <c r="Q874" s="274">
        <v>3818</v>
      </c>
      <c r="R874" s="118"/>
      <c r="S874" s="118" t="s">
        <v>10039</v>
      </c>
      <c r="T874" s="118"/>
      <c r="U874" s="118" t="s">
        <v>174</v>
      </c>
      <c r="V874" s="118"/>
    </row>
    <row r="875" spans="1:22" ht="63.75" hidden="1">
      <c r="A875" s="257" t="s">
        <v>9</v>
      </c>
      <c r="B875" s="118" t="s">
        <v>2</v>
      </c>
      <c r="C875" s="118" t="s">
        <v>10038</v>
      </c>
      <c r="D875" s="118" t="s">
        <v>10040</v>
      </c>
      <c r="E875" s="118" t="s">
        <v>10041</v>
      </c>
      <c r="F875" s="158" t="s">
        <v>785</v>
      </c>
      <c r="G875" s="158" t="s">
        <v>444</v>
      </c>
      <c r="H875" s="158" t="s">
        <v>451</v>
      </c>
      <c r="I875" s="114" t="s">
        <v>829</v>
      </c>
      <c r="J875" s="118" t="s">
        <v>4475</v>
      </c>
      <c r="K875" s="118"/>
      <c r="L875" s="118" t="s">
        <v>9922</v>
      </c>
      <c r="M875" s="273">
        <v>36386553</v>
      </c>
      <c r="N875" s="134">
        <v>44033</v>
      </c>
      <c r="O875" s="118">
        <v>2020</v>
      </c>
      <c r="P875" s="118">
        <v>2020</v>
      </c>
      <c r="Q875" s="274">
        <v>1385</v>
      </c>
      <c r="R875" s="118"/>
      <c r="S875" s="118" t="s">
        <v>10039</v>
      </c>
      <c r="T875" s="118"/>
      <c r="U875" s="118" t="s">
        <v>174</v>
      </c>
      <c r="V875" s="118"/>
    </row>
    <row r="876" spans="1:22" ht="63.75" hidden="1">
      <c r="A876" s="257" t="s">
        <v>9</v>
      </c>
      <c r="B876" s="118" t="s">
        <v>2</v>
      </c>
      <c r="C876" s="118" t="s">
        <v>10038</v>
      </c>
      <c r="D876" s="118" t="s">
        <v>10040</v>
      </c>
      <c r="E876" s="118" t="s">
        <v>10042</v>
      </c>
      <c r="F876" s="158" t="s">
        <v>785</v>
      </c>
      <c r="G876" s="158" t="s">
        <v>444</v>
      </c>
      <c r="H876" s="158" t="s">
        <v>451</v>
      </c>
      <c r="I876" s="114" t="s">
        <v>829</v>
      </c>
      <c r="J876" s="118" t="s">
        <v>4475</v>
      </c>
      <c r="K876" s="118"/>
      <c r="L876" s="118" t="s">
        <v>9922</v>
      </c>
      <c r="M876" s="273">
        <v>36386553</v>
      </c>
      <c r="N876" s="134">
        <v>44078</v>
      </c>
      <c r="O876" s="118">
        <v>2020</v>
      </c>
      <c r="P876" s="118">
        <v>2020</v>
      </c>
      <c r="Q876" s="274">
        <v>230</v>
      </c>
      <c r="R876" s="118"/>
      <c r="S876" s="118" t="s">
        <v>10039</v>
      </c>
      <c r="T876" s="118"/>
      <c r="U876" s="118" t="s">
        <v>174</v>
      </c>
      <c r="V876" s="118"/>
    </row>
    <row r="877" spans="1:22" ht="63.75" hidden="1">
      <c r="A877" s="257" t="s">
        <v>9</v>
      </c>
      <c r="B877" s="118" t="s">
        <v>2</v>
      </c>
      <c r="C877" s="118" t="s">
        <v>10038</v>
      </c>
      <c r="D877" s="118" t="s">
        <v>10040</v>
      </c>
      <c r="E877" s="118" t="s">
        <v>10043</v>
      </c>
      <c r="F877" s="158" t="s">
        <v>785</v>
      </c>
      <c r="G877" s="158" t="s">
        <v>444</v>
      </c>
      <c r="H877" s="158" t="s">
        <v>451</v>
      </c>
      <c r="I877" s="114" t="s">
        <v>829</v>
      </c>
      <c r="J877" s="118" t="s">
        <v>4475</v>
      </c>
      <c r="K877" s="118"/>
      <c r="L877" s="118" t="s">
        <v>9922</v>
      </c>
      <c r="M877" s="273">
        <v>36386553</v>
      </c>
      <c r="N877" s="134">
        <v>44137</v>
      </c>
      <c r="O877" s="118">
        <v>2020</v>
      </c>
      <c r="P877" s="118">
        <v>2020</v>
      </c>
      <c r="Q877" s="274">
        <v>528</v>
      </c>
      <c r="R877" s="118"/>
      <c r="S877" s="118" t="s">
        <v>10039</v>
      </c>
      <c r="T877" s="118"/>
      <c r="U877" s="118" t="s">
        <v>174</v>
      </c>
      <c r="V877" s="118"/>
    </row>
    <row r="878" spans="1:22" ht="63.75" hidden="1">
      <c r="A878" s="257" t="s">
        <v>9</v>
      </c>
      <c r="B878" s="118" t="s">
        <v>2</v>
      </c>
      <c r="C878" s="118" t="s">
        <v>10038</v>
      </c>
      <c r="D878" s="118" t="s">
        <v>10040</v>
      </c>
      <c r="E878" s="118" t="s">
        <v>10044</v>
      </c>
      <c r="F878" s="158" t="s">
        <v>785</v>
      </c>
      <c r="G878" s="158" t="s">
        <v>444</v>
      </c>
      <c r="H878" s="158" t="s">
        <v>451</v>
      </c>
      <c r="I878" s="114" t="s">
        <v>829</v>
      </c>
      <c r="J878" s="118" t="s">
        <v>4475</v>
      </c>
      <c r="K878" s="118"/>
      <c r="L878" s="118" t="s">
        <v>9922</v>
      </c>
      <c r="M878" s="273">
        <v>36386553</v>
      </c>
      <c r="N878" s="134">
        <v>44166</v>
      </c>
      <c r="O878" s="118">
        <v>2020</v>
      </c>
      <c r="P878" s="118">
        <v>2020</v>
      </c>
      <c r="Q878" s="274">
        <v>804</v>
      </c>
      <c r="R878" s="118"/>
      <c r="S878" s="118" t="s">
        <v>10039</v>
      </c>
      <c r="T878" s="118"/>
      <c r="U878" s="118" t="s">
        <v>174</v>
      </c>
      <c r="V878" s="118"/>
    </row>
    <row r="879" spans="1:22" ht="51" hidden="1">
      <c r="A879" s="257" t="s">
        <v>9</v>
      </c>
      <c r="B879" s="118" t="s">
        <v>2</v>
      </c>
      <c r="C879" s="118" t="s">
        <v>10045</v>
      </c>
      <c r="D879" s="118" t="s">
        <v>9928</v>
      </c>
      <c r="E879" s="118" t="s">
        <v>10046</v>
      </c>
      <c r="F879" s="158" t="s">
        <v>785</v>
      </c>
      <c r="G879" s="158" t="s">
        <v>444</v>
      </c>
      <c r="H879" s="158" t="s">
        <v>447</v>
      </c>
      <c r="I879" s="114" t="s">
        <v>829</v>
      </c>
      <c r="J879" s="118" t="s">
        <v>4475</v>
      </c>
      <c r="K879" s="118"/>
      <c r="L879" s="118" t="s">
        <v>10047</v>
      </c>
      <c r="M879" s="273">
        <v>31699847</v>
      </c>
      <c r="N879" s="134">
        <v>44104</v>
      </c>
      <c r="O879" s="118">
        <v>2020</v>
      </c>
      <c r="P879" s="118">
        <v>2020</v>
      </c>
      <c r="Q879" s="274">
        <v>2088</v>
      </c>
      <c r="R879" s="118"/>
      <c r="S879" s="118" t="s">
        <v>9931</v>
      </c>
      <c r="T879" s="118"/>
      <c r="U879" s="118" t="s">
        <v>174</v>
      </c>
      <c r="V879" s="118"/>
    </row>
    <row r="880" spans="1:22" ht="51" hidden="1">
      <c r="A880" s="257" t="s">
        <v>9</v>
      </c>
      <c r="B880" s="118" t="s">
        <v>2</v>
      </c>
      <c r="C880" s="118" t="s">
        <v>10045</v>
      </c>
      <c r="D880" s="118" t="s">
        <v>9928</v>
      </c>
      <c r="E880" s="118" t="s">
        <v>10048</v>
      </c>
      <c r="F880" s="158" t="s">
        <v>785</v>
      </c>
      <c r="G880" s="158" t="s">
        <v>444</v>
      </c>
      <c r="H880" s="158" t="s">
        <v>447</v>
      </c>
      <c r="I880" s="114" t="s">
        <v>829</v>
      </c>
      <c r="J880" s="118" t="s">
        <v>4475</v>
      </c>
      <c r="K880" s="118"/>
      <c r="L880" s="118" t="s">
        <v>9941</v>
      </c>
      <c r="M880" s="273">
        <v>36331163</v>
      </c>
      <c r="N880" s="134">
        <v>44176</v>
      </c>
      <c r="O880" s="118">
        <v>2020</v>
      </c>
      <c r="P880" s="118">
        <v>2020</v>
      </c>
      <c r="Q880" s="274">
        <v>302</v>
      </c>
      <c r="R880" s="118"/>
      <c r="S880" s="118" t="s">
        <v>9931</v>
      </c>
      <c r="T880" s="118"/>
      <c r="U880" s="118" t="s">
        <v>174</v>
      </c>
      <c r="V880" s="118"/>
    </row>
    <row r="881" spans="1:22" ht="51" hidden="1">
      <c r="A881" s="257" t="s">
        <v>9</v>
      </c>
      <c r="B881" s="118" t="s">
        <v>2</v>
      </c>
      <c r="C881" s="118" t="s">
        <v>10045</v>
      </c>
      <c r="D881" s="118" t="s">
        <v>9928</v>
      </c>
      <c r="E881" s="118" t="s">
        <v>10049</v>
      </c>
      <c r="F881" s="158" t="s">
        <v>785</v>
      </c>
      <c r="G881" s="158" t="s">
        <v>444</v>
      </c>
      <c r="H881" s="158" t="s">
        <v>447</v>
      </c>
      <c r="I881" s="114" t="s">
        <v>829</v>
      </c>
      <c r="J881" s="118" t="s">
        <v>4475</v>
      </c>
      <c r="K881" s="118"/>
      <c r="L881" s="118" t="s">
        <v>9930</v>
      </c>
      <c r="M881" s="273">
        <v>44964676</v>
      </c>
      <c r="N881" s="134">
        <v>44166</v>
      </c>
      <c r="O881" s="118">
        <v>2020</v>
      </c>
      <c r="P881" s="118">
        <v>2020</v>
      </c>
      <c r="Q881" s="274">
        <v>756</v>
      </c>
      <c r="R881" s="118"/>
      <c r="S881" s="118" t="s">
        <v>9931</v>
      </c>
      <c r="T881" s="118"/>
      <c r="U881" s="118" t="s">
        <v>174</v>
      </c>
      <c r="V881" s="118"/>
    </row>
    <row r="882" spans="1:22" ht="51" hidden="1">
      <c r="A882" s="257" t="s">
        <v>9</v>
      </c>
      <c r="B882" s="118" t="s">
        <v>2</v>
      </c>
      <c r="C882" s="118" t="s">
        <v>10045</v>
      </c>
      <c r="D882" s="118" t="s">
        <v>9928</v>
      </c>
      <c r="E882" s="118" t="s">
        <v>10050</v>
      </c>
      <c r="F882" s="158" t="s">
        <v>785</v>
      </c>
      <c r="G882" s="158" t="s">
        <v>444</v>
      </c>
      <c r="H882" s="158" t="s">
        <v>447</v>
      </c>
      <c r="I882" s="114" t="s">
        <v>829</v>
      </c>
      <c r="J882" s="118" t="s">
        <v>4475</v>
      </c>
      <c r="K882" s="118"/>
      <c r="L882" s="118" t="s">
        <v>9930</v>
      </c>
      <c r="M882" s="273">
        <v>44964676</v>
      </c>
      <c r="N882" s="134">
        <v>44095</v>
      </c>
      <c r="O882" s="118">
        <v>2020</v>
      </c>
      <c r="P882" s="118">
        <v>2020</v>
      </c>
      <c r="Q882" s="274">
        <v>2160</v>
      </c>
      <c r="R882" s="118"/>
      <c r="S882" s="118" t="s">
        <v>9931</v>
      </c>
      <c r="T882" s="118"/>
      <c r="U882" s="118" t="s">
        <v>174</v>
      </c>
      <c r="V882" s="118"/>
    </row>
    <row r="883" spans="1:22" ht="51" hidden="1">
      <c r="A883" s="257" t="s">
        <v>9</v>
      </c>
      <c r="B883" s="118" t="s">
        <v>2</v>
      </c>
      <c r="C883" s="118" t="s">
        <v>10051</v>
      </c>
      <c r="D883" s="118" t="s">
        <v>10052</v>
      </c>
      <c r="E883" s="118" t="s">
        <v>10053</v>
      </c>
      <c r="F883" s="158" t="s">
        <v>785</v>
      </c>
      <c r="G883" s="158" t="s">
        <v>444</v>
      </c>
      <c r="H883" s="158" t="s">
        <v>447</v>
      </c>
      <c r="I883" s="114" t="s">
        <v>829</v>
      </c>
      <c r="J883" s="118" t="s">
        <v>4475</v>
      </c>
      <c r="K883" s="118"/>
      <c r="L883" s="118" t="s">
        <v>10054</v>
      </c>
      <c r="M883" s="273">
        <v>36383562</v>
      </c>
      <c r="N883" s="134">
        <v>43938</v>
      </c>
      <c r="O883" s="118">
        <v>2020</v>
      </c>
      <c r="P883" s="118">
        <v>2020</v>
      </c>
      <c r="Q883" s="274">
        <v>634</v>
      </c>
      <c r="R883" s="118"/>
      <c r="S883" s="118" t="s">
        <v>10055</v>
      </c>
      <c r="T883" s="118"/>
      <c r="U883" s="118" t="s">
        <v>174</v>
      </c>
      <c r="V883" s="118"/>
    </row>
    <row r="884" spans="1:22" ht="51" hidden="1">
      <c r="A884" s="257" t="s">
        <v>9</v>
      </c>
      <c r="B884" s="118" t="s">
        <v>2</v>
      </c>
      <c r="C884" s="118" t="s">
        <v>10051</v>
      </c>
      <c r="D884" s="118" t="s">
        <v>10052</v>
      </c>
      <c r="E884" s="118" t="s">
        <v>10056</v>
      </c>
      <c r="F884" s="158" t="s">
        <v>785</v>
      </c>
      <c r="G884" s="158" t="s">
        <v>444</v>
      </c>
      <c r="H884" s="158" t="s">
        <v>447</v>
      </c>
      <c r="I884" s="114" t="s">
        <v>829</v>
      </c>
      <c r="J884" s="118" t="s">
        <v>4475</v>
      </c>
      <c r="K884" s="118"/>
      <c r="L884" s="118" t="s">
        <v>10054</v>
      </c>
      <c r="M884" s="273">
        <v>36383562</v>
      </c>
      <c r="N884" s="134">
        <v>44014</v>
      </c>
      <c r="O884" s="118">
        <v>2020</v>
      </c>
      <c r="P884" s="118">
        <v>2020</v>
      </c>
      <c r="Q884" s="274">
        <v>965</v>
      </c>
      <c r="R884" s="118"/>
      <c r="S884" s="118" t="s">
        <v>10055</v>
      </c>
      <c r="T884" s="118"/>
      <c r="U884" s="118" t="s">
        <v>174</v>
      </c>
      <c r="V884" s="118"/>
    </row>
    <row r="885" spans="1:22" ht="51" hidden="1">
      <c r="A885" s="257" t="s">
        <v>9</v>
      </c>
      <c r="B885" s="118" t="s">
        <v>2</v>
      </c>
      <c r="C885" s="118" t="s">
        <v>10051</v>
      </c>
      <c r="D885" s="118" t="s">
        <v>10052</v>
      </c>
      <c r="E885" s="118" t="s">
        <v>10057</v>
      </c>
      <c r="F885" s="158" t="s">
        <v>785</v>
      </c>
      <c r="G885" s="158" t="s">
        <v>444</v>
      </c>
      <c r="H885" s="158" t="s">
        <v>447</v>
      </c>
      <c r="I885" s="114" t="s">
        <v>829</v>
      </c>
      <c r="J885" s="118" t="s">
        <v>4475</v>
      </c>
      <c r="K885" s="118"/>
      <c r="L885" s="118" t="s">
        <v>10054</v>
      </c>
      <c r="M885" s="273">
        <v>36383562</v>
      </c>
      <c r="N885" s="134">
        <v>44125</v>
      </c>
      <c r="O885" s="118">
        <v>2020</v>
      </c>
      <c r="P885" s="118">
        <v>2020</v>
      </c>
      <c r="Q885" s="274">
        <v>354</v>
      </c>
      <c r="R885" s="118"/>
      <c r="S885" s="118" t="s">
        <v>10055</v>
      </c>
      <c r="T885" s="118"/>
      <c r="U885" s="118" t="s">
        <v>174</v>
      </c>
      <c r="V885" s="118"/>
    </row>
    <row r="886" spans="1:22" ht="102" hidden="1">
      <c r="A886" s="257" t="s">
        <v>9</v>
      </c>
      <c r="B886" s="118" t="s">
        <v>2</v>
      </c>
      <c r="C886" s="118" t="s">
        <v>10058</v>
      </c>
      <c r="D886" s="118" t="s">
        <v>9959</v>
      </c>
      <c r="E886" s="118" t="s">
        <v>10059</v>
      </c>
      <c r="F886" s="158" t="s">
        <v>785</v>
      </c>
      <c r="G886" s="158" t="s">
        <v>444</v>
      </c>
      <c r="H886" s="158" t="s">
        <v>450</v>
      </c>
      <c r="I886" s="114" t="s">
        <v>829</v>
      </c>
      <c r="J886" s="118" t="s">
        <v>5001</v>
      </c>
      <c r="K886" s="118"/>
      <c r="L886" s="118" t="s">
        <v>10060</v>
      </c>
      <c r="M886" s="114" t="s">
        <v>9962</v>
      </c>
      <c r="N886" s="134">
        <v>44082</v>
      </c>
      <c r="O886" s="118">
        <v>2020</v>
      </c>
      <c r="P886" s="118">
        <v>2020</v>
      </c>
      <c r="Q886" s="274">
        <v>13000</v>
      </c>
      <c r="R886" s="118"/>
      <c r="S886" s="118" t="s">
        <v>10061</v>
      </c>
      <c r="T886" s="118"/>
      <c r="U886" s="118" t="s">
        <v>174</v>
      </c>
      <c r="V886" s="118"/>
    </row>
    <row r="887" spans="1:22" ht="76.5" hidden="1">
      <c r="A887" s="257" t="s">
        <v>9</v>
      </c>
      <c r="B887" s="118" t="s">
        <v>2</v>
      </c>
      <c r="C887" s="118" t="s">
        <v>10062</v>
      </c>
      <c r="D887" s="118" t="s">
        <v>9906</v>
      </c>
      <c r="E887" s="118" t="s">
        <v>10063</v>
      </c>
      <c r="F887" s="158" t="s">
        <v>785</v>
      </c>
      <c r="G887" s="158" t="s">
        <v>444</v>
      </c>
      <c r="H887" s="158" t="s">
        <v>463</v>
      </c>
      <c r="I887" s="114" t="s">
        <v>829</v>
      </c>
      <c r="J887" s="118" t="s">
        <v>4475</v>
      </c>
      <c r="K887" s="118"/>
      <c r="L887" s="118" t="s">
        <v>9908</v>
      </c>
      <c r="M887" s="114"/>
      <c r="N887" s="134">
        <v>43977</v>
      </c>
      <c r="O887" s="118">
        <v>2020</v>
      </c>
      <c r="P887" s="118">
        <v>2020</v>
      </c>
      <c r="Q887" s="274">
        <v>6080</v>
      </c>
      <c r="R887" s="118"/>
      <c r="S887" s="118" t="s">
        <v>9909</v>
      </c>
      <c r="T887" s="118"/>
      <c r="U887" s="118" t="s">
        <v>174</v>
      </c>
      <c r="V887" s="118"/>
    </row>
    <row r="888" spans="1:22" ht="63.75" hidden="1">
      <c r="A888" s="257" t="s">
        <v>9</v>
      </c>
      <c r="B888" s="118" t="s">
        <v>2</v>
      </c>
      <c r="C888" s="118" t="s">
        <v>10064</v>
      </c>
      <c r="D888" s="114" t="s">
        <v>10065</v>
      </c>
      <c r="E888" s="118" t="s">
        <v>10066</v>
      </c>
      <c r="F888" s="158" t="s">
        <v>785</v>
      </c>
      <c r="G888" s="158" t="s">
        <v>444</v>
      </c>
      <c r="H888" s="158" t="s">
        <v>477</v>
      </c>
      <c r="I888" s="114" t="s">
        <v>829</v>
      </c>
      <c r="J888" s="118" t="s">
        <v>4475</v>
      </c>
      <c r="K888" s="118"/>
      <c r="L888" s="118" t="s">
        <v>2171</v>
      </c>
      <c r="M888" s="276">
        <v>35962623</v>
      </c>
      <c r="N888" s="134">
        <v>43885</v>
      </c>
      <c r="O888" s="118">
        <v>2020</v>
      </c>
      <c r="P888" s="118">
        <v>2020</v>
      </c>
      <c r="Q888" s="274">
        <v>2400</v>
      </c>
      <c r="R888" s="118"/>
      <c r="S888" s="118" t="s">
        <v>10067</v>
      </c>
      <c r="T888" s="118"/>
      <c r="U888" s="118" t="s">
        <v>174</v>
      </c>
      <c r="V888" s="118"/>
    </row>
    <row r="889" spans="1:22" ht="63.75" hidden="1">
      <c r="A889" s="257" t="s">
        <v>9</v>
      </c>
      <c r="B889" s="118" t="s">
        <v>2</v>
      </c>
      <c r="C889" s="118" t="s">
        <v>10068</v>
      </c>
      <c r="D889" s="114" t="s">
        <v>10065</v>
      </c>
      <c r="E889" s="118" t="s">
        <v>10069</v>
      </c>
      <c r="F889" s="158" t="s">
        <v>785</v>
      </c>
      <c r="G889" s="158" t="s">
        <v>444</v>
      </c>
      <c r="H889" s="158" t="s">
        <v>477</v>
      </c>
      <c r="I889" s="114" t="s">
        <v>829</v>
      </c>
      <c r="J889" s="118" t="s">
        <v>4475</v>
      </c>
      <c r="K889" s="118"/>
      <c r="L889" s="118" t="s">
        <v>10070</v>
      </c>
      <c r="M889" s="273">
        <v>36012726</v>
      </c>
      <c r="N889" s="134">
        <v>44170</v>
      </c>
      <c r="O889" s="118">
        <v>2020</v>
      </c>
      <c r="P889" s="118">
        <v>2020</v>
      </c>
      <c r="Q889" s="274">
        <v>900</v>
      </c>
      <c r="R889" s="118"/>
      <c r="S889" s="118" t="s">
        <v>10067</v>
      </c>
      <c r="T889" s="118"/>
      <c r="U889" s="118" t="s">
        <v>174</v>
      </c>
      <c r="V889" s="118"/>
    </row>
    <row r="890" spans="1:22" ht="63.75" hidden="1">
      <c r="A890" s="257" t="s">
        <v>9</v>
      </c>
      <c r="B890" s="118" t="s">
        <v>2</v>
      </c>
      <c r="C890" s="118" t="s">
        <v>10071</v>
      </c>
      <c r="D890" s="118" t="s">
        <v>10040</v>
      </c>
      <c r="E890" s="118" t="s">
        <v>10072</v>
      </c>
      <c r="F890" s="158" t="s">
        <v>785</v>
      </c>
      <c r="G890" s="158" t="s">
        <v>444</v>
      </c>
      <c r="H890" s="158" t="s">
        <v>451</v>
      </c>
      <c r="I890" s="114" t="s">
        <v>829</v>
      </c>
      <c r="J890" s="118" t="s">
        <v>4475</v>
      </c>
      <c r="K890" s="118"/>
      <c r="L890" s="118" t="s">
        <v>10019</v>
      </c>
      <c r="M890" s="273">
        <v>36401676</v>
      </c>
      <c r="N890" s="134">
        <v>44095</v>
      </c>
      <c r="O890" s="118">
        <v>2020</v>
      </c>
      <c r="P890" s="118">
        <v>2020</v>
      </c>
      <c r="Q890" s="274">
        <v>3278</v>
      </c>
      <c r="R890" s="118"/>
      <c r="S890" s="118" t="s">
        <v>10073</v>
      </c>
      <c r="T890" s="118"/>
      <c r="U890" s="118" t="s">
        <v>174</v>
      </c>
      <c r="V890" s="118"/>
    </row>
    <row r="891" spans="1:22" ht="63.75" hidden="1">
      <c r="A891" s="257" t="s">
        <v>9</v>
      </c>
      <c r="B891" s="118" t="s">
        <v>2</v>
      </c>
      <c r="C891" s="118" t="s">
        <v>10071</v>
      </c>
      <c r="D891" s="118" t="s">
        <v>10040</v>
      </c>
      <c r="E891" s="118" t="s">
        <v>10074</v>
      </c>
      <c r="F891" s="158" t="s">
        <v>785</v>
      </c>
      <c r="G891" s="158" t="s">
        <v>444</v>
      </c>
      <c r="H891" s="158" t="s">
        <v>451</v>
      </c>
      <c r="I891" s="114" t="s">
        <v>829</v>
      </c>
      <c r="J891" s="118" t="s">
        <v>4475</v>
      </c>
      <c r="K891" s="118"/>
      <c r="L891" s="118" t="s">
        <v>10019</v>
      </c>
      <c r="M891" s="273">
        <v>36401676</v>
      </c>
      <c r="N891" s="134">
        <v>44132</v>
      </c>
      <c r="O891" s="118">
        <v>2020</v>
      </c>
      <c r="P891" s="118">
        <v>2020</v>
      </c>
      <c r="Q891" s="274">
        <v>964</v>
      </c>
      <c r="R891" s="118"/>
      <c r="S891" s="118" t="s">
        <v>10073</v>
      </c>
      <c r="T891" s="118"/>
      <c r="U891" s="118" t="s">
        <v>174</v>
      </c>
      <c r="V891" s="118"/>
    </row>
    <row r="892" spans="1:22" ht="63.75" hidden="1">
      <c r="A892" s="257" t="s">
        <v>9</v>
      </c>
      <c r="B892" s="118" t="s">
        <v>2</v>
      </c>
      <c r="C892" s="118" t="s">
        <v>10071</v>
      </c>
      <c r="D892" s="118" t="s">
        <v>10040</v>
      </c>
      <c r="E892" s="118" t="s">
        <v>10075</v>
      </c>
      <c r="F892" s="158" t="s">
        <v>785</v>
      </c>
      <c r="G892" s="158" t="s">
        <v>444</v>
      </c>
      <c r="H892" s="158" t="s">
        <v>451</v>
      </c>
      <c r="I892" s="114" t="s">
        <v>829</v>
      </c>
      <c r="J892" s="118" t="s">
        <v>4475</v>
      </c>
      <c r="K892" s="118"/>
      <c r="L892" s="118" t="s">
        <v>10019</v>
      </c>
      <c r="M892" s="273">
        <v>36401676</v>
      </c>
      <c r="N892" s="134">
        <v>44160</v>
      </c>
      <c r="O892" s="118">
        <v>2020</v>
      </c>
      <c r="P892" s="118">
        <v>2020</v>
      </c>
      <c r="Q892" s="274">
        <v>1527</v>
      </c>
      <c r="R892" s="118"/>
      <c r="S892" s="118" t="s">
        <v>10073</v>
      </c>
      <c r="T892" s="118"/>
      <c r="U892" s="118" t="s">
        <v>174</v>
      </c>
      <c r="V892" s="118"/>
    </row>
    <row r="893" spans="1:22" ht="63.75" hidden="1">
      <c r="A893" s="257" t="s">
        <v>9</v>
      </c>
      <c r="B893" s="118" t="s">
        <v>2</v>
      </c>
      <c r="C893" s="118" t="s">
        <v>10076</v>
      </c>
      <c r="D893" s="114" t="s">
        <v>10065</v>
      </c>
      <c r="E893" s="118" t="s">
        <v>10077</v>
      </c>
      <c r="F893" s="158" t="s">
        <v>785</v>
      </c>
      <c r="G893" s="158" t="s">
        <v>444</v>
      </c>
      <c r="H893" s="158" t="s">
        <v>477</v>
      </c>
      <c r="I893" s="114" t="s">
        <v>829</v>
      </c>
      <c r="J893" s="118" t="s">
        <v>4475</v>
      </c>
      <c r="K893" s="118"/>
      <c r="L893" s="118" t="s">
        <v>2171</v>
      </c>
      <c r="M893" s="276">
        <v>35962623</v>
      </c>
      <c r="N893" s="134">
        <v>44082</v>
      </c>
      <c r="O893" s="118">
        <v>2020</v>
      </c>
      <c r="P893" s="118">
        <v>2020</v>
      </c>
      <c r="Q893" s="274">
        <v>480</v>
      </c>
      <c r="R893" s="118"/>
      <c r="S893" s="118" t="s">
        <v>10078</v>
      </c>
      <c r="T893" s="118"/>
      <c r="U893" s="118" t="s">
        <v>174</v>
      </c>
      <c r="V893" s="118"/>
    </row>
    <row r="894" spans="1:22" ht="51" hidden="1">
      <c r="A894" s="257" t="s">
        <v>9</v>
      </c>
      <c r="B894" s="118" t="s">
        <v>2</v>
      </c>
      <c r="C894" s="114" t="s">
        <v>10079</v>
      </c>
      <c r="D894" s="118" t="s">
        <v>9906</v>
      </c>
      <c r="E894" s="114" t="s">
        <v>10080</v>
      </c>
      <c r="F894" s="158" t="s">
        <v>785</v>
      </c>
      <c r="G894" s="158" t="s">
        <v>444</v>
      </c>
      <c r="H894" s="158" t="s">
        <v>463</v>
      </c>
      <c r="I894" s="114" t="s">
        <v>829</v>
      </c>
      <c r="J894" s="118" t="s">
        <v>5001</v>
      </c>
      <c r="K894" s="118"/>
      <c r="L894" s="114" t="s">
        <v>10081</v>
      </c>
      <c r="M894" s="273">
        <v>31626599</v>
      </c>
      <c r="N894" s="134">
        <v>43446</v>
      </c>
      <c r="O894" s="118">
        <v>2019</v>
      </c>
      <c r="P894" s="118">
        <v>2021</v>
      </c>
      <c r="Q894" s="274">
        <v>4800</v>
      </c>
      <c r="R894" s="118"/>
      <c r="S894" s="118" t="s">
        <v>10082</v>
      </c>
      <c r="T894" s="118"/>
      <c r="U894" s="118" t="s">
        <v>174</v>
      </c>
      <c r="V894" s="118"/>
    </row>
    <row r="895" spans="1:22" ht="102" hidden="1">
      <c r="A895" s="257" t="s">
        <v>9</v>
      </c>
      <c r="B895" s="118" t="s">
        <v>161</v>
      </c>
      <c r="C895" s="118" t="s">
        <v>10083</v>
      </c>
      <c r="D895" s="118" t="s">
        <v>10084</v>
      </c>
      <c r="E895" s="118" t="s">
        <v>10085</v>
      </c>
      <c r="F895" s="158" t="s">
        <v>785</v>
      </c>
      <c r="G895" s="158" t="s">
        <v>795</v>
      </c>
      <c r="H895" s="158" t="s">
        <v>428</v>
      </c>
      <c r="I895" s="114" t="s">
        <v>831</v>
      </c>
      <c r="J895" s="118" t="s">
        <v>10086</v>
      </c>
      <c r="K895" s="118"/>
      <c r="L895" s="118" t="s">
        <v>10087</v>
      </c>
      <c r="M895" s="118">
        <v>44219342</v>
      </c>
      <c r="N895" s="134">
        <v>42662</v>
      </c>
      <c r="O895" s="118">
        <v>2020</v>
      </c>
      <c r="P895" s="118">
        <v>2021</v>
      </c>
      <c r="Q895" s="135">
        <v>37385</v>
      </c>
      <c r="R895" s="118"/>
      <c r="S895" s="118" t="s">
        <v>10088</v>
      </c>
      <c r="T895" s="118"/>
      <c r="U895" s="118" t="s">
        <v>174</v>
      </c>
      <c r="V895" s="118"/>
    </row>
    <row r="896" spans="1:22" ht="89.25" hidden="1">
      <c r="A896" s="277" t="s">
        <v>9</v>
      </c>
      <c r="B896" s="114" t="s">
        <v>35</v>
      </c>
      <c r="C896" s="114" t="s">
        <v>10089</v>
      </c>
      <c r="D896" s="114" t="s">
        <v>10090</v>
      </c>
      <c r="E896" s="114" t="s">
        <v>10091</v>
      </c>
      <c r="F896" s="158" t="s">
        <v>785</v>
      </c>
      <c r="G896" s="158" t="s">
        <v>444</v>
      </c>
      <c r="H896" s="158" t="s">
        <v>447</v>
      </c>
      <c r="I896" s="114" t="s">
        <v>829</v>
      </c>
      <c r="J896" s="114" t="s">
        <v>10092</v>
      </c>
      <c r="K896" s="114"/>
      <c r="L896" s="114" t="s">
        <v>10093</v>
      </c>
      <c r="M896" s="114"/>
      <c r="N896" s="115">
        <v>43760</v>
      </c>
      <c r="O896" s="114">
        <v>2019</v>
      </c>
      <c r="P896" s="114">
        <v>2021</v>
      </c>
      <c r="Q896" s="278">
        <v>53133</v>
      </c>
      <c r="R896" s="114"/>
      <c r="S896" s="118" t="s">
        <v>10094</v>
      </c>
      <c r="T896" s="114"/>
      <c r="U896" s="118" t="s">
        <v>174</v>
      </c>
      <c r="V896" s="118"/>
    </row>
    <row r="897" spans="1:22" ht="409.5" hidden="1">
      <c r="A897" s="114" t="s">
        <v>9</v>
      </c>
      <c r="B897" s="114" t="s">
        <v>162</v>
      </c>
      <c r="C897" s="114" t="s">
        <v>10095</v>
      </c>
      <c r="D897" s="114" t="s">
        <v>10096</v>
      </c>
      <c r="E897" s="114" t="s">
        <v>10097</v>
      </c>
      <c r="F897" s="158" t="s">
        <v>785</v>
      </c>
      <c r="G897" s="158" t="s">
        <v>794</v>
      </c>
      <c r="H897" s="158" t="s">
        <v>423</v>
      </c>
      <c r="I897" s="114" t="s">
        <v>830</v>
      </c>
      <c r="J897" s="114" t="s">
        <v>4475</v>
      </c>
      <c r="K897" s="114"/>
      <c r="L897" s="114" t="s">
        <v>10098</v>
      </c>
      <c r="M897" s="114">
        <v>46608826</v>
      </c>
      <c r="N897" s="115">
        <v>44230</v>
      </c>
      <c r="O897" s="114">
        <v>2021</v>
      </c>
      <c r="P897" s="114">
        <v>2021</v>
      </c>
      <c r="Q897" s="274">
        <v>188679</v>
      </c>
      <c r="R897" s="114"/>
      <c r="S897" s="118" t="s">
        <v>10099</v>
      </c>
      <c r="T897" s="114"/>
      <c r="U897" s="118" t="s">
        <v>174</v>
      </c>
      <c r="V897" s="118"/>
    </row>
    <row r="898" spans="1:22" ht="153" hidden="1">
      <c r="A898" s="277" t="s">
        <v>9</v>
      </c>
      <c r="B898" s="114" t="s">
        <v>162</v>
      </c>
      <c r="C898" s="114" t="s">
        <v>10100</v>
      </c>
      <c r="D898" s="114" t="s">
        <v>10101</v>
      </c>
      <c r="E898" s="114" t="s">
        <v>10102</v>
      </c>
      <c r="F898" s="158" t="s">
        <v>785</v>
      </c>
      <c r="G898" s="158" t="s">
        <v>396</v>
      </c>
      <c r="H898" s="158" t="s">
        <v>398</v>
      </c>
      <c r="I898" s="114" t="s">
        <v>828</v>
      </c>
      <c r="J898" s="114" t="s">
        <v>4475</v>
      </c>
      <c r="K898" s="114"/>
      <c r="L898" s="114" t="s">
        <v>10103</v>
      </c>
      <c r="M898" s="114">
        <v>36848751</v>
      </c>
      <c r="N898" s="115">
        <v>44249</v>
      </c>
      <c r="O898" s="114">
        <v>2021</v>
      </c>
      <c r="P898" s="114">
        <v>2021</v>
      </c>
      <c r="Q898" s="278">
        <v>450</v>
      </c>
      <c r="R898" s="114"/>
      <c r="S898" s="118" t="s">
        <v>10104</v>
      </c>
      <c r="T898" s="114"/>
      <c r="U898" s="118" t="s">
        <v>174</v>
      </c>
      <c r="V898" s="118"/>
    </row>
    <row r="899" spans="1:22" ht="140.25" hidden="1">
      <c r="A899" s="277" t="s">
        <v>9</v>
      </c>
      <c r="B899" s="114" t="s">
        <v>162</v>
      </c>
      <c r="C899" s="114" t="s">
        <v>10105</v>
      </c>
      <c r="D899" s="114" t="s">
        <v>10065</v>
      </c>
      <c r="E899" s="114" t="s">
        <v>10106</v>
      </c>
      <c r="F899" s="158" t="s">
        <v>785</v>
      </c>
      <c r="G899" s="158" t="s">
        <v>489</v>
      </c>
      <c r="H899" s="158" t="s">
        <v>491</v>
      </c>
      <c r="I899" s="114" t="s">
        <v>829</v>
      </c>
      <c r="J899" s="114" t="s">
        <v>4475</v>
      </c>
      <c r="K899" s="114"/>
      <c r="L899" s="114" t="s">
        <v>10107</v>
      </c>
      <c r="M899" s="114">
        <v>35917121</v>
      </c>
      <c r="N899" s="115">
        <v>44343</v>
      </c>
      <c r="O899" s="114">
        <v>2021</v>
      </c>
      <c r="P899" s="114">
        <v>2021</v>
      </c>
      <c r="Q899" s="278">
        <v>1700</v>
      </c>
      <c r="R899" s="114"/>
      <c r="S899" s="118" t="s">
        <v>10108</v>
      </c>
      <c r="T899" s="114"/>
      <c r="U899" s="118" t="s">
        <v>174</v>
      </c>
      <c r="V899" s="118"/>
    </row>
    <row r="900" spans="1:22" ht="114.75" hidden="1">
      <c r="A900" s="277" t="s">
        <v>9</v>
      </c>
      <c r="B900" s="114" t="s">
        <v>162</v>
      </c>
      <c r="C900" s="114" t="s">
        <v>10109</v>
      </c>
      <c r="D900" s="114" t="s">
        <v>10101</v>
      </c>
      <c r="E900" s="114" t="s">
        <v>10110</v>
      </c>
      <c r="F900" s="158" t="s">
        <v>785</v>
      </c>
      <c r="G900" s="158" t="s">
        <v>396</v>
      </c>
      <c r="H900" s="158" t="s">
        <v>398</v>
      </c>
      <c r="I900" s="114" t="s">
        <v>828</v>
      </c>
      <c r="J900" s="114" t="s">
        <v>4475</v>
      </c>
      <c r="K900" s="114"/>
      <c r="L900" s="114" t="s">
        <v>10111</v>
      </c>
      <c r="M900" s="114">
        <v>44761686</v>
      </c>
      <c r="N900" s="115">
        <v>44390</v>
      </c>
      <c r="O900" s="114">
        <v>2021</v>
      </c>
      <c r="P900" s="114">
        <v>2021</v>
      </c>
      <c r="Q900" s="278">
        <v>1214</v>
      </c>
      <c r="R900" s="114"/>
      <c r="S900" s="118" t="s">
        <v>10112</v>
      </c>
      <c r="T900" s="114"/>
      <c r="U900" s="118" t="s">
        <v>174</v>
      </c>
      <c r="V900" s="118"/>
    </row>
    <row r="901" spans="1:22" ht="114.75" hidden="1">
      <c r="A901" s="277" t="s">
        <v>9</v>
      </c>
      <c r="B901" s="114" t="s">
        <v>162</v>
      </c>
      <c r="C901" s="114" t="s">
        <v>10113</v>
      </c>
      <c r="D901" s="114" t="s">
        <v>10114</v>
      </c>
      <c r="E901" s="114" t="s">
        <v>10115</v>
      </c>
      <c r="F901" s="158" t="s">
        <v>785</v>
      </c>
      <c r="G901" s="158" t="s">
        <v>489</v>
      </c>
      <c r="H901" s="158" t="s">
        <v>497</v>
      </c>
      <c r="I901" s="114" t="s">
        <v>829</v>
      </c>
      <c r="J901" s="114" t="s">
        <v>4475</v>
      </c>
      <c r="K901" s="114"/>
      <c r="L901" s="114" t="s">
        <v>10116</v>
      </c>
      <c r="M901" s="114">
        <v>31643019</v>
      </c>
      <c r="N901" s="115">
        <v>44515</v>
      </c>
      <c r="O901" s="114">
        <v>2021</v>
      </c>
      <c r="P901" s="114">
        <v>2021</v>
      </c>
      <c r="Q901" s="278">
        <v>650</v>
      </c>
      <c r="R901" s="114"/>
      <c r="S901" s="118" t="s">
        <v>10117</v>
      </c>
      <c r="T901" s="114"/>
      <c r="U901" s="118" t="s">
        <v>174</v>
      </c>
      <c r="V901" s="118"/>
    </row>
    <row r="902" spans="1:22" ht="114.75" hidden="1">
      <c r="A902" s="277" t="s">
        <v>9</v>
      </c>
      <c r="B902" s="114" t="s">
        <v>162</v>
      </c>
      <c r="C902" s="114" t="s">
        <v>10118</v>
      </c>
      <c r="D902" s="114" t="s">
        <v>10101</v>
      </c>
      <c r="E902" s="114" t="s">
        <v>10119</v>
      </c>
      <c r="F902" s="158" t="s">
        <v>785</v>
      </c>
      <c r="G902" s="158" t="s">
        <v>396</v>
      </c>
      <c r="H902" s="158" t="s">
        <v>398</v>
      </c>
      <c r="I902" s="114" t="s">
        <v>828</v>
      </c>
      <c r="J902" s="114" t="s">
        <v>4475</v>
      </c>
      <c r="K902" s="114"/>
      <c r="L902" s="114" t="s">
        <v>10103</v>
      </c>
      <c r="M902" s="114">
        <v>36848751</v>
      </c>
      <c r="N902" s="115">
        <v>44515</v>
      </c>
      <c r="O902" s="114">
        <v>2021</v>
      </c>
      <c r="P902" s="114">
        <v>2021</v>
      </c>
      <c r="Q902" s="278">
        <v>500</v>
      </c>
      <c r="R902" s="114"/>
      <c r="S902" s="118" t="s">
        <v>10120</v>
      </c>
      <c r="T902" s="114"/>
      <c r="U902" s="118" t="s">
        <v>174</v>
      </c>
      <c r="V902" s="118"/>
    </row>
    <row r="903" spans="1:22" ht="127.5" hidden="1">
      <c r="A903" s="277" t="s">
        <v>9</v>
      </c>
      <c r="B903" s="114" t="s">
        <v>162</v>
      </c>
      <c r="C903" s="114" t="s">
        <v>10121</v>
      </c>
      <c r="D903" s="114" t="s">
        <v>10114</v>
      </c>
      <c r="E903" s="114" t="s">
        <v>10122</v>
      </c>
      <c r="F903" s="158" t="s">
        <v>785</v>
      </c>
      <c r="G903" s="158" t="s">
        <v>489</v>
      </c>
      <c r="H903" s="158" t="s">
        <v>497</v>
      </c>
      <c r="I903" s="114" t="s">
        <v>829</v>
      </c>
      <c r="J903" s="114" t="s">
        <v>4475</v>
      </c>
      <c r="K903" s="114"/>
      <c r="L903" s="114" t="s">
        <v>10123</v>
      </c>
      <c r="M903" s="114">
        <v>68081723</v>
      </c>
      <c r="N903" s="115">
        <v>44530</v>
      </c>
      <c r="O903" s="114">
        <v>2021</v>
      </c>
      <c r="P903" s="114">
        <v>2021</v>
      </c>
      <c r="Q903" s="278">
        <v>1500</v>
      </c>
      <c r="R903" s="114"/>
      <c r="S903" s="118" t="s">
        <v>10124</v>
      </c>
      <c r="T903" s="114"/>
      <c r="U903" s="118" t="s">
        <v>174</v>
      </c>
      <c r="V903" s="118"/>
    </row>
    <row r="904" spans="1:22" ht="165.75" hidden="1">
      <c r="A904" s="277" t="s">
        <v>9</v>
      </c>
      <c r="B904" s="114" t="s">
        <v>162</v>
      </c>
      <c r="C904" s="114" t="s">
        <v>10125</v>
      </c>
      <c r="D904" s="114" t="s">
        <v>10096</v>
      </c>
      <c r="E904" s="114" t="s">
        <v>10126</v>
      </c>
      <c r="F904" s="158" t="s">
        <v>785</v>
      </c>
      <c r="G904" s="158" t="s">
        <v>489</v>
      </c>
      <c r="H904" s="158" t="s">
        <v>497</v>
      </c>
      <c r="I904" s="114" t="s">
        <v>829</v>
      </c>
      <c r="J904" s="114" t="s">
        <v>4475</v>
      </c>
      <c r="K904" s="114"/>
      <c r="L904" s="114" t="s">
        <v>10127</v>
      </c>
      <c r="M904" s="114">
        <v>70883521</v>
      </c>
      <c r="N904" s="115">
        <v>44538</v>
      </c>
      <c r="O904" s="114">
        <v>2021</v>
      </c>
      <c r="P904" s="114">
        <v>2021</v>
      </c>
      <c r="Q904" s="278">
        <v>360</v>
      </c>
      <c r="R904" s="114"/>
      <c r="S904" s="118" t="s">
        <v>10128</v>
      </c>
      <c r="T904" s="114"/>
      <c r="U904" s="118" t="s">
        <v>174</v>
      </c>
      <c r="V904" s="279"/>
    </row>
    <row r="905" spans="1:22">
      <c r="Q905" s="1">
        <f>SUBTOTAL(9,Q3:Q904)</f>
        <v>46562</v>
      </c>
    </row>
  </sheetData>
  <autoFilter ref="A2:V904" xr:uid="{00000000-0009-0000-0000-000001000000}">
    <filterColumn colId="0">
      <filters>
        <filter val="UKF Nitra"/>
      </filters>
    </filterColumn>
    <filterColumn colId="20">
      <filters>
        <filter val="A"/>
      </filters>
    </filterColumn>
    <sortState xmlns:xlrd2="http://schemas.microsoft.com/office/spreadsheetml/2017/richdata2" ref="A3:V904">
      <sortCondition ref="A2:A904"/>
    </sortState>
  </autoFilter>
  <dataValidations count="5">
    <dataValidation type="list" allowBlank="1" showInputMessage="1" showErrorMessage="1" sqref="A503:A745 A754:A904 A3:A423" xr:uid="{00000000-0002-0000-0100-000000000000}">
      <formula1>INDIRECT("Vysokáškola[Vysoká škola]")</formula1>
    </dataValidation>
    <dataValidation type="list" allowBlank="1" showInputMessage="1" showErrorMessage="1" sqref="F503:F904 F3:F423" xr:uid="{00000000-0002-0000-0100-000001000000}">
      <formula1>INDIRECT("SKUPINA[SKUPINA ODBOROV VEDY A TECHNIKY]")</formula1>
    </dataValidation>
    <dataValidation type="list" allowBlank="1" showInputMessage="1" showErrorMessage="1" sqref="B503:B705 B707:B745 B754:B795 B800:B904 B3:B423" xr:uid="{00000000-0002-0000-0100-000002000000}">
      <formula1>INDIRECT("Fakulty["&amp;A3&amp;"]")</formula1>
    </dataValidation>
    <dataValidation type="list" allowBlank="1" showInputMessage="1" showErrorMessage="1" sqref="H503:H904 H3:H423" xr:uid="{00000000-0002-0000-0100-000003000000}">
      <formula1>INDIRECT("ODBOR["&amp;G3&amp;"]")</formula1>
    </dataValidation>
    <dataValidation type="list" allowBlank="1" showInputMessage="1" showErrorMessage="1" sqref="G503:G904 G3:G423" xr:uid="{00000000-0002-0000-0100-000004000000}">
      <formula1>INDIRECT("PODSKUPINA["&amp;F3&amp;"]")</formula1>
    </dataValidation>
  </dataValidations>
  <hyperlinks>
    <hyperlink ref="J3" r:id="rId1" xr:uid="{00000000-0004-0000-0100-000000000000}"/>
    <hyperlink ref="J645" r:id="rId2" display="https://www.apvv.sk/grantove-schemy/programy/pp-covid-2020.html" xr:uid="{00000000-0004-0000-0100-000001000000}"/>
    <hyperlink ref="K568" r:id="rId3" xr:uid="{00000000-0004-0000-0100-000002000000}"/>
    <hyperlink ref="K571" r:id="rId4" xr:uid="{00000000-0004-0000-0100-000003000000}"/>
    <hyperlink ref="K572" r:id="rId5" xr:uid="{00000000-0004-0000-0100-000004000000}"/>
    <hyperlink ref="K573" r:id="rId6" xr:uid="{00000000-0004-0000-0100-000005000000}"/>
    <hyperlink ref="K576" r:id="rId7" xr:uid="{00000000-0004-0000-0100-000006000000}"/>
    <hyperlink ref="K582" r:id="rId8" xr:uid="{00000000-0004-0000-0100-000007000000}"/>
    <hyperlink ref="J608" r:id="rId9" xr:uid="{00000000-0004-0000-0100-000008000000}"/>
    <hyperlink ref="J609" r:id="rId10" xr:uid="{00000000-0004-0000-0100-000009000000}"/>
    <hyperlink ref="J611" r:id="rId11" xr:uid="{00000000-0004-0000-0100-00000A000000}"/>
    <hyperlink ref="J613" r:id="rId12" xr:uid="{00000000-0004-0000-0100-00000B000000}"/>
    <hyperlink ref="J724" r:id="rId13" xr:uid="{00000000-0004-0000-0100-00000C000000}"/>
    <hyperlink ref="J725" r:id="rId14" xr:uid="{00000000-0004-0000-0100-00000D000000}"/>
    <hyperlink ref="J726" r:id="rId15" xr:uid="{00000000-0004-0000-0100-00000E000000}"/>
    <hyperlink ref="J727" r:id="rId16" xr:uid="{00000000-0004-0000-0100-00000F000000}"/>
    <hyperlink ref="J728" r:id="rId17" xr:uid="{00000000-0004-0000-0100-000010000000}"/>
    <hyperlink ref="J729" r:id="rId18" xr:uid="{00000000-0004-0000-0100-000011000000}"/>
    <hyperlink ref="J730" r:id="rId19" xr:uid="{00000000-0004-0000-0100-000012000000}"/>
    <hyperlink ref="J731" r:id="rId20" xr:uid="{00000000-0004-0000-0100-000013000000}"/>
    <hyperlink ref="J732" r:id="rId21" xr:uid="{00000000-0004-0000-0100-000014000000}"/>
    <hyperlink ref="J733" r:id="rId22" xr:uid="{00000000-0004-0000-0100-000015000000}"/>
    <hyperlink ref="J734" r:id="rId23" xr:uid="{00000000-0004-0000-0100-000016000000}"/>
    <hyperlink ref="J735" r:id="rId24" xr:uid="{00000000-0004-0000-0100-000017000000}"/>
    <hyperlink ref="J716" r:id="rId25" xr:uid="{00000000-0004-0000-0100-000018000000}"/>
    <hyperlink ref="J715" r:id="rId26" display="https://www.crz.gov.sk/data/att/2874654.pdf" xr:uid="{00000000-0004-0000-0100-000019000000}"/>
    <hyperlink ref="R713" r:id="rId27" xr:uid="{00000000-0004-0000-0100-00001A000000}"/>
    <hyperlink ref="R714" r:id="rId28" xr:uid="{00000000-0004-0000-0100-00001B000000}"/>
    <hyperlink ref="J654" r:id="rId29" xr:uid="{00000000-0004-0000-0100-00001C000000}"/>
    <hyperlink ref="J655" r:id="rId30" xr:uid="{00000000-0004-0000-0100-00001D000000}"/>
    <hyperlink ref="J656" r:id="rId31" xr:uid="{00000000-0004-0000-0100-00001E000000}"/>
    <hyperlink ref="J664" r:id="rId32" xr:uid="{00000000-0004-0000-0100-00001F000000}"/>
    <hyperlink ref="J662" r:id="rId33" xr:uid="{00000000-0004-0000-0100-000020000000}"/>
    <hyperlink ref="J666" r:id="rId34" xr:uid="{00000000-0004-0000-0100-000021000000}"/>
    <hyperlink ref="J667" r:id="rId35" xr:uid="{00000000-0004-0000-0100-000022000000}"/>
    <hyperlink ref="J668" r:id="rId36" xr:uid="{00000000-0004-0000-0100-000023000000}"/>
    <hyperlink ref="J669" r:id="rId37" xr:uid="{00000000-0004-0000-0100-000024000000}"/>
    <hyperlink ref="J670" r:id="rId38" xr:uid="{00000000-0004-0000-0100-000025000000}"/>
    <hyperlink ref="J674" r:id="rId39" xr:uid="{00000000-0004-0000-0100-000026000000}"/>
    <hyperlink ref="J675" r:id="rId40" xr:uid="{00000000-0004-0000-0100-000027000000}"/>
    <hyperlink ref="J677" r:id="rId41" xr:uid="{00000000-0004-0000-0100-000028000000}"/>
    <hyperlink ref="J678" r:id="rId42" xr:uid="{00000000-0004-0000-0100-000029000000}"/>
    <hyperlink ref="J676" r:id="rId43" xr:uid="{00000000-0004-0000-0100-00002A000000}"/>
    <hyperlink ref="J672" r:id="rId44" xr:uid="{00000000-0004-0000-0100-00002B000000}"/>
    <hyperlink ref="J692" r:id="rId45" xr:uid="{00000000-0004-0000-0100-00002C000000}"/>
    <hyperlink ref="J671" r:id="rId46" xr:uid="{00000000-0004-0000-0100-00002D000000}"/>
    <hyperlink ref="J737" r:id="rId47" xr:uid="{00000000-0004-0000-0100-00002E000000}"/>
    <hyperlink ref="J651" r:id="rId48" xr:uid="{00000000-0004-0000-0100-00002F000000}"/>
  </hyperlinks>
  <pageMargins left="0.70866141732283472" right="0.70866141732283472" top="0.74803149606299213" bottom="0.74803149606299213" header="0.31496062992125984" footer="0.31496062992125984"/>
  <pageSetup paperSize="9" scale="34" fitToHeight="0" orientation="landscape" r:id="rId49"/>
  <headerFooter>
    <oddFooter>&amp;R&amp;P</oddFooter>
  </headerFooter>
  <legacyDrawing r:id="rId50"/>
  <extLst>
    <ext xmlns:x14="http://schemas.microsoft.com/office/spreadsheetml/2009/9/main" uri="{CCE6A557-97BC-4b89-ADB6-D9C93CAAB3DF}">
      <x14:dataValidations xmlns:xm="http://schemas.microsoft.com/office/excel/2006/main" count="47">
        <x14:dataValidation type="list" allowBlank="1" showInputMessage="1" showErrorMessage="1" xr:uid="{00000000-0002-0000-0100-000005000000}">
          <x14:formula1>
            <xm:f>'D:\Viragova\Desktop\OneDrive - aku.sk\Rozpis 2023\[FDU - VVSprojekty_2021.xlsx]oblasti výskumu'!#REF!</xm:f>
          </x14:formula1>
          <xm:sqref>I3</xm:sqref>
        </x14:dataValidation>
        <x14:dataValidation type="list" allowBlank="1" showInputMessage="1" showErrorMessage="1" xr:uid="{00000000-0002-0000-0100-000006000000}">
          <x14:formula1>
            <xm:f>'C:\Users\jan.lukas\Documents\Projekty_VŠ\workshop\odoslané\1\[EUBA_VVSprojekty_2021_010622_final.xlsx]oblasti výskumu'!#REF!</xm:f>
          </x14:formula1>
          <xm:sqref>I4:I19</xm:sqref>
        </x14:dataValidation>
        <x14:dataValidation type="list" allowBlank="1" showInputMessage="1" showErrorMessage="1" xr:uid="{00000000-0002-0000-0100-000007000000}">
          <x14:formula1>
            <xm:f>'C:\Users\Iveta Voskarova\Desktop\Podklady do rozpočtu...2023\Verifikované údaje z fakúlt a UCMP\PF UMB\2 e-mail\[PdF-2022_05_19_UMB_v_Banskej_Bystrici_VVSprojekty_2021.xlsx]oblasti výskumu'!#REF!</xm:f>
          </x14:formula1>
          <xm:sqref>I26</xm:sqref>
        </x14:dataValidation>
        <x14:dataValidation type="list" allowBlank="1" showInputMessage="1" showErrorMessage="1" xr:uid="{00000000-0002-0000-0100-000008000000}">
          <x14:formula1>
            <xm:f>'C:\Users\Iveta Voskarova\Desktop\Podklady do rozpočtu...2023\Verifikované údaje z fakúlt a UCMP\FPV UMB\[FPV_2022_05_19_UMB_v_Banskej_Bystrici_VVSprojekty_2021.xlsx]oblasti výskumu'!#REF!</xm:f>
          </x14:formula1>
          <xm:sqref>I25</xm:sqref>
        </x14:dataValidation>
        <x14:dataValidation type="list" allowBlank="1" showInputMessage="1" showErrorMessage="1" xr:uid="{00000000-0002-0000-0100-000009000000}">
          <x14:formula1>
            <xm:f>'C:\Users\Iveta Voskarova\Desktop\Podklady do rozpočtu...2023\Verifikované údaje z fakúlt a UCMP\EF UMB\[EF podklady k rozpisu dotacii na rok 2023 27_5_2022.xlsx]oblasti výskumu'!#REF!</xm:f>
          </x14:formula1>
          <xm:sqref>I20:I24</xm:sqref>
        </x14:dataValidation>
        <x14:dataValidation type="list" allowBlank="1" showInputMessage="1" showErrorMessage="1" xr:uid="{00000000-0002-0000-0100-00000A000000}">
          <x14:formula1>
            <xm:f>'C:\Users\Kanalova\Documents\ERIKA_DOKUMENTY\VEDA_VYSKUM\Podklady pre dotáciu_2023\Katedry\[VVS_projekty_2021_HZ_Papčo.xlsx]oblasti výskumu'!#REF!</xm:f>
          </x14:formula1>
          <xm:sqref>I95:I126 I397:I403</xm:sqref>
        </x14:dataValidation>
        <x14:dataValidation type="list" allowBlank="1" showInputMessage="1" showErrorMessage="1" xr:uid="{00000000-0002-0000-0100-00000B000000}">
          <x14:formula1>
            <xm:f>'C:\Users\Kanalova\Documents\ERIKA_DOKUMENTY\VEDA_VYSKUM\Podklady pre dotáciu_2023\Katedry\[VVS_projekty_2021_HZ_Papčo.xlsx]zoznam vedných odborov'!#REF!</xm:f>
          </x14:formula1>
          <xm:sqref>I77:I94 I127:I396 I406</xm:sqref>
        </x14:dataValidation>
        <x14:dataValidation type="list" allowBlank="1" showInputMessage="1" showErrorMessage="1" xr:uid="{00000000-0002-0000-0100-00000C000000}">
          <x14:formula1>
            <xm:f>'C:\Users\Kanalova\Documents\ERIKA_DOKUMENTY\VEDA_VYSKUM\Podklady pre dotáciu_2023\Katedry\[VVS_projekty_2021_HZ_Cubanova.xlsx]oblasti výskumu'!#REF!</xm:f>
          </x14:formula1>
          <xm:sqref>I74</xm:sqref>
        </x14:dataValidation>
        <x14:dataValidation type="list" allowBlank="1" showInputMessage="1" showErrorMessage="1" xr:uid="{00000000-0002-0000-0100-00000D000000}">
          <x14:formula1>
            <xm:f>'C:\Users\Kanalova\Documents\ERIKA_DOKUMENTY\VEDA_VYSKUM\Podklady pre dotáciu_2023\Katedry\[VVS_projekty_2021_HZ_Du.xlsx]oblasti výskumu'!#REF!</xm:f>
          </x14:formula1>
          <xm:sqref>I75:I76</xm:sqref>
        </x14:dataValidation>
        <x14:dataValidation type="list" allowBlank="1" showInputMessage="1" showErrorMessage="1" xr:uid="{00000000-0002-0000-0100-00000E000000}">
          <x14:formula1>
            <xm:f>'C:\Users\jan.lukas\Documents\Projekty_VŠ\workshop\odoslané\1\[STU_podkladyPreDotaciu2023.xlsx]oblasti výskumu'!#REF!</xm:f>
          </x14:formula1>
          <xm:sqref>I71 I404:I405</xm:sqref>
        </x14:dataValidation>
        <x14:dataValidation type="list" allowBlank="1" showInputMessage="1" showErrorMessage="1" xr:uid="{00000000-0002-0000-0100-00000F000000}">
          <x14:formula1>
            <xm:f>'C:\Users\Kanalova\Documents\ERIKA_DOKUMENTY\VEDA_VYSKUM\Podklady pre dotáciu_2023\Katedry\[Kópia - VVS_projekty_2021_HZ - Bednárová.xlsx]oblasti výskumu'!#REF!</xm:f>
          </x14:formula1>
          <xm:sqref>I70 I72:I73</xm:sqref>
        </x14:dataValidation>
        <x14:dataValidation type="list" allowBlank="1" showInputMessage="1" showErrorMessage="1" xr:uid="{00000000-0002-0000-0100-000010000000}">
          <x14:formula1>
            <xm:f>'C:\Users\Kanalova\Documents\ERIKA_DOKUMENTY\VEDA_VYSKUM\Podklady pre dotáciu_2023\Katedry\[VVS_projekty_2021_HZ  Sokol.xlsx]oblasti výskumu'!#REF!</xm:f>
          </x14:formula1>
          <xm:sqref>I67</xm:sqref>
        </x14:dataValidation>
        <x14:dataValidation type="list" allowBlank="1" showInputMessage="1" showErrorMessage="1" xr:uid="{00000000-0002-0000-0100-000011000000}">
          <x14:formula1>
            <xm:f>'C:\Users\Kanalova\Downloads\[VVS_projekty_2021_HZ_KKDK.xlsx]oblasti výskumu'!#REF!</xm:f>
          </x14:formula1>
          <xm:sqref>I39:I40</xm:sqref>
        </x14:dataValidation>
        <x14:dataValidation type="list" allowBlank="1" showInputMessage="1" showErrorMessage="1" xr:uid="{00000000-0002-0000-0100-000012000000}">
          <x14:formula1>
            <xm:f>'C:\Users\Kanalova\Documents\ERIKA_DOKUMENTY\VEDA_VYSKUM\Podklady pre dotáciu_2023\Katedry\[27052022  VVS_projekty_2021_HZ_SC-TS.xlsx]oblasti výskumu'!#REF!</xm:f>
          </x14:formula1>
          <xm:sqref>I27</xm:sqref>
        </x14:dataValidation>
        <x14:dataValidation type="list" allowBlank="1" showInputMessage="1" showErrorMessage="1" xr:uid="{00000000-0002-0000-0100-000013000000}">
          <x14:formula1>
            <xm:f>'C:\Users\Kanalova\Documents\ERIKA_DOKUMENTY\VEDA_VYSKUM\Podklady pre dotáciu_2023\Katedry\[VVS_projekty_2021_HZ Magura KKDK.xlsx]oblasti výskumu'!#REF!</xm:f>
          </x14:formula1>
          <xm:sqref>I42:I43</xm:sqref>
        </x14:dataValidation>
        <x14:dataValidation type="list" allowBlank="1" showInputMessage="1" showErrorMessage="1" xr:uid="{00000000-0002-0000-0100-000014000000}">
          <x14:formula1>
            <xm:f>'C:\Users\Kanalova\Documents\ERIKA_DOKUMENTY\VEDA_VYSKUM\Podklady pre dotáciu_2023\Katedry\[VVS_projekty_2021_HZ_Jendželovský_doplnenie.xlsx]oblasti výskumu'!#REF!</xm:f>
          </x14:formula1>
          <xm:sqref>I61:I65</xm:sqref>
        </x14:dataValidation>
        <x14:dataValidation type="list" allowBlank="1" showInputMessage="1" showErrorMessage="1" xr:uid="{00000000-0002-0000-0100-000015000000}">
          <x14:formula1>
            <xm:f>'C:\Users\Kanalova\Documents\ERIKA_DOKUMENTY\VEDA_VYSKUM\Podklady pre dotáciu_2023\Katedry\[VVS_projekty_2021_HZ Brodniansky.xlsx]oblasti výskumu'!#REF!</xm:f>
          </x14:formula1>
          <xm:sqref>I41</xm:sqref>
        </x14:dataValidation>
        <x14:dataValidation type="list" allowBlank="1" showInputMessage="1" showErrorMessage="1" xr:uid="{00000000-0002-0000-0100-000016000000}">
          <x14:formula1>
            <xm:f>'C:\Users\Kanalova\Documents\ERIKA_DOKUMENTY\VEDA_VYSKUM\Podklady pre dotáciu_2023\Katedry\[VVS_projekty_2021_HZ _ Stefunkova.xlsx]oblasti výskumu'!#REF!</xm:f>
          </x14:formula1>
          <xm:sqref>I57:I58</xm:sqref>
        </x14:dataValidation>
        <x14:dataValidation type="list" allowBlank="1" showInputMessage="1" showErrorMessage="1" xr:uid="{00000000-0002-0000-0100-000017000000}">
          <x14:formula1>
            <xm:f>'C:\Users\Kanalova\Documents\ERIKA_DOKUMENTY\VEDA_VYSKUM\Podklady pre dotáciu_2023\Katedry\[VVS_projekty_2021_HZ_Kopecky.xlsx]oblasti výskumu'!#REF!</xm:f>
          </x14:formula1>
          <xm:sqref>I35 I37:I38 I68:I69</xm:sqref>
        </x14:dataValidation>
        <x14:dataValidation type="list" allowBlank="1" showInputMessage="1" showErrorMessage="1" xr:uid="{00000000-0002-0000-0100-000018000000}">
          <x14:formula1>
            <xm:f>'C:\Users\Kanalova\Documents\ERIKA_DOKUMENTY\VEDA_VYSKUM\Podklady pre dotáciu_2023\Katedry\[VVS_projekty_2021_HZ_Bielek.xlsx]oblasti výskumu'!#REF!</xm:f>
          </x14:formula1>
          <xm:sqref>I47:I53</xm:sqref>
        </x14:dataValidation>
        <x14:dataValidation type="list" allowBlank="1" showInputMessage="1" showErrorMessage="1" xr:uid="{00000000-0002-0000-0100-000019000000}">
          <x14:formula1>
            <xm:f>'C:\Users\Kanalova\Documents\ERIKA_DOKUMENTY\VEDA_VYSKUM\Podklady pre dotáciu_2023\Katedry\[VVS_projekty_2021_HZ_Fraštia.xlsx]oblasti výskumu'!#REF!</xm:f>
          </x14:formula1>
          <xm:sqref>I31</xm:sqref>
        </x14:dataValidation>
        <x14:dataValidation type="list" allowBlank="1" showInputMessage="1" showErrorMessage="1" xr:uid="{00000000-0002-0000-0100-00001A000000}">
          <x14:formula1>
            <xm:f>'C:\Users\Kanalova\Documents\ERIKA_DOKUMENTY\VEDA_VYSKUM\Podklady pre dotáciu_2023\[VVS_projekty_2021_HZ.xlsx]oblasti výskumu'!#REF!</xm:f>
          </x14:formula1>
          <xm:sqref>I44:I46 I36 I66 I32:I34 I54:I56 I28:I30 I59:I60</xm:sqref>
        </x14:dataValidation>
        <x14:dataValidation type="list" allowBlank="1" showInputMessage="1" showErrorMessage="1" xr:uid="{00000000-0002-0000-0100-00001B000000}">
          <x14:formula1>
            <xm:f>'C:\Users\User\Desktop\M.Š\Štátne dotácie\Štátne dotácie za rok 2021\[PBF.xlsx]oblasti výskumu'!#REF!</xm:f>
          </x14:formula1>
          <xm:sqref>I407:I410</xm:sqref>
        </x14:dataValidation>
        <x14:dataValidation type="list" allowBlank="1" showInputMessage="1" showErrorMessage="1" xr:uid="{00000000-0002-0000-0100-00001C000000}">
          <x14:formula1>
            <xm:f>'C:\Users\jan.lukas\Documents\Projekty_VŠ\workshop\odoslané\1\[Tabuľka_VVSprojekty_2021_UVLF v Košiciach-final..xlsx]oblasti výskumu'!#REF!</xm:f>
          </x14:formula1>
          <xm:sqref>I411:I415</xm:sqref>
        </x14:dataValidation>
        <x14:dataValidation type="list" allowBlank="1" showInputMessage="1" showErrorMessage="1" xr:uid="{00000000-0002-0000-0100-00001D000000}">
          <x14:formula1>
            <xm:f>'C:\Users\1200002\Documents\Databáza grantov - rozpočet 2023\[PFTU_2021.xls]oblasti výskumu'!#REF!</xm:f>
          </x14:formula1>
          <xm:sqref>I421</xm:sqref>
        </x14:dataValidation>
        <x14:dataValidation type="list" allowBlank="1" showInputMessage="1" showErrorMessage="1" xr:uid="{00000000-0002-0000-0100-00001E000000}">
          <x14:formula1>
            <xm:f>'C:\Users\1200002\Documents\Databáza grantov - rozpočet 2023\[TF_ VVSprojekty_2021.xlsx]oblasti výskumu'!#REF!</xm:f>
          </x14:formula1>
          <xm:sqref>I417:I420</xm:sqref>
        </x14:dataValidation>
        <x14:dataValidation type="list" allowBlank="1" showInputMessage="1" showErrorMessage="1" xr:uid="{00000000-0002-0000-0100-00001F000000}">
          <x14:formula1>
            <xm:f>'[FZaSP_2021.xlsx new.xlsx]oblasti výskumu'!#REF!</xm:f>
          </x14:formula1>
          <xm:sqref>I416 I904</xm:sqref>
        </x14:dataValidation>
        <x14:dataValidation type="list" allowBlank="1" showInputMessage="1" showErrorMessage="1" xr:uid="{00000000-0002-0000-0100-000020000000}">
          <x14:formula1>
            <xm:f>'C:\Users\jan.lukas\Documents\Projekty_VŠ\workshop\odoslané\1\[UCM v Trnave_Aktual_VVSprojekty_2021.xlsx]oblasti výskumu'!#REF!</xm:f>
          </x14:formula1>
          <xm:sqref>I422:I423</xm:sqref>
        </x14:dataValidation>
        <x14:dataValidation type="list" allowBlank="1" showInputMessage="1" showErrorMessage="1" xr:uid="{00000000-0002-0000-0100-000021000000}">
          <x14:formula1>
            <xm:f>'D:\DOKUMENTY\PROJEKTY\2023_rozpis grantov_vysmumne aktivity v 2021\1_Úspešnosť_FA\[FBERG_VVSprojekty_2021_SM_30052022.xlsx]oblasti výskumu'!#REF!</xm:f>
          </x14:formula1>
          <xm:sqref>I520:I529</xm:sqref>
        </x14:dataValidation>
        <x14:dataValidation type="list" allowBlank="1" showInputMessage="1" showErrorMessage="1" xr:uid="{00000000-0002-0000-0100-000022000000}">
          <x14:formula1>
            <xm:f>'F:\2020-03-09\2020-03-09\PROJEKTY VEDA A VYSKUM\[podklady pre rozpis dotacii na 2023_FEI_ tab_vyskum-FEI-KT.xlsx]oblasti výskumu'!#REF!</xm:f>
          </x14:formula1>
          <xm:sqref>I503:I519</xm:sqref>
        </x14:dataValidation>
        <x14:dataValidation type="list" allowBlank="1" showInputMessage="1" showErrorMessage="1" xr:uid="{00000000-0002-0000-0100-000023000000}">
          <x14:formula1>
            <xm:f>'C:\Users\jan.lukas\Documents\Projekty_VŠ\workshop\odoslané\1\[UKF-VVSprojekty_2021.xlsx]oblasti výskumu'!#REF!</xm:f>
          </x14:formula1>
          <xm:sqref>I530:I536</xm:sqref>
        </x14:dataValidation>
        <x14:dataValidation type="list" allowBlank="1" showInputMessage="1" showErrorMessage="1" xr:uid="{00000000-0002-0000-0100-000024000000}">
          <x14:formula1>
            <xm:f>'C:\Users\jan.lukas\Documents\Projekty_VŠ\workshop\odoslané\1\[UNIZA_VVSprojekty_2021.xlsx]oblasti výskumu'!#REF!</xm:f>
          </x14:formula1>
          <xm:sqref>I537:I667 I703</xm:sqref>
        </x14:dataValidation>
        <x14:dataValidation type="list" allowBlank="1" showInputMessage="1" showErrorMessage="1" xr:uid="{00000000-0002-0000-0100-000025000000}">
          <x14:formula1>
            <xm:f>'C:\Users\jan.lukas\Documents\Projekty_VŠ\workshop\odoslané\1\[Uspesnost grantov TUZVO.xlsx]oblasti výskumu'!#REF!</xm:f>
          </x14:formula1>
          <xm:sqref>I705:I708</xm:sqref>
        </x14:dataValidation>
        <x14:dataValidation type="list" allowBlank="1" showInputMessage="1" showErrorMessage="1" xr:uid="{00000000-0002-0000-0100-000026000000}">
          <x14:formula1>
            <xm:f>'C:\Users\Maria\AppData\Local\Microsoft\Windows\INetCache\Content.Outlook\ZDBL44IW\[Rozpis dotácií na rok 2023.xlsx]oblasti výskumu'!#REF!</xm:f>
          </x14:formula1>
          <xm:sqref>I704</xm:sqref>
        </x14:dataValidation>
        <x14:dataValidation type="list" allowBlank="1" showInputMessage="1" showErrorMessage="1" xr:uid="{00000000-0002-0000-0100-000027000000}">
          <x14:formula1>
            <xm:f>'C:\Users\jan.lukas\Documents\Projekty_VŠ\workshop\odoslané\1\[Úspešnosť grantov VŠMU.xlsx]oblasti výskumu'!#REF!</xm:f>
          </x14:formula1>
          <xm:sqref>I709:I720</xm:sqref>
        </x14:dataValidation>
        <x14:dataValidation type="list" allowBlank="1" showInputMessage="1" showErrorMessage="1" xr:uid="{00000000-0002-0000-0100-000028000000}">
          <x14:formula1>
            <xm:f>'C:\Users\jan.lukas\Documents\Projekty_VŠ\workshop\odoslané\1\[VVS_projekty_2021_UPJS.xlsx]oblasti výskumu'!#REF!</xm:f>
          </x14:formula1>
          <xm:sqref>I721:I729</xm:sqref>
        </x14:dataValidation>
        <x14:dataValidation type="list" allowBlank="1" showInputMessage="1" showErrorMessage="1" xr:uid="{00000000-0002-0000-0100-000029000000}">
          <x14:formula1>
            <xm:f>'C:\Users\toshiba\Desktop\úspešnosť grantov\[VVSprojekty_2021_ TF KU.xlsx]oblasti výskumu'!#REF!</xm:f>
          </x14:formula1>
          <xm:sqref>I731:I734</xm:sqref>
        </x14:dataValidation>
        <x14:dataValidation type="list" allowBlank="1" showInputMessage="1" showErrorMessage="1" xr:uid="{00000000-0002-0000-0100-00002A000000}">
          <x14:formula1>
            <xm:f>'C:\Users\toshiba\Desktop\úspešnosť grantov\[VVSprojekty_2021 FZ KU.xlsx]oblasti výskumu'!#REF!</xm:f>
          </x14:formula1>
          <xm:sqref>I730</xm:sqref>
        </x14:dataValidation>
        <x14:dataValidation type="list" allowBlank="1" showInputMessage="1" showErrorMessage="1" xr:uid="{00000000-0002-0000-0100-00002B000000}">
          <x14:formula1>
            <xm:f>'C:\Users\jan.lukas\Documents\Projekty_VŠ\workshop\odoslané\1\[VVSprojekty_2021_final_TnUAD.xlsx]oblasti výskumu'!#REF!</xm:f>
          </x14:formula1>
          <xm:sqref>I735:I753</xm:sqref>
        </x14:dataValidation>
        <x14:dataValidation type="list" allowBlank="1" showInputMessage="1" showErrorMessage="1" xr:uid="{00000000-0002-0000-0100-00002C000000}">
          <x14:formula1>
            <xm:f>'C:\Users\Molnarova13\AppData\Local\Microsoft\Windows\INetCache\Content.Outlook\GPWB1UJN\[FM.xlsx]oblasti výskumu'!#REF!</xm:f>
          </x14:formula1>
          <xm:sqref>I795</xm:sqref>
        </x14:dataValidation>
        <x14:dataValidation type="list" allowBlank="1" showInputMessage="1" showErrorMessage="1" xr:uid="{00000000-0002-0000-0100-00002D000000}">
          <x14:formula1>
            <xm:f>'C:\Users\Molnarova13\AppData\Local\Microsoft\Windows\INetCache\Content.Outlook\GPWB1UJN\[PriF final (002).xlsx]oblasti výskumu'!#REF!</xm:f>
          </x14:formula1>
          <xm:sqref>I771 I787:I791</xm:sqref>
        </x14:dataValidation>
        <x14:dataValidation type="list" allowBlank="1" showInputMessage="1" showErrorMessage="1" xr:uid="{00000000-0002-0000-0100-00002E000000}">
          <x14:formula1>
            <xm:f>'\\uniba.local\sklad\desktop\molnarova13\Desktop\dokumenty\ROZPIS DOTÁCIE\ROZPIS DOTÁCIE dáta 2021 na rok 2023\vrátené z fakúlt\[JLF.xlsx]oblasti výskumu'!#REF!</xm:f>
          </x14:formula1>
          <xm:sqref>I766:I770</xm:sqref>
        </x14:dataValidation>
        <x14:dataValidation type="list" allowBlank="1" showInputMessage="1" showErrorMessage="1" xr:uid="{00000000-0002-0000-0100-00002F000000}">
          <x14:formula1>
            <xm:f>'\\uniba.local\sklad\desktop\molnarova13\Desktop\dokumenty\ROZPIS DOTÁCIE\ROZPIS DOTÁCIE dáta 2021 na rok 2023\vrátené z fakúlt\[FMFI_granty do dotacie_doplnene.xlsx]oblasti výskumu'!#REF!</xm:f>
          </x14:formula1>
          <xm:sqref>I757:I765</xm:sqref>
        </x14:dataValidation>
        <x14:dataValidation type="list" allowBlank="1" showInputMessage="1" showErrorMessage="1" xr:uid="{00000000-0002-0000-0100-000030000000}">
          <x14:formula1>
            <xm:f>'\\uniba.local\sklad\desktop\molnarova13\Desktop\dokumenty\ROZPIS DOTÁCIE\ROZPIS DOTÁCIE dáta 2021 na rok 2023\vrátené z fakúlt\[FaF_Granty_k_rozpisu_dotacii_2023.xlsx]oblasti výskumu'!#REF!</xm:f>
          </x14:formula1>
          <xm:sqref>I755:I756</xm:sqref>
        </x14:dataValidation>
        <x14:dataValidation type="list" allowBlank="1" showInputMessage="1" showErrorMessage="1" xr:uid="{00000000-0002-0000-0100-000031000000}">
          <x14:formula1>
            <xm:f>'[LF UK 2021.xlsx]oblasti výskumu'!#REF!</xm:f>
          </x14:formula1>
          <xm:sqref>I754</xm:sqref>
        </x14:dataValidation>
        <x14:dataValidation type="list" allowBlank="1" showInputMessage="1" showErrorMessage="1" xr:uid="{00000000-0002-0000-0100-000032000000}">
          <x14:formula1>
            <xm:f>'C:\Users\jan.lukas\Documents\Projekty_VŠ\workshop\odoslané\1\[VVSprojekty_2021_SPU.xlsx]oblasti výskumu'!#REF!</xm:f>
          </x14:formula1>
          <xm:sqref>I796:I901</xm:sqref>
        </x14:dataValidation>
        <x14:dataValidation type="list" allowBlank="1" showInputMessage="1" showErrorMessage="1" xr:uid="{00000000-0002-0000-0100-000033000000}">
          <x14:formula1>
            <xm:f>'C:\Users\jan.lukas\Documents\Projekty_VŠ\workshop\odoslané\1\[VVSprojekty_2021_VŠVU v Bratislave.xlsx]oblasti výskumu'!#REF!</xm:f>
          </x14:formula1>
          <xm:sqref>I902:I903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00B0F0"/>
    <pageSetUpPr fitToPage="1"/>
  </sheetPr>
  <dimension ref="A1:V287"/>
  <sheetViews>
    <sheetView topLeftCell="G1" zoomScale="80" zoomScaleNormal="80" workbookViewId="0">
      <pane ySplit="2" topLeftCell="A246" activePane="bottomLeft" state="frozen"/>
      <selection activeCell="J49" sqref="J49"/>
      <selection pane="bottomLeft" activeCell="J49" sqref="J49"/>
    </sheetView>
  </sheetViews>
  <sheetFormatPr defaultColWidth="9.140625" defaultRowHeight="15.75"/>
  <cols>
    <col min="1" max="1" width="17.85546875" style="10" customWidth="1"/>
    <col min="2" max="2" width="24.85546875" style="1" customWidth="1"/>
    <col min="3" max="3" width="40.42578125" style="1" customWidth="1"/>
    <col min="4" max="4" width="37.140625" style="1" customWidth="1"/>
    <col min="5" max="5" width="20" style="1" customWidth="1"/>
    <col min="6" max="8" width="25.5703125" style="1" customWidth="1"/>
    <col min="9" max="9" width="35.7109375" style="1" customWidth="1"/>
    <col min="10" max="10" width="37" style="1" customWidth="1"/>
    <col min="11" max="11" width="18.140625" style="1" customWidth="1"/>
    <col min="12" max="12" width="21.85546875" style="1" customWidth="1"/>
    <col min="13" max="13" width="15" style="1" customWidth="1"/>
    <col min="14" max="14" width="21.85546875" style="1" customWidth="1"/>
    <col min="15" max="15" width="12.28515625" style="1" customWidth="1"/>
    <col min="16" max="16" width="12" style="11" customWidth="1"/>
    <col min="17" max="17" width="21.140625" style="1" customWidth="1"/>
    <col min="18" max="19" width="38.7109375" style="1" customWidth="1"/>
    <col min="20" max="20" width="25.5703125" style="1" customWidth="1"/>
    <col min="21" max="21" width="9.140625" style="1"/>
    <col min="22" max="22" width="18.85546875" style="1" customWidth="1"/>
    <col min="23" max="16384" width="9.140625" style="1"/>
  </cols>
  <sheetData>
    <row r="1" spans="1:22" s="12" customFormat="1" ht="32.25" customHeight="1">
      <c r="A1" s="296" t="s">
        <v>816</v>
      </c>
      <c r="P1" s="13"/>
    </row>
    <row r="2" spans="1:22" s="2" customFormat="1" ht="138" customHeight="1">
      <c r="A2" s="5" t="s">
        <v>22</v>
      </c>
      <c r="B2" s="3" t="s">
        <v>144</v>
      </c>
      <c r="C2" s="3" t="s">
        <v>23</v>
      </c>
      <c r="D2" s="3" t="s">
        <v>158</v>
      </c>
      <c r="E2" s="3" t="s">
        <v>15</v>
      </c>
      <c r="F2" s="30" t="s">
        <v>290</v>
      </c>
      <c r="G2" s="30" t="s">
        <v>811</v>
      </c>
      <c r="H2" s="30" t="s">
        <v>812</v>
      </c>
      <c r="I2" s="3" t="s">
        <v>848</v>
      </c>
      <c r="J2" s="3" t="s">
        <v>146</v>
      </c>
      <c r="K2" s="3" t="s">
        <v>141</v>
      </c>
      <c r="L2" s="3" t="s">
        <v>3</v>
      </c>
      <c r="M2" s="3" t="s">
        <v>159</v>
      </c>
      <c r="N2" s="3" t="s">
        <v>147</v>
      </c>
      <c r="O2" s="3" t="s">
        <v>139</v>
      </c>
      <c r="P2" s="8" t="s">
        <v>140</v>
      </c>
      <c r="Q2" s="63" t="s">
        <v>814</v>
      </c>
      <c r="R2" s="3" t="s">
        <v>148</v>
      </c>
      <c r="S2" s="3" t="s">
        <v>821</v>
      </c>
      <c r="T2" s="3" t="s">
        <v>160</v>
      </c>
      <c r="U2" s="3" t="s">
        <v>3827</v>
      </c>
      <c r="V2" s="64" t="s">
        <v>3826</v>
      </c>
    </row>
    <row r="3" spans="1:22" ht="89.25" hidden="1">
      <c r="A3" s="131" t="s">
        <v>11</v>
      </c>
      <c r="B3" s="33" t="s">
        <v>3927</v>
      </c>
      <c r="C3" s="33" t="s">
        <v>3928</v>
      </c>
      <c r="D3" s="33" t="s">
        <v>3929</v>
      </c>
      <c r="E3" s="33">
        <v>822806</v>
      </c>
      <c r="F3" s="401" t="s">
        <v>788</v>
      </c>
      <c r="G3" s="401" t="s">
        <v>644</v>
      </c>
      <c r="H3" s="401" t="s">
        <v>653</v>
      </c>
      <c r="I3" s="3" t="s">
        <v>841</v>
      </c>
      <c r="J3" s="3"/>
      <c r="K3" s="3"/>
      <c r="L3" s="33" t="s">
        <v>3930</v>
      </c>
      <c r="M3" s="3"/>
      <c r="N3" s="3"/>
      <c r="O3" s="33">
        <v>2018</v>
      </c>
      <c r="P3" s="33">
        <v>2022</v>
      </c>
      <c r="Q3" s="167">
        <v>45939.53</v>
      </c>
      <c r="R3" s="3"/>
      <c r="S3" s="3"/>
      <c r="T3" s="3"/>
      <c r="U3" s="64" t="s">
        <v>174</v>
      </c>
      <c r="V3" s="64"/>
    </row>
    <row r="4" spans="1:22" ht="25.5" hidden="1">
      <c r="A4" s="131" t="s">
        <v>11</v>
      </c>
      <c r="B4" s="190" t="s">
        <v>58</v>
      </c>
      <c r="C4" s="33" t="s">
        <v>3931</v>
      </c>
      <c r="D4" s="33" t="s">
        <v>3932</v>
      </c>
      <c r="E4" s="33" t="s">
        <v>3933</v>
      </c>
      <c r="F4" s="399" t="s">
        <v>788</v>
      </c>
      <c r="G4" s="399" t="s">
        <v>644</v>
      </c>
      <c r="H4" s="399" t="s">
        <v>649</v>
      </c>
      <c r="I4" s="33" t="s">
        <v>841</v>
      </c>
      <c r="J4" s="33"/>
      <c r="K4" s="33"/>
      <c r="L4" s="33" t="s">
        <v>3934</v>
      </c>
      <c r="M4" s="33"/>
      <c r="N4" s="121"/>
      <c r="O4" s="33">
        <v>2021</v>
      </c>
      <c r="P4" s="33">
        <v>2022</v>
      </c>
      <c r="Q4" s="144">
        <v>0</v>
      </c>
      <c r="R4" s="33"/>
      <c r="S4" s="33"/>
      <c r="T4" s="196"/>
      <c r="U4" s="99" t="s">
        <v>3867</v>
      </c>
      <c r="V4" s="99" t="s">
        <v>3935</v>
      </c>
    </row>
    <row r="5" spans="1:22" ht="25.5" hidden="1">
      <c r="A5" s="131" t="s">
        <v>11</v>
      </c>
      <c r="B5" s="190" t="s">
        <v>53</v>
      </c>
      <c r="C5" s="33" t="s">
        <v>3936</v>
      </c>
      <c r="D5" s="33" t="s">
        <v>3929</v>
      </c>
      <c r="E5" s="33" t="s">
        <v>3937</v>
      </c>
      <c r="F5" s="399" t="s">
        <v>788</v>
      </c>
      <c r="G5" s="399" t="s">
        <v>644</v>
      </c>
      <c r="H5" s="399" t="s">
        <v>649</v>
      </c>
      <c r="I5" s="33" t="s">
        <v>841</v>
      </c>
      <c r="J5" s="33"/>
      <c r="K5" s="33"/>
      <c r="L5" s="33" t="s">
        <v>3938</v>
      </c>
      <c r="M5" s="33"/>
      <c r="N5" s="121"/>
      <c r="O5" s="33">
        <v>2018</v>
      </c>
      <c r="P5" s="33">
        <v>2022</v>
      </c>
      <c r="Q5" s="144">
        <v>0</v>
      </c>
      <c r="R5" s="33"/>
      <c r="S5" s="33"/>
      <c r="T5" s="196"/>
      <c r="U5" s="99" t="s">
        <v>3867</v>
      </c>
      <c r="V5" s="99" t="s">
        <v>3935</v>
      </c>
    </row>
    <row r="6" spans="1:22" ht="25.5" hidden="1">
      <c r="A6" s="131" t="s">
        <v>11</v>
      </c>
      <c r="B6" s="190" t="s">
        <v>53</v>
      </c>
      <c r="C6" s="33" t="s">
        <v>3939</v>
      </c>
      <c r="D6" s="33" t="s">
        <v>3940</v>
      </c>
      <c r="E6" s="33">
        <v>22030183</v>
      </c>
      <c r="F6" s="399" t="s">
        <v>788</v>
      </c>
      <c r="G6" s="399" t="s">
        <v>644</v>
      </c>
      <c r="H6" s="399" t="s">
        <v>649</v>
      </c>
      <c r="I6" s="33" t="s">
        <v>841</v>
      </c>
      <c r="J6" s="33"/>
      <c r="K6" s="33"/>
      <c r="L6" s="33" t="s">
        <v>3941</v>
      </c>
      <c r="M6" s="33"/>
      <c r="N6" s="121"/>
      <c r="O6" s="33">
        <v>2021</v>
      </c>
      <c r="P6" s="33">
        <v>2022</v>
      </c>
      <c r="Q6" s="167">
        <v>20512</v>
      </c>
      <c r="R6" s="33"/>
      <c r="S6" s="33"/>
      <c r="T6" s="196"/>
      <c r="U6" s="99" t="s">
        <v>174</v>
      </c>
      <c r="V6" s="99"/>
    </row>
    <row r="7" spans="1:22" ht="76.5" hidden="1">
      <c r="A7" s="131" t="s">
        <v>11</v>
      </c>
      <c r="B7" s="190" t="s">
        <v>53</v>
      </c>
      <c r="C7" s="33" t="s">
        <v>3942</v>
      </c>
      <c r="D7" s="33" t="s">
        <v>3943</v>
      </c>
      <c r="E7" s="33" t="s">
        <v>3944</v>
      </c>
      <c r="F7" s="399" t="s">
        <v>788</v>
      </c>
      <c r="G7" s="399" t="s">
        <v>644</v>
      </c>
      <c r="H7" s="399" t="s">
        <v>649</v>
      </c>
      <c r="I7" s="33" t="s">
        <v>841</v>
      </c>
      <c r="J7" s="33"/>
      <c r="K7" s="33"/>
      <c r="L7" s="33" t="s">
        <v>3945</v>
      </c>
      <c r="M7" s="33"/>
      <c r="N7" s="121"/>
      <c r="O7" s="33">
        <v>2016</v>
      </c>
      <c r="P7" s="33">
        <v>2024</v>
      </c>
      <c r="Q7" s="167">
        <v>9450</v>
      </c>
      <c r="R7" s="33"/>
      <c r="S7" s="33"/>
      <c r="T7" s="33"/>
      <c r="U7" s="99" t="s">
        <v>174</v>
      </c>
      <c r="V7" s="99"/>
    </row>
    <row r="8" spans="1:22" ht="38.25" hidden="1">
      <c r="A8" s="131" t="s">
        <v>11</v>
      </c>
      <c r="B8" s="190" t="s">
        <v>57</v>
      </c>
      <c r="C8" s="33" t="s">
        <v>3946</v>
      </c>
      <c r="D8" s="33" t="s">
        <v>3947</v>
      </c>
      <c r="E8" s="33" t="s">
        <v>3948</v>
      </c>
      <c r="F8" s="399" t="s">
        <v>788</v>
      </c>
      <c r="G8" s="399" t="s">
        <v>644</v>
      </c>
      <c r="H8" s="399" t="s">
        <v>651</v>
      </c>
      <c r="I8" s="33" t="s">
        <v>841</v>
      </c>
      <c r="J8" s="33"/>
      <c r="K8" s="33"/>
      <c r="L8" s="33" t="s">
        <v>3949</v>
      </c>
      <c r="M8" s="33" t="s">
        <v>3950</v>
      </c>
      <c r="N8" s="121"/>
      <c r="O8" s="33">
        <v>2020</v>
      </c>
      <c r="P8" s="33">
        <v>2021</v>
      </c>
      <c r="Q8" s="167">
        <v>17308.009999999998</v>
      </c>
      <c r="R8" s="33"/>
      <c r="S8" s="33"/>
      <c r="T8" s="196"/>
      <c r="U8" s="99" t="s">
        <v>174</v>
      </c>
      <c r="V8" s="99"/>
    </row>
    <row r="9" spans="1:22" ht="25.5" hidden="1">
      <c r="A9" s="131" t="s">
        <v>11</v>
      </c>
      <c r="B9" s="190" t="s">
        <v>54</v>
      </c>
      <c r="C9" s="33" t="s">
        <v>3951</v>
      </c>
      <c r="D9" s="33" t="s">
        <v>3952</v>
      </c>
      <c r="E9" s="33" t="s">
        <v>3953</v>
      </c>
      <c r="F9" s="399" t="s">
        <v>788</v>
      </c>
      <c r="G9" s="399" t="s">
        <v>644</v>
      </c>
      <c r="H9" s="399" t="s">
        <v>647</v>
      </c>
      <c r="I9" s="33" t="s">
        <v>841</v>
      </c>
      <c r="J9" s="33"/>
      <c r="K9" s="33"/>
      <c r="L9" s="33" t="s">
        <v>3938</v>
      </c>
      <c r="M9" s="33"/>
      <c r="N9" s="121"/>
      <c r="O9" s="33">
        <v>2018</v>
      </c>
      <c r="P9" s="33">
        <v>2022</v>
      </c>
      <c r="Q9" s="144">
        <v>0</v>
      </c>
      <c r="R9" s="33"/>
      <c r="S9" s="33"/>
      <c r="T9" s="196"/>
      <c r="U9" s="99" t="s">
        <v>3867</v>
      </c>
      <c r="V9" s="99" t="s">
        <v>3935</v>
      </c>
    </row>
    <row r="10" spans="1:22" ht="25.5" hidden="1">
      <c r="A10" s="131" t="s">
        <v>11</v>
      </c>
      <c r="B10" s="190" t="s">
        <v>54</v>
      </c>
      <c r="C10" s="33" t="s">
        <v>3954</v>
      </c>
      <c r="D10" s="33" t="s">
        <v>3952</v>
      </c>
      <c r="E10" s="33" t="s">
        <v>3955</v>
      </c>
      <c r="F10" s="399" t="s">
        <v>788</v>
      </c>
      <c r="G10" s="399" t="s">
        <v>644</v>
      </c>
      <c r="H10" s="399" t="s">
        <v>647</v>
      </c>
      <c r="I10" s="33" t="s">
        <v>841</v>
      </c>
      <c r="J10" s="33"/>
      <c r="K10" s="33"/>
      <c r="L10" s="33" t="s">
        <v>3938</v>
      </c>
      <c r="M10" s="33"/>
      <c r="N10" s="121"/>
      <c r="O10" s="33">
        <v>2016</v>
      </c>
      <c r="P10" s="33">
        <v>2021</v>
      </c>
      <c r="Q10" s="144">
        <v>0</v>
      </c>
      <c r="R10" s="33"/>
      <c r="S10" s="33"/>
      <c r="T10" s="196"/>
      <c r="U10" s="99" t="s">
        <v>3867</v>
      </c>
      <c r="V10" s="99" t="s">
        <v>3935</v>
      </c>
    </row>
    <row r="11" spans="1:22" ht="25.5" hidden="1">
      <c r="A11" s="131" t="s">
        <v>11</v>
      </c>
      <c r="B11" s="190" t="s">
        <v>54</v>
      </c>
      <c r="C11" s="33" t="s">
        <v>3956</v>
      </c>
      <c r="D11" s="33" t="s">
        <v>3957</v>
      </c>
      <c r="E11" s="33"/>
      <c r="F11" s="399" t="s">
        <v>788</v>
      </c>
      <c r="G11" s="399" t="s">
        <v>644</v>
      </c>
      <c r="H11" s="399" t="s">
        <v>653</v>
      </c>
      <c r="I11" s="33" t="s">
        <v>841</v>
      </c>
      <c r="J11" s="33"/>
      <c r="K11" s="33"/>
      <c r="L11" s="33" t="s">
        <v>3958</v>
      </c>
      <c r="M11" s="33"/>
      <c r="N11" s="121"/>
      <c r="O11" s="33">
        <v>2017</v>
      </c>
      <c r="P11" s="33">
        <v>2022</v>
      </c>
      <c r="Q11" s="144">
        <v>0</v>
      </c>
      <c r="R11" s="33"/>
      <c r="S11" s="33"/>
      <c r="T11" s="196"/>
      <c r="U11" s="99" t="s">
        <v>3867</v>
      </c>
      <c r="V11" s="99" t="s">
        <v>3935</v>
      </c>
    </row>
    <row r="12" spans="1:22" ht="25.5" hidden="1">
      <c r="A12" s="131" t="s">
        <v>11</v>
      </c>
      <c r="B12" s="190" t="s">
        <v>54</v>
      </c>
      <c r="C12" s="33" t="s">
        <v>3959</v>
      </c>
      <c r="D12" s="33" t="s">
        <v>3960</v>
      </c>
      <c r="E12" s="33" t="s">
        <v>3961</v>
      </c>
      <c r="F12" s="399" t="s">
        <v>788</v>
      </c>
      <c r="G12" s="399" t="s">
        <v>644</v>
      </c>
      <c r="H12" s="399" t="s">
        <v>653</v>
      </c>
      <c r="I12" s="33" t="s">
        <v>841</v>
      </c>
      <c r="J12" s="33"/>
      <c r="K12" s="33"/>
      <c r="L12" s="33" t="s">
        <v>3962</v>
      </c>
      <c r="M12" s="33"/>
      <c r="N12" s="121"/>
      <c r="O12" s="33">
        <v>2020</v>
      </c>
      <c r="P12" s="33">
        <v>2022</v>
      </c>
      <c r="Q12" s="144">
        <v>0</v>
      </c>
      <c r="R12" s="33"/>
      <c r="S12" s="33"/>
      <c r="T12" s="196"/>
      <c r="U12" s="99" t="s">
        <v>3867</v>
      </c>
      <c r="V12" s="99" t="s">
        <v>3935</v>
      </c>
    </row>
    <row r="13" spans="1:22" ht="38.25" hidden="1">
      <c r="A13" s="131" t="s">
        <v>11</v>
      </c>
      <c r="B13" s="190" t="s">
        <v>56</v>
      </c>
      <c r="C13" s="33" t="s">
        <v>3963</v>
      </c>
      <c r="D13" s="33" t="s">
        <v>3964</v>
      </c>
      <c r="E13" s="33" t="s">
        <v>3965</v>
      </c>
      <c r="F13" s="399" t="s">
        <v>788</v>
      </c>
      <c r="G13" s="399" t="s">
        <v>644</v>
      </c>
      <c r="H13" s="399" t="s">
        <v>653</v>
      </c>
      <c r="I13" s="33" t="s">
        <v>841</v>
      </c>
      <c r="J13" s="33"/>
      <c r="K13" s="33"/>
      <c r="L13" s="33" t="s">
        <v>3966</v>
      </c>
      <c r="M13" s="33"/>
      <c r="N13" s="121"/>
      <c r="O13" s="33">
        <v>2019</v>
      </c>
      <c r="P13" s="33">
        <v>2022</v>
      </c>
      <c r="Q13" s="167">
        <v>59298.18</v>
      </c>
      <c r="R13" s="33"/>
      <c r="S13" s="33"/>
      <c r="T13" s="196"/>
      <c r="U13" s="99" t="s">
        <v>174</v>
      </c>
      <c r="V13" s="99"/>
    </row>
    <row r="14" spans="1:22" ht="38.25" hidden="1">
      <c r="A14" s="131" t="s">
        <v>27</v>
      </c>
      <c r="B14" s="190" t="s">
        <v>112</v>
      </c>
      <c r="C14" s="33" t="s">
        <v>10897</v>
      </c>
      <c r="D14" s="33" t="s">
        <v>10898</v>
      </c>
      <c r="E14" s="33" t="s">
        <v>10899</v>
      </c>
      <c r="F14" s="399" t="s">
        <v>788</v>
      </c>
      <c r="G14" s="399" t="s">
        <v>804</v>
      </c>
      <c r="H14" s="399" t="s">
        <v>714</v>
      </c>
      <c r="I14" s="33" t="s">
        <v>836</v>
      </c>
      <c r="J14" s="33" t="s">
        <v>10900</v>
      </c>
      <c r="K14" s="33" t="s">
        <v>10901</v>
      </c>
      <c r="L14" s="33" t="s">
        <v>10902</v>
      </c>
      <c r="M14" s="33"/>
      <c r="N14" s="121">
        <v>42935</v>
      </c>
      <c r="O14" s="33">
        <v>2017</v>
      </c>
      <c r="P14" s="33">
        <v>2021</v>
      </c>
      <c r="Q14" s="144">
        <v>8403</v>
      </c>
      <c r="R14" s="33"/>
      <c r="S14" s="33"/>
      <c r="T14" s="196"/>
      <c r="U14" s="99" t="s">
        <v>174</v>
      </c>
      <c r="V14" s="99" t="s">
        <v>12919</v>
      </c>
    </row>
    <row r="15" spans="1:22" ht="25.5" hidden="1">
      <c r="A15" s="131" t="s">
        <v>27</v>
      </c>
      <c r="B15" s="190" t="s">
        <v>112</v>
      </c>
      <c r="C15" s="33" t="s">
        <v>10903</v>
      </c>
      <c r="D15" s="33" t="s">
        <v>10904</v>
      </c>
      <c r="E15" s="33" t="s">
        <v>10905</v>
      </c>
      <c r="F15" s="165" t="s">
        <v>789</v>
      </c>
      <c r="G15" s="165" t="s">
        <v>807</v>
      </c>
      <c r="H15" s="165" t="s">
        <v>756</v>
      </c>
      <c r="I15" s="33" t="s">
        <v>843</v>
      </c>
      <c r="J15" s="33"/>
      <c r="K15" s="33"/>
      <c r="L15" s="33" t="s">
        <v>10906</v>
      </c>
      <c r="M15" s="33"/>
      <c r="N15" s="121">
        <v>44363</v>
      </c>
      <c r="O15" s="33">
        <v>2021</v>
      </c>
      <c r="P15" s="33">
        <v>2021</v>
      </c>
      <c r="Q15" s="354">
        <v>2802</v>
      </c>
      <c r="R15" s="33"/>
      <c r="S15" s="33"/>
      <c r="T15" s="196"/>
      <c r="U15" s="99" t="s">
        <v>174</v>
      </c>
      <c r="V15" s="99"/>
    </row>
    <row r="16" spans="1:22" ht="38.25" hidden="1">
      <c r="A16" s="131" t="s">
        <v>27</v>
      </c>
      <c r="B16" s="190" t="s">
        <v>112</v>
      </c>
      <c r="C16" s="33" t="s">
        <v>10907</v>
      </c>
      <c r="D16" s="33" t="s">
        <v>10908</v>
      </c>
      <c r="E16" s="33" t="s">
        <v>10909</v>
      </c>
      <c r="F16" s="399" t="s">
        <v>788</v>
      </c>
      <c r="G16" s="399" t="s">
        <v>727</v>
      </c>
      <c r="H16" s="399" t="s">
        <v>730</v>
      </c>
      <c r="I16" s="33" t="s">
        <v>837</v>
      </c>
      <c r="J16" s="33"/>
      <c r="K16" s="33"/>
      <c r="L16" s="33" t="s">
        <v>10910</v>
      </c>
      <c r="M16" s="33"/>
      <c r="N16" s="121">
        <v>44251</v>
      </c>
      <c r="O16" s="33">
        <v>2021</v>
      </c>
      <c r="P16" s="33">
        <v>2021</v>
      </c>
      <c r="Q16" s="246">
        <v>5000</v>
      </c>
      <c r="R16" s="33"/>
      <c r="S16" s="33"/>
      <c r="T16" s="196"/>
      <c r="U16" s="99" t="s">
        <v>174</v>
      </c>
      <c r="V16" s="99"/>
    </row>
    <row r="17" spans="1:22" ht="267.75" hidden="1">
      <c r="A17" s="131" t="s">
        <v>27</v>
      </c>
      <c r="B17" s="190" t="s">
        <v>61</v>
      </c>
      <c r="C17" s="33" t="s">
        <v>10911</v>
      </c>
      <c r="D17" s="33" t="s">
        <v>10912</v>
      </c>
      <c r="E17" s="33" t="s">
        <v>10913</v>
      </c>
      <c r="F17" s="399" t="s">
        <v>789</v>
      </c>
      <c r="G17" s="399" t="s">
        <v>807</v>
      </c>
      <c r="H17" s="399" t="s">
        <v>761</v>
      </c>
      <c r="I17" s="33" t="s">
        <v>843</v>
      </c>
      <c r="J17" s="33" t="s">
        <v>10914</v>
      </c>
      <c r="K17" s="33" t="s">
        <v>10915</v>
      </c>
      <c r="L17" s="33" t="s">
        <v>10916</v>
      </c>
      <c r="M17" s="33" t="s">
        <v>10917</v>
      </c>
      <c r="N17" s="132">
        <v>44222</v>
      </c>
      <c r="O17" s="147">
        <v>2021</v>
      </c>
      <c r="P17" s="147">
        <v>2023</v>
      </c>
      <c r="Q17" s="355">
        <v>12000</v>
      </c>
      <c r="R17" s="33"/>
      <c r="S17" s="33" t="s">
        <v>10918</v>
      </c>
      <c r="T17" s="196"/>
      <c r="U17" s="99" t="s">
        <v>174</v>
      </c>
      <c r="V17" s="99"/>
    </row>
    <row r="18" spans="1:22" ht="191.25" hidden="1">
      <c r="A18" s="131" t="s">
        <v>27</v>
      </c>
      <c r="B18" s="190" t="s">
        <v>61</v>
      </c>
      <c r="C18" s="33" t="s">
        <v>10919</v>
      </c>
      <c r="D18" s="33" t="s">
        <v>10920</v>
      </c>
      <c r="E18" s="33" t="s">
        <v>10921</v>
      </c>
      <c r="F18" s="399" t="s">
        <v>788</v>
      </c>
      <c r="G18" s="399" t="s">
        <v>673</v>
      </c>
      <c r="H18" s="399" t="s">
        <v>678</v>
      </c>
      <c r="I18" s="33" t="s">
        <v>819</v>
      </c>
      <c r="J18" s="33" t="s">
        <v>10914</v>
      </c>
      <c r="K18" s="33" t="s">
        <v>10915</v>
      </c>
      <c r="L18" s="33" t="s">
        <v>10916</v>
      </c>
      <c r="M18" s="33" t="s">
        <v>10922</v>
      </c>
      <c r="N18" s="132">
        <v>44222</v>
      </c>
      <c r="O18" s="147">
        <v>2021</v>
      </c>
      <c r="P18" s="147">
        <v>2023</v>
      </c>
      <c r="Q18" s="355">
        <v>15500</v>
      </c>
      <c r="R18" s="33"/>
      <c r="S18" s="33" t="s">
        <v>10923</v>
      </c>
      <c r="T18" s="196"/>
      <c r="U18" s="99" t="s">
        <v>174</v>
      </c>
      <c r="V18" s="99"/>
    </row>
    <row r="19" spans="1:22" ht="140.25" hidden="1">
      <c r="A19" s="131" t="s">
        <v>27</v>
      </c>
      <c r="B19" s="190" t="s">
        <v>61</v>
      </c>
      <c r="C19" s="105" t="s">
        <v>10924</v>
      </c>
      <c r="D19" s="33" t="s">
        <v>10925</v>
      </c>
      <c r="E19" s="33" t="s">
        <v>10926</v>
      </c>
      <c r="F19" s="399" t="s">
        <v>789</v>
      </c>
      <c r="G19" s="399" t="s">
        <v>807</v>
      </c>
      <c r="H19" s="399" t="s">
        <v>761</v>
      </c>
      <c r="I19" s="33" t="s">
        <v>843</v>
      </c>
      <c r="J19" s="356" t="s">
        <v>10927</v>
      </c>
      <c r="K19" s="33" t="s">
        <v>10928</v>
      </c>
      <c r="L19" s="33" t="s">
        <v>10929</v>
      </c>
      <c r="M19" s="33" t="s">
        <v>10930</v>
      </c>
      <c r="N19" s="121">
        <v>43504</v>
      </c>
      <c r="O19" s="33">
        <v>2019</v>
      </c>
      <c r="P19" s="33">
        <v>2021</v>
      </c>
      <c r="Q19" s="144">
        <v>4500</v>
      </c>
      <c r="R19" s="33"/>
      <c r="S19" s="33" t="s">
        <v>10931</v>
      </c>
      <c r="T19" s="196"/>
      <c r="U19" s="99" t="s">
        <v>174</v>
      </c>
      <c r="V19" s="99"/>
    </row>
    <row r="20" spans="1:22" ht="90" hidden="1">
      <c r="A20" s="89" t="s">
        <v>28</v>
      </c>
      <c r="B20" s="85" t="s">
        <v>7072</v>
      </c>
      <c r="C20" s="86" t="s">
        <v>7073</v>
      </c>
      <c r="D20" s="87" t="s">
        <v>7074</v>
      </c>
      <c r="E20" s="86" t="s">
        <v>7075</v>
      </c>
      <c r="F20" s="159" t="s">
        <v>789</v>
      </c>
      <c r="G20" s="159" t="s">
        <v>783</v>
      </c>
      <c r="H20" s="159" t="s">
        <v>783</v>
      </c>
      <c r="I20" s="85" t="s">
        <v>845</v>
      </c>
      <c r="J20" s="93" t="s">
        <v>7076</v>
      </c>
      <c r="K20" s="85"/>
      <c r="L20" s="86" t="s">
        <v>4145</v>
      </c>
      <c r="M20" s="85"/>
      <c r="N20" s="91">
        <v>43711</v>
      </c>
      <c r="O20" s="85">
        <v>2019</v>
      </c>
      <c r="P20" s="85">
        <v>2021</v>
      </c>
      <c r="Q20" s="94">
        <v>126034.04</v>
      </c>
      <c r="R20" s="85"/>
      <c r="S20" s="85"/>
      <c r="T20" s="94"/>
      <c r="U20" s="99" t="s">
        <v>3867</v>
      </c>
      <c r="V20" s="99" t="s">
        <v>4196</v>
      </c>
    </row>
    <row r="21" spans="1:22" ht="54" hidden="1">
      <c r="A21" s="89" t="s">
        <v>28</v>
      </c>
      <c r="B21" s="85" t="s">
        <v>7072</v>
      </c>
      <c r="C21" s="86" t="s">
        <v>7077</v>
      </c>
      <c r="D21" s="87" t="s">
        <v>7078</v>
      </c>
      <c r="E21" s="86" t="s">
        <v>7079</v>
      </c>
      <c r="F21" s="159" t="s">
        <v>788</v>
      </c>
      <c r="G21" s="159" t="s">
        <v>805</v>
      </c>
      <c r="H21" s="159" t="s">
        <v>721</v>
      </c>
      <c r="I21" s="85" t="s">
        <v>841</v>
      </c>
      <c r="J21" s="93" t="s">
        <v>7076</v>
      </c>
      <c r="K21" s="85"/>
      <c r="L21" s="85" t="s">
        <v>4145</v>
      </c>
      <c r="M21" s="85"/>
      <c r="N21" s="91">
        <v>43707</v>
      </c>
      <c r="O21" s="85">
        <v>2019</v>
      </c>
      <c r="P21" s="85">
        <v>2021</v>
      </c>
      <c r="Q21" s="94">
        <v>84410.3</v>
      </c>
      <c r="R21" s="85"/>
      <c r="S21" s="85"/>
      <c r="T21" s="95"/>
      <c r="U21" s="99" t="s">
        <v>3867</v>
      </c>
      <c r="V21" s="99" t="s">
        <v>4196</v>
      </c>
    </row>
    <row r="22" spans="1:22" ht="180" hidden="1">
      <c r="A22" s="85" t="s">
        <v>28</v>
      </c>
      <c r="B22" s="85" t="s">
        <v>77</v>
      </c>
      <c r="C22" s="85" t="s">
        <v>7080</v>
      </c>
      <c r="D22" s="90" t="s">
        <v>7081</v>
      </c>
      <c r="E22" s="85" t="s">
        <v>7082</v>
      </c>
      <c r="F22" s="159" t="s">
        <v>788</v>
      </c>
      <c r="G22" s="159" t="s">
        <v>673</v>
      </c>
      <c r="H22" s="159" t="s">
        <v>679</v>
      </c>
      <c r="I22" s="85" t="s">
        <v>819</v>
      </c>
      <c r="J22" s="85" t="s">
        <v>7083</v>
      </c>
      <c r="K22" s="85" t="s">
        <v>7084</v>
      </c>
      <c r="L22" s="85" t="s">
        <v>7085</v>
      </c>
      <c r="M22" s="85"/>
      <c r="N22" s="91"/>
      <c r="O22" s="85">
        <v>2019</v>
      </c>
      <c r="P22" s="85">
        <v>2022</v>
      </c>
      <c r="Q22" s="94">
        <v>9908</v>
      </c>
      <c r="R22" s="85"/>
      <c r="S22" s="85"/>
      <c r="T22" s="95"/>
      <c r="U22" s="99" t="s">
        <v>174</v>
      </c>
      <c r="V22" s="99"/>
    </row>
    <row r="23" spans="1:22" ht="180" hidden="1">
      <c r="A23" s="85" t="s">
        <v>28</v>
      </c>
      <c r="B23" s="85" t="s">
        <v>77</v>
      </c>
      <c r="C23" s="85" t="s">
        <v>7086</v>
      </c>
      <c r="D23" s="90" t="s">
        <v>7087</v>
      </c>
      <c r="E23" s="85" t="s">
        <v>7088</v>
      </c>
      <c r="F23" s="159" t="s">
        <v>788</v>
      </c>
      <c r="G23" s="159" t="s">
        <v>673</v>
      </c>
      <c r="H23" s="159" t="s">
        <v>679</v>
      </c>
      <c r="I23" s="85" t="s">
        <v>819</v>
      </c>
      <c r="J23" s="85" t="s">
        <v>7083</v>
      </c>
      <c r="K23" s="85" t="s">
        <v>7084</v>
      </c>
      <c r="L23" s="85" t="s">
        <v>7085</v>
      </c>
      <c r="M23" s="85"/>
      <c r="N23" s="91"/>
      <c r="O23" s="85">
        <v>2019</v>
      </c>
      <c r="P23" s="85">
        <v>2021</v>
      </c>
      <c r="Q23" s="94">
        <v>8267</v>
      </c>
      <c r="R23" s="85"/>
      <c r="S23" s="85"/>
      <c r="T23" s="95"/>
      <c r="U23" s="99" t="s">
        <v>174</v>
      </c>
      <c r="V23" s="99"/>
    </row>
    <row r="24" spans="1:22" ht="108" hidden="1">
      <c r="A24" s="85" t="s">
        <v>28</v>
      </c>
      <c r="B24" s="85" t="s">
        <v>77</v>
      </c>
      <c r="C24" s="85" t="s">
        <v>7089</v>
      </c>
      <c r="D24" s="90" t="s">
        <v>7090</v>
      </c>
      <c r="E24" s="85">
        <v>22110213</v>
      </c>
      <c r="F24" s="159" t="s">
        <v>788</v>
      </c>
      <c r="G24" s="159" t="s">
        <v>673</v>
      </c>
      <c r="H24" s="159" t="s">
        <v>679</v>
      </c>
      <c r="I24" s="85" t="s">
        <v>819</v>
      </c>
      <c r="J24" s="96" t="s">
        <v>7091</v>
      </c>
      <c r="K24" s="85" t="s">
        <v>7092</v>
      </c>
      <c r="L24" s="85" t="s">
        <v>6195</v>
      </c>
      <c r="M24" s="85"/>
      <c r="N24" s="91"/>
      <c r="O24" s="85">
        <v>2021</v>
      </c>
      <c r="P24" s="85">
        <v>2022</v>
      </c>
      <c r="Q24" s="94">
        <v>7928</v>
      </c>
      <c r="R24" s="85"/>
      <c r="S24" s="96" t="s">
        <v>7093</v>
      </c>
      <c r="T24" s="95"/>
      <c r="U24" s="99" t="s">
        <v>174</v>
      </c>
      <c r="V24" s="99"/>
    </row>
    <row r="25" spans="1:22" ht="409.5" hidden="1">
      <c r="A25" s="85" t="s">
        <v>28</v>
      </c>
      <c r="B25" s="85" t="s">
        <v>76</v>
      </c>
      <c r="C25" s="85" t="s">
        <v>7094</v>
      </c>
      <c r="D25" s="90" t="s">
        <v>7095</v>
      </c>
      <c r="E25" s="85" t="s">
        <v>7096</v>
      </c>
      <c r="F25" s="159" t="s">
        <v>786</v>
      </c>
      <c r="G25" s="159" t="s">
        <v>576</v>
      </c>
      <c r="H25" s="159" t="s">
        <v>579</v>
      </c>
      <c r="I25" s="85" t="s">
        <v>834</v>
      </c>
      <c r="J25" s="96" t="s">
        <v>7097</v>
      </c>
      <c r="K25" s="85" t="s">
        <v>7098</v>
      </c>
      <c r="L25" s="85" t="s">
        <v>7099</v>
      </c>
      <c r="M25" s="85" t="s">
        <v>7100</v>
      </c>
      <c r="N25" s="91">
        <v>44347</v>
      </c>
      <c r="O25" s="85">
        <v>2021</v>
      </c>
      <c r="P25" s="85">
        <v>2023</v>
      </c>
      <c r="Q25" s="94">
        <v>21208</v>
      </c>
      <c r="R25" s="85"/>
      <c r="S25" s="85" t="s">
        <v>7101</v>
      </c>
      <c r="T25" s="95"/>
      <c r="U25" s="99" t="s">
        <v>174</v>
      </c>
      <c r="V25" s="99"/>
    </row>
    <row r="26" spans="1:22" ht="63.75" hidden="1">
      <c r="A26" s="131" t="s">
        <v>12</v>
      </c>
      <c r="B26" s="197" t="s">
        <v>12252</v>
      </c>
      <c r="C26" s="147" t="s">
        <v>12253</v>
      </c>
      <c r="D26" s="147" t="s">
        <v>12254</v>
      </c>
      <c r="E26" s="147" t="s">
        <v>12255</v>
      </c>
      <c r="F26" s="399" t="s">
        <v>787</v>
      </c>
      <c r="G26" s="399" t="s">
        <v>800</v>
      </c>
      <c r="H26" s="399" t="s">
        <v>610</v>
      </c>
      <c r="I26" s="33" t="s">
        <v>835</v>
      </c>
      <c r="J26" s="147" t="s">
        <v>12256</v>
      </c>
      <c r="K26" s="147" t="s">
        <v>6108</v>
      </c>
      <c r="L26" s="147" t="s">
        <v>12257</v>
      </c>
      <c r="M26" s="33">
        <v>30778867</v>
      </c>
      <c r="N26" s="132">
        <v>44326</v>
      </c>
      <c r="O26" s="147">
        <v>2021</v>
      </c>
      <c r="P26" s="147">
        <v>2025</v>
      </c>
      <c r="Q26" s="373">
        <v>43556.83</v>
      </c>
      <c r="R26" s="374"/>
      <c r="S26" s="33" t="s">
        <v>12258</v>
      </c>
      <c r="T26" s="196" t="s">
        <v>12259</v>
      </c>
      <c r="U26" s="99" t="s">
        <v>174</v>
      </c>
      <c r="V26" s="99"/>
    </row>
    <row r="27" spans="1:22" ht="306" hidden="1">
      <c r="A27" s="131" t="s">
        <v>12</v>
      </c>
      <c r="B27" s="190" t="s">
        <v>96</v>
      </c>
      <c r="C27" s="106" t="s">
        <v>12260</v>
      </c>
      <c r="D27" s="33" t="s">
        <v>12261</v>
      </c>
      <c r="E27" s="153" t="s">
        <v>12262</v>
      </c>
      <c r="F27" s="399" t="s">
        <v>787</v>
      </c>
      <c r="G27" s="399" t="s">
        <v>800</v>
      </c>
      <c r="H27" s="399" t="s">
        <v>610</v>
      </c>
      <c r="I27" s="33" t="s">
        <v>835</v>
      </c>
      <c r="J27" s="33" t="s">
        <v>12263</v>
      </c>
      <c r="K27" s="33" t="s">
        <v>6108</v>
      </c>
      <c r="L27" s="33" t="s">
        <v>12264</v>
      </c>
      <c r="M27" s="33" t="s">
        <v>12265</v>
      </c>
      <c r="N27" s="121">
        <v>43972</v>
      </c>
      <c r="O27" s="33">
        <v>2020</v>
      </c>
      <c r="P27" s="33">
        <v>2021</v>
      </c>
      <c r="Q27" s="373">
        <v>6000</v>
      </c>
      <c r="R27" s="105"/>
      <c r="S27" s="150" t="s">
        <v>12266</v>
      </c>
      <c r="T27" s="196"/>
      <c r="U27" s="99" t="s">
        <v>174</v>
      </c>
      <c r="V27" s="99"/>
    </row>
    <row r="28" spans="1:22" ht="242.25" hidden="1">
      <c r="A28" s="131" t="s">
        <v>12</v>
      </c>
      <c r="B28" s="190" t="s">
        <v>96</v>
      </c>
      <c r="C28" s="33" t="s">
        <v>12267</v>
      </c>
      <c r="D28" s="33" t="s">
        <v>12268</v>
      </c>
      <c r="E28" s="33" t="s">
        <v>12269</v>
      </c>
      <c r="F28" s="399" t="s">
        <v>787</v>
      </c>
      <c r="G28" s="399" t="s">
        <v>800</v>
      </c>
      <c r="H28" s="399" t="s">
        <v>610</v>
      </c>
      <c r="I28" s="33" t="s">
        <v>835</v>
      </c>
      <c r="J28" s="33" t="s">
        <v>12263</v>
      </c>
      <c r="K28" s="33" t="s">
        <v>6108</v>
      </c>
      <c r="L28" s="33" t="s">
        <v>12264</v>
      </c>
      <c r="M28" s="33" t="s">
        <v>12265</v>
      </c>
      <c r="N28" s="121">
        <v>43549</v>
      </c>
      <c r="O28" s="33">
        <v>2019</v>
      </c>
      <c r="P28" s="33">
        <v>2021</v>
      </c>
      <c r="Q28" s="373">
        <v>43000</v>
      </c>
      <c r="R28" s="105"/>
      <c r="S28" s="150" t="s">
        <v>12270</v>
      </c>
      <c r="T28" s="196"/>
      <c r="U28" s="99" t="s">
        <v>174</v>
      </c>
      <c r="V28" s="99"/>
    </row>
    <row r="29" spans="1:22" ht="267.75" hidden="1">
      <c r="A29" s="131" t="s">
        <v>12</v>
      </c>
      <c r="B29" s="190" t="s">
        <v>59</v>
      </c>
      <c r="C29" s="147" t="s">
        <v>12271</v>
      </c>
      <c r="D29" s="147" t="s">
        <v>12272</v>
      </c>
      <c r="E29" s="33">
        <v>863039</v>
      </c>
      <c r="F29" s="399" t="s">
        <v>788</v>
      </c>
      <c r="G29" s="399" t="s">
        <v>644</v>
      </c>
      <c r="H29" s="399" t="s">
        <v>649</v>
      </c>
      <c r="I29" s="33" t="s">
        <v>841</v>
      </c>
      <c r="J29" s="375" t="s">
        <v>12273</v>
      </c>
      <c r="K29" s="33" t="s">
        <v>12274</v>
      </c>
      <c r="L29" s="147" t="s">
        <v>8267</v>
      </c>
      <c r="M29" s="147">
        <v>30778867</v>
      </c>
      <c r="N29" s="132">
        <v>43999</v>
      </c>
      <c r="O29" s="147">
        <v>2020</v>
      </c>
      <c r="P29" s="147">
        <v>2023</v>
      </c>
      <c r="Q29" s="373">
        <v>23031.25</v>
      </c>
      <c r="R29" s="105"/>
      <c r="S29" s="33" t="s">
        <v>12275</v>
      </c>
      <c r="T29" s="196"/>
      <c r="U29" s="99" t="s">
        <v>174</v>
      </c>
      <c r="V29" s="99"/>
    </row>
    <row r="30" spans="1:22" ht="165.75" hidden="1">
      <c r="A30" s="131" t="s">
        <v>12</v>
      </c>
      <c r="B30" s="190" t="s">
        <v>59</v>
      </c>
      <c r="C30" s="33" t="s">
        <v>12276</v>
      </c>
      <c r="D30" s="33" t="s">
        <v>12277</v>
      </c>
      <c r="E30" s="33" t="s">
        <v>12278</v>
      </c>
      <c r="F30" s="399" t="s">
        <v>788</v>
      </c>
      <c r="G30" s="399" t="s">
        <v>644</v>
      </c>
      <c r="H30" s="399" t="s">
        <v>649</v>
      </c>
      <c r="I30" s="33" t="s">
        <v>841</v>
      </c>
      <c r="J30" s="375" t="s">
        <v>12279</v>
      </c>
      <c r="K30" s="33" t="s">
        <v>3930</v>
      </c>
      <c r="L30" s="33" t="s">
        <v>7454</v>
      </c>
      <c r="M30" s="33">
        <v>30778867</v>
      </c>
      <c r="N30" s="33" t="s">
        <v>12280</v>
      </c>
      <c r="O30" s="33">
        <v>2018</v>
      </c>
      <c r="P30" s="33">
        <v>2021</v>
      </c>
      <c r="Q30" s="373">
        <v>7886.44</v>
      </c>
      <c r="R30" s="105"/>
      <c r="S30" s="33" t="s">
        <v>12281</v>
      </c>
      <c r="T30" s="196"/>
      <c r="U30" s="99" t="s">
        <v>174</v>
      </c>
      <c r="V30" s="99"/>
    </row>
    <row r="31" spans="1:22" ht="204" hidden="1">
      <c r="A31" s="131" t="s">
        <v>12</v>
      </c>
      <c r="B31" s="190" t="s">
        <v>59</v>
      </c>
      <c r="C31" s="147" t="s">
        <v>12282</v>
      </c>
      <c r="D31" s="147" t="s">
        <v>12178</v>
      </c>
      <c r="E31" s="147">
        <v>101005259</v>
      </c>
      <c r="F31" s="399" t="s">
        <v>788</v>
      </c>
      <c r="G31" s="399" t="s">
        <v>644</v>
      </c>
      <c r="H31" s="399" t="s">
        <v>649</v>
      </c>
      <c r="I31" s="33" t="s">
        <v>841</v>
      </c>
      <c r="J31" s="147" t="s">
        <v>12283</v>
      </c>
      <c r="K31" s="33" t="s">
        <v>3930</v>
      </c>
      <c r="L31" s="33" t="s">
        <v>8267</v>
      </c>
      <c r="M31" s="33">
        <v>30778867</v>
      </c>
      <c r="N31" s="132">
        <v>44273</v>
      </c>
      <c r="O31" s="147">
        <v>2021</v>
      </c>
      <c r="P31" s="147">
        <v>2025</v>
      </c>
      <c r="Q31" s="373">
        <v>140498.96</v>
      </c>
      <c r="R31" s="374"/>
      <c r="S31" s="33" t="s">
        <v>12284</v>
      </c>
      <c r="T31" s="196"/>
      <c r="U31" s="99" t="s">
        <v>174</v>
      </c>
      <c r="V31" s="99"/>
    </row>
    <row r="32" spans="1:22" ht="114.75" hidden="1">
      <c r="A32" s="131" t="s">
        <v>12</v>
      </c>
      <c r="B32" s="190" t="s">
        <v>59</v>
      </c>
      <c r="C32" s="147" t="s">
        <v>12285</v>
      </c>
      <c r="D32" s="147" t="s">
        <v>12272</v>
      </c>
      <c r="E32" s="147" t="s">
        <v>12286</v>
      </c>
      <c r="F32" s="399" t="s">
        <v>788</v>
      </c>
      <c r="G32" s="399" t="s">
        <v>644</v>
      </c>
      <c r="H32" s="399" t="s">
        <v>649</v>
      </c>
      <c r="I32" s="33" t="s">
        <v>841</v>
      </c>
      <c r="J32" s="147" t="s">
        <v>12287</v>
      </c>
      <c r="K32" s="147" t="s">
        <v>6108</v>
      </c>
      <c r="L32" s="147" t="s">
        <v>12288</v>
      </c>
      <c r="M32" s="147">
        <v>262293</v>
      </c>
      <c r="N32" s="132">
        <v>44440</v>
      </c>
      <c r="O32" s="147">
        <v>2021</v>
      </c>
      <c r="P32" s="147">
        <v>2022</v>
      </c>
      <c r="Q32" s="373">
        <v>5449</v>
      </c>
      <c r="R32" s="374"/>
      <c r="S32" s="33" t="s">
        <v>12289</v>
      </c>
      <c r="T32" s="196"/>
      <c r="U32" s="99" t="s">
        <v>174</v>
      </c>
      <c r="V32" s="99"/>
    </row>
    <row r="33" spans="1:22" ht="216.75" hidden="1">
      <c r="A33" s="131" t="s">
        <v>12</v>
      </c>
      <c r="B33" s="190" t="s">
        <v>60</v>
      </c>
      <c r="C33" s="33" t="s">
        <v>12290</v>
      </c>
      <c r="D33" s="33" t="s">
        <v>12221</v>
      </c>
      <c r="E33" s="33" t="s">
        <v>12291</v>
      </c>
      <c r="F33" s="399" t="s">
        <v>788</v>
      </c>
      <c r="G33" s="399" t="s">
        <v>733</v>
      </c>
      <c r="H33" s="399" t="s">
        <v>733</v>
      </c>
      <c r="I33" s="33" t="s">
        <v>827</v>
      </c>
      <c r="J33" s="33" t="s">
        <v>12292</v>
      </c>
      <c r="K33" s="33" t="s">
        <v>10176</v>
      </c>
      <c r="L33" s="33" t="s">
        <v>8267</v>
      </c>
      <c r="M33" s="33">
        <v>30778867</v>
      </c>
      <c r="N33" s="121">
        <v>42736</v>
      </c>
      <c r="O33" s="33">
        <v>2017</v>
      </c>
      <c r="P33" s="33">
        <v>2021</v>
      </c>
      <c r="Q33" s="373">
        <v>10148.879999999999</v>
      </c>
      <c r="R33" s="105"/>
      <c r="S33" s="33" t="s">
        <v>12293</v>
      </c>
      <c r="T33" s="196"/>
      <c r="U33" s="99" t="s">
        <v>174</v>
      </c>
      <c r="V33" s="99"/>
    </row>
    <row r="34" spans="1:22" ht="140.25" hidden="1">
      <c r="A34" s="131" t="s">
        <v>12</v>
      </c>
      <c r="B34" s="190" t="s">
        <v>60</v>
      </c>
      <c r="C34" s="147" t="s">
        <v>12294</v>
      </c>
      <c r="D34" s="147" t="s">
        <v>12295</v>
      </c>
      <c r="E34" s="147">
        <v>101000453</v>
      </c>
      <c r="F34" s="399" t="s">
        <v>788</v>
      </c>
      <c r="G34" s="399" t="s">
        <v>644</v>
      </c>
      <c r="H34" s="399" t="s">
        <v>653</v>
      </c>
      <c r="I34" s="33" t="s">
        <v>841</v>
      </c>
      <c r="J34" s="240" t="s">
        <v>12235</v>
      </c>
      <c r="K34" s="147" t="s">
        <v>12296</v>
      </c>
      <c r="L34" s="33" t="s">
        <v>7454</v>
      </c>
      <c r="M34" s="33">
        <v>30778867</v>
      </c>
      <c r="N34" s="132">
        <v>43922</v>
      </c>
      <c r="O34" s="147">
        <v>2020</v>
      </c>
      <c r="P34" s="147">
        <v>2021</v>
      </c>
      <c r="Q34" s="373">
        <v>23038.04</v>
      </c>
      <c r="R34" s="147"/>
      <c r="S34" s="33" t="s">
        <v>12297</v>
      </c>
      <c r="T34" s="196"/>
      <c r="U34" s="99" t="s">
        <v>174</v>
      </c>
      <c r="V34" s="99"/>
    </row>
    <row r="35" spans="1:22" ht="89.25" hidden="1">
      <c r="A35" s="131" t="s">
        <v>12</v>
      </c>
      <c r="B35" s="190" t="s">
        <v>60</v>
      </c>
      <c r="C35" s="33" t="s">
        <v>12298</v>
      </c>
      <c r="D35" s="33" t="s">
        <v>12299</v>
      </c>
      <c r="E35" s="33" t="s">
        <v>12300</v>
      </c>
      <c r="F35" s="399" t="s">
        <v>788</v>
      </c>
      <c r="G35" s="399" t="s">
        <v>644</v>
      </c>
      <c r="H35" s="399" t="s">
        <v>649</v>
      </c>
      <c r="I35" s="33" t="s">
        <v>841</v>
      </c>
      <c r="J35" s="240" t="s">
        <v>12301</v>
      </c>
      <c r="K35" s="33" t="s">
        <v>12302</v>
      </c>
      <c r="L35" s="33" t="s">
        <v>12303</v>
      </c>
      <c r="M35" s="33">
        <v>30778867</v>
      </c>
      <c r="N35" s="121">
        <v>44236</v>
      </c>
      <c r="O35" s="33">
        <v>2021</v>
      </c>
      <c r="P35" s="33">
        <v>2021</v>
      </c>
      <c r="Q35" s="246">
        <v>5000</v>
      </c>
      <c r="R35" s="105"/>
      <c r="S35" s="33" t="s">
        <v>12304</v>
      </c>
      <c r="T35" s="196"/>
      <c r="U35" s="99" t="s">
        <v>174</v>
      </c>
      <c r="V35" s="99"/>
    </row>
    <row r="36" spans="1:22" ht="369.75" hidden="1">
      <c r="A36" s="131" t="s">
        <v>12</v>
      </c>
      <c r="B36" s="190" t="s">
        <v>97</v>
      </c>
      <c r="C36" s="33" t="s">
        <v>12305</v>
      </c>
      <c r="D36" s="33" t="s">
        <v>12306</v>
      </c>
      <c r="E36" s="33" t="s">
        <v>12307</v>
      </c>
      <c r="F36" s="399" t="s">
        <v>787</v>
      </c>
      <c r="G36" s="399" t="s">
        <v>800</v>
      </c>
      <c r="H36" s="399" t="s">
        <v>596</v>
      </c>
      <c r="I36" s="33" t="s">
        <v>835</v>
      </c>
      <c r="J36" s="33" t="s">
        <v>12308</v>
      </c>
      <c r="K36" s="33" t="s">
        <v>12309</v>
      </c>
      <c r="L36" s="33" t="s">
        <v>12310</v>
      </c>
      <c r="M36" s="33">
        <v>30778867</v>
      </c>
      <c r="N36" s="121">
        <v>43670</v>
      </c>
      <c r="O36" s="33">
        <v>2019</v>
      </c>
      <c r="P36" s="33">
        <v>2020</v>
      </c>
      <c r="Q36" s="373">
        <v>1865</v>
      </c>
      <c r="R36" s="376"/>
      <c r="S36" s="33" t="s">
        <v>12311</v>
      </c>
      <c r="T36" s="196"/>
      <c r="U36" s="99" t="s">
        <v>174</v>
      </c>
      <c r="V36" s="99"/>
    </row>
    <row r="37" spans="1:22" ht="165.75" hidden="1">
      <c r="A37" s="131" t="s">
        <v>12</v>
      </c>
      <c r="B37" s="190" t="s">
        <v>97</v>
      </c>
      <c r="C37" s="33" t="s">
        <v>12312</v>
      </c>
      <c r="D37" s="33" t="s">
        <v>12313</v>
      </c>
      <c r="E37" s="33" t="s">
        <v>12314</v>
      </c>
      <c r="F37" s="399" t="s">
        <v>787</v>
      </c>
      <c r="G37" s="399" t="s">
        <v>800</v>
      </c>
      <c r="H37" s="399" t="s">
        <v>597</v>
      </c>
      <c r="I37" s="33" t="s">
        <v>835</v>
      </c>
      <c r="J37" s="377" t="s">
        <v>12315</v>
      </c>
      <c r="K37" s="33" t="s">
        <v>12316</v>
      </c>
      <c r="L37" s="33" t="s">
        <v>12210</v>
      </c>
      <c r="M37" s="33">
        <v>30778867</v>
      </c>
      <c r="N37" s="121">
        <v>44123</v>
      </c>
      <c r="O37" s="33">
        <v>2020</v>
      </c>
      <c r="P37" s="33">
        <v>2023</v>
      </c>
      <c r="Q37" s="373">
        <v>97326</v>
      </c>
      <c r="R37" s="105"/>
      <c r="S37" s="33" t="s">
        <v>12317</v>
      </c>
      <c r="T37" s="196" t="s">
        <v>12318</v>
      </c>
      <c r="U37" s="99" t="s">
        <v>174</v>
      </c>
      <c r="V37" s="99"/>
    </row>
    <row r="38" spans="1:22" ht="102" hidden="1">
      <c r="A38" s="131" t="s">
        <v>12</v>
      </c>
      <c r="B38" s="190" t="s">
        <v>97</v>
      </c>
      <c r="C38" s="147" t="s">
        <v>12319</v>
      </c>
      <c r="D38" s="147" t="s">
        <v>12320</v>
      </c>
      <c r="E38" s="147" t="s">
        <v>12321</v>
      </c>
      <c r="F38" s="399" t="s">
        <v>787</v>
      </c>
      <c r="G38" s="399" t="s">
        <v>800</v>
      </c>
      <c r="H38" s="399" t="s">
        <v>596</v>
      </c>
      <c r="I38" s="33" t="s">
        <v>835</v>
      </c>
      <c r="J38" s="375" t="s">
        <v>9347</v>
      </c>
      <c r="K38" s="147" t="s">
        <v>12322</v>
      </c>
      <c r="L38" s="147" t="s">
        <v>12323</v>
      </c>
      <c r="M38" s="147">
        <v>36060356</v>
      </c>
      <c r="N38" s="132">
        <v>44267</v>
      </c>
      <c r="O38" s="147">
        <v>2021</v>
      </c>
      <c r="P38" s="147">
        <v>2021</v>
      </c>
      <c r="Q38" s="373">
        <v>5500.7</v>
      </c>
      <c r="R38" s="147"/>
      <c r="S38" s="33" t="s">
        <v>12324</v>
      </c>
      <c r="T38" s="196"/>
      <c r="U38" s="99" t="s">
        <v>174</v>
      </c>
      <c r="V38" s="99"/>
    </row>
    <row r="39" spans="1:22" ht="178.5" hidden="1">
      <c r="A39" s="131" t="s">
        <v>12</v>
      </c>
      <c r="B39" s="190" t="s">
        <v>97</v>
      </c>
      <c r="C39" s="147" t="s">
        <v>12325</v>
      </c>
      <c r="D39" s="147" t="s">
        <v>12326</v>
      </c>
      <c r="E39" s="147">
        <v>3204200006</v>
      </c>
      <c r="F39" s="399" t="s">
        <v>787</v>
      </c>
      <c r="G39" s="399" t="s">
        <v>800</v>
      </c>
      <c r="H39" s="399" t="s">
        <v>596</v>
      </c>
      <c r="I39" s="33" t="s">
        <v>835</v>
      </c>
      <c r="J39" s="147" t="s">
        <v>12327</v>
      </c>
      <c r="K39" s="147" t="s">
        <v>12328</v>
      </c>
      <c r="L39" s="147" t="s">
        <v>12329</v>
      </c>
      <c r="M39" s="147">
        <v>216305</v>
      </c>
      <c r="N39" s="132">
        <v>44317</v>
      </c>
      <c r="O39" s="147">
        <v>2021</v>
      </c>
      <c r="P39" s="147">
        <v>2024</v>
      </c>
      <c r="Q39" s="373">
        <v>3018.81</v>
      </c>
      <c r="R39" s="147"/>
      <c r="S39" s="33" t="s">
        <v>12330</v>
      </c>
      <c r="T39" s="196"/>
      <c r="U39" s="99" t="s">
        <v>174</v>
      </c>
      <c r="V39" s="99"/>
    </row>
    <row r="40" spans="1:22" ht="204" hidden="1">
      <c r="A40" s="131" t="s">
        <v>12</v>
      </c>
      <c r="B40" s="197" t="s">
        <v>7072</v>
      </c>
      <c r="C40" s="147" t="s">
        <v>12331</v>
      </c>
      <c r="D40" s="147" t="s">
        <v>12332</v>
      </c>
      <c r="E40" s="147">
        <v>101035815</v>
      </c>
      <c r="F40" s="399" t="s">
        <v>788</v>
      </c>
      <c r="G40" s="399" t="s">
        <v>733</v>
      </c>
      <c r="H40" s="399" t="s">
        <v>733</v>
      </c>
      <c r="I40" s="33" t="s">
        <v>841</v>
      </c>
      <c r="J40" s="147" t="s">
        <v>12256</v>
      </c>
      <c r="K40" s="147" t="s">
        <v>6108</v>
      </c>
      <c r="L40" s="147" t="s">
        <v>12257</v>
      </c>
      <c r="M40" s="33">
        <v>30778867</v>
      </c>
      <c r="N40" s="132">
        <v>44470</v>
      </c>
      <c r="O40" s="147">
        <v>2021</v>
      </c>
      <c r="P40" s="147">
        <v>2024</v>
      </c>
      <c r="Q40" s="373">
        <v>563890.62</v>
      </c>
      <c r="R40" s="147"/>
      <c r="S40" s="33" t="s">
        <v>12333</v>
      </c>
      <c r="T40" s="196"/>
      <c r="U40" s="99" t="s">
        <v>174</v>
      </c>
      <c r="V40" s="99"/>
    </row>
    <row r="41" spans="1:22" ht="267.75" hidden="1">
      <c r="A41" s="131" t="s">
        <v>12</v>
      </c>
      <c r="B41" s="190" t="s">
        <v>132</v>
      </c>
      <c r="C41" s="33" t="s">
        <v>12334</v>
      </c>
      <c r="D41" s="33" t="s">
        <v>12155</v>
      </c>
      <c r="E41" s="33">
        <v>818496</v>
      </c>
      <c r="F41" s="399" t="s">
        <v>787</v>
      </c>
      <c r="G41" s="399" t="s">
        <v>803</v>
      </c>
      <c r="H41" s="399" t="s">
        <v>803</v>
      </c>
      <c r="I41" s="33" t="s">
        <v>835</v>
      </c>
      <c r="J41" s="33" t="s">
        <v>12335</v>
      </c>
      <c r="K41" s="33" t="s">
        <v>12336</v>
      </c>
      <c r="L41" s="33" t="s">
        <v>4145</v>
      </c>
      <c r="M41" s="33">
        <v>30778867</v>
      </c>
      <c r="N41" s="121" t="s">
        <v>12337</v>
      </c>
      <c r="O41" s="33">
        <v>2019</v>
      </c>
      <c r="P41" s="33">
        <v>2022</v>
      </c>
      <c r="Q41" s="373">
        <v>607.65</v>
      </c>
      <c r="R41" s="105"/>
      <c r="S41" s="33" t="s">
        <v>12338</v>
      </c>
      <c r="T41" s="196"/>
      <c r="U41" s="99" t="s">
        <v>174</v>
      </c>
      <c r="V41" s="99"/>
    </row>
    <row r="42" spans="1:22" ht="229.5" hidden="1">
      <c r="A42" s="131" t="s">
        <v>12</v>
      </c>
      <c r="B42" s="190" t="s">
        <v>132</v>
      </c>
      <c r="C42" s="33" t="s">
        <v>12339</v>
      </c>
      <c r="D42" s="33" t="s">
        <v>12155</v>
      </c>
      <c r="E42" s="33">
        <v>101000617</v>
      </c>
      <c r="F42" s="399" t="s">
        <v>787</v>
      </c>
      <c r="G42" s="399" t="s">
        <v>803</v>
      </c>
      <c r="H42" s="399" t="s">
        <v>803</v>
      </c>
      <c r="I42" s="33" t="s">
        <v>835</v>
      </c>
      <c r="J42" s="33" t="s">
        <v>12335</v>
      </c>
      <c r="K42" s="33" t="s">
        <v>6108</v>
      </c>
      <c r="L42" s="33" t="s">
        <v>4145</v>
      </c>
      <c r="M42" s="33">
        <v>30778867</v>
      </c>
      <c r="N42" s="121" t="s">
        <v>12340</v>
      </c>
      <c r="O42" s="33">
        <v>2020</v>
      </c>
      <c r="P42" s="33">
        <v>2022</v>
      </c>
      <c r="Q42" s="373">
        <v>45366.879999999997</v>
      </c>
      <c r="R42" s="378"/>
      <c r="S42" s="33" t="s">
        <v>12341</v>
      </c>
      <c r="T42" s="196"/>
      <c r="U42" s="99" t="s">
        <v>174</v>
      </c>
      <c r="V42" s="99"/>
    </row>
    <row r="43" spans="1:22" ht="306" hidden="1">
      <c r="A43" s="131" t="s">
        <v>12</v>
      </c>
      <c r="B43" s="190" t="s">
        <v>132</v>
      </c>
      <c r="C43" s="147" t="s">
        <v>12342</v>
      </c>
      <c r="D43" s="33" t="s">
        <v>12155</v>
      </c>
      <c r="E43" s="147" t="s">
        <v>12343</v>
      </c>
      <c r="F43" s="399" t="s">
        <v>785</v>
      </c>
      <c r="G43" s="399" t="s">
        <v>795</v>
      </c>
      <c r="H43" s="399" t="s">
        <v>443</v>
      </c>
      <c r="I43" s="33" t="s">
        <v>831</v>
      </c>
      <c r="J43" s="147" t="s">
        <v>12344</v>
      </c>
      <c r="K43" s="147" t="s">
        <v>6108</v>
      </c>
      <c r="L43" s="147" t="s">
        <v>12345</v>
      </c>
      <c r="M43" s="147">
        <v>3698416</v>
      </c>
      <c r="N43" s="132">
        <v>44470</v>
      </c>
      <c r="O43" s="147">
        <v>2021</v>
      </c>
      <c r="P43" s="147">
        <v>2022</v>
      </c>
      <c r="Q43" s="373">
        <v>11750</v>
      </c>
      <c r="R43" s="147"/>
      <c r="S43" s="33" t="s">
        <v>12346</v>
      </c>
      <c r="T43" s="196"/>
      <c r="U43" s="99" t="s">
        <v>174</v>
      </c>
      <c r="V43" s="99"/>
    </row>
    <row r="44" spans="1:22" ht="267.75" hidden="1">
      <c r="A44" s="131" t="s">
        <v>12</v>
      </c>
      <c r="B44" s="190" t="s">
        <v>60</v>
      </c>
      <c r="C44" s="33" t="s">
        <v>12347</v>
      </c>
      <c r="D44" s="33" t="s">
        <v>12348</v>
      </c>
      <c r="E44" s="33"/>
      <c r="F44" s="399" t="s">
        <v>788</v>
      </c>
      <c r="G44" s="399" t="s">
        <v>686</v>
      </c>
      <c r="H44" s="399" t="s">
        <v>696</v>
      </c>
      <c r="I44" s="33" t="s">
        <v>841</v>
      </c>
      <c r="J44" s="33" t="s">
        <v>12349</v>
      </c>
      <c r="K44" s="33" t="s">
        <v>12347</v>
      </c>
      <c r="L44" s="33" t="s">
        <v>12350</v>
      </c>
      <c r="M44" s="356" t="s">
        <v>12351</v>
      </c>
      <c r="N44" s="121" t="s">
        <v>12352</v>
      </c>
      <c r="O44" s="33">
        <v>2021</v>
      </c>
      <c r="P44" s="33">
        <v>2021</v>
      </c>
      <c r="Q44" s="246">
        <v>14710</v>
      </c>
      <c r="R44" s="33"/>
      <c r="S44" s="33" t="s">
        <v>12353</v>
      </c>
      <c r="T44" s="196"/>
      <c r="U44" s="99" t="s">
        <v>174</v>
      </c>
      <c r="V44" s="99"/>
    </row>
    <row r="45" spans="1:22" ht="409.5" hidden="1">
      <c r="A45" s="131" t="s">
        <v>29</v>
      </c>
      <c r="B45" s="190" t="s">
        <v>49</v>
      </c>
      <c r="C45" s="147" t="s">
        <v>5768</v>
      </c>
      <c r="D45" s="147" t="s">
        <v>5769</v>
      </c>
      <c r="E45" s="147" t="s">
        <v>5770</v>
      </c>
      <c r="F45" s="399" t="s">
        <v>785</v>
      </c>
      <c r="G45" s="399" t="s">
        <v>396</v>
      </c>
      <c r="H45" s="399" t="s">
        <v>399</v>
      </c>
      <c r="I45" s="33" t="s">
        <v>5771</v>
      </c>
      <c r="J45" s="33" t="s">
        <v>5772</v>
      </c>
      <c r="K45" s="33" t="s">
        <v>5773</v>
      </c>
      <c r="L45" s="33" t="s">
        <v>4145</v>
      </c>
      <c r="M45" s="33" t="s">
        <v>5774</v>
      </c>
      <c r="N45" s="121">
        <v>42422</v>
      </c>
      <c r="O45" s="33">
        <v>2015</v>
      </c>
      <c r="P45" s="33">
        <v>2019</v>
      </c>
      <c r="Q45" s="144">
        <v>23200.47</v>
      </c>
      <c r="R45" s="33" t="s">
        <v>5775</v>
      </c>
      <c r="S45" s="99"/>
      <c r="T45" s="196" t="s">
        <v>5776</v>
      </c>
      <c r="U45" s="99" t="s">
        <v>174</v>
      </c>
      <c r="V45" s="99"/>
    </row>
    <row r="46" spans="1:22" ht="318.75" hidden="1">
      <c r="A46" s="131" t="s">
        <v>29</v>
      </c>
      <c r="B46" s="190" t="s">
        <v>49</v>
      </c>
      <c r="C46" s="33" t="s">
        <v>5750</v>
      </c>
      <c r="D46" s="33" t="s">
        <v>5751</v>
      </c>
      <c r="E46" s="33" t="s">
        <v>5752</v>
      </c>
      <c r="F46" s="399" t="s">
        <v>785</v>
      </c>
      <c r="G46" s="399" t="s">
        <v>396</v>
      </c>
      <c r="H46" s="399" t="s">
        <v>401</v>
      </c>
      <c r="I46" s="33" t="s">
        <v>5753</v>
      </c>
      <c r="J46" s="33" t="s">
        <v>5754</v>
      </c>
      <c r="K46" s="33" t="s">
        <v>5755</v>
      </c>
      <c r="L46" s="33" t="s">
        <v>5756</v>
      </c>
      <c r="M46" s="33" t="s">
        <v>5757</v>
      </c>
      <c r="N46" s="121">
        <v>43746</v>
      </c>
      <c r="O46" s="33">
        <v>2020</v>
      </c>
      <c r="P46" s="33">
        <v>2022</v>
      </c>
      <c r="Q46" s="144">
        <v>15000</v>
      </c>
      <c r="R46" s="33"/>
      <c r="S46" s="99"/>
      <c r="T46" s="33" t="s">
        <v>5758</v>
      </c>
      <c r="U46" s="99" t="s">
        <v>3867</v>
      </c>
      <c r="V46" s="99" t="s">
        <v>5777</v>
      </c>
    </row>
    <row r="47" spans="1:22" ht="127.5" hidden="1">
      <c r="A47" s="131" t="s">
        <v>29</v>
      </c>
      <c r="B47" s="190" t="s">
        <v>49</v>
      </c>
      <c r="C47" s="33" t="s">
        <v>5759</v>
      </c>
      <c r="D47" s="33" t="s">
        <v>5751</v>
      </c>
      <c r="E47" s="33" t="s">
        <v>5760</v>
      </c>
      <c r="F47" s="399" t="s">
        <v>785</v>
      </c>
      <c r="G47" s="399" t="s">
        <v>396</v>
      </c>
      <c r="H47" s="399" t="s">
        <v>401</v>
      </c>
      <c r="I47" s="33" t="s">
        <v>5753</v>
      </c>
      <c r="J47" s="33" t="s">
        <v>5761</v>
      </c>
      <c r="K47" s="33" t="s">
        <v>5762</v>
      </c>
      <c r="L47" s="33" t="s">
        <v>5763</v>
      </c>
      <c r="M47" s="33">
        <v>31821596</v>
      </c>
      <c r="N47" s="121">
        <v>43798</v>
      </c>
      <c r="O47" s="33">
        <v>2020</v>
      </c>
      <c r="P47" s="33">
        <v>2022</v>
      </c>
      <c r="Q47" s="144">
        <v>4000</v>
      </c>
      <c r="R47" s="33" t="s">
        <v>5764</v>
      </c>
      <c r="S47" s="99"/>
      <c r="T47" s="33" t="s">
        <v>5765</v>
      </c>
      <c r="U47" s="99" t="s">
        <v>3867</v>
      </c>
      <c r="V47" s="99" t="s">
        <v>5777</v>
      </c>
    </row>
    <row r="48" spans="1:22" ht="409.5" hidden="1">
      <c r="A48" s="131" t="s">
        <v>29</v>
      </c>
      <c r="B48" s="190" t="s">
        <v>49</v>
      </c>
      <c r="C48" s="33" t="s">
        <v>5778</v>
      </c>
      <c r="D48" s="33" t="s">
        <v>5779</v>
      </c>
      <c r="E48" s="33">
        <v>955576</v>
      </c>
      <c r="F48" s="399" t="s">
        <v>785</v>
      </c>
      <c r="G48" s="399" t="s">
        <v>796</v>
      </c>
      <c r="H48" s="399" t="s">
        <v>499</v>
      </c>
      <c r="I48" s="33" t="s">
        <v>5780</v>
      </c>
      <c r="J48" s="33" t="s">
        <v>5781</v>
      </c>
      <c r="K48" s="33" t="s">
        <v>5782</v>
      </c>
      <c r="L48" s="33" t="s">
        <v>4145</v>
      </c>
      <c r="M48" s="33" t="s">
        <v>5783</v>
      </c>
      <c r="N48" s="121">
        <v>44172</v>
      </c>
      <c r="O48" s="33">
        <v>2021</v>
      </c>
      <c r="P48" s="33">
        <v>2025</v>
      </c>
      <c r="Q48" s="144">
        <v>144695</v>
      </c>
      <c r="R48" s="110" t="s">
        <v>5784</v>
      </c>
      <c r="S48" s="99"/>
      <c r="T48" s="33" t="s">
        <v>5785</v>
      </c>
      <c r="U48" s="99" t="s">
        <v>174</v>
      </c>
      <c r="V48" s="99"/>
    </row>
    <row r="49" spans="1:22" ht="409.5" hidden="1">
      <c r="A49" s="131" t="s">
        <v>29</v>
      </c>
      <c r="B49" s="190" t="s">
        <v>49</v>
      </c>
      <c r="C49" s="33" t="s">
        <v>5786</v>
      </c>
      <c r="D49" s="33" t="s">
        <v>5787</v>
      </c>
      <c r="E49" s="33">
        <v>101033743</v>
      </c>
      <c r="F49" s="399" t="s">
        <v>785</v>
      </c>
      <c r="G49" s="399" t="s">
        <v>396</v>
      </c>
      <c r="H49" s="399" t="s">
        <v>399</v>
      </c>
      <c r="I49" s="33" t="s">
        <v>5788</v>
      </c>
      <c r="J49" s="33" t="s">
        <v>5789</v>
      </c>
      <c r="K49" s="33" t="s">
        <v>5790</v>
      </c>
      <c r="L49" s="33" t="s">
        <v>4145</v>
      </c>
      <c r="M49" s="78" t="s">
        <v>5791</v>
      </c>
      <c r="N49" s="121">
        <v>44320</v>
      </c>
      <c r="O49" s="33">
        <v>2021</v>
      </c>
      <c r="P49" s="33">
        <v>2024</v>
      </c>
      <c r="Q49" s="144">
        <v>55054.07</v>
      </c>
      <c r="R49" s="33" t="s">
        <v>5792</v>
      </c>
      <c r="S49" s="99"/>
      <c r="T49" s="33" t="s">
        <v>5793</v>
      </c>
      <c r="U49" s="99" t="s">
        <v>174</v>
      </c>
      <c r="V49" s="99"/>
    </row>
    <row r="50" spans="1:22" ht="51" hidden="1">
      <c r="A50" s="131" t="s">
        <v>29</v>
      </c>
      <c r="B50" s="190" t="s">
        <v>45</v>
      </c>
      <c r="C50" s="33" t="s">
        <v>5794</v>
      </c>
      <c r="D50" s="33" t="s">
        <v>4561</v>
      </c>
      <c r="E50" s="33" t="s">
        <v>5795</v>
      </c>
      <c r="F50" s="399" t="s">
        <v>785</v>
      </c>
      <c r="G50" s="399" t="s">
        <v>444</v>
      </c>
      <c r="H50" s="399" t="s">
        <v>463</v>
      </c>
      <c r="I50" s="33" t="s">
        <v>4557</v>
      </c>
      <c r="J50" s="33" t="s">
        <v>5796</v>
      </c>
      <c r="K50" s="33"/>
      <c r="L50" s="33" t="s">
        <v>5797</v>
      </c>
      <c r="M50" s="108" t="s">
        <v>5798</v>
      </c>
      <c r="N50" s="121">
        <v>43873</v>
      </c>
      <c r="O50" s="33">
        <v>2020</v>
      </c>
      <c r="P50" s="33">
        <v>2023</v>
      </c>
      <c r="Q50" s="144">
        <v>31772.45</v>
      </c>
      <c r="R50" s="33"/>
      <c r="S50" s="196"/>
      <c r="T50" s="33"/>
      <c r="U50" s="99" t="s">
        <v>174</v>
      </c>
      <c r="V50" s="99"/>
    </row>
    <row r="51" spans="1:22" ht="51" hidden="1">
      <c r="A51" s="131" t="s">
        <v>29</v>
      </c>
      <c r="B51" s="190" t="s">
        <v>45</v>
      </c>
      <c r="C51" s="33" t="s">
        <v>5799</v>
      </c>
      <c r="D51" s="33" t="s">
        <v>5800</v>
      </c>
      <c r="E51" s="33">
        <v>21145</v>
      </c>
      <c r="F51" s="399" t="s">
        <v>785</v>
      </c>
      <c r="G51" s="399" t="s">
        <v>444</v>
      </c>
      <c r="H51" s="399" t="s">
        <v>445</v>
      </c>
      <c r="I51" s="33" t="s">
        <v>5066</v>
      </c>
      <c r="J51" s="33" t="s">
        <v>5801</v>
      </c>
      <c r="K51" s="356" t="s">
        <v>5802</v>
      </c>
      <c r="L51" s="33" t="s">
        <v>5803</v>
      </c>
      <c r="M51" s="33"/>
      <c r="N51" s="121"/>
      <c r="O51" s="33">
        <v>2021</v>
      </c>
      <c r="P51" s="33">
        <v>2021</v>
      </c>
      <c r="Q51" s="144">
        <v>28665</v>
      </c>
      <c r="R51" s="33"/>
      <c r="S51" s="196"/>
      <c r="T51" s="33"/>
      <c r="U51" s="99" t="s">
        <v>174</v>
      </c>
      <c r="V51" s="99"/>
    </row>
    <row r="52" spans="1:22" ht="51" hidden="1">
      <c r="A52" s="131" t="s">
        <v>29</v>
      </c>
      <c r="B52" s="190" t="s">
        <v>45</v>
      </c>
      <c r="C52" s="33" t="s">
        <v>5804</v>
      </c>
      <c r="D52" s="33" t="s">
        <v>5800</v>
      </c>
      <c r="E52" s="33">
        <v>21050</v>
      </c>
      <c r="F52" s="399" t="s">
        <v>785</v>
      </c>
      <c r="G52" s="399" t="s">
        <v>444</v>
      </c>
      <c r="H52" s="399" t="s">
        <v>445</v>
      </c>
      <c r="I52" s="33" t="s">
        <v>5066</v>
      </c>
      <c r="J52" s="33" t="s">
        <v>5801</v>
      </c>
      <c r="K52" s="356" t="s">
        <v>5802</v>
      </c>
      <c r="L52" s="33" t="s">
        <v>5803</v>
      </c>
      <c r="M52" s="33"/>
      <c r="N52" s="121"/>
      <c r="O52" s="33">
        <v>2021</v>
      </c>
      <c r="P52" s="33">
        <v>2021</v>
      </c>
      <c r="Q52" s="144">
        <v>12250</v>
      </c>
      <c r="R52" s="33"/>
      <c r="S52" s="196"/>
      <c r="T52" s="99"/>
      <c r="U52" s="99" t="s">
        <v>174</v>
      </c>
      <c r="V52" s="99"/>
    </row>
    <row r="53" spans="1:22" ht="51" hidden="1">
      <c r="A53" s="131" t="s">
        <v>29</v>
      </c>
      <c r="B53" s="190" t="s">
        <v>45</v>
      </c>
      <c r="C53" s="33" t="s">
        <v>5805</v>
      </c>
      <c r="D53" s="33" t="s">
        <v>5806</v>
      </c>
      <c r="E53" s="33">
        <v>21149</v>
      </c>
      <c r="F53" s="399" t="s">
        <v>785</v>
      </c>
      <c r="G53" s="399" t="s">
        <v>444</v>
      </c>
      <c r="H53" s="399" t="s">
        <v>460</v>
      </c>
      <c r="I53" s="33" t="s">
        <v>4557</v>
      </c>
      <c r="J53" s="33" t="s">
        <v>5801</v>
      </c>
      <c r="K53" s="356" t="s">
        <v>5802</v>
      </c>
      <c r="L53" s="33" t="s">
        <v>5803</v>
      </c>
      <c r="M53" s="33"/>
      <c r="N53" s="121"/>
      <c r="O53" s="33">
        <v>2021</v>
      </c>
      <c r="P53" s="33">
        <v>2021</v>
      </c>
      <c r="Q53" s="144">
        <v>29399</v>
      </c>
      <c r="R53" s="33"/>
      <c r="S53" s="196"/>
      <c r="T53" s="99"/>
      <c r="U53" s="99" t="s">
        <v>174</v>
      </c>
      <c r="V53" s="99"/>
    </row>
    <row r="54" spans="1:22" ht="51" hidden="1">
      <c r="A54" s="131" t="s">
        <v>29</v>
      </c>
      <c r="B54" s="190" t="s">
        <v>45</v>
      </c>
      <c r="C54" s="33" t="s">
        <v>5807</v>
      </c>
      <c r="D54" s="33" t="s">
        <v>5806</v>
      </c>
      <c r="E54" s="33" t="s">
        <v>5808</v>
      </c>
      <c r="F54" s="399" t="s">
        <v>785</v>
      </c>
      <c r="G54" s="399" t="s">
        <v>444</v>
      </c>
      <c r="H54" s="399" t="s">
        <v>460</v>
      </c>
      <c r="I54" s="33" t="s">
        <v>4557</v>
      </c>
      <c r="J54" s="33" t="s">
        <v>5801</v>
      </c>
      <c r="K54" s="356" t="s">
        <v>5802</v>
      </c>
      <c r="L54" s="33" t="s">
        <v>5803</v>
      </c>
      <c r="M54" s="33"/>
      <c r="N54" s="121"/>
      <c r="O54" s="33">
        <v>2021</v>
      </c>
      <c r="P54" s="33">
        <v>2021</v>
      </c>
      <c r="Q54" s="144">
        <v>2043</v>
      </c>
      <c r="R54" s="33"/>
      <c r="S54" s="196"/>
      <c r="T54" s="99"/>
      <c r="U54" s="99" t="s">
        <v>174</v>
      </c>
      <c r="V54" s="99"/>
    </row>
    <row r="55" spans="1:22" ht="47.25" hidden="1">
      <c r="A55" s="131" t="s">
        <v>29</v>
      </c>
      <c r="B55" s="190" t="s">
        <v>45</v>
      </c>
      <c r="C55" s="33" t="s">
        <v>5766</v>
      </c>
      <c r="D55" s="33" t="s">
        <v>4831</v>
      </c>
      <c r="E55" s="33" t="s">
        <v>5058</v>
      </c>
      <c r="F55" s="399" t="s">
        <v>785</v>
      </c>
      <c r="G55" s="399" t="s">
        <v>444</v>
      </c>
      <c r="H55" s="399" t="s">
        <v>454</v>
      </c>
      <c r="I55" s="33" t="s">
        <v>4557</v>
      </c>
      <c r="J55" s="33" t="s">
        <v>4558</v>
      </c>
      <c r="K55" s="33"/>
      <c r="L55" s="33" t="s">
        <v>5767</v>
      </c>
      <c r="M55" s="33">
        <v>64829413</v>
      </c>
      <c r="N55" s="121"/>
      <c r="O55" s="33">
        <v>2021</v>
      </c>
      <c r="P55" s="33">
        <v>2021</v>
      </c>
      <c r="Q55" s="144">
        <v>2100</v>
      </c>
      <c r="R55" s="33"/>
      <c r="S55" s="196"/>
      <c r="T55" s="99"/>
      <c r="U55" s="99" t="s">
        <v>3867</v>
      </c>
      <c r="V55" s="99" t="s">
        <v>12926</v>
      </c>
    </row>
    <row r="56" spans="1:22" ht="229.5" hidden="1">
      <c r="A56" s="131" t="s">
        <v>29</v>
      </c>
      <c r="B56" s="190" t="s">
        <v>47</v>
      </c>
      <c r="C56" s="314" t="s">
        <v>5809</v>
      </c>
      <c r="D56" s="315" t="s">
        <v>5810</v>
      </c>
      <c r="E56" s="79" t="s">
        <v>5811</v>
      </c>
      <c r="F56" s="399" t="s">
        <v>785</v>
      </c>
      <c r="G56" s="399" t="s">
        <v>794</v>
      </c>
      <c r="H56" s="399" t="s">
        <v>418</v>
      </c>
      <c r="I56" s="33" t="s">
        <v>830</v>
      </c>
      <c r="J56" s="79" t="s">
        <v>5812</v>
      </c>
      <c r="K56" s="316" t="s">
        <v>5813</v>
      </c>
      <c r="L56" s="316" t="s">
        <v>5814</v>
      </c>
      <c r="M56" s="33"/>
      <c r="N56" s="317">
        <v>43088</v>
      </c>
      <c r="O56" s="79">
        <v>2017</v>
      </c>
      <c r="P56" s="79">
        <v>2020</v>
      </c>
      <c r="Q56" s="144">
        <v>16537.509999999998</v>
      </c>
      <c r="R56" s="79" t="s">
        <v>5815</v>
      </c>
      <c r="S56" s="33" t="s">
        <v>5816</v>
      </c>
      <c r="T56" s="196"/>
      <c r="U56" s="99" t="s">
        <v>174</v>
      </c>
      <c r="V56" s="99"/>
    </row>
    <row r="57" spans="1:22" ht="153" hidden="1">
      <c r="A57" s="131" t="s">
        <v>29</v>
      </c>
      <c r="B57" s="190" t="s">
        <v>47</v>
      </c>
      <c r="C57" s="318" t="s">
        <v>5817</v>
      </c>
      <c r="D57" s="315" t="s">
        <v>5818</v>
      </c>
      <c r="E57" s="79" t="s">
        <v>5819</v>
      </c>
      <c r="F57" s="399" t="s">
        <v>785</v>
      </c>
      <c r="G57" s="399" t="s">
        <v>794</v>
      </c>
      <c r="H57" s="399" t="s">
        <v>418</v>
      </c>
      <c r="I57" s="33" t="s">
        <v>830</v>
      </c>
      <c r="J57" s="79" t="s">
        <v>5812</v>
      </c>
      <c r="K57" s="79" t="s">
        <v>5813</v>
      </c>
      <c r="L57" s="79" t="s">
        <v>5814</v>
      </c>
      <c r="M57" s="33"/>
      <c r="N57" s="319">
        <v>42885</v>
      </c>
      <c r="O57" s="79">
        <v>2017</v>
      </c>
      <c r="P57" s="79">
        <v>2021</v>
      </c>
      <c r="Q57" s="144">
        <v>0</v>
      </c>
      <c r="R57" s="79"/>
      <c r="S57" s="33" t="s">
        <v>5820</v>
      </c>
      <c r="T57" s="196"/>
      <c r="U57" s="99" t="s">
        <v>3867</v>
      </c>
      <c r="V57" s="99" t="s">
        <v>3935</v>
      </c>
    </row>
    <row r="58" spans="1:22" ht="38.25" hidden="1">
      <c r="A58" s="131" t="s">
        <v>29</v>
      </c>
      <c r="B58" s="190" t="s">
        <v>47</v>
      </c>
      <c r="C58" s="318" t="s">
        <v>5817</v>
      </c>
      <c r="D58" s="315" t="s">
        <v>5818</v>
      </c>
      <c r="E58" s="79" t="s">
        <v>5819</v>
      </c>
      <c r="F58" s="399" t="s">
        <v>785</v>
      </c>
      <c r="G58" s="399" t="s">
        <v>794</v>
      </c>
      <c r="H58" s="399" t="s">
        <v>418</v>
      </c>
      <c r="I58" s="33" t="s">
        <v>830</v>
      </c>
      <c r="J58" s="79" t="s">
        <v>5812</v>
      </c>
      <c r="K58" s="316" t="s">
        <v>5813</v>
      </c>
      <c r="L58" s="316" t="s">
        <v>5821</v>
      </c>
      <c r="M58" s="33"/>
      <c r="N58" s="317">
        <v>43250</v>
      </c>
      <c r="O58" s="79">
        <v>2017</v>
      </c>
      <c r="P58" s="79">
        <v>2021</v>
      </c>
      <c r="Q58" s="144">
        <v>0</v>
      </c>
      <c r="R58" s="79" t="s">
        <v>5822</v>
      </c>
      <c r="S58" s="33"/>
      <c r="T58" s="196"/>
      <c r="U58" s="99" t="s">
        <v>3867</v>
      </c>
      <c r="V58" s="99" t="s">
        <v>3935</v>
      </c>
    </row>
    <row r="59" spans="1:22" ht="242.25" hidden="1">
      <c r="A59" s="131" t="s">
        <v>29</v>
      </c>
      <c r="B59" s="190" t="s">
        <v>47</v>
      </c>
      <c r="C59" s="381" t="s">
        <v>5823</v>
      </c>
      <c r="D59" s="315" t="s">
        <v>5824</v>
      </c>
      <c r="E59" s="79" t="s">
        <v>5825</v>
      </c>
      <c r="F59" s="399" t="s">
        <v>785</v>
      </c>
      <c r="G59" s="399" t="s">
        <v>794</v>
      </c>
      <c r="H59" s="399" t="s">
        <v>419</v>
      </c>
      <c r="I59" s="33" t="s">
        <v>830</v>
      </c>
      <c r="J59" s="79" t="s">
        <v>5812</v>
      </c>
      <c r="K59" s="316" t="s">
        <v>5813</v>
      </c>
      <c r="L59" s="316" t="s">
        <v>5814</v>
      </c>
      <c r="M59" s="33"/>
      <c r="N59" s="317">
        <v>43178</v>
      </c>
      <c r="O59" s="79">
        <v>2018</v>
      </c>
      <c r="P59" s="79">
        <v>2021</v>
      </c>
      <c r="Q59" s="144">
        <v>14890</v>
      </c>
      <c r="R59" s="79"/>
      <c r="S59" s="33" t="s">
        <v>5826</v>
      </c>
      <c r="T59" s="196"/>
      <c r="U59" s="99" t="s">
        <v>174</v>
      </c>
      <c r="V59" s="99"/>
    </row>
    <row r="60" spans="1:22" ht="38.25" hidden="1">
      <c r="A60" s="131" t="s">
        <v>29</v>
      </c>
      <c r="B60" s="190" t="s">
        <v>47</v>
      </c>
      <c r="C60" s="381" t="s">
        <v>5823</v>
      </c>
      <c r="D60" s="315" t="s">
        <v>5824</v>
      </c>
      <c r="E60" s="79" t="s">
        <v>5825</v>
      </c>
      <c r="F60" s="399" t="s">
        <v>785</v>
      </c>
      <c r="G60" s="399" t="s">
        <v>794</v>
      </c>
      <c r="H60" s="399" t="s">
        <v>419</v>
      </c>
      <c r="I60" s="33" t="s">
        <v>830</v>
      </c>
      <c r="J60" s="79" t="s">
        <v>5812</v>
      </c>
      <c r="K60" s="316" t="s">
        <v>5827</v>
      </c>
      <c r="L60" s="316" t="s">
        <v>5821</v>
      </c>
      <c r="M60" s="33"/>
      <c r="N60" s="317"/>
      <c r="O60" s="79">
        <v>2018</v>
      </c>
      <c r="P60" s="79">
        <v>2021</v>
      </c>
      <c r="Q60" s="144">
        <v>33619</v>
      </c>
      <c r="R60" s="79" t="s">
        <v>5822</v>
      </c>
      <c r="S60" s="33"/>
      <c r="T60" s="196"/>
      <c r="U60" s="99" t="s">
        <v>174</v>
      </c>
      <c r="V60" s="99"/>
    </row>
    <row r="61" spans="1:22" ht="191.25" hidden="1">
      <c r="A61" s="131" t="s">
        <v>29</v>
      </c>
      <c r="B61" s="190" t="s">
        <v>47</v>
      </c>
      <c r="C61" s="316" t="s">
        <v>5828</v>
      </c>
      <c r="D61" s="315" t="s">
        <v>5829</v>
      </c>
      <c r="E61" s="79" t="s">
        <v>5830</v>
      </c>
      <c r="F61" s="399" t="s">
        <v>785</v>
      </c>
      <c r="G61" s="399" t="s">
        <v>794</v>
      </c>
      <c r="H61" s="399" t="s">
        <v>418</v>
      </c>
      <c r="I61" s="33" t="s">
        <v>830</v>
      </c>
      <c r="J61" s="79" t="s">
        <v>5812</v>
      </c>
      <c r="K61" s="79" t="s">
        <v>5813</v>
      </c>
      <c r="L61" s="79" t="s">
        <v>5821</v>
      </c>
      <c r="M61" s="33"/>
      <c r="N61" s="319">
        <v>43311</v>
      </c>
      <c r="O61" s="79">
        <v>2018</v>
      </c>
      <c r="P61" s="79">
        <v>2021</v>
      </c>
      <c r="Q61" s="144">
        <v>24261</v>
      </c>
      <c r="R61" s="79" t="s">
        <v>5822</v>
      </c>
      <c r="S61" s="33" t="s">
        <v>5831</v>
      </c>
      <c r="T61" s="196"/>
      <c r="U61" s="99" t="s">
        <v>174</v>
      </c>
      <c r="V61" s="99"/>
    </row>
    <row r="62" spans="1:22" ht="51" hidden="1">
      <c r="A62" s="131" t="s">
        <v>29</v>
      </c>
      <c r="B62" s="190" t="s">
        <v>47</v>
      </c>
      <c r="C62" s="316" t="s">
        <v>5828</v>
      </c>
      <c r="D62" s="315" t="s">
        <v>5829</v>
      </c>
      <c r="E62" s="79" t="s">
        <v>5830</v>
      </c>
      <c r="F62" s="399" t="s">
        <v>785</v>
      </c>
      <c r="G62" s="399" t="s">
        <v>794</v>
      </c>
      <c r="H62" s="399" t="s">
        <v>418</v>
      </c>
      <c r="I62" s="33" t="s">
        <v>830</v>
      </c>
      <c r="J62" s="79" t="s">
        <v>5812</v>
      </c>
      <c r="K62" s="79" t="s">
        <v>5813</v>
      </c>
      <c r="L62" s="79" t="s">
        <v>5814</v>
      </c>
      <c r="M62" s="33"/>
      <c r="N62" s="319" t="s">
        <v>5832</v>
      </c>
      <c r="O62" s="79">
        <v>2018</v>
      </c>
      <c r="P62" s="79">
        <v>2021</v>
      </c>
      <c r="Q62" s="144">
        <v>0</v>
      </c>
      <c r="R62" s="79"/>
      <c r="S62" s="33"/>
      <c r="T62" s="196"/>
      <c r="U62" s="99" t="s">
        <v>3867</v>
      </c>
      <c r="V62" s="99" t="s">
        <v>3935</v>
      </c>
    </row>
    <row r="63" spans="1:22" ht="140.25" hidden="1">
      <c r="A63" s="131" t="s">
        <v>29</v>
      </c>
      <c r="B63" s="190" t="s">
        <v>47</v>
      </c>
      <c r="C63" s="316" t="s">
        <v>5833</v>
      </c>
      <c r="D63" s="79" t="s">
        <v>5834</v>
      </c>
      <c r="E63" s="79" t="s">
        <v>5835</v>
      </c>
      <c r="F63" s="399" t="s">
        <v>785</v>
      </c>
      <c r="G63" s="399" t="s">
        <v>794</v>
      </c>
      <c r="H63" s="399" t="s">
        <v>418</v>
      </c>
      <c r="I63" s="33" t="s">
        <v>830</v>
      </c>
      <c r="J63" s="79" t="s">
        <v>5812</v>
      </c>
      <c r="K63" s="79" t="s">
        <v>5813</v>
      </c>
      <c r="L63" s="79" t="s">
        <v>5814</v>
      </c>
      <c r="M63" s="33"/>
      <c r="N63" s="319" t="s">
        <v>5836</v>
      </c>
      <c r="O63" s="79">
        <v>2018</v>
      </c>
      <c r="P63" s="79">
        <v>2022</v>
      </c>
      <c r="Q63" s="144">
        <v>18565</v>
      </c>
      <c r="R63" s="79"/>
      <c r="S63" s="33" t="s">
        <v>5837</v>
      </c>
      <c r="T63" s="196"/>
      <c r="U63" s="99" t="s">
        <v>174</v>
      </c>
      <c r="V63" s="99"/>
    </row>
    <row r="64" spans="1:22" ht="38.25" hidden="1">
      <c r="A64" s="131" t="s">
        <v>29</v>
      </c>
      <c r="B64" s="190" t="s">
        <v>47</v>
      </c>
      <c r="C64" s="316" t="s">
        <v>5833</v>
      </c>
      <c r="D64" s="79" t="s">
        <v>5834</v>
      </c>
      <c r="E64" s="79" t="s">
        <v>5835</v>
      </c>
      <c r="F64" s="399" t="s">
        <v>785</v>
      </c>
      <c r="G64" s="399" t="s">
        <v>794</v>
      </c>
      <c r="H64" s="399" t="s">
        <v>418</v>
      </c>
      <c r="I64" s="33" t="s">
        <v>830</v>
      </c>
      <c r="J64" s="79" t="s">
        <v>5812</v>
      </c>
      <c r="K64" s="79" t="s">
        <v>5813</v>
      </c>
      <c r="L64" s="79" t="s">
        <v>5821</v>
      </c>
      <c r="M64" s="33"/>
      <c r="N64" s="319"/>
      <c r="O64" s="79">
        <v>2018</v>
      </c>
      <c r="P64" s="79">
        <v>2022</v>
      </c>
      <c r="Q64" s="144">
        <v>59363</v>
      </c>
      <c r="R64" s="79" t="s">
        <v>5822</v>
      </c>
      <c r="S64" s="33"/>
      <c r="T64" s="196"/>
      <c r="U64" s="99" t="s">
        <v>174</v>
      </c>
      <c r="V64" s="99"/>
    </row>
    <row r="65" spans="1:22" ht="153" hidden="1">
      <c r="A65" s="131" t="s">
        <v>29</v>
      </c>
      <c r="B65" s="190" t="s">
        <v>47</v>
      </c>
      <c r="C65" s="316" t="s">
        <v>5838</v>
      </c>
      <c r="D65" s="315" t="s">
        <v>5839</v>
      </c>
      <c r="E65" s="79" t="s">
        <v>5840</v>
      </c>
      <c r="F65" s="399" t="s">
        <v>784</v>
      </c>
      <c r="G65" s="399" t="s">
        <v>395</v>
      </c>
      <c r="H65" s="399" t="s">
        <v>395</v>
      </c>
      <c r="I65" s="33" t="s">
        <v>830</v>
      </c>
      <c r="J65" s="79" t="s">
        <v>5812</v>
      </c>
      <c r="K65" s="79" t="s">
        <v>5813</v>
      </c>
      <c r="L65" s="79" t="s">
        <v>5814</v>
      </c>
      <c r="M65" s="33"/>
      <c r="N65" s="319" t="s">
        <v>5841</v>
      </c>
      <c r="O65" s="79">
        <v>2019</v>
      </c>
      <c r="P65" s="79">
        <v>2024</v>
      </c>
      <c r="Q65" s="144">
        <v>2293.2399999999998</v>
      </c>
      <c r="R65" s="79"/>
      <c r="S65" s="33" t="s">
        <v>5842</v>
      </c>
      <c r="T65" s="196"/>
      <c r="U65" s="99" t="s">
        <v>174</v>
      </c>
      <c r="V65" s="99"/>
    </row>
    <row r="66" spans="1:22" ht="204" hidden="1">
      <c r="A66" s="131" t="s">
        <v>29</v>
      </c>
      <c r="B66" s="190" t="s">
        <v>47</v>
      </c>
      <c r="C66" s="316" t="s">
        <v>5843</v>
      </c>
      <c r="D66" s="315" t="s">
        <v>5829</v>
      </c>
      <c r="E66" s="79" t="s">
        <v>5844</v>
      </c>
      <c r="F66" s="399" t="s">
        <v>785</v>
      </c>
      <c r="G66" s="399" t="s">
        <v>794</v>
      </c>
      <c r="H66" s="399" t="s">
        <v>418</v>
      </c>
      <c r="I66" s="33" t="s">
        <v>830</v>
      </c>
      <c r="J66" s="79" t="s">
        <v>5812</v>
      </c>
      <c r="K66" s="79" t="s">
        <v>5813</v>
      </c>
      <c r="L66" s="79" t="s">
        <v>5814</v>
      </c>
      <c r="M66" s="33"/>
      <c r="N66" s="319" t="s">
        <v>5845</v>
      </c>
      <c r="O66" s="79">
        <v>2019</v>
      </c>
      <c r="P66" s="79">
        <v>2022</v>
      </c>
      <c r="Q66" s="144">
        <v>16103.06</v>
      </c>
      <c r="R66" s="79"/>
      <c r="S66" s="33" t="s">
        <v>5846</v>
      </c>
      <c r="T66" s="196"/>
      <c r="U66" s="99" t="s">
        <v>174</v>
      </c>
      <c r="V66" s="99"/>
    </row>
    <row r="67" spans="1:22" ht="51" hidden="1">
      <c r="A67" s="131" t="s">
        <v>29</v>
      </c>
      <c r="B67" s="190" t="s">
        <v>47</v>
      </c>
      <c r="C67" s="316" t="s">
        <v>5843</v>
      </c>
      <c r="D67" s="315" t="s">
        <v>5829</v>
      </c>
      <c r="E67" s="79" t="s">
        <v>5844</v>
      </c>
      <c r="F67" s="399" t="s">
        <v>785</v>
      </c>
      <c r="G67" s="399" t="s">
        <v>794</v>
      </c>
      <c r="H67" s="399" t="s">
        <v>418</v>
      </c>
      <c r="I67" s="33" t="s">
        <v>830</v>
      </c>
      <c r="J67" s="79" t="s">
        <v>5812</v>
      </c>
      <c r="K67" s="79" t="s">
        <v>5813</v>
      </c>
      <c r="L67" s="79" t="s">
        <v>5821</v>
      </c>
      <c r="M67" s="33"/>
      <c r="N67" s="319">
        <v>43936</v>
      </c>
      <c r="O67" s="79">
        <v>2019</v>
      </c>
      <c r="P67" s="79">
        <v>2022</v>
      </c>
      <c r="Q67" s="144">
        <v>102612.5</v>
      </c>
      <c r="R67" s="79" t="s">
        <v>5822</v>
      </c>
      <c r="S67" s="33"/>
      <c r="T67" s="196"/>
      <c r="U67" s="99" t="s">
        <v>174</v>
      </c>
      <c r="V67" s="99"/>
    </row>
    <row r="68" spans="1:22" ht="178.5" hidden="1">
      <c r="A68" s="131" t="s">
        <v>29</v>
      </c>
      <c r="B68" s="190" t="s">
        <v>47</v>
      </c>
      <c r="C68" s="316" t="s">
        <v>5847</v>
      </c>
      <c r="D68" s="315" t="s">
        <v>5848</v>
      </c>
      <c r="E68" s="79" t="s">
        <v>5849</v>
      </c>
      <c r="F68" s="399" t="s">
        <v>785</v>
      </c>
      <c r="G68" s="399" t="s">
        <v>794</v>
      </c>
      <c r="H68" s="399" t="s">
        <v>418</v>
      </c>
      <c r="I68" s="33" t="s">
        <v>830</v>
      </c>
      <c r="J68" s="79" t="s">
        <v>5812</v>
      </c>
      <c r="K68" s="79" t="s">
        <v>5813</v>
      </c>
      <c r="L68" s="79" t="s">
        <v>5814</v>
      </c>
      <c r="M68" s="33"/>
      <c r="N68" s="319" t="s">
        <v>5850</v>
      </c>
      <c r="O68" s="79">
        <v>2019</v>
      </c>
      <c r="P68" s="79">
        <v>2022</v>
      </c>
      <c r="Q68" s="144">
        <v>32497.75</v>
      </c>
      <c r="R68" s="79"/>
      <c r="S68" s="33" t="s">
        <v>5851</v>
      </c>
      <c r="T68" s="196"/>
      <c r="U68" s="99" t="s">
        <v>174</v>
      </c>
      <c r="V68" s="99"/>
    </row>
    <row r="69" spans="1:22" ht="51" hidden="1">
      <c r="A69" s="131" t="s">
        <v>29</v>
      </c>
      <c r="B69" s="190" t="s">
        <v>47</v>
      </c>
      <c r="C69" s="316" t="s">
        <v>5847</v>
      </c>
      <c r="D69" s="315" t="s">
        <v>5848</v>
      </c>
      <c r="E69" s="79" t="s">
        <v>5849</v>
      </c>
      <c r="F69" s="399" t="s">
        <v>785</v>
      </c>
      <c r="G69" s="399" t="s">
        <v>794</v>
      </c>
      <c r="H69" s="399" t="s">
        <v>418</v>
      </c>
      <c r="I69" s="33" t="s">
        <v>830</v>
      </c>
      <c r="J69" s="79" t="s">
        <v>5812</v>
      </c>
      <c r="K69" s="79" t="s">
        <v>5813</v>
      </c>
      <c r="L69" s="79" t="s">
        <v>5821</v>
      </c>
      <c r="M69" s="33"/>
      <c r="N69" s="319">
        <v>43936</v>
      </c>
      <c r="O69" s="79">
        <v>2019</v>
      </c>
      <c r="P69" s="79">
        <v>2022</v>
      </c>
      <c r="Q69" s="144">
        <v>79875</v>
      </c>
      <c r="R69" s="79" t="s">
        <v>5822</v>
      </c>
      <c r="S69" s="33"/>
      <c r="T69" s="196"/>
      <c r="U69" s="99" t="s">
        <v>174</v>
      </c>
      <c r="V69" s="99"/>
    </row>
    <row r="70" spans="1:22" ht="38.25" hidden="1">
      <c r="A70" s="131" t="s">
        <v>29</v>
      </c>
      <c r="B70" s="190" t="s">
        <v>47</v>
      </c>
      <c r="C70" s="314" t="s">
        <v>5852</v>
      </c>
      <c r="D70" s="315" t="s">
        <v>5853</v>
      </c>
      <c r="E70" s="79" t="s">
        <v>5854</v>
      </c>
      <c r="F70" s="399" t="s">
        <v>785</v>
      </c>
      <c r="G70" s="399" t="s">
        <v>795</v>
      </c>
      <c r="H70" s="399" t="s">
        <v>428</v>
      </c>
      <c r="I70" s="33" t="s">
        <v>830</v>
      </c>
      <c r="J70" s="79" t="s">
        <v>5855</v>
      </c>
      <c r="K70" s="79" t="s">
        <v>5856</v>
      </c>
      <c r="L70" s="79" t="s">
        <v>5856</v>
      </c>
      <c r="M70" s="33"/>
      <c r="N70" s="319">
        <v>43238</v>
      </c>
      <c r="O70" s="79">
        <v>2018</v>
      </c>
      <c r="P70" s="79">
        <v>2022</v>
      </c>
      <c r="Q70" s="144">
        <v>27628.720000000001</v>
      </c>
      <c r="R70" s="79" t="s">
        <v>5857</v>
      </c>
      <c r="S70" s="33" t="s">
        <v>5858</v>
      </c>
      <c r="T70" s="196"/>
      <c r="U70" s="99" t="s">
        <v>174</v>
      </c>
      <c r="V70" s="99"/>
    </row>
    <row r="71" spans="1:22" ht="38.25" hidden="1">
      <c r="A71" s="131" t="s">
        <v>29</v>
      </c>
      <c r="B71" s="190" t="s">
        <v>47</v>
      </c>
      <c r="C71" s="316" t="s">
        <v>5859</v>
      </c>
      <c r="D71" s="79" t="s">
        <v>5860</v>
      </c>
      <c r="E71" s="79" t="s">
        <v>5861</v>
      </c>
      <c r="F71" s="399" t="s">
        <v>785</v>
      </c>
      <c r="G71" s="399" t="s">
        <v>794</v>
      </c>
      <c r="H71" s="399" t="s">
        <v>420</v>
      </c>
      <c r="I71" s="33" t="s">
        <v>830</v>
      </c>
      <c r="J71" s="79" t="s">
        <v>5812</v>
      </c>
      <c r="K71" s="79" t="s">
        <v>5813</v>
      </c>
      <c r="L71" s="79" t="s">
        <v>5814</v>
      </c>
      <c r="M71" s="33"/>
      <c r="N71" s="319" t="s">
        <v>5862</v>
      </c>
      <c r="O71" s="79">
        <v>2020</v>
      </c>
      <c r="P71" s="79">
        <v>2023</v>
      </c>
      <c r="Q71" s="144">
        <v>0</v>
      </c>
      <c r="R71" s="79"/>
      <c r="S71" s="33"/>
      <c r="T71" s="196"/>
      <c r="U71" s="99" t="s">
        <v>3867</v>
      </c>
      <c r="V71" s="99" t="s">
        <v>3935</v>
      </c>
    </row>
    <row r="72" spans="1:22" ht="140.25" hidden="1">
      <c r="A72" s="131" t="s">
        <v>29</v>
      </c>
      <c r="B72" s="190" t="s">
        <v>47</v>
      </c>
      <c r="C72" s="316" t="s">
        <v>5859</v>
      </c>
      <c r="D72" s="79" t="s">
        <v>5860</v>
      </c>
      <c r="E72" s="79" t="s">
        <v>5863</v>
      </c>
      <c r="F72" s="399" t="s">
        <v>785</v>
      </c>
      <c r="G72" s="399" t="s">
        <v>794</v>
      </c>
      <c r="H72" s="399" t="s">
        <v>418</v>
      </c>
      <c r="I72" s="33" t="s">
        <v>830</v>
      </c>
      <c r="J72" s="79" t="s">
        <v>5812</v>
      </c>
      <c r="K72" s="79" t="s">
        <v>5813</v>
      </c>
      <c r="L72" s="79" t="s">
        <v>5821</v>
      </c>
      <c r="M72" s="33"/>
      <c r="N72" s="319">
        <v>44147</v>
      </c>
      <c r="O72" s="79">
        <v>2020</v>
      </c>
      <c r="P72" s="79">
        <v>2023</v>
      </c>
      <c r="Q72" s="144">
        <v>87080</v>
      </c>
      <c r="R72" s="79" t="s">
        <v>5822</v>
      </c>
      <c r="S72" s="33" t="s">
        <v>5864</v>
      </c>
      <c r="T72" s="196"/>
      <c r="U72" s="99" t="s">
        <v>174</v>
      </c>
      <c r="V72" s="99"/>
    </row>
    <row r="73" spans="1:22" ht="191.25" hidden="1">
      <c r="A73" s="131" t="s">
        <v>29</v>
      </c>
      <c r="B73" s="190" t="s">
        <v>47</v>
      </c>
      <c r="C73" s="316" t="s">
        <v>5865</v>
      </c>
      <c r="D73" s="79" t="s">
        <v>5810</v>
      </c>
      <c r="E73" s="79" t="s">
        <v>5861</v>
      </c>
      <c r="F73" s="399" t="s">
        <v>785</v>
      </c>
      <c r="G73" s="399" t="s">
        <v>794</v>
      </c>
      <c r="H73" s="399" t="s">
        <v>418</v>
      </c>
      <c r="I73" s="33" t="s">
        <v>830</v>
      </c>
      <c r="J73" s="79" t="s">
        <v>5812</v>
      </c>
      <c r="K73" s="79" t="s">
        <v>5813</v>
      </c>
      <c r="L73" s="79" t="s">
        <v>5814</v>
      </c>
      <c r="M73" s="33"/>
      <c r="N73" s="319" t="s">
        <v>5862</v>
      </c>
      <c r="O73" s="79">
        <v>2020</v>
      </c>
      <c r="P73" s="79">
        <v>2023</v>
      </c>
      <c r="Q73" s="144">
        <v>11477.33</v>
      </c>
      <c r="R73" s="79"/>
      <c r="S73" s="33" t="s">
        <v>5866</v>
      </c>
      <c r="T73" s="196"/>
      <c r="U73" s="99" t="s">
        <v>174</v>
      </c>
      <c r="V73" s="99"/>
    </row>
    <row r="74" spans="1:22" ht="38.25" hidden="1">
      <c r="A74" s="131" t="s">
        <v>29</v>
      </c>
      <c r="B74" s="190" t="s">
        <v>47</v>
      </c>
      <c r="C74" s="316" t="s">
        <v>5865</v>
      </c>
      <c r="D74" s="79" t="s">
        <v>5810</v>
      </c>
      <c r="E74" s="79" t="s">
        <v>5863</v>
      </c>
      <c r="F74" s="399" t="s">
        <v>785</v>
      </c>
      <c r="G74" s="399" t="s">
        <v>794</v>
      </c>
      <c r="H74" s="399" t="s">
        <v>418</v>
      </c>
      <c r="I74" s="33" t="s">
        <v>830</v>
      </c>
      <c r="J74" s="79" t="s">
        <v>5812</v>
      </c>
      <c r="K74" s="79" t="s">
        <v>5813</v>
      </c>
      <c r="L74" s="79" t="s">
        <v>5821</v>
      </c>
      <c r="M74" s="33"/>
      <c r="N74" s="319">
        <v>44179</v>
      </c>
      <c r="O74" s="79">
        <v>2020</v>
      </c>
      <c r="P74" s="79">
        <v>2023</v>
      </c>
      <c r="Q74" s="144">
        <v>64000</v>
      </c>
      <c r="R74" s="79" t="s">
        <v>5822</v>
      </c>
      <c r="S74" s="33"/>
      <c r="T74" s="196"/>
      <c r="U74" s="99" t="s">
        <v>174</v>
      </c>
      <c r="V74" s="99"/>
    </row>
    <row r="75" spans="1:22" ht="229.5" hidden="1">
      <c r="A75" s="131" t="s">
        <v>29</v>
      </c>
      <c r="B75" s="190" t="s">
        <v>47</v>
      </c>
      <c r="C75" s="316" t="s">
        <v>5867</v>
      </c>
      <c r="D75" s="79" t="s">
        <v>5868</v>
      </c>
      <c r="E75" s="79" t="s">
        <v>5869</v>
      </c>
      <c r="F75" s="399" t="s">
        <v>785</v>
      </c>
      <c r="G75" s="399" t="s">
        <v>797</v>
      </c>
      <c r="H75" s="399" t="s">
        <v>797</v>
      </c>
      <c r="I75" s="33" t="s">
        <v>830</v>
      </c>
      <c r="J75" s="79" t="s">
        <v>5812</v>
      </c>
      <c r="K75" s="79" t="s">
        <v>5813</v>
      </c>
      <c r="L75" s="79" t="s">
        <v>5814</v>
      </c>
      <c r="M75" s="33"/>
      <c r="N75" s="319" t="s">
        <v>5870</v>
      </c>
      <c r="O75" s="79">
        <v>2020</v>
      </c>
      <c r="P75" s="79">
        <v>2024</v>
      </c>
      <c r="Q75" s="144">
        <v>0</v>
      </c>
      <c r="R75" s="79"/>
      <c r="S75" s="33" t="s">
        <v>5871</v>
      </c>
      <c r="T75" s="196"/>
      <c r="U75" s="99" t="s">
        <v>3867</v>
      </c>
      <c r="V75" s="99" t="s">
        <v>3935</v>
      </c>
    </row>
    <row r="76" spans="1:22" ht="216.75" hidden="1">
      <c r="A76" s="131" t="s">
        <v>29</v>
      </c>
      <c r="B76" s="190" t="s">
        <v>47</v>
      </c>
      <c r="C76" s="316" t="s">
        <v>5872</v>
      </c>
      <c r="D76" s="79" t="s">
        <v>5839</v>
      </c>
      <c r="E76" s="79" t="s">
        <v>5873</v>
      </c>
      <c r="F76" s="399" t="s">
        <v>785</v>
      </c>
      <c r="G76" s="399" t="s">
        <v>797</v>
      </c>
      <c r="H76" s="399" t="s">
        <v>797</v>
      </c>
      <c r="I76" s="33" t="s">
        <v>830</v>
      </c>
      <c r="J76" s="79" t="s">
        <v>5812</v>
      </c>
      <c r="K76" s="79" t="s">
        <v>5813</v>
      </c>
      <c r="L76" s="79" t="s">
        <v>5814</v>
      </c>
      <c r="M76" s="33"/>
      <c r="N76" s="319" t="s">
        <v>5874</v>
      </c>
      <c r="O76" s="79">
        <v>2020</v>
      </c>
      <c r="P76" s="79">
        <v>2024</v>
      </c>
      <c r="Q76" s="144">
        <v>0</v>
      </c>
      <c r="R76" s="79"/>
      <c r="S76" s="33" t="s">
        <v>5875</v>
      </c>
      <c r="T76" s="196"/>
      <c r="U76" s="99" t="s">
        <v>3867</v>
      </c>
      <c r="V76" s="99" t="s">
        <v>3935</v>
      </c>
    </row>
    <row r="77" spans="1:22" ht="229.5" hidden="1">
      <c r="A77" s="131" t="s">
        <v>29</v>
      </c>
      <c r="B77" s="190" t="s">
        <v>47</v>
      </c>
      <c r="C77" s="316" t="s">
        <v>5876</v>
      </c>
      <c r="D77" s="79" t="s">
        <v>5868</v>
      </c>
      <c r="E77" s="79" t="s">
        <v>5877</v>
      </c>
      <c r="F77" s="399" t="s">
        <v>785</v>
      </c>
      <c r="G77" s="399" t="s">
        <v>797</v>
      </c>
      <c r="H77" s="399" t="s">
        <v>797</v>
      </c>
      <c r="I77" s="33" t="s">
        <v>830</v>
      </c>
      <c r="J77" s="79" t="s">
        <v>5812</v>
      </c>
      <c r="K77" s="79" t="s">
        <v>5813</v>
      </c>
      <c r="L77" s="79" t="s">
        <v>5814</v>
      </c>
      <c r="M77" s="33"/>
      <c r="N77" s="319" t="s">
        <v>5878</v>
      </c>
      <c r="O77" s="79">
        <v>2020</v>
      </c>
      <c r="P77" s="79">
        <v>2024</v>
      </c>
      <c r="Q77" s="144">
        <v>0</v>
      </c>
      <c r="R77" s="79"/>
      <c r="S77" s="33" t="s">
        <v>5879</v>
      </c>
      <c r="T77" s="196"/>
      <c r="U77" s="99" t="s">
        <v>3867</v>
      </c>
      <c r="V77" s="99" t="s">
        <v>3935</v>
      </c>
    </row>
    <row r="78" spans="1:22" ht="382.5" hidden="1">
      <c r="A78" s="131" t="s">
        <v>29</v>
      </c>
      <c r="B78" s="190" t="s">
        <v>47</v>
      </c>
      <c r="C78" s="316" t="s">
        <v>5880</v>
      </c>
      <c r="D78" s="79" t="s">
        <v>5839</v>
      </c>
      <c r="E78" s="79" t="s">
        <v>5881</v>
      </c>
      <c r="F78" s="399" t="s">
        <v>785</v>
      </c>
      <c r="G78" s="399" t="s">
        <v>797</v>
      </c>
      <c r="H78" s="399" t="s">
        <v>797</v>
      </c>
      <c r="I78" s="33" t="s">
        <v>830</v>
      </c>
      <c r="J78" s="79" t="s">
        <v>5812</v>
      </c>
      <c r="K78" s="79" t="s">
        <v>5813</v>
      </c>
      <c r="L78" s="79" t="s">
        <v>5814</v>
      </c>
      <c r="M78" s="33"/>
      <c r="N78" s="319" t="s">
        <v>5882</v>
      </c>
      <c r="O78" s="79">
        <v>2020</v>
      </c>
      <c r="P78" s="79">
        <v>2024</v>
      </c>
      <c r="Q78" s="144">
        <v>0</v>
      </c>
      <c r="R78" s="79"/>
      <c r="S78" s="33" t="s">
        <v>5883</v>
      </c>
      <c r="T78" s="196"/>
      <c r="U78" s="99" t="s">
        <v>3867</v>
      </c>
      <c r="V78" s="99" t="s">
        <v>3935</v>
      </c>
    </row>
    <row r="79" spans="1:22" ht="51" hidden="1">
      <c r="A79" s="131" t="s">
        <v>29</v>
      </c>
      <c r="B79" s="190" t="s">
        <v>47</v>
      </c>
      <c r="C79" s="316" t="s">
        <v>5884</v>
      </c>
      <c r="D79" s="79" t="s">
        <v>5885</v>
      </c>
      <c r="E79" s="79" t="s">
        <v>5886</v>
      </c>
      <c r="F79" s="399" t="s">
        <v>785</v>
      </c>
      <c r="G79" s="399" t="s">
        <v>797</v>
      </c>
      <c r="H79" s="399" t="s">
        <v>797</v>
      </c>
      <c r="I79" s="33" t="s">
        <v>830</v>
      </c>
      <c r="J79" s="79" t="s">
        <v>5887</v>
      </c>
      <c r="K79" s="79" t="s">
        <v>5888</v>
      </c>
      <c r="L79" s="79" t="s">
        <v>5888</v>
      </c>
      <c r="M79" s="33"/>
      <c r="N79" s="319">
        <v>44139</v>
      </c>
      <c r="O79" s="79">
        <v>2020</v>
      </c>
      <c r="P79" s="79">
        <v>2023</v>
      </c>
      <c r="Q79" s="144">
        <v>0</v>
      </c>
      <c r="R79" s="79"/>
      <c r="S79" s="33" t="s">
        <v>5889</v>
      </c>
      <c r="T79" s="196"/>
      <c r="U79" s="99" t="s">
        <v>3867</v>
      </c>
      <c r="V79" s="99" t="s">
        <v>3935</v>
      </c>
    </row>
    <row r="80" spans="1:22" ht="229.5" hidden="1">
      <c r="A80" s="131" t="s">
        <v>29</v>
      </c>
      <c r="B80" s="190" t="s">
        <v>47</v>
      </c>
      <c r="C80" s="316" t="s">
        <v>5890</v>
      </c>
      <c r="D80" s="79" t="s">
        <v>5891</v>
      </c>
      <c r="E80" s="79" t="s">
        <v>5892</v>
      </c>
      <c r="F80" s="399" t="s">
        <v>785</v>
      </c>
      <c r="G80" s="399" t="s">
        <v>794</v>
      </c>
      <c r="H80" s="399" t="s">
        <v>423</v>
      </c>
      <c r="I80" s="33" t="s">
        <v>830</v>
      </c>
      <c r="J80" s="79" t="s">
        <v>5812</v>
      </c>
      <c r="K80" s="79" t="s">
        <v>5813</v>
      </c>
      <c r="L80" s="79" t="s">
        <v>5814</v>
      </c>
      <c r="M80" s="33"/>
      <c r="N80" s="319" t="s">
        <v>5893</v>
      </c>
      <c r="O80" s="79">
        <v>2020</v>
      </c>
      <c r="P80" s="79">
        <v>2024</v>
      </c>
      <c r="Q80" s="144">
        <v>0</v>
      </c>
      <c r="R80" s="79"/>
      <c r="S80" s="33" t="s">
        <v>5894</v>
      </c>
      <c r="T80" s="196"/>
      <c r="U80" s="99" t="s">
        <v>3867</v>
      </c>
      <c r="V80" s="99" t="s">
        <v>3935</v>
      </c>
    </row>
    <row r="81" spans="1:22" ht="25.5" hidden="1">
      <c r="A81" s="131" t="s">
        <v>29</v>
      </c>
      <c r="B81" s="190" t="s">
        <v>47</v>
      </c>
      <c r="C81" s="320" t="s">
        <v>5895</v>
      </c>
      <c r="D81" s="33" t="s">
        <v>5896</v>
      </c>
      <c r="E81" s="33" t="s">
        <v>5897</v>
      </c>
      <c r="F81" s="399" t="s">
        <v>785</v>
      </c>
      <c r="G81" s="399" t="s">
        <v>797</v>
      </c>
      <c r="H81" s="399" t="s">
        <v>797</v>
      </c>
      <c r="I81" s="33" t="s">
        <v>830</v>
      </c>
      <c r="J81" s="79" t="s">
        <v>5812</v>
      </c>
      <c r="K81" s="33" t="s">
        <v>5813</v>
      </c>
      <c r="L81" s="33" t="s">
        <v>5814</v>
      </c>
      <c r="M81" s="33"/>
      <c r="N81" s="319" t="s">
        <v>5898</v>
      </c>
      <c r="O81" s="33">
        <v>2019</v>
      </c>
      <c r="P81" s="33">
        <v>2022</v>
      </c>
      <c r="Q81" s="144">
        <v>0</v>
      </c>
      <c r="R81" s="320" t="s">
        <v>5899</v>
      </c>
      <c r="S81" s="33"/>
      <c r="T81" s="196"/>
      <c r="U81" s="99" t="s">
        <v>3867</v>
      </c>
      <c r="V81" s="99" t="s">
        <v>3935</v>
      </c>
    </row>
    <row r="82" spans="1:22" ht="168.75" hidden="1">
      <c r="A82" s="131" t="s">
        <v>29</v>
      </c>
      <c r="B82" s="190" t="s">
        <v>47</v>
      </c>
      <c r="C82" s="320" t="s">
        <v>5900</v>
      </c>
      <c r="D82" s="79" t="s">
        <v>5839</v>
      </c>
      <c r="E82" s="320" t="s">
        <v>5901</v>
      </c>
      <c r="F82" s="399" t="s">
        <v>785</v>
      </c>
      <c r="G82" s="399" t="s">
        <v>797</v>
      </c>
      <c r="H82" s="399" t="s">
        <v>797</v>
      </c>
      <c r="I82" s="33" t="s">
        <v>830</v>
      </c>
      <c r="J82" s="79" t="s">
        <v>5812</v>
      </c>
      <c r="K82" s="33" t="s">
        <v>5813</v>
      </c>
      <c r="L82" s="33" t="s">
        <v>5814</v>
      </c>
      <c r="M82" s="33"/>
      <c r="N82" s="121" t="s">
        <v>5902</v>
      </c>
      <c r="O82" s="33">
        <v>2017</v>
      </c>
      <c r="P82" s="33">
        <v>2021</v>
      </c>
      <c r="Q82" s="144">
        <v>4131.67</v>
      </c>
      <c r="R82" s="33"/>
      <c r="S82" s="321" t="s">
        <v>5903</v>
      </c>
      <c r="T82" s="196"/>
      <c r="U82" s="99" t="s">
        <v>174</v>
      </c>
      <c r="V82" s="99"/>
    </row>
    <row r="83" spans="1:22" ht="38.25" hidden="1">
      <c r="A83" s="131" t="s">
        <v>29</v>
      </c>
      <c r="B83" s="190" t="s">
        <v>47</v>
      </c>
      <c r="C83" s="322" t="s">
        <v>5904</v>
      </c>
      <c r="D83" s="320" t="s">
        <v>5905</v>
      </c>
      <c r="E83" s="320">
        <v>605149</v>
      </c>
      <c r="F83" s="399" t="s">
        <v>785</v>
      </c>
      <c r="G83" s="399" t="s">
        <v>797</v>
      </c>
      <c r="H83" s="399" t="s">
        <v>797</v>
      </c>
      <c r="I83" s="33" t="s">
        <v>830</v>
      </c>
      <c r="J83" s="79" t="s">
        <v>5812</v>
      </c>
      <c r="K83" s="33" t="s">
        <v>5906</v>
      </c>
      <c r="L83" s="33" t="s">
        <v>5814</v>
      </c>
      <c r="M83" s="33"/>
      <c r="N83" s="33" t="s">
        <v>5907</v>
      </c>
      <c r="O83" s="33">
        <v>2014</v>
      </c>
      <c r="P83" s="33"/>
      <c r="Q83" s="144">
        <v>0</v>
      </c>
      <c r="R83" s="33" t="s">
        <v>5908</v>
      </c>
      <c r="S83" s="382" t="s">
        <v>5909</v>
      </c>
      <c r="T83" s="196"/>
      <c r="U83" s="99" t="s">
        <v>3867</v>
      </c>
      <c r="V83" s="99" t="s">
        <v>3935</v>
      </c>
    </row>
    <row r="84" spans="1:22" ht="213.75" hidden="1">
      <c r="A84" s="131" t="s">
        <v>29</v>
      </c>
      <c r="B84" s="190" t="s">
        <v>47</v>
      </c>
      <c r="C84" s="320" t="s">
        <v>5910</v>
      </c>
      <c r="D84" s="320" t="s">
        <v>5905</v>
      </c>
      <c r="E84" s="320" t="s">
        <v>5911</v>
      </c>
      <c r="F84" s="399" t="s">
        <v>785</v>
      </c>
      <c r="G84" s="399" t="s">
        <v>797</v>
      </c>
      <c r="H84" s="399" t="s">
        <v>797</v>
      </c>
      <c r="I84" s="33" t="s">
        <v>830</v>
      </c>
      <c r="J84" s="79" t="s">
        <v>5812</v>
      </c>
      <c r="K84" s="33" t="s">
        <v>5813</v>
      </c>
      <c r="L84" s="33" t="s">
        <v>5814</v>
      </c>
      <c r="M84" s="33"/>
      <c r="N84" s="121" t="s">
        <v>5912</v>
      </c>
      <c r="O84" s="33">
        <v>2019</v>
      </c>
      <c r="P84" s="33">
        <v>2022</v>
      </c>
      <c r="Q84" s="144">
        <v>149525</v>
      </c>
      <c r="R84" s="33"/>
      <c r="S84" s="321" t="s">
        <v>5913</v>
      </c>
      <c r="T84" s="196"/>
      <c r="U84" s="99" t="s">
        <v>174</v>
      </c>
      <c r="V84" s="99"/>
    </row>
    <row r="85" spans="1:22" ht="326.25" hidden="1">
      <c r="A85" s="131" t="s">
        <v>29</v>
      </c>
      <c r="B85" s="190" t="s">
        <v>47</v>
      </c>
      <c r="C85" s="322" t="s">
        <v>5914</v>
      </c>
      <c r="D85" s="322" t="s">
        <v>5915</v>
      </c>
      <c r="E85" s="322" t="s">
        <v>5916</v>
      </c>
      <c r="F85" s="399" t="s">
        <v>785</v>
      </c>
      <c r="G85" s="399" t="s">
        <v>797</v>
      </c>
      <c r="H85" s="399" t="s">
        <v>797</v>
      </c>
      <c r="I85" s="33" t="s">
        <v>830</v>
      </c>
      <c r="J85" s="79" t="s">
        <v>5812</v>
      </c>
      <c r="K85" s="33" t="s">
        <v>5813</v>
      </c>
      <c r="L85" s="33" t="s">
        <v>5814</v>
      </c>
      <c r="M85" s="33"/>
      <c r="N85" s="121" t="s">
        <v>5917</v>
      </c>
      <c r="O85" s="33">
        <v>2021</v>
      </c>
      <c r="P85" s="33">
        <v>2025</v>
      </c>
      <c r="Q85" s="144">
        <v>19333.330000000002</v>
      </c>
      <c r="R85" s="33"/>
      <c r="S85" s="321" t="s">
        <v>5918</v>
      </c>
      <c r="T85" s="196"/>
      <c r="U85" s="99" t="s">
        <v>174</v>
      </c>
      <c r="V85" s="99"/>
    </row>
    <row r="86" spans="1:22" ht="225" hidden="1">
      <c r="A86" s="131" t="s">
        <v>29</v>
      </c>
      <c r="B86" s="190" t="s">
        <v>47</v>
      </c>
      <c r="C86" s="322" t="s">
        <v>5919</v>
      </c>
      <c r="D86" s="320" t="s">
        <v>5920</v>
      </c>
      <c r="E86" s="320" t="s">
        <v>5921</v>
      </c>
      <c r="F86" s="399" t="s">
        <v>785</v>
      </c>
      <c r="G86" s="399" t="s">
        <v>794</v>
      </c>
      <c r="H86" s="399" t="s">
        <v>418</v>
      </c>
      <c r="I86" s="33" t="s">
        <v>830</v>
      </c>
      <c r="J86" s="79" t="s">
        <v>5812</v>
      </c>
      <c r="K86" s="33" t="s">
        <v>5813</v>
      </c>
      <c r="L86" s="33" t="s">
        <v>5821</v>
      </c>
      <c r="M86" s="33"/>
      <c r="N86" s="121" t="s">
        <v>5922</v>
      </c>
      <c r="O86" s="33">
        <v>2021</v>
      </c>
      <c r="P86" s="33">
        <v>2024</v>
      </c>
      <c r="Q86" s="144">
        <v>50968.75</v>
      </c>
      <c r="R86" s="33" t="s">
        <v>5822</v>
      </c>
      <c r="S86" s="321" t="s">
        <v>5923</v>
      </c>
      <c r="T86" s="196"/>
      <c r="U86" s="99" t="s">
        <v>174</v>
      </c>
      <c r="V86" s="99"/>
    </row>
    <row r="87" spans="1:22" ht="51" hidden="1">
      <c r="A87" s="131" t="s">
        <v>29</v>
      </c>
      <c r="B87" s="190" t="s">
        <v>47</v>
      </c>
      <c r="C87" s="322" t="s">
        <v>5919</v>
      </c>
      <c r="D87" s="320" t="s">
        <v>5920</v>
      </c>
      <c r="E87" s="320" t="s">
        <v>5924</v>
      </c>
      <c r="F87" s="399" t="s">
        <v>785</v>
      </c>
      <c r="G87" s="399" t="s">
        <v>794</v>
      </c>
      <c r="H87" s="399" t="s">
        <v>418</v>
      </c>
      <c r="I87" s="33" t="s">
        <v>830</v>
      </c>
      <c r="J87" s="79" t="s">
        <v>5812</v>
      </c>
      <c r="K87" s="33" t="s">
        <v>5813</v>
      </c>
      <c r="L87" s="33" t="s">
        <v>5814</v>
      </c>
      <c r="M87" s="33"/>
      <c r="N87" s="121" t="s">
        <v>5922</v>
      </c>
      <c r="O87" s="33">
        <v>2021</v>
      </c>
      <c r="P87" s="33">
        <v>2024</v>
      </c>
      <c r="Q87" s="144">
        <v>60900</v>
      </c>
      <c r="R87" s="33"/>
      <c r="S87" s="321"/>
      <c r="T87" s="196"/>
      <c r="U87" s="99" t="s">
        <v>174</v>
      </c>
      <c r="V87" s="99"/>
    </row>
    <row r="88" spans="1:22" ht="78.75" hidden="1">
      <c r="A88" s="131" t="s">
        <v>29</v>
      </c>
      <c r="B88" s="190" t="s">
        <v>47</v>
      </c>
      <c r="C88" s="322" t="s">
        <v>5925</v>
      </c>
      <c r="D88" s="33" t="s">
        <v>5896</v>
      </c>
      <c r="E88" s="320" t="s">
        <v>5926</v>
      </c>
      <c r="F88" s="399" t="s">
        <v>785</v>
      </c>
      <c r="G88" s="399" t="s">
        <v>797</v>
      </c>
      <c r="H88" s="399" t="s">
        <v>797</v>
      </c>
      <c r="I88" s="33" t="s">
        <v>830</v>
      </c>
      <c r="J88" s="79" t="s">
        <v>5812</v>
      </c>
      <c r="K88" s="33" t="s">
        <v>5813</v>
      </c>
      <c r="L88" s="33" t="s">
        <v>5814</v>
      </c>
      <c r="M88" s="33"/>
      <c r="N88" s="121" t="s">
        <v>5927</v>
      </c>
      <c r="O88" s="33">
        <v>2020</v>
      </c>
      <c r="P88" s="33">
        <v>2023</v>
      </c>
      <c r="Q88" s="144">
        <v>13950</v>
      </c>
      <c r="R88" s="33"/>
      <c r="S88" s="321" t="s">
        <v>5928</v>
      </c>
      <c r="T88" s="196"/>
      <c r="U88" s="99" t="s">
        <v>174</v>
      </c>
      <c r="V88" s="99"/>
    </row>
    <row r="89" spans="1:22" ht="76.5" hidden="1">
      <c r="A89" s="131" t="s">
        <v>29</v>
      </c>
      <c r="B89" s="190" t="s">
        <v>46</v>
      </c>
      <c r="C89" s="33" t="s">
        <v>5929</v>
      </c>
      <c r="D89" s="33" t="s">
        <v>5930</v>
      </c>
      <c r="E89" s="33" t="s">
        <v>5931</v>
      </c>
      <c r="F89" s="399" t="s">
        <v>785</v>
      </c>
      <c r="G89" s="399" t="s">
        <v>478</v>
      </c>
      <c r="H89" s="399" t="s">
        <v>482</v>
      </c>
      <c r="I89" s="33" t="s">
        <v>829</v>
      </c>
      <c r="J89" s="33" t="s">
        <v>5932</v>
      </c>
      <c r="K89" s="33" t="s">
        <v>5933</v>
      </c>
      <c r="L89" s="33" t="s">
        <v>5933</v>
      </c>
      <c r="M89" s="33"/>
      <c r="N89" s="121">
        <v>44526</v>
      </c>
      <c r="O89" s="33">
        <v>2020</v>
      </c>
      <c r="P89" s="33">
        <v>2022</v>
      </c>
      <c r="Q89" s="144">
        <v>193352.67</v>
      </c>
      <c r="R89" s="33"/>
      <c r="S89" s="33"/>
      <c r="T89" s="196" t="s">
        <v>5934</v>
      </c>
      <c r="U89" s="99" t="s">
        <v>174</v>
      </c>
      <c r="V89" s="99"/>
    </row>
    <row r="90" spans="1:22" ht="38.25" hidden="1">
      <c r="A90" s="131" t="s">
        <v>29</v>
      </c>
      <c r="B90" s="190" t="s">
        <v>46</v>
      </c>
      <c r="C90" s="33" t="s">
        <v>5935</v>
      </c>
      <c r="D90" s="33" t="s">
        <v>5936</v>
      </c>
      <c r="E90" s="33">
        <v>122</v>
      </c>
      <c r="F90" s="399" t="s">
        <v>785</v>
      </c>
      <c r="G90" s="399" t="s">
        <v>478</v>
      </c>
      <c r="H90" s="399" t="s">
        <v>480</v>
      </c>
      <c r="I90" s="33" t="s">
        <v>829</v>
      </c>
      <c r="J90" s="33" t="s">
        <v>5937</v>
      </c>
      <c r="K90" s="33" t="s">
        <v>5938</v>
      </c>
      <c r="L90" s="33" t="s">
        <v>5938</v>
      </c>
      <c r="M90" s="33"/>
      <c r="N90" s="121">
        <v>43966</v>
      </c>
      <c r="O90" s="33">
        <v>2020</v>
      </c>
      <c r="P90" s="33">
        <v>2021</v>
      </c>
      <c r="Q90" s="144">
        <v>22025.58</v>
      </c>
      <c r="R90" s="33"/>
      <c r="S90" s="33"/>
      <c r="T90" s="196"/>
      <c r="U90" s="99" t="s">
        <v>174</v>
      </c>
      <c r="V90" s="99"/>
    </row>
    <row r="91" spans="1:22" ht="51" hidden="1">
      <c r="A91" s="131" t="s">
        <v>29</v>
      </c>
      <c r="B91" s="190" t="s">
        <v>46</v>
      </c>
      <c r="C91" s="323" t="s">
        <v>5939</v>
      </c>
      <c r="D91" s="323" t="s">
        <v>5940</v>
      </c>
      <c r="E91" s="323">
        <v>884529</v>
      </c>
      <c r="F91" s="399" t="s">
        <v>785</v>
      </c>
      <c r="G91" s="399" t="s">
        <v>478</v>
      </c>
      <c r="H91" s="399" t="s">
        <v>483</v>
      </c>
      <c r="I91" s="33" t="s">
        <v>829</v>
      </c>
      <c r="J91" s="33" t="s">
        <v>5941</v>
      </c>
      <c r="K91" s="33" t="s">
        <v>5942</v>
      </c>
      <c r="L91" s="33" t="s">
        <v>5942</v>
      </c>
      <c r="M91" s="33"/>
      <c r="N91" s="121">
        <v>44377</v>
      </c>
      <c r="O91" s="33">
        <v>2021</v>
      </c>
      <c r="P91" s="33">
        <v>2023</v>
      </c>
      <c r="Q91" s="144">
        <v>16000</v>
      </c>
      <c r="R91" s="33"/>
      <c r="S91" s="33"/>
      <c r="T91" s="196"/>
      <c r="U91" s="99" t="s">
        <v>174</v>
      </c>
      <c r="V91" s="99"/>
    </row>
    <row r="92" spans="1:22" ht="38.25" hidden="1">
      <c r="A92" s="131" t="s">
        <v>29</v>
      </c>
      <c r="B92" s="190" t="s">
        <v>50</v>
      </c>
      <c r="C92" s="33" t="s">
        <v>5943</v>
      </c>
      <c r="D92" s="33" t="s">
        <v>5944</v>
      </c>
      <c r="E92" s="33" t="s">
        <v>5945</v>
      </c>
      <c r="F92" s="399" t="s">
        <v>785</v>
      </c>
      <c r="G92" s="399" t="s">
        <v>396</v>
      </c>
      <c r="H92" s="399" t="s">
        <v>397</v>
      </c>
      <c r="I92" s="33" t="s">
        <v>828</v>
      </c>
      <c r="J92" s="33" t="s">
        <v>5946</v>
      </c>
      <c r="K92" s="33" t="s">
        <v>5947</v>
      </c>
      <c r="L92" s="33" t="s">
        <v>5948</v>
      </c>
      <c r="M92" s="33"/>
      <c r="N92" s="121">
        <v>44008</v>
      </c>
      <c r="O92" s="33">
        <v>2020</v>
      </c>
      <c r="P92" s="33">
        <v>2022</v>
      </c>
      <c r="Q92" s="144">
        <v>12690</v>
      </c>
      <c r="R92" s="33"/>
      <c r="S92" s="33"/>
      <c r="T92" s="196"/>
      <c r="U92" s="99" t="s">
        <v>174</v>
      </c>
      <c r="V92" s="99"/>
    </row>
    <row r="93" spans="1:22" ht="38.25" hidden="1">
      <c r="A93" s="131" t="s">
        <v>29</v>
      </c>
      <c r="B93" s="190" t="s">
        <v>50</v>
      </c>
      <c r="C93" s="33" t="s">
        <v>5949</v>
      </c>
      <c r="D93" s="33" t="s">
        <v>5950</v>
      </c>
      <c r="E93" s="33" t="s">
        <v>5951</v>
      </c>
      <c r="F93" s="399" t="s">
        <v>785</v>
      </c>
      <c r="G93" s="399" t="s">
        <v>396</v>
      </c>
      <c r="H93" s="399" t="s">
        <v>397</v>
      </c>
      <c r="I93" s="33" t="s">
        <v>828</v>
      </c>
      <c r="J93" s="33" t="s">
        <v>5946</v>
      </c>
      <c r="K93" s="33" t="s">
        <v>5947</v>
      </c>
      <c r="L93" s="33" t="s">
        <v>5952</v>
      </c>
      <c r="M93" s="33"/>
      <c r="N93" s="121">
        <v>43790</v>
      </c>
      <c r="O93" s="33">
        <v>2020</v>
      </c>
      <c r="P93" s="33">
        <v>2022</v>
      </c>
      <c r="Q93" s="144">
        <v>58913</v>
      </c>
      <c r="R93" s="33"/>
      <c r="S93" s="33"/>
      <c r="T93" s="196"/>
      <c r="U93" s="99" t="s">
        <v>174</v>
      </c>
      <c r="V93" s="99"/>
    </row>
    <row r="94" spans="1:22" ht="51" hidden="1">
      <c r="A94" s="131" t="s">
        <v>29</v>
      </c>
      <c r="B94" s="190" t="s">
        <v>50</v>
      </c>
      <c r="C94" s="33" t="s">
        <v>5953</v>
      </c>
      <c r="D94" s="33" t="s">
        <v>5954</v>
      </c>
      <c r="E94" s="33" t="s">
        <v>5955</v>
      </c>
      <c r="F94" s="399" t="s">
        <v>785</v>
      </c>
      <c r="G94" s="399" t="s">
        <v>396</v>
      </c>
      <c r="H94" s="399" t="s">
        <v>397</v>
      </c>
      <c r="I94" s="33" t="s">
        <v>828</v>
      </c>
      <c r="J94" s="33" t="s">
        <v>5946</v>
      </c>
      <c r="K94" s="33" t="s">
        <v>5947</v>
      </c>
      <c r="L94" s="33" t="s">
        <v>5956</v>
      </c>
      <c r="M94" s="33"/>
      <c r="N94" s="121">
        <v>44026</v>
      </c>
      <c r="O94" s="33">
        <v>2020</v>
      </c>
      <c r="P94" s="33">
        <v>2002</v>
      </c>
      <c r="Q94" s="144">
        <v>11918</v>
      </c>
      <c r="R94" s="33"/>
      <c r="S94" s="33"/>
      <c r="T94" s="196"/>
      <c r="U94" s="99" t="s">
        <v>174</v>
      </c>
      <c r="V94" s="99"/>
    </row>
    <row r="95" spans="1:22" ht="51" hidden="1">
      <c r="A95" s="131" t="s">
        <v>29</v>
      </c>
      <c r="B95" s="190" t="s">
        <v>50</v>
      </c>
      <c r="C95" s="33" t="s">
        <v>5957</v>
      </c>
      <c r="D95" s="33" t="s">
        <v>5958</v>
      </c>
      <c r="E95" s="33" t="s">
        <v>5959</v>
      </c>
      <c r="F95" s="399" t="s">
        <v>785</v>
      </c>
      <c r="G95" s="399" t="s">
        <v>396</v>
      </c>
      <c r="H95" s="399" t="s">
        <v>397</v>
      </c>
      <c r="I95" s="33" t="s">
        <v>828</v>
      </c>
      <c r="J95" s="33" t="s">
        <v>5946</v>
      </c>
      <c r="K95" s="33" t="s">
        <v>5947</v>
      </c>
      <c r="L95" s="33" t="s">
        <v>5960</v>
      </c>
      <c r="M95" s="33"/>
      <c r="N95" s="121">
        <v>44029</v>
      </c>
      <c r="O95" s="33">
        <v>2020</v>
      </c>
      <c r="P95" s="33">
        <v>2022</v>
      </c>
      <c r="Q95" s="144">
        <v>28721</v>
      </c>
      <c r="R95" s="33"/>
      <c r="S95" s="33"/>
      <c r="T95" s="196"/>
      <c r="U95" s="99" t="s">
        <v>174</v>
      </c>
      <c r="V95" s="99"/>
    </row>
    <row r="96" spans="1:22" ht="63" hidden="1">
      <c r="A96" s="131" t="s">
        <v>29</v>
      </c>
      <c r="B96" s="190" t="s">
        <v>50</v>
      </c>
      <c r="C96" s="33" t="s">
        <v>5961</v>
      </c>
      <c r="D96" s="33" t="s">
        <v>5962</v>
      </c>
      <c r="E96" s="33" t="s">
        <v>5963</v>
      </c>
      <c r="F96" s="399" t="s">
        <v>785</v>
      </c>
      <c r="G96" s="399" t="s">
        <v>396</v>
      </c>
      <c r="H96" s="399" t="s">
        <v>397</v>
      </c>
      <c r="I96" s="33" t="s">
        <v>828</v>
      </c>
      <c r="J96" s="324" t="s">
        <v>5964</v>
      </c>
      <c r="K96" s="33" t="s">
        <v>4447</v>
      </c>
      <c r="L96" s="33" t="s">
        <v>5965</v>
      </c>
      <c r="M96" s="33">
        <v>681156</v>
      </c>
      <c r="N96" s="121">
        <v>44085</v>
      </c>
      <c r="O96" s="33">
        <v>2020</v>
      </c>
      <c r="P96" s="33">
        <v>2023</v>
      </c>
      <c r="Q96" s="144">
        <v>431501</v>
      </c>
      <c r="R96" s="33"/>
      <c r="S96" s="33"/>
      <c r="T96" s="196"/>
      <c r="U96" s="99" t="s">
        <v>3867</v>
      </c>
      <c r="V96" s="99" t="s">
        <v>5966</v>
      </c>
    </row>
    <row r="97" spans="1:22" ht="229.5" hidden="1">
      <c r="A97" s="383" t="s">
        <v>29</v>
      </c>
      <c r="B97" s="384" t="s">
        <v>48</v>
      </c>
      <c r="C97" s="385" t="s">
        <v>5967</v>
      </c>
      <c r="D97" s="385" t="s">
        <v>5968</v>
      </c>
      <c r="E97" s="386" t="s">
        <v>5969</v>
      </c>
      <c r="F97" s="404" t="s">
        <v>785</v>
      </c>
      <c r="G97" s="404" t="s">
        <v>444</v>
      </c>
      <c r="H97" s="404" t="s">
        <v>452</v>
      </c>
      <c r="I97" s="387" t="s">
        <v>4557</v>
      </c>
      <c r="J97" s="387" t="s">
        <v>5970</v>
      </c>
      <c r="K97" s="386" t="s">
        <v>5813</v>
      </c>
      <c r="L97" s="387" t="s">
        <v>5971</v>
      </c>
      <c r="M97" s="387" t="s">
        <v>5972</v>
      </c>
      <c r="N97" s="388">
        <v>43783</v>
      </c>
      <c r="O97" s="389">
        <v>2020</v>
      </c>
      <c r="P97" s="387">
        <v>2023</v>
      </c>
      <c r="Q97" s="390">
        <v>35652</v>
      </c>
      <c r="R97" s="387" t="s">
        <v>5973</v>
      </c>
      <c r="S97" s="196"/>
      <c r="T97" s="99"/>
      <c r="U97" s="99" t="s">
        <v>174</v>
      </c>
      <c r="V97" s="99"/>
    </row>
    <row r="98" spans="1:22" ht="127.5" hidden="1">
      <c r="A98" s="383" t="s">
        <v>29</v>
      </c>
      <c r="B98" s="384" t="s">
        <v>48</v>
      </c>
      <c r="C98" s="385" t="s">
        <v>5974</v>
      </c>
      <c r="D98" s="385" t="s">
        <v>5975</v>
      </c>
      <c r="E98" s="386" t="s">
        <v>5976</v>
      </c>
      <c r="F98" s="404" t="s">
        <v>785</v>
      </c>
      <c r="G98" s="404" t="s">
        <v>489</v>
      </c>
      <c r="H98" s="404" t="s">
        <v>492</v>
      </c>
      <c r="I98" s="387" t="s">
        <v>820</v>
      </c>
      <c r="J98" s="387" t="s">
        <v>5977</v>
      </c>
      <c r="K98" s="386" t="s">
        <v>5813</v>
      </c>
      <c r="L98" s="387" t="s">
        <v>5978</v>
      </c>
      <c r="M98" s="387" t="s">
        <v>5972</v>
      </c>
      <c r="N98" s="388">
        <v>42690</v>
      </c>
      <c r="O98" s="389">
        <v>2017</v>
      </c>
      <c r="P98" s="387">
        <v>2021</v>
      </c>
      <c r="Q98" s="390">
        <v>11951</v>
      </c>
      <c r="R98" s="387" t="s">
        <v>5979</v>
      </c>
      <c r="S98" s="196"/>
      <c r="T98" s="99"/>
      <c r="U98" s="99" t="s">
        <v>174</v>
      </c>
      <c r="V98" s="99"/>
    </row>
    <row r="99" spans="1:22" ht="165.75" hidden="1">
      <c r="A99" s="383" t="s">
        <v>29</v>
      </c>
      <c r="B99" s="384" t="s">
        <v>48</v>
      </c>
      <c r="C99" s="385" t="s">
        <v>5980</v>
      </c>
      <c r="D99" s="385" t="s">
        <v>5981</v>
      </c>
      <c r="E99" s="387" t="s">
        <v>5982</v>
      </c>
      <c r="F99" s="404" t="s">
        <v>785</v>
      </c>
      <c r="G99" s="404" t="s">
        <v>795</v>
      </c>
      <c r="H99" s="404" t="s">
        <v>443</v>
      </c>
      <c r="I99" s="387" t="s">
        <v>5066</v>
      </c>
      <c r="J99" s="387" t="s">
        <v>5983</v>
      </c>
      <c r="K99" s="386" t="s">
        <v>5984</v>
      </c>
      <c r="L99" s="387" t="s">
        <v>5985</v>
      </c>
      <c r="M99" s="387" t="s">
        <v>5986</v>
      </c>
      <c r="N99" s="391">
        <v>43927</v>
      </c>
      <c r="O99" s="389">
        <v>2020</v>
      </c>
      <c r="P99" s="387">
        <v>2022</v>
      </c>
      <c r="Q99" s="390">
        <v>27696</v>
      </c>
      <c r="R99" s="387" t="s">
        <v>5987</v>
      </c>
      <c r="S99" s="196"/>
      <c r="T99" s="99"/>
      <c r="U99" s="99" t="s">
        <v>174</v>
      </c>
      <c r="V99" s="99"/>
    </row>
    <row r="100" spans="1:22" ht="127.5" hidden="1">
      <c r="A100" s="383" t="s">
        <v>29</v>
      </c>
      <c r="B100" s="384" t="s">
        <v>48</v>
      </c>
      <c r="C100" s="392" t="s">
        <v>5988</v>
      </c>
      <c r="D100" s="392" t="s">
        <v>5989</v>
      </c>
      <c r="E100" s="387" t="s">
        <v>5990</v>
      </c>
      <c r="F100" s="404" t="s">
        <v>785</v>
      </c>
      <c r="G100" s="404" t="s">
        <v>795</v>
      </c>
      <c r="H100" s="404" t="s">
        <v>443</v>
      </c>
      <c r="I100" s="387" t="s">
        <v>5066</v>
      </c>
      <c r="J100" s="387" t="s">
        <v>5991</v>
      </c>
      <c r="K100" s="386" t="s">
        <v>5802</v>
      </c>
      <c r="L100" s="387" t="s">
        <v>5803</v>
      </c>
      <c r="M100" s="387" t="s">
        <v>5972</v>
      </c>
      <c r="N100" s="388">
        <v>44536</v>
      </c>
      <c r="O100" s="389">
        <v>2020</v>
      </c>
      <c r="P100" s="387">
        <v>2021</v>
      </c>
      <c r="Q100" s="390">
        <v>7000</v>
      </c>
      <c r="R100" s="387" t="s">
        <v>5992</v>
      </c>
      <c r="S100" s="196"/>
      <c r="T100" s="99"/>
      <c r="U100" s="99" t="s">
        <v>174</v>
      </c>
      <c r="V100" s="99"/>
    </row>
    <row r="101" spans="1:22" ht="242.25" hidden="1">
      <c r="A101" s="383" t="s">
        <v>29</v>
      </c>
      <c r="B101" s="384" t="s">
        <v>48</v>
      </c>
      <c r="C101" s="385" t="s">
        <v>5993</v>
      </c>
      <c r="D101" s="385" t="s">
        <v>5994</v>
      </c>
      <c r="E101" s="387" t="s">
        <v>5995</v>
      </c>
      <c r="F101" s="404" t="s">
        <v>785</v>
      </c>
      <c r="G101" s="404" t="s">
        <v>489</v>
      </c>
      <c r="H101" s="404" t="s">
        <v>492</v>
      </c>
      <c r="I101" s="387" t="s">
        <v>820</v>
      </c>
      <c r="J101" s="387" t="s">
        <v>5996</v>
      </c>
      <c r="K101" s="386" t="s">
        <v>5997</v>
      </c>
      <c r="L101" s="387" t="s">
        <v>5998</v>
      </c>
      <c r="M101" s="387" t="s">
        <v>5972</v>
      </c>
      <c r="N101" s="391">
        <v>44049</v>
      </c>
      <c r="O101" s="389">
        <v>2021</v>
      </c>
      <c r="P101" s="387">
        <v>2021</v>
      </c>
      <c r="Q101" s="390">
        <v>4193</v>
      </c>
      <c r="R101" s="387" t="s">
        <v>5999</v>
      </c>
      <c r="S101" s="196"/>
      <c r="T101" s="99"/>
      <c r="U101" s="99" t="s">
        <v>174</v>
      </c>
      <c r="V101" s="99"/>
    </row>
    <row r="102" spans="1:22" ht="89.25" hidden="1">
      <c r="A102" s="383" t="s">
        <v>29</v>
      </c>
      <c r="B102" s="384" t="s">
        <v>48</v>
      </c>
      <c r="C102" s="385" t="s">
        <v>6000</v>
      </c>
      <c r="D102" s="385" t="s">
        <v>6001</v>
      </c>
      <c r="E102" s="387" t="s">
        <v>6002</v>
      </c>
      <c r="F102" s="404" t="s">
        <v>785</v>
      </c>
      <c r="G102" s="404" t="s">
        <v>795</v>
      </c>
      <c r="H102" s="404" t="s">
        <v>443</v>
      </c>
      <c r="I102" s="387" t="s">
        <v>5066</v>
      </c>
      <c r="J102" s="387" t="s">
        <v>6003</v>
      </c>
      <c r="K102" s="386" t="s">
        <v>5802</v>
      </c>
      <c r="L102" s="387" t="s">
        <v>5803</v>
      </c>
      <c r="M102" s="387" t="s">
        <v>5972</v>
      </c>
      <c r="N102" s="388">
        <v>44536</v>
      </c>
      <c r="O102" s="389">
        <v>2020</v>
      </c>
      <c r="P102" s="387">
        <v>2022</v>
      </c>
      <c r="Q102" s="390">
        <v>5421</v>
      </c>
      <c r="R102" s="387" t="s">
        <v>6004</v>
      </c>
      <c r="S102" s="196"/>
      <c r="T102" s="99"/>
      <c r="U102" s="99" t="s">
        <v>174</v>
      </c>
      <c r="V102" s="99"/>
    </row>
    <row r="103" spans="1:22" ht="191.25" hidden="1">
      <c r="A103" s="383" t="s">
        <v>29</v>
      </c>
      <c r="B103" s="384" t="s">
        <v>48</v>
      </c>
      <c r="C103" s="385" t="s">
        <v>6005</v>
      </c>
      <c r="D103" s="385" t="s">
        <v>6006</v>
      </c>
      <c r="E103" s="387" t="s">
        <v>6007</v>
      </c>
      <c r="F103" s="404" t="s">
        <v>785</v>
      </c>
      <c r="G103" s="404" t="s">
        <v>795</v>
      </c>
      <c r="H103" s="404" t="s">
        <v>443</v>
      </c>
      <c r="I103" s="387" t="s">
        <v>5066</v>
      </c>
      <c r="J103" s="387" t="s">
        <v>6003</v>
      </c>
      <c r="K103" s="386" t="s">
        <v>5802</v>
      </c>
      <c r="L103" s="387" t="s">
        <v>5803</v>
      </c>
      <c r="M103" s="387" t="s">
        <v>5972</v>
      </c>
      <c r="N103" s="388">
        <v>44536</v>
      </c>
      <c r="O103" s="389">
        <v>2020</v>
      </c>
      <c r="P103" s="387">
        <v>2022</v>
      </c>
      <c r="Q103" s="390">
        <v>5195</v>
      </c>
      <c r="R103" s="387" t="s">
        <v>6008</v>
      </c>
      <c r="S103" s="196"/>
      <c r="T103" s="99"/>
      <c r="U103" s="99" t="s">
        <v>174</v>
      </c>
      <c r="V103" s="99"/>
    </row>
    <row r="104" spans="1:22" ht="344.25" hidden="1">
      <c r="A104" s="383" t="s">
        <v>29</v>
      </c>
      <c r="B104" s="384" t="s">
        <v>48</v>
      </c>
      <c r="C104" s="392" t="s">
        <v>6009</v>
      </c>
      <c r="D104" s="392" t="s">
        <v>6010</v>
      </c>
      <c r="E104" s="387" t="s">
        <v>6011</v>
      </c>
      <c r="F104" s="404" t="s">
        <v>785</v>
      </c>
      <c r="G104" s="404" t="s">
        <v>444</v>
      </c>
      <c r="H104" s="404" t="s">
        <v>451</v>
      </c>
      <c r="I104" s="387" t="s">
        <v>4557</v>
      </c>
      <c r="J104" s="387" t="s">
        <v>6012</v>
      </c>
      <c r="K104" s="393" t="s">
        <v>6013</v>
      </c>
      <c r="L104" s="387" t="s">
        <v>6014</v>
      </c>
      <c r="M104" s="387" t="s">
        <v>6015</v>
      </c>
      <c r="N104" s="391" t="s">
        <v>6016</v>
      </c>
      <c r="O104" s="389">
        <v>2019</v>
      </c>
      <c r="P104" s="387">
        <v>2022</v>
      </c>
      <c r="Q104" s="390">
        <v>0</v>
      </c>
      <c r="R104" s="387" t="s">
        <v>6017</v>
      </c>
      <c r="S104" s="196"/>
      <c r="T104" s="99"/>
      <c r="U104" s="99" t="s">
        <v>3867</v>
      </c>
      <c r="V104" s="99" t="s">
        <v>3935</v>
      </c>
    </row>
    <row r="105" spans="1:22" ht="409.5" hidden="1">
      <c r="A105" s="383" t="s">
        <v>29</v>
      </c>
      <c r="B105" s="384" t="s">
        <v>48</v>
      </c>
      <c r="C105" s="385" t="s">
        <v>6018</v>
      </c>
      <c r="D105" s="385" t="s">
        <v>5975</v>
      </c>
      <c r="E105" s="387" t="s">
        <v>6019</v>
      </c>
      <c r="F105" s="404" t="s">
        <v>785</v>
      </c>
      <c r="G105" s="404" t="s">
        <v>489</v>
      </c>
      <c r="H105" s="404" t="s">
        <v>492</v>
      </c>
      <c r="I105" s="387" t="s">
        <v>820</v>
      </c>
      <c r="J105" s="387" t="s">
        <v>6020</v>
      </c>
      <c r="K105" s="386" t="s">
        <v>6021</v>
      </c>
      <c r="L105" s="387"/>
      <c r="M105" s="387" t="s">
        <v>6015</v>
      </c>
      <c r="N105" s="391" t="s">
        <v>6022</v>
      </c>
      <c r="O105" s="389">
        <v>2021</v>
      </c>
      <c r="P105" s="387">
        <v>2023</v>
      </c>
      <c r="Q105" s="390">
        <v>0</v>
      </c>
      <c r="R105" s="387" t="s">
        <v>6023</v>
      </c>
      <c r="S105" s="196"/>
      <c r="T105" s="99"/>
      <c r="U105" s="99" t="s">
        <v>3867</v>
      </c>
      <c r="V105" s="99" t="s">
        <v>3935</v>
      </c>
    </row>
    <row r="106" spans="1:22" ht="267.75" hidden="1">
      <c r="A106" s="383" t="s">
        <v>29</v>
      </c>
      <c r="B106" s="384" t="s">
        <v>48</v>
      </c>
      <c r="C106" s="385" t="s">
        <v>6024</v>
      </c>
      <c r="D106" s="385" t="s">
        <v>6025</v>
      </c>
      <c r="E106" s="387" t="s">
        <v>6026</v>
      </c>
      <c r="F106" s="404" t="s">
        <v>785</v>
      </c>
      <c r="G106" s="404" t="s">
        <v>444</v>
      </c>
      <c r="H106" s="404" t="s">
        <v>477</v>
      </c>
      <c r="I106" s="387" t="s">
        <v>4557</v>
      </c>
      <c r="J106" s="387" t="s">
        <v>6027</v>
      </c>
      <c r="K106" s="386" t="s">
        <v>6028</v>
      </c>
      <c r="L106" s="387" t="s">
        <v>6029</v>
      </c>
      <c r="M106" s="387" t="s">
        <v>6030</v>
      </c>
      <c r="N106" s="391">
        <v>43567</v>
      </c>
      <c r="O106" s="389">
        <v>2019</v>
      </c>
      <c r="P106" s="387">
        <v>2021</v>
      </c>
      <c r="Q106" s="390">
        <v>98128</v>
      </c>
      <c r="R106" s="387" t="s">
        <v>6031</v>
      </c>
      <c r="S106" s="196"/>
      <c r="T106" s="99"/>
      <c r="U106" s="99" t="s">
        <v>3867</v>
      </c>
      <c r="V106" s="99" t="s">
        <v>12941</v>
      </c>
    </row>
    <row r="107" spans="1:22" ht="255" hidden="1">
      <c r="A107" s="383" t="s">
        <v>29</v>
      </c>
      <c r="B107" s="384" t="s">
        <v>48</v>
      </c>
      <c r="C107" s="392" t="s">
        <v>6032</v>
      </c>
      <c r="D107" s="392" t="s">
        <v>6033</v>
      </c>
      <c r="E107" s="387" t="s">
        <v>6034</v>
      </c>
      <c r="F107" s="404" t="s">
        <v>785</v>
      </c>
      <c r="G107" s="404" t="s">
        <v>444</v>
      </c>
      <c r="H107" s="404" t="s">
        <v>452</v>
      </c>
      <c r="I107" s="387" t="s">
        <v>4557</v>
      </c>
      <c r="J107" s="387" t="s">
        <v>6035</v>
      </c>
      <c r="K107" s="393" t="s">
        <v>6028</v>
      </c>
      <c r="L107" s="387" t="s">
        <v>6036</v>
      </c>
      <c r="M107" s="387" t="s">
        <v>6037</v>
      </c>
      <c r="N107" s="391">
        <v>44141</v>
      </c>
      <c r="O107" s="389">
        <v>2021</v>
      </c>
      <c r="P107" s="387">
        <v>2022</v>
      </c>
      <c r="Q107" s="390">
        <v>0</v>
      </c>
      <c r="R107" s="387" t="s">
        <v>6038</v>
      </c>
      <c r="S107" s="196"/>
      <c r="T107" s="99"/>
      <c r="U107" s="99" t="s">
        <v>3867</v>
      </c>
      <c r="V107" s="99" t="s">
        <v>3935</v>
      </c>
    </row>
    <row r="108" spans="1:22" ht="89.25" hidden="1">
      <c r="A108" s="383" t="s">
        <v>29</v>
      </c>
      <c r="B108" s="384" t="s">
        <v>48</v>
      </c>
      <c r="C108" s="392" t="s">
        <v>6039</v>
      </c>
      <c r="D108" s="392" t="s">
        <v>6040</v>
      </c>
      <c r="E108" s="387" t="s">
        <v>6041</v>
      </c>
      <c r="F108" s="404" t="s">
        <v>785</v>
      </c>
      <c r="G108" s="404" t="s">
        <v>444</v>
      </c>
      <c r="H108" s="404" t="s">
        <v>477</v>
      </c>
      <c r="I108" s="387" t="s">
        <v>4557</v>
      </c>
      <c r="J108" s="387" t="s">
        <v>6042</v>
      </c>
      <c r="K108" s="393" t="s">
        <v>6028</v>
      </c>
      <c r="L108" s="387" t="s">
        <v>6043</v>
      </c>
      <c r="M108" s="387" t="s">
        <v>6044</v>
      </c>
      <c r="N108" s="391">
        <v>44847</v>
      </c>
      <c r="O108" s="389">
        <v>2021</v>
      </c>
      <c r="P108" s="387">
        <v>2023</v>
      </c>
      <c r="Q108" s="390">
        <v>0</v>
      </c>
      <c r="R108" s="387" t="s">
        <v>6045</v>
      </c>
      <c r="S108" s="196"/>
      <c r="T108" s="99"/>
      <c r="U108" s="99" t="s">
        <v>3867</v>
      </c>
      <c r="V108" s="99" t="s">
        <v>3935</v>
      </c>
    </row>
    <row r="109" spans="1:22" ht="242.25" hidden="1">
      <c r="A109" s="383" t="s">
        <v>29</v>
      </c>
      <c r="B109" s="384" t="s">
        <v>48</v>
      </c>
      <c r="C109" s="392" t="s">
        <v>6046</v>
      </c>
      <c r="D109" s="392" t="s">
        <v>6047</v>
      </c>
      <c r="E109" s="387" t="s">
        <v>6048</v>
      </c>
      <c r="F109" s="404" t="s">
        <v>785</v>
      </c>
      <c r="G109" s="404" t="s">
        <v>444</v>
      </c>
      <c r="H109" s="404" t="s">
        <v>452</v>
      </c>
      <c r="I109" s="387" t="s">
        <v>4557</v>
      </c>
      <c r="J109" s="387" t="s">
        <v>6042</v>
      </c>
      <c r="K109" s="393" t="s">
        <v>6028</v>
      </c>
      <c r="L109" s="387" t="s">
        <v>6043</v>
      </c>
      <c r="M109" s="387" t="s">
        <v>6044</v>
      </c>
      <c r="N109" s="391">
        <v>44495</v>
      </c>
      <c r="O109" s="389">
        <v>2021</v>
      </c>
      <c r="P109" s="387">
        <v>2023</v>
      </c>
      <c r="Q109" s="390">
        <v>0</v>
      </c>
      <c r="R109" s="387" t="s">
        <v>6049</v>
      </c>
      <c r="S109" s="196"/>
      <c r="T109" s="99"/>
      <c r="U109" s="99" t="s">
        <v>3867</v>
      </c>
      <c r="V109" s="99" t="s">
        <v>3935</v>
      </c>
    </row>
    <row r="110" spans="1:22" ht="242.25" hidden="1">
      <c r="A110" s="383" t="s">
        <v>29</v>
      </c>
      <c r="B110" s="384" t="s">
        <v>48</v>
      </c>
      <c r="C110" s="385" t="s">
        <v>6050</v>
      </c>
      <c r="D110" s="385" t="s">
        <v>6051</v>
      </c>
      <c r="E110" s="387" t="s">
        <v>6052</v>
      </c>
      <c r="F110" s="404" t="s">
        <v>785</v>
      </c>
      <c r="G110" s="404" t="s">
        <v>795</v>
      </c>
      <c r="H110" s="404" t="s">
        <v>443</v>
      </c>
      <c r="I110" s="387" t="s">
        <v>5066</v>
      </c>
      <c r="J110" s="387" t="s">
        <v>6053</v>
      </c>
      <c r="K110" s="386" t="s">
        <v>6054</v>
      </c>
      <c r="L110" s="387" t="s">
        <v>6055</v>
      </c>
      <c r="M110" s="387" t="s">
        <v>5972</v>
      </c>
      <c r="N110" s="391">
        <v>43500</v>
      </c>
      <c r="O110" s="389">
        <v>2019</v>
      </c>
      <c r="P110" s="387">
        <v>2021</v>
      </c>
      <c r="Q110" s="390">
        <v>47211</v>
      </c>
      <c r="R110" s="387" t="s">
        <v>6056</v>
      </c>
      <c r="S110" s="196"/>
      <c r="T110" s="99"/>
      <c r="U110" s="99" t="s">
        <v>174</v>
      </c>
      <c r="V110" s="99"/>
    </row>
    <row r="111" spans="1:22" ht="140.25" hidden="1">
      <c r="A111" s="383" t="s">
        <v>29</v>
      </c>
      <c r="B111" s="384" t="s">
        <v>48</v>
      </c>
      <c r="C111" s="392" t="s">
        <v>6057</v>
      </c>
      <c r="D111" s="392" t="s">
        <v>6058</v>
      </c>
      <c r="E111" s="387" t="s">
        <v>6059</v>
      </c>
      <c r="F111" s="404" t="s">
        <v>785</v>
      </c>
      <c r="G111" s="404" t="s">
        <v>444</v>
      </c>
      <c r="H111" s="404" t="s">
        <v>452</v>
      </c>
      <c r="I111" s="387" t="s">
        <v>4557</v>
      </c>
      <c r="J111" s="387" t="s">
        <v>6060</v>
      </c>
      <c r="K111" s="393" t="s">
        <v>6061</v>
      </c>
      <c r="L111" s="387" t="s">
        <v>6062</v>
      </c>
      <c r="M111" s="387" t="s">
        <v>6063</v>
      </c>
      <c r="N111" s="391">
        <v>43602</v>
      </c>
      <c r="O111" s="389">
        <v>2019</v>
      </c>
      <c r="P111" s="387">
        <v>2021</v>
      </c>
      <c r="Q111" s="390">
        <v>12410</v>
      </c>
      <c r="R111" s="387" t="s">
        <v>6064</v>
      </c>
      <c r="S111" s="196"/>
      <c r="T111" s="99"/>
      <c r="U111" s="99" t="s">
        <v>174</v>
      </c>
      <c r="V111" s="99"/>
    </row>
    <row r="112" spans="1:22" ht="409.5" hidden="1">
      <c r="A112" s="383" t="s">
        <v>29</v>
      </c>
      <c r="B112" s="384" t="s">
        <v>48</v>
      </c>
      <c r="C112" s="392" t="s">
        <v>6065</v>
      </c>
      <c r="D112" s="392" t="s">
        <v>6066</v>
      </c>
      <c r="E112" s="387" t="s">
        <v>6067</v>
      </c>
      <c r="F112" s="404" t="s">
        <v>785</v>
      </c>
      <c r="G112" s="404" t="s">
        <v>444</v>
      </c>
      <c r="H112" s="404" t="s">
        <v>477</v>
      </c>
      <c r="I112" s="387" t="s">
        <v>4557</v>
      </c>
      <c r="J112" s="387" t="s">
        <v>6068</v>
      </c>
      <c r="K112" s="393" t="s">
        <v>4201</v>
      </c>
      <c r="L112" s="387" t="s">
        <v>6069</v>
      </c>
      <c r="M112" s="387" t="s">
        <v>6070</v>
      </c>
      <c r="N112" s="391">
        <v>43796</v>
      </c>
      <c r="O112" s="389">
        <v>2019</v>
      </c>
      <c r="P112" s="387">
        <v>2021</v>
      </c>
      <c r="Q112" s="390">
        <v>0</v>
      </c>
      <c r="R112" s="387" t="s">
        <v>6071</v>
      </c>
      <c r="S112" s="196"/>
      <c r="T112" s="99"/>
      <c r="U112" s="99" t="s">
        <v>3867</v>
      </c>
      <c r="V112" s="99" t="s">
        <v>3935</v>
      </c>
    </row>
    <row r="113" spans="1:22" ht="178.5" hidden="1">
      <c r="A113" s="383" t="s">
        <v>29</v>
      </c>
      <c r="B113" s="384" t="s">
        <v>48</v>
      </c>
      <c r="C113" s="392" t="s">
        <v>6072</v>
      </c>
      <c r="D113" s="392" t="s">
        <v>6073</v>
      </c>
      <c r="E113" s="387" t="s">
        <v>6074</v>
      </c>
      <c r="F113" s="404" t="s">
        <v>785</v>
      </c>
      <c r="G113" s="404" t="s">
        <v>444</v>
      </c>
      <c r="H113" s="404" t="s">
        <v>452</v>
      </c>
      <c r="I113" s="387" t="s">
        <v>4557</v>
      </c>
      <c r="J113" s="387" t="s">
        <v>6075</v>
      </c>
      <c r="K113" s="393" t="s">
        <v>4201</v>
      </c>
      <c r="L113" s="387" t="s">
        <v>6076</v>
      </c>
      <c r="M113" s="387" t="s">
        <v>5972</v>
      </c>
      <c r="N113" s="391">
        <v>44173</v>
      </c>
      <c r="O113" s="389">
        <v>2021</v>
      </c>
      <c r="P113" s="387">
        <v>2023</v>
      </c>
      <c r="Q113" s="390">
        <v>27406</v>
      </c>
      <c r="R113" s="387" t="s">
        <v>6077</v>
      </c>
      <c r="S113" s="196"/>
      <c r="T113" s="99"/>
      <c r="U113" s="99" t="s">
        <v>174</v>
      </c>
      <c r="V113" s="99"/>
    </row>
    <row r="114" spans="1:22" ht="76.5" hidden="1">
      <c r="A114" s="383" t="s">
        <v>29</v>
      </c>
      <c r="B114" s="384" t="s">
        <v>48</v>
      </c>
      <c r="C114" s="392" t="s">
        <v>6078</v>
      </c>
      <c r="D114" s="392" t="s">
        <v>6066</v>
      </c>
      <c r="E114" s="387" t="s">
        <v>6079</v>
      </c>
      <c r="F114" s="404" t="s">
        <v>785</v>
      </c>
      <c r="G114" s="404" t="s">
        <v>444</v>
      </c>
      <c r="H114" s="404" t="s">
        <v>477</v>
      </c>
      <c r="I114" s="387" t="s">
        <v>4557</v>
      </c>
      <c r="J114" s="387" t="s">
        <v>6080</v>
      </c>
      <c r="K114" s="393" t="s">
        <v>4201</v>
      </c>
      <c r="L114" s="387" t="s">
        <v>6081</v>
      </c>
      <c r="M114" s="387" t="s">
        <v>6082</v>
      </c>
      <c r="N114" s="391">
        <v>44294</v>
      </c>
      <c r="O114" s="389">
        <v>2021</v>
      </c>
      <c r="P114" s="387">
        <v>2023</v>
      </c>
      <c r="Q114" s="390">
        <v>12366</v>
      </c>
      <c r="R114" s="387" t="s">
        <v>6083</v>
      </c>
      <c r="S114" s="196"/>
      <c r="T114" s="99"/>
      <c r="U114" s="99" t="s">
        <v>174</v>
      </c>
      <c r="V114" s="99"/>
    </row>
    <row r="115" spans="1:22" ht="229.5" hidden="1">
      <c r="A115" s="383" t="s">
        <v>29</v>
      </c>
      <c r="B115" s="384" t="s">
        <v>48</v>
      </c>
      <c r="C115" s="392" t="s">
        <v>6084</v>
      </c>
      <c r="D115" s="385" t="s">
        <v>5968</v>
      </c>
      <c r="E115" s="387" t="s">
        <v>6085</v>
      </c>
      <c r="F115" s="404" t="s">
        <v>785</v>
      </c>
      <c r="G115" s="404" t="s">
        <v>444</v>
      </c>
      <c r="H115" s="404" t="s">
        <v>452</v>
      </c>
      <c r="I115" s="387" t="s">
        <v>4557</v>
      </c>
      <c r="J115" s="387" t="s">
        <v>6086</v>
      </c>
      <c r="K115" s="393" t="s">
        <v>4201</v>
      </c>
      <c r="L115" s="387" t="s">
        <v>6087</v>
      </c>
      <c r="M115" s="387" t="s">
        <v>6088</v>
      </c>
      <c r="N115" s="391">
        <v>44538</v>
      </c>
      <c r="O115" s="389">
        <v>2021</v>
      </c>
      <c r="P115" s="387">
        <v>2023</v>
      </c>
      <c r="Q115" s="390">
        <v>116066</v>
      </c>
      <c r="R115" s="387" t="s">
        <v>6089</v>
      </c>
      <c r="S115" s="196"/>
      <c r="T115" s="99"/>
      <c r="U115" s="99" t="s">
        <v>174</v>
      </c>
      <c r="V115" s="99"/>
    </row>
    <row r="116" spans="1:22" ht="255" hidden="1">
      <c r="A116" s="131" t="s">
        <v>29</v>
      </c>
      <c r="B116" s="190" t="s">
        <v>89</v>
      </c>
      <c r="C116" s="33" t="s">
        <v>6090</v>
      </c>
      <c r="D116" s="33" t="s">
        <v>6091</v>
      </c>
      <c r="E116" s="108" t="s">
        <v>6092</v>
      </c>
      <c r="F116" s="399" t="s">
        <v>785</v>
      </c>
      <c r="G116" s="399" t="s">
        <v>795</v>
      </c>
      <c r="H116" s="399" t="s">
        <v>428</v>
      </c>
      <c r="I116" s="33" t="s">
        <v>831</v>
      </c>
      <c r="J116" s="110" t="s">
        <v>6093</v>
      </c>
      <c r="K116" s="33" t="s">
        <v>6094</v>
      </c>
      <c r="L116" s="33" t="s">
        <v>6095</v>
      </c>
      <c r="M116" s="33" t="s">
        <v>6096</v>
      </c>
      <c r="N116" s="121">
        <v>44468</v>
      </c>
      <c r="O116" s="33">
        <v>2021</v>
      </c>
      <c r="P116" s="33">
        <v>2024</v>
      </c>
      <c r="Q116" s="144">
        <v>8220</v>
      </c>
      <c r="R116" s="33"/>
      <c r="S116" s="33" t="s">
        <v>6097</v>
      </c>
      <c r="T116" s="196"/>
      <c r="U116" s="99" t="s">
        <v>174</v>
      </c>
      <c r="V116" s="99"/>
    </row>
    <row r="117" spans="1:22" ht="409.5" hidden="1">
      <c r="A117" s="131" t="s">
        <v>29</v>
      </c>
      <c r="B117" s="190" t="s">
        <v>89</v>
      </c>
      <c r="C117" s="33" t="s">
        <v>6098</v>
      </c>
      <c r="D117" s="33" t="s">
        <v>6099</v>
      </c>
      <c r="E117" s="33">
        <v>101004887</v>
      </c>
      <c r="F117" s="399" t="s">
        <v>785</v>
      </c>
      <c r="G117" s="399" t="s">
        <v>795</v>
      </c>
      <c r="H117" s="399" t="s">
        <v>428</v>
      </c>
      <c r="I117" s="33" t="s">
        <v>831</v>
      </c>
      <c r="J117" s="33" t="s">
        <v>6100</v>
      </c>
      <c r="K117" s="33" t="s">
        <v>6101</v>
      </c>
      <c r="L117" s="33" t="s">
        <v>6102</v>
      </c>
      <c r="M117" s="33"/>
      <c r="N117" s="121">
        <v>44127</v>
      </c>
      <c r="O117" s="33">
        <v>2021</v>
      </c>
      <c r="P117" s="33">
        <v>2023</v>
      </c>
      <c r="Q117" s="144">
        <v>84005.63</v>
      </c>
      <c r="R117" s="33" t="s">
        <v>6103</v>
      </c>
      <c r="S117" s="33" t="s">
        <v>6104</v>
      </c>
      <c r="T117" s="196"/>
      <c r="U117" s="99" t="s">
        <v>174</v>
      </c>
      <c r="V117" s="99"/>
    </row>
    <row r="118" spans="1:22" ht="51" hidden="1">
      <c r="A118" s="80" t="s">
        <v>29</v>
      </c>
      <c r="B118" s="325" t="s">
        <v>133</v>
      </c>
      <c r="C118" s="326" t="s">
        <v>6105</v>
      </c>
      <c r="D118" s="326" t="s">
        <v>6106</v>
      </c>
      <c r="E118" s="326" t="s">
        <v>6107</v>
      </c>
      <c r="F118" s="399" t="s">
        <v>785</v>
      </c>
      <c r="G118" s="399" t="s">
        <v>396</v>
      </c>
      <c r="H118" s="399" t="s">
        <v>400</v>
      </c>
      <c r="I118" s="105" t="s">
        <v>828</v>
      </c>
      <c r="J118" s="326"/>
      <c r="K118" s="326" t="s">
        <v>6108</v>
      </c>
      <c r="L118" s="326" t="s">
        <v>4145</v>
      </c>
      <c r="M118" s="326"/>
      <c r="N118" s="307"/>
      <c r="O118" s="307">
        <v>44197</v>
      </c>
      <c r="P118" s="307">
        <v>45107</v>
      </c>
      <c r="Q118" s="199">
        <v>18408.75</v>
      </c>
      <c r="R118" s="81"/>
      <c r="S118" s="105"/>
      <c r="T118" s="199"/>
      <c r="U118" s="99" t="s">
        <v>174</v>
      </c>
      <c r="V118" s="99"/>
    </row>
    <row r="119" spans="1:22" ht="38.25" hidden="1">
      <c r="A119" s="80" t="s">
        <v>29</v>
      </c>
      <c r="B119" s="325" t="s">
        <v>133</v>
      </c>
      <c r="C119" s="326" t="s">
        <v>6109</v>
      </c>
      <c r="D119" s="326" t="s">
        <v>6106</v>
      </c>
      <c r="E119" s="326">
        <v>824418</v>
      </c>
      <c r="F119" s="399" t="s">
        <v>785</v>
      </c>
      <c r="G119" s="399" t="s">
        <v>396</v>
      </c>
      <c r="H119" s="399" t="s">
        <v>400</v>
      </c>
      <c r="I119" s="105" t="s">
        <v>828</v>
      </c>
      <c r="J119" s="326" t="s">
        <v>6110</v>
      </c>
      <c r="K119" s="326" t="s">
        <v>6108</v>
      </c>
      <c r="L119" s="326" t="s">
        <v>4145</v>
      </c>
      <c r="M119" s="326"/>
      <c r="N119" s="307">
        <v>43195</v>
      </c>
      <c r="O119" s="326">
        <v>2018</v>
      </c>
      <c r="P119" s="326">
        <v>2023</v>
      </c>
      <c r="Q119" s="199">
        <v>0</v>
      </c>
      <c r="R119" s="81"/>
      <c r="S119" s="105"/>
      <c r="T119" s="199"/>
      <c r="U119" s="99" t="s">
        <v>3867</v>
      </c>
      <c r="V119" s="99" t="s">
        <v>3935</v>
      </c>
    </row>
    <row r="120" spans="1:22" ht="38.25" hidden="1">
      <c r="A120" s="80" t="s">
        <v>29</v>
      </c>
      <c r="B120" s="325" t="s">
        <v>133</v>
      </c>
      <c r="C120" s="326" t="s">
        <v>6111</v>
      </c>
      <c r="D120" s="327" t="s">
        <v>6106</v>
      </c>
      <c r="E120" s="326"/>
      <c r="F120" s="399" t="s">
        <v>785</v>
      </c>
      <c r="G120" s="399" t="s">
        <v>396</v>
      </c>
      <c r="H120" s="399" t="s">
        <v>400</v>
      </c>
      <c r="I120" s="105" t="s">
        <v>828</v>
      </c>
      <c r="J120" s="328"/>
      <c r="K120" s="326" t="s">
        <v>6112</v>
      </c>
      <c r="L120" s="326"/>
      <c r="M120" s="326"/>
      <c r="N120" s="307"/>
      <c r="O120" s="329">
        <v>2017</v>
      </c>
      <c r="P120" s="326">
        <v>2020</v>
      </c>
      <c r="Q120" s="199">
        <v>0</v>
      </c>
      <c r="R120" s="81"/>
      <c r="S120" s="105"/>
      <c r="T120" s="199"/>
      <c r="U120" s="99" t="s">
        <v>3867</v>
      </c>
      <c r="V120" s="99" t="s">
        <v>3935</v>
      </c>
    </row>
    <row r="121" spans="1:22" ht="63.75" hidden="1">
      <c r="A121" s="80" t="s">
        <v>29</v>
      </c>
      <c r="B121" s="325" t="s">
        <v>133</v>
      </c>
      <c r="C121" s="326" t="s">
        <v>6113</v>
      </c>
      <c r="D121" s="327" t="s">
        <v>6106</v>
      </c>
      <c r="E121" s="326"/>
      <c r="F121" s="399" t="s">
        <v>785</v>
      </c>
      <c r="G121" s="399" t="s">
        <v>396</v>
      </c>
      <c r="H121" s="399" t="s">
        <v>400</v>
      </c>
      <c r="I121" s="105" t="s">
        <v>828</v>
      </c>
      <c r="J121" s="328"/>
      <c r="K121" s="326" t="s">
        <v>6112</v>
      </c>
      <c r="L121" s="326"/>
      <c r="M121" s="326"/>
      <c r="N121" s="307"/>
      <c r="O121" s="329">
        <v>2018</v>
      </c>
      <c r="P121" s="326">
        <v>2021</v>
      </c>
      <c r="Q121" s="199">
        <v>50142</v>
      </c>
      <c r="R121" s="82"/>
      <c r="S121" s="105"/>
      <c r="T121" s="199"/>
      <c r="U121" s="99" t="s">
        <v>174</v>
      </c>
      <c r="V121" s="99"/>
    </row>
    <row r="122" spans="1:22" ht="38.25" hidden="1">
      <c r="A122" s="80" t="s">
        <v>29</v>
      </c>
      <c r="B122" s="325" t="s">
        <v>133</v>
      </c>
      <c r="C122" s="326" t="s">
        <v>6114</v>
      </c>
      <c r="D122" s="327" t="s">
        <v>6115</v>
      </c>
      <c r="E122" s="326"/>
      <c r="F122" s="399" t="s">
        <v>785</v>
      </c>
      <c r="G122" s="399" t="s">
        <v>396</v>
      </c>
      <c r="H122" s="399" t="s">
        <v>400</v>
      </c>
      <c r="I122" s="105" t="s">
        <v>828</v>
      </c>
      <c r="J122" s="328"/>
      <c r="K122" s="326" t="s">
        <v>6112</v>
      </c>
      <c r="L122" s="326"/>
      <c r="M122" s="326"/>
      <c r="N122" s="307"/>
      <c r="O122" s="329">
        <v>2020</v>
      </c>
      <c r="P122" s="326">
        <v>2022</v>
      </c>
      <c r="Q122" s="199">
        <v>33946</v>
      </c>
      <c r="R122" s="82"/>
      <c r="S122" s="105"/>
      <c r="T122" s="199"/>
      <c r="U122" s="99" t="s">
        <v>174</v>
      </c>
      <c r="V122" s="99"/>
    </row>
    <row r="123" spans="1:22" ht="38.25" hidden="1">
      <c r="A123" s="80" t="s">
        <v>29</v>
      </c>
      <c r="B123" s="325" t="s">
        <v>133</v>
      </c>
      <c r="C123" s="326" t="s">
        <v>6116</v>
      </c>
      <c r="D123" s="330" t="s">
        <v>6106</v>
      </c>
      <c r="E123" s="326" t="s">
        <v>6117</v>
      </c>
      <c r="F123" s="399" t="s">
        <v>785</v>
      </c>
      <c r="G123" s="399" t="s">
        <v>396</v>
      </c>
      <c r="H123" s="399" t="s">
        <v>400</v>
      </c>
      <c r="I123" s="105" t="s">
        <v>828</v>
      </c>
      <c r="J123" s="331" t="s">
        <v>6118</v>
      </c>
      <c r="K123" s="326" t="s">
        <v>6119</v>
      </c>
      <c r="L123" s="326" t="s">
        <v>4145</v>
      </c>
      <c r="M123" s="326"/>
      <c r="N123" s="307">
        <v>44172</v>
      </c>
      <c r="O123" s="329">
        <v>2020</v>
      </c>
      <c r="P123" s="326">
        <v>2022</v>
      </c>
      <c r="Q123" s="199">
        <v>5401</v>
      </c>
      <c r="R123" s="82"/>
      <c r="S123" s="105"/>
      <c r="T123" s="199"/>
      <c r="U123" s="99" t="s">
        <v>174</v>
      </c>
      <c r="V123" s="99"/>
    </row>
    <row r="124" spans="1:22" ht="76.5" hidden="1">
      <c r="A124" s="131" t="s">
        <v>29</v>
      </c>
      <c r="B124" s="190" t="s">
        <v>131</v>
      </c>
      <c r="C124" s="33" t="s">
        <v>5807</v>
      </c>
      <c r="D124" s="33" t="s">
        <v>6120</v>
      </c>
      <c r="E124" s="33">
        <v>21156</v>
      </c>
      <c r="F124" s="399" t="s">
        <v>785</v>
      </c>
      <c r="G124" s="399" t="s">
        <v>794</v>
      </c>
      <c r="H124" s="399" t="s">
        <v>426</v>
      </c>
      <c r="I124" s="33" t="s">
        <v>830</v>
      </c>
      <c r="J124" s="110" t="s">
        <v>6121</v>
      </c>
      <c r="K124" s="33" t="s">
        <v>6122</v>
      </c>
      <c r="L124" s="33" t="s">
        <v>6123</v>
      </c>
      <c r="M124" s="33"/>
      <c r="N124" s="121">
        <v>44536</v>
      </c>
      <c r="O124" s="33">
        <v>2021</v>
      </c>
      <c r="P124" s="33">
        <v>2022</v>
      </c>
      <c r="Q124" s="144">
        <f>32174.63+13789.13</f>
        <v>45963.76</v>
      </c>
      <c r="R124" s="33" t="s">
        <v>6124</v>
      </c>
      <c r="S124" s="33" t="s">
        <v>6125</v>
      </c>
      <c r="T124" s="196"/>
      <c r="U124" s="99" t="s">
        <v>174</v>
      </c>
      <c r="V124" s="99"/>
    </row>
    <row r="125" spans="1:22" ht="76.5" hidden="1">
      <c r="A125" s="131" t="s">
        <v>29</v>
      </c>
      <c r="B125" s="190" t="s">
        <v>131</v>
      </c>
      <c r="C125" s="33" t="s">
        <v>6126</v>
      </c>
      <c r="D125" s="33" t="s">
        <v>6120</v>
      </c>
      <c r="E125" s="33">
        <v>21094</v>
      </c>
      <c r="F125" s="399" t="s">
        <v>785</v>
      </c>
      <c r="G125" s="399" t="s">
        <v>794</v>
      </c>
      <c r="H125" s="399" t="s">
        <v>426</v>
      </c>
      <c r="I125" s="33" t="s">
        <v>831</v>
      </c>
      <c r="J125" s="110" t="s">
        <v>6121</v>
      </c>
      <c r="K125" s="33" t="s">
        <v>6122</v>
      </c>
      <c r="L125" s="33" t="s">
        <v>6123</v>
      </c>
      <c r="M125" s="33"/>
      <c r="N125" s="121">
        <v>44536</v>
      </c>
      <c r="O125" s="33">
        <v>2021</v>
      </c>
      <c r="P125" s="33">
        <v>2021</v>
      </c>
      <c r="Q125" s="144">
        <f>8884.4+3807.6</f>
        <v>12692</v>
      </c>
      <c r="R125" s="33" t="s">
        <v>6124</v>
      </c>
      <c r="S125" s="33" t="s">
        <v>6127</v>
      </c>
      <c r="T125" s="196"/>
      <c r="U125" s="99" t="s">
        <v>174</v>
      </c>
      <c r="V125" s="99"/>
    </row>
    <row r="126" spans="1:22" ht="38.25" hidden="1">
      <c r="A126" s="131" t="s">
        <v>29</v>
      </c>
      <c r="B126" s="190" t="s">
        <v>131</v>
      </c>
      <c r="C126" s="33" t="s">
        <v>6128</v>
      </c>
      <c r="D126" s="33" t="s">
        <v>6129</v>
      </c>
      <c r="E126" s="33">
        <v>21282</v>
      </c>
      <c r="F126" s="399" t="s">
        <v>785</v>
      </c>
      <c r="G126" s="399" t="s">
        <v>797</v>
      </c>
      <c r="H126" s="399" t="s">
        <v>797</v>
      </c>
      <c r="I126" s="33" t="s">
        <v>831</v>
      </c>
      <c r="J126" s="110" t="s">
        <v>6121</v>
      </c>
      <c r="K126" s="33" t="s">
        <v>6122</v>
      </c>
      <c r="L126" s="33" t="s">
        <v>6123</v>
      </c>
      <c r="M126" s="33"/>
      <c r="N126" s="121">
        <v>44536</v>
      </c>
      <c r="O126" s="33">
        <v>2021</v>
      </c>
      <c r="P126" s="33">
        <v>2022</v>
      </c>
      <c r="Q126" s="144">
        <f>15618.75+6693.75</f>
        <v>22312.5</v>
      </c>
      <c r="R126" s="33" t="s">
        <v>6124</v>
      </c>
      <c r="S126" s="33" t="s">
        <v>6130</v>
      </c>
      <c r="T126" s="196"/>
      <c r="U126" s="99" t="s">
        <v>174</v>
      </c>
      <c r="V126" s="99"/>
    </row>
    <row r="127" spans="1:22" ht="25.5" hidden="1">
      <c r="A127" s="131" t="s">
        <v>29</v>
      </c>
      <c r="B127" s="190" t="s">
        <v>131</v>
      </c>
      <c r="C127" s="33" t="s">
        <v>6131</v>
      </c>
      <c r="D127" s="33" t="s">
        <v>6132</v>
      </c>
      <c r="E127" s="33">
        <v>21317</v>
      </c>
      <c r="F127" s="399" t="s">
        <v>785</v>
      </c>
      <c r="G127" s="399" t="s">
        <v>797</v>
      </c>
      <c r="H127" s="399" t="s">
        <v>797</v>
      </c>
      <c r="I127" s="33" t="s">
        <v>831</v>
      </c>
      <c r="J127" s="110" t="s">
        <v>6121</v>
      </c>
      <c r="K127" s="33" t="s">
        <v>6122</v>
      </c>
      <c r="L127" s="33" t="s">
        <v>6123</v>
      </c>
      <c r="M127" s="33"/>
      <c r="N127" s="121">
        <v>44536</v>
      </c>
      <c r="O127" s="33">
        <v>2021</v>
      </c>
      <c r="P127" s="33">
        <v>2022</v>
      </c>
      <c r="Q127" s="144">
        <f>10631.25+4556.25</f>
        <v>15187.5</v>
      </c>
      <c r="R127" s="33" t="s">
        <v>6124</v>
      </c>
      <c r="S127" s="33" t="s">
        <v>6133</v>
      </c>
      <c r="T127" s="196"/>
      <c r="U127" s="99" t="s">
        <v>174</v>
      </c>
      <c r="V127" s="99"/>
    </row>
    <row r="128" spans="1:22" ht="102" hidden="1">
      <c r="A128" s="131" t="s">
        <v>8</v>
      </c>
      <c r="B128" s="190" t="s">
        <v>91</v>
      </c>
      <c r="C128" s="153" t="s">
        <v>8155</v>
      </c>
      <c r="D128" s="33" t="s">
        <v>8156</v>
      </c>
      <c r="E128" s="33" t="s">
        <v>8157</v>
      </c>
      <c r="F128" s="399" t="s">
        <v>789</v>
      </c>
      <c r="G128" s="399" t="s">
        <v>808</v>
      </c>
      <c r="H128" s="399" t="s">
        <v>769</v>
      </c>
      <c r="I128" s="33" t="s">
        <v>847</v>
      </c>
      <c r="J128" s="109" t="s">
        <v>8158</v>
      </c>
      <c r="K128" s="33" t="s">
        <v>8159</v>
      </c>
      <c r="L128" s="33" t="s">
        <v>7454</v>
      </c>
      <c r="M128" s="33"/>
      <c r="N128" s="121"/>
      <c r="O128" s="33">
        <v>2020</v>
      </c>
      <c r="P128" s="33">
        <v>2023</v>
      </c>
      <c r="Q128" s="144">
        <v>18710</v>
      </c>
      <c r="R128" s="214" t="s">
        <v>8160</v>
      </c>
      <c r="S128" s="153" t="s">
        <v>8161</v>
      </c>
      <c r="T128" s="196" t="s">
        <v>8162</v>
      </c>
      <c r="U128" s="33" t="s">
        <v>3867</v>
      </c>
      <c r="V128" s="33" t="s">
        <v>8163</v>
      </c>
    </row>
    <row r="129" spans="1:22" ht="114.75" hidden="1">
      <c r="A129" s="131" t="s">
        <v>8</v>
      </c>
      <c r="B129" s="190" t="s">
        <v>91</v>
      </c>
      <c r="C129" s="153" t="s">
        <v>8164</v>
      </c>
      <c r="D129" s="33" t="s">
        <v>8156</v>
      </c>
      <c r="E129" s="33" t="s">
        <v>8165</v>
      </c>
      <c r="F129" s="399" t="s">
        <v>785</v>
      </c>
      <c r="G129" s="399" t="s">
        <v>396</v>
      </c>
      <c r="H129" s="399" t="s">
        <v>397</v>
      </c>
      <c r="I129" s="33" t="s">
        <v>828</v>
      </c>
      <c r="J129" s="214" t="s">
        <v>8166</v>
      </c>
      <c r="K129" s="33" t="s">
        <v>8167</v>
      </c>
      <c r="L129" s="33" t="s">
        <v>8168</v>
      </c>
      <c r="M129" s="33">
        <v>45230030</v>
      </c>
      <c r="N129" s="121">
        <v>44113</v>
      </c>
      <c r="O129" s="33">
        <v>2020</v>
      </c>
      <c r="P129" s="33">
        <v>2021</v>
      </c>
      <c r="Q129" s="144">
        <v>0</v>
      </c>
      <c r="R129" s="147" t="s">
        <v>8169</v>
      </c>
      <c r="S129" s="153" t="s">
        <v>8170</v>
      </c>
      <c r="T129" s="196" t="s">
        <v>8171</v>
      </c>
      <c r="U129" s="33" t="s">
        <v>3867</v>
      </c>
      <c r="V129" s="33" t="s">
        <v>7214</v>
      </c>
    </row>
    <row r="130" spans="1:22" ht="102" hidden="1">
      <c r="A130" s="131" t="s">
        <v>8</v>
      </c>
      <c r="B130" s="190" t="s">
        <v>90</v>
      </c>
      <c r="C130" s="153" t="s">
        <v>8172</v>
      </c>
      <c r="D130" s="33" t="s">
        <v>8173</v>
      </c>
      <c r="E130" s="33" t="s">
        <v>8174</v>
      </c>
      <c r="F130" s="399" t="s">
        <v>788</v>
      </c>
      <c r="G130" s="399" t="s">
        <v>644</v>
      </c>
      <c r="H130" s="399" t="s">
        <v>650</v>
      </c>
      <c r="I130" s="33" t="s">
        <v>841</v>
      </c>
      <c r="J130" s="214" t="s">
        <v>8175</v>
      </c>
      <c r="K130" s="33" t="s">
        <v>8176</v>
      </c>
      <c r="L130" s="33" t="s">
        <v>7454</v>
      </c>
      <c r="M130" s="33" t="s">
        <v>8177</v>
      </c>
      <c r="N130" s="121" t="s">
        <v>8178</v>
      </c>
      <c r="O130" s="33">
        <v>2018</v>
      </c>
      <c r="P130" s="33">
        <v>2021</v>
      </c>
      <c r="Q130" s="144">
        <v>65382.81</v>
      </c>
      <c r="R130" s="33"/>
      <c r="S130" s="153" t="s">
        <v>8179</v>
      </c>
      <c r="T130" s="196"/>
      <c r="U130" s="33" t="s">
        <v>174</v>
      </c>
      <c r="V130" s="33"/>
    </row>
    <row r="131" spans="1:22" ht="114.75" hidden="1">
      <c r="A131" s="131" t="s">
        <v>8</v>
      </c>
      <c r="B131" s="190" t="s">
        <v>90</v>
      </c>
      <c r="C131" s="153" t="s">
        <v>8180</v>
      </c>
      <c r="D131" s="33" t="s">
        <v>8173</v>
      </c>
      <c r="E131" s="33" t="s">
        <v>8181</v>
      </c>
      <c r="F131" s="399" t="s">
        <v>788</v>
      </c>
      <c r="G131" s="399" t="s">
        <v>644</v>
      </c>
      <c r="H131" s="399" t="s">
        <v>658</v>
      </c>
      <c r="I131" s="33" t="s">
        <v>841</v>
      </c>
      <c r="J131" s="109" t="s">
        <v>8175</v>
      </c>
      <c r="K131" s="33" t="s">
        <v>8176</v>
      </c>
      <c r="L131" s="33" t="s">
        <v>7454</v>
      </c>
      <c r="M131" s="33" t="s">
        <v>8177</v>
      </c>
      <c r="N131" s="121" t="s">
        <v>8182</v>
      </c>
      <c r="O131" s="33">
        <v>2018</v>
      </c>
      <c r="P131" s="33">
        <v>2021</v>
      </c>
      <c r="Q131" s="144">
        <v>48415.67</v>
      </c>
      <c r="R131" s="33"/>
      <c r="S131" s="153" t="s">
        <v>8183</v>
      </c>
      <c r="T131" s="196"/>
      <c r="U131" s="33" t="s">
        <v>174</v>
      </c>
      <c r="V131" s="33"/>
    </row>
    <row r="132" spans="1:22" ht="63.75" hidden="1">
      <c r="A132" s="131" t="s">
        <v>8</v>
      </c>
      <c r="B132" s="190" t="s">
        <v>90</v>
      </c>
      <c r="C132" s="153" t="s">
        <v>8184</v>
      </c>
      <c r="D132" s="33" t="s">
        <v>8173</v>
      </c>
      <c r="E132" s="33" t="s">
        <v>8185</v>
      </c>
      <c r="F132" s="399" t="s">
        <v>788</v>
      </c>
      <c r="G132" s="399" t="s">
        <v>644</v>
      </c>
      <c r="H132" s="399" t="s">
        <v>657</v>
      </c>
      <c r="I132" s="33" t="s">
        <v>841</v>
      </c>
      <c r="J132" s="109" t="s">
        <v>8186</v>
      </c>
      <c r="K132" s="33" t="s">
        <v>8176</v>
      </c>
      <c r="L132" s="33" t="s">
        <v>7454</v>
      </c>
      <c r="M132" s="33"/>
      <c r="N132" s="121" t="s">
        <v>8187</v>
      </c>
      <c r="O132" s="33">
        <v>2018</v>
      </c>
      <c r="P132" s="33">
        <v>2022</v>
      </c>
      <c r="Q132" s="144">
        <v>54984.66</v>
      </c>
      <c r="R132" s="33"/>
      <c r="S132" s="153" t="s">
        <v>8188</v>
      </c>
      <c r="T132" s="196"/>
      <c r="U132" s="33" t="s">
        <v>174</v>
      </c>
      <c r="V132" s="33"/>
    </row>
    <row r="133" spans="1:22" ht="127.5" hidden="1">
      <c r="A133" s="131" t="s">
        <v>8</v>
      </c>
      <c r="B133" s="190" t="s">
        <v>90</v>
      </c>
      <c r="C133" s="153" t="s">
        <v>8189</v>
      </c>
      <c r="D133" s="33" t="s">
        <v>8173</v>
      </c>
      <c r="E133" s="33" t="s">
        <v>8190</v>
      </c>
      <c r="F133" s="399" t="s">
        <v>788</v>
      </c>
      <c r="G133" s="399" t="s">
        <v>644</v>
      </c>
      <c r="H133" s="399" t="s">
        <v>663</v>
      </c>
      <c r="I133" s="33" t="s">
        <v>841</v>
      </c>
      <c r="J133" s="33" t="s">
        <v>8191</v>
      </c>
      <c r="K133" s="33" t="s">
        <v>8192</v>
      </c>
      <c r="L133" s="33" t="s">
        <v>7454</v>
      </c>
      <c r="M133" s="33" t="s">
        <v>8193</v>
      </c>
      <c r="N133" s="121">
        <v>43663</v>
      </c>
      <c r="O133" s="33">
        <v>2019</v>
      </c>
      <c r="P133" s="33">
        <v>2022</v>
      </c>
      <c r="Q133" s="144">
        <v>501825.03</v>
      </c>
      <c r="R133" s="33"/>
      <c r="S133" s="153" t="s">
        <v>8194</v>
      </c>
      <c r="T133" s="196"/>
      <c r="U133" s="33" t="s">
        <v>174</v>
      </c>
      <c r="V133" s="33"/>
    </row>
    <row r="134" spans="1:22" ht="63.75" hidden="1">
      <c r="A134" s="131" t="s">
        <v>8</v>
      </c>
      <c r="B134" s="190" t="s">
        <v>90</v>
      </c>
      <c r="C134" s="153" t="s">
        <v>8195</v>
      </c>
      <c r="D134" s="33" t="s">
        <v>8173</v>
      </c>
      <c r="E134" s="33" t="s">
        <v>8196</v>
      </c>
      <c r="F134" s="399" t="s">
        <v>788</v>
      </c>
      <c r="G134" s="399" t="s">
        <v>644</v>
      </c>
      <c r="H134" s="399" t="s">
        <v>663</v>
      </c>
      <c r="I134" s="33" t="s">
        <v>841</v>
      </c>
      <c r="J134" s="109" t="s">
        <v>8197</v>
      </c>
      <c r="K134" s="33" t="s">
        <v>8192</v>
      </c>
      <c r="L134" s="33" t="s">
        <v>7454</v>
      </c>
      <c r="M134" s="33"/>
      <c r="N134" s="121" t="s">
        <v>8198</v>
      </c>
      <c r="O134" s="33">
        <v>2017</v>
      </c>
      <c r="P134" s="33">
        <v>2021</v>
      </c>
      <c r="Q134" s="144">
        <v>38032.559999999998</v>
      </c>
      <c r="R134" s="33"/>
      <c r="S134" s="153" t="s">
        <v>8199</v>
      </c>
      <c r="T134" s="196"/>
      <c r="U134" s="33" t="s">
        <v>174</v>
      </c>
      <c r="V134" s="33"/>
    </row>
    <row r="135" spans="1:22" ht="153" hidden="1">
      <c r="A135" s="131" t="s">
        <v>8</v>
      </c>
      <c r="B135" s="190" t="s">
        <v>90</v>
      </c>
      <c r="C135" s="153" t="s">
        <v>8200</v>
      </c>
      <c r="D135" s="33" t="s">
        <v>8173</v>
      </c>
      <c r="E135" s="33" t="s">
        <v>8201</v>
      </c>
      <c r="F135" s="399" t="s">
        <v>788</v>
      </c>
      <c r="G135" s="399" t="s">
        <v>644</v>
      </c>
      <c r="H135" s="399" t="s">
        <v>663</v>
      </c>
      <c r="I135" s="33" t="s">
        <v>841</v>
      </c>
      <c r="J135" s="109" t="s">
        <v>8202</v>
      </c>
      <c r="K135" s="33" t="s">
        <v>8176</v>
      </c>
      <c r="L135" s="33" t="s">
        <v>7454</v>
      </c>
      <c r="M135" s="33"/>
      <c r="N135" s="121" t="s">
        <v>8203</v>
      </c>
      <c r="O135" s="33">
        <v>2020</v>
      </c>
      <c r="P135" s="33">
        <v>2022</v>
      </c>
      <c r="Q135" s="144">
        <v>31591.11</v>
      </c>
      <c r="R135" s="33"/>
      <c r="S135" s="153" t="s">
        <v>8204</v>
      </c>
      <c r="T135" s="196"/>
      <c r="U135" s="33" t="s">
        <v>174</v>
      </c>
      <c r="V135" s="33"/>
    </row>
    <row r="136" spans="1:22" ht="153" hidden="1">
      <c r="A136" s="131" t="s">
        <v>8</v>
      </c>
      <c r="B136" s="190" t="s">
        <v>90</v>
      </c>
      <c r="C136" s="153" t="s">
        <v>8205</v>
      </c>
      <c r="D136" s="33" t="s">
        <v>8206</v>
      </c>
      <c r="E136" s="33" t="s">
        <v>8207</v>
      </c>
      <c r="F136" s="399" t="s">
        <v>788</v>
      </c>
      <c r="G136" s="399" t="s">
        <v>644</v>
      </c>
      <c r="H136" s="399" t="s">
        <v>657</v>
      </c>
      <c r="I136" s="33" t="s">
        <v>841</v>
      </c>
      <c r="J136" s="109" t="s">
        <v>8208</v>
      </c>
      <c r="K136" s="33" t="s">
        <v>7454</v>
      </c>
      <c r="L136" s="33" t="s">
        <v>7454</v>
      </c>
      <c r="M136" s="33"/>
      <c r="N136" s="121"/>
      <c r="O136" s="33">
        <v>2019</v>
      </c>
      <c r="P136" s="33">
        <v>2021</v>
      </c>
      <c r="Q136" s="144">
        <v>25360.67</v>
      </c>
      <c r="R136" s="33"/>
      <c r="S136" s="153" t="s">
        <v>8209</v>
      </c>
      <c r="T136" s="196"/>
      <c r="U136" s="33" t="s">
        <v>174</v>
      </c>
      <c r="V136" s="33"/>
    </row>
    <row r="137" spans="1:22" ht="165.75" hidden="1">
      <c r="A137" s="131" t="s">
        <v>8</v>
      </c>
      <c r="B137" s="190" t="s">
        <v>90</v>
      </c>
      <c r="C137" s="153" t="s">
        <v>8210</v>
      </c>
      <c r="D137" s="33" t="s">
        <v>8206</v>
      </c>
      <c r="E137" s="33" t="s">
        <v>8211</v>
      </c>
      <c r="F137" s="399" t="s">
        <v>788</v>
      </c>
      <c r="G137" s="399" t="s">
        <v>644</v>
      </c>
      <c r="H137" s="399" t="s">
        <v>663</v>
      </c>
      <c r="I137" s="33" t="s">
        <v>841</v>
      </c>
      <c r="J137" s="33" t="s">
        <v>8212</v>
      </c>
      <c r="K137" s="33" t="s">
        <v>8213</v>
      </c>
      <c r="L137" s="33" t="s">
        <v>7454</v>
      </c>
      <c r="M137" s="33"/>
      <c r="N137" s="121">
        <v>44117</v>
      </c>
      <c r="O137" s="33">
        <v>2020</v>
      </c>
      <c r="P137" s="33">
        <v>2022</v>
      </c>
      <c r="Q137" s="144">
        <v>9102.82</v>
      </c>
      <c r="R137" s="33"/>
      <c r="S137" s="153" t="s">
        <v>8214</v>
      </c>
      <c r="T137" s="196"/>
      <c r="U137" s="33" t="s">
        <v>174</v>
      </c>
      <c r="V137" s="33"/>
    </row>
    <row r="138" spans="1:22" ht="102" hidden="1">
      <c r="A138" s="131" t="s">
        <v>8</v>
      </c>
      <c r="B138" s="190" t="s">
        <v>90</v>
      </c>
      <c r="C138" s="153" t="s">
        <v>8215</v>
      </c>
      <c r="D138" s="33" t="s">
        <v>8216</v>
      </c>
      <c r="E138" s="33" t="s">
        <v>8217</v>
      </c>
      <c r="F138" s="399" t="s">
        <v>788</v>
      </c>
      <c r="G138" s="399" t="s">
        <v>644</v>
      </c>
      <c r="H138" s="399" t="s">
        <v>663</v>
      </c>
      <c r="I138" s="33" t="s">
        <v>841</v>
      </c>
      <c r="J138" s="109" t="s">
        <v>8218</v>
      </c>
      <c r="K138" s="33"/>
      <c r="L138" s="33" t="s">
        <v>7454</v>
      </c>
      <c r="M138" s="33"/>
      <c r="N138" s="121"/>
      <c r="O138" s="33">
        <v>2020</v>
      </c>
      <c r="P138" s="33">
        <v>2023</v>
      </c>
      <c r="Q138" s="144">
        <v>19271.52</v>
      </c>
      <c r="R138" s="33"/>
      <c r="S138" s="153" t="s">
        <v>8219</v>
      </c>
      <c r="T138" s="196"/>
      <c r="U138" s="33" t="s">
        <v>3867</v>
      </c>
      <c r="V138" s="33" t="s">
        <v>8163</v>
      </c>
    </row>
    <row r="139" spans="1:22" ht="38.25" hidden="1">
      <c r="A139" s="131" t="s">
        <v>8</v>
      </c>
      <c r="B139" s="190" t="s">
        <v>90</v>
      </c>
      <c r="C139" s="153" t="s">
        <v>8220</v>
      </c>
      <c r="D139" s="33" t="s">
        <v>8221</v>
      </c>
      <c r="E139" s="33">
        <v>190725</v>
      </c>
      <c r="F139" s="399" t="s">
        <v>788</v>
      </c>
      <c r="G139" s="399" t="s">
        <v>644</v>
      </c>
      <c r="H139" s="399" t="s">
        <v>662</v>
      </c>
      <c r="I139" s="33" t="s">
        <v>841</v>
      </c>
      <c r="J139" s="109" t="s">
        <v>8222</v>
      </c>
      <c r="K139" s="33" t="s">
        <v>5813</v>
      </c>
      <c r="L139" s="33" t="s">
        <v>7454</v>
      </c>
      <c r="M139" s="33"/>
      <c r="N139" s="121"/>
      <c r="O139" s="33">
        <v>2019</v>
      </c>
      <c r="P139" s="33">
        <v>2020</v>
      </c>
      <c r="Q139" s="144">
        <v>12217.8</v>
      </c>
      <c r="R139" s="33" t="s">
        <v>5822</v>
      </c>
      <c r="S139" s="153"/>
      <c r="T139" s="196"/>
      <c r="U139" s="33" t="s">
        <v>174</v>
      </c>
      <c r="V139" s="33"/>
    </row>
    <row r="140" spans="1:22" ht="331.5" hidden="1">
      <c r="A140" s="131" t="s">
        <v>8</v>
      </c>
      <c r="B140" s="190" t="s">
        <v>33</v>
      </c>
      <c r="C140" s="33" t="s">
        <v>8223</v>
      </c>
      <c r="D140" s="33" t="s">
        <v>8224</v>
      </c>
      <c r="E140" s="33" t="s">
        <v>8225</v>
      </c>
      <c r="F140" s="399" t="s">
        <v>785</v>
      </c>
      <c r="G140" s="399" t="s">
        <v>444</v>
      </c>
      <c r="H140" s="399" t="s">
        <v>460</v>
      </c>
      <c r="I140" s="105" t="s">
        <v>829</v>
      </c>
      <c r="J140" s="33" t="s">
        <v>8226</v>
      </c>
      <c r="K140" s="33" t="s">
        <v>5813</v>
      </c>
      <c r="L140" s="33" t="s">
        <v>7454</v>
      </c>
      <c r="M140" s="33"/>
      <c r="N140" s="121">
        <v>43425</v>
      </c>
      <c r="O140" s="33">
        <v>2019</v>
      </c>
      <c r="P140" s="33">
        <v>2022</v>
      </c>
      <c r="Q140" s="144">
        <v>30494</v>
      </c>
      <c r="R140" s="33"/>
      <c r="S140" s="153" t="s">
        <v>8227</v>
      </c>
      <c r="T140" s="196"/>
      <c r="U140" s="33" t="s">
        <v>174</v>
      </c>
      <c r="V140" s="33"/>
    </row>
    <row r="141" spans="1:22" ht="229.5" hidden="1">
      <c r="A141" s="131" t="s">
        <v>8</v>
      </c>
      <c r="B141" s="190" t="s">
        <v>51</v>
      </c>
      <c r="C141" s="33" t="s">
        <v>8228</v>
      </c>
      <c r="D141" s="33" t="s">
        <v>8229</v>
      </c>
      <c r="E141" s="33" t="s">
        <v>8230</v>
      </c>
      <c r="F141" s="399" t="s">
        <v>785</v>
      </c>
      <c r="G141" s="399" t="s">
        <v>396</v>
      </c>
      <c r="H141" s="399" t="s">
        <v>399</v>
      </c>
      <c r="I141" s="33" t="s">
        <v>828</v>
      </c>
      <c r="J141" s="33" t="s">
        <v>8231</v>
      </c>
      <c r="K141" s="33" t="s">
        <v>8232</v>
      </c>
      <c r="L141" s="33" t="s">
        <v>7454</v>
      </c>
      <c r="M141" s="33">
        <v>2070832</v>
      </c>
      <c r="N141" s="121">
        <v>43952</v>
      </c>
      <c r="O141" s="33">
        <v>2019</v>
      </c>
      <c r="P141" s="33">
        <v>2021</v>
      </c>
      <c r="Q141" s="144">
        <v>44690</v>
      </c>
      <c r="R141" s="196" t="s">
        <v>8233</v>
      </c>
      <c r="S141" s="196" t="s">
        <v>8234</v>
      </c>
      <c r="T141" s="196"/>
      <c r="U141" s="33" t="s">
        <v>174</v>
      </c>
      <c r="V141" s="33"/>
    </row>
    <row r="142" spans="1:22" ht="267.75" hidden="1">
      <c r="A142" s="131" t="s">
        <v>8</v>
      </c>
      <c r="B142" s="190" t="s">
        <v>51</v>
      </c>
      <c r="C142" s="33" t="s">
        <v>8235</v>
      </c>
      <c r="D142" s="33" t="s">
        <v>7716</v>
      </c>
      <c r="E142" s="33" t="s">
        <v>8236</v>
      </c>
      <c r="F142" s="399" t="s">
        <v>785</v>
      </c>
      <c r="G142" s="399" t="s">
        <v>396</v>
      </c>
      <c r="H142" s="399" t="s">
        <v>405</v>
      </c>
      <c r="I142" s="33" t="s">
        <v>828</v>
      </c>
      <c r="J142" s="33" t="s">
        <v>8237</v>
      </c>
      <c r="K142" s="33" t="s">
        <v>8236</v>
      </c>
      <c r="L142" s="33" t="s">
        <v>7454</v>
      </c>
      <c r="M142" s="33" t="s">
        <v>8238</v>
      </c>
      <c r="N142" s="121">
        <v>44273</v>
      </c>
      <c r="O142" s="33">
        <v>2021</v>
      </c>
      <c r="P142" s="33">
        <v>2024</v>
      </c>
      <c r="Q142" s="144">
        <v>25148</v>
      </c>
      <c r="R142" s="33"/>
      <c r="S142" s="105" t="s">
        <v>8239</v>
      </c>
      <c r="T142" s="196"/>
      <c r="U142" s="33" t="s">
        <v>174</v>
      </c>
      <c r="V142" s="33"/>
    </row>
    <row r="143" spans="1:22" ht="344.25" hidden="1">
      <c r="A143" s="131" t="s">
        <v>8</v>
      </c>
      <c r="B143" s="190" t="s">
        <v>51</v>
      </c>
      <c r="C143" s="33" t="s">
        <v>8240</v>
      </c>
      <c r="D143" s="33" t="s">
        <v>7716</v>
      </c>
      <c r="E143" s="33" t="s">
        <v>8241</v>
      </c>
      <c r="F143" s="399" t="s">
        <v>785</v>
      </c>
      <c r="G143" s="399" t="s">
        <v>396</v>
      </c>
      <c r="H143" s="399" t="s">
        <v>401</v>
      </c>
      <c r="I143" s="33" t="s">
        <v>828</v>
      </c>
      <c r="J143" s="33" t="s">
        <v>8242</v>
      </c>
      <c r="K143" s="33" t="s">
        <v>8243</v>
      </c>
      <c r="L143" s="33" t="s">
        <v>7454</v>
      </c>
      <c r="M143" s="33" t="s">
        <v>8244</v>
      </c>
      <c r="N143" s="121">
        <v>43662</v>
      </c>
      <c r="O143" s="33">
        <v>2019</v>
      </c>
      <c r="P143" s="33">
        <v>2022</v>
      </c>
      <c r="Q143" s="144">
        <v>22460</v>
      </c>
      <c r="R143" s="33"/>
      <c r="S143" s="105" t="s">
        <v>8245</v>
      </c>
      <c r="T143" s="196"/>
      <c r="U143" s="33" t="s">
        <v>174</v>
      </c>
      <c r="V143" s="33"/>
    </row>
    <row r="144" spans="1:22" ht="293.25" hidden="1">
      <c r="A144" s="131" t="s">
        <v>8</v>
      </c>
      <c r="B144" s="190" t="s">
        <v>51</v>
      </c>
      <c r="C144" s="33" t="s">
        <v>8246</v>
      </c>
      <c r="D144" s="33" t="s">
        <v>7716</v>
      </c>
      <c r="E144" s="33" t="s">
        <v>8247</v>
      </c>
      <c r="F144" s="399" t="s">
        <v>785</v>
      </c>
      <c r="G144" s="399" t="s">
        <v>396</v>
      </c>
      <c r="H144" s="399" t="s">
        <v>401</v>
      </c>
      <c r="I144" s="33" t="s">
        <v>828</v>
      </c>
      <c r="J144" s="33" t="s">
        <v>8248</v>
      </c>
      <c r="K144" s="33" t="s">
        <v>8243</v>
      </c>
      <c r="L144" s="33" t="s">
        <v>7454</v>
      </c>
      <c r="M144" s="33" t="s">
        <v>8249</v>
      </c>
      <c r="N144" s="121">
        <v>44347</v>
      </c>
      <c r="O144" s="33">
        <v>2021</v>
      </c>
      <c r="P144" s="33">
        <v>2023</v>
      </c>
      <c r="Q144" s="144">
        <v>21157</v>
      </c>
      <c r="R144" s="33"/>
      <c r="S144" s="33" t="s">
        <v>8250</v>
      </c>
      <c r="T144" s="196"/>
      <c r="U144" s="33" t="s">
        <v>174</v>
      </c>
      <c r="V144" s="33"/>
    </row>
    <row r="145" spans="1:22" ht="76.5" hidden="1">
      <c r="A145" s="131" t="s">
        <v>8</v>
      </c>
      <c r="B145" s="190" t="s">
        <v>167</v>
      </c>
      <c r="C145" s="340" t="s">
        <v>8251</v>
      </c>
      <c r="D145" s="33" t="s">
        <v>8101</v>
      </c>
      <c r="E145" s="33" t="s">
        <v>8252</v>
      </c>
      <c r="F145" s="399" t="s">
        <v>785</v>
      </c>
      <c r="G145" s="399" t="s">
        <v>500</v>
      </c>
      <c r="H145" s="399" t="s">
        <v>508</v>
      </c>
      <c r="I145" s="33" t="s">
        <v>820</v>
      </c>
      <c r="J145" s="214" t="s">
        <v>8253</v>
      </c>
      <c r="K145" s="33" t="s">
        <v>5813</v>
      </c>
      <c r="L145" s="33" t="s">
        <v>7454</v>
      </c>
      <c r="M145" s="33"/>
      <c r="N145" s="121">
        <v>2019</v>
      </c>
      <c r="O145" s="33">
        <v>2019</v>
      </c>
      <c r="P145" s="33">
        <v>2021</v>
      </c>
      <c r="Q145" s="144">
        <v>86137</v>
      </c>
      <c r="R145" s="33" t="s">
        <v>8254</v>
      </c>
      <c r="S145" s="33" t="s">
        <v>8255</v>
      </c>
      <c r="T145" s="196"/>
      <c r="U145" s="33" t="s">
        <v>174</v>
      </c>
      <c r="V145" s="33"/>
    </row>
    <row r="146" spans="1:22" ht="229.5" hidden="1">
      <c r="A146" s="131" t="s">
        <v>8</v>
      </c>
      <c r="B146" s="190" t="s">
        <v>17</v>
      </c>
      <c r="C146" s="33" t="s">
        <v>8256</v>
      </c>
      <c r="D146" s="33" t="s">
        <v>8257</v>
      </c>
      <c r="E146" s="33" t="s">
        <v>8258</v>
      </c>
      <c r="F146" s="399" t="s">
        <v>785</v>
      </c>
      <c r="G146" s="399" t="s">
        <v>444</v>
      </c>
      <c r="H146" s="399" t="s">
        <v>452</v>
      </c>
      <c r="I146" s="33" t="s">
        <v>829</v>
      </c>
      <c r="J146" s="33" t="s">
        <v>8259</v>
      </c>
      <c r="K146" s="33" t="s">
        <v>5813</v>
      </c>
      <c r="L146" s="33" t="s">
        <v>8260</v>
      </c>
      <c r="M146" s="33">
        <v>933776612</v>
      </c>
      <c r="N146" s="121">
        <v>42830</v>
      </c>
      <c r="O146" s="33">
        <v>2017</v>
      </c>
      <c r="P146" s="33">
        <v>2021</v>
      </c>
      <c r="Q146" s="144">
        <v>6355</v>
      </c>
      <c r="R146" s="33"/>
      <c r="S146" s="33" t="s">
        <v>8261</v>
      </c>
      <c r="T146" s="196"/>
      <c r="U146" s="33" t="s">
        <v>174</v>
      </c>
      <c r="V146" s="33"/>
    </row>
    <row r="147" spans="1:22" ht="63.75" hidden="1">
      <c r="A147" s="131" t="s">
        <v>8</v>
      </c>
      <c r="B147" s="190" t="s">
        <v>17</v>
      </c>
      <c r="C147" s="33" t="s">
        <v>8262</v>
      </c>
      <c r="D147" s="33" t="s">
        <v>8263</v>
      </c>
      <c r="E147" s="33" t="s">
        <v>8264</v>
      </c>
      <c r="F147" s="399" t="s">
        <v>785</v>
      </c>
      <c r="G147" s="399" t="s">
        <v>444</v>
      </c>
      <c r="H147" s="399" t="s">
        <v>452</v>
      </c>
      <c r="I147" s="33" t="s">
        <v>829</v>
      </c>
      <c r="J147" s="33" t="s">
        <v>8265</v>
      </c>
      <c r="K147" s="33" t="s">
        <v>8266</v>
      </c>
      <c r="L147" s="33" t="s">
        <v>8267</v>
      </c>
      <c r="M147" s="33"/>
      <c r="N147" s="121">
        <v>42739</v>
      </c>
      <c r="O147" s="33">
        <v>2017</v>
      </c>
      <c r="P147" s="33">
        <v>2021</v>
      </c>
      <c r="Q147" s="144">
        <v>6535</v>
      </c>
      <c r="R147" s="33"/>
      <c r="S147" s="33" t="s">
        <v>8268</v>
      </c>
      <c r="T147" s="196"/>
      <c r="U147" s="33" t="s">
        <v>174</v>
      </c>
      <c r="V147" s="33"/>
    </row>
    <row r="148" spans="1:22" ht="216.75" hidden="1">
      <c r="A148" s="131" t="s">
        <v>8</v>
      </c>
      <c r="B148" s="190" t="s">
        <v>17</v>
      </c>
      <c r="C148" s="33" t="s">
        <v>8269</v>
      </c>
      <c r="D148" s="33" t="s">
        <v>8257</v>
      </c>
      <c r="E148" s="33" t="s">
        <v>8270</v>
      </c>
      <c r="F148" s="399" t="s">
        <v>785</v>
      </c>
      <c r="G148" s="399" t="s">
        <v>444</v>
      </c>
      <c r="H148" s="399" t="s">
        <v>452</v>
      </c>
      <c r="I148" s="33" t="s">
        <v>829</v>
      </c>
      <c r="J148" s="33" t="s">
        <v>8271</v>
      </c>
      <c r="K148" s="33" t="s">
        <v>5763</v>
      </c>
      <c r="L148" s="33" t="s">
        <v>8272</v>
      </c>
      <c r="M148" s="33">
        <v>31821596</v>
      </c>
      <c r="N148" s="121">
        <v>44403</v>
      </c>
      <c r="O148" s="33">
        <v>2021</v>
      </c>
      <c r="P148" s="33">
        <v>2022</v>
      </c>
      <c r="Q148" s="144">
        <v>200</v>
      </c>
      <c r="R148" s="33"/>
      <c r="S148" s="33" t="s">
        <v>8273</v>
      </c>
      <c r="T148" s="196"/>
      <c r="U148" s="33" t="s">
        <v>174</v>
      </c>
      <c r="V148" s="33"/>
    </row>
    <row r="149" spans="1:22" ht="280.5" hidden="1">
      <c r="A149" s="131" t="s">
        <v>8</v>
      </c>
      <c r="B149" s="190" t="s">
        <v>125</v>
      </c>
      <c r="C149" s="33" t="s">
        <v>8274</v>
      </c>
      <c r="D149" s="105" t="s">
        <v>8275</v>
      </c>
      <c r="E149" s="33" t="s">
        <v>8230</v>
      </c>
      <c r="F149" s="399" t="s">
        <v>785</v>
      </c>
      <c r="G149" s="399" t="s">
        <v>794</v>
      </c>
      <c r="H149" s="399" t="s">
        <v>420</v>
      </c>
      <c r="I149" s="33" t="s">
        <v>830</v>
      </c>
      <c r="J149" s="33" t="s">
        <v>8276</v>
      </c>
      <c r="K149" s="33" t="s">
        <v>8277</v>
      </c>
      <c r="L149" s="33" t="s">
        <v>7454</v>
      </c>
      <c r="M149" s="33"/>
      <c r="N149" s="121">
        <v>43928</v>
      </c>
      <c r="O149" s="33">
        <v>2020</v>
      </c>
      <c r="P149" s="33">
        <v>2022</v>
      </c>
      <c r="Q149" s="144">
        <v>53574</v>
      </c>
      <c r="R149" s="33"/>
      <c r="S149" s="341" t="s">
        <v>8278</v>
      </c>
      <c r="T149" s="196"/>
      <c r="U149" s="33" t="s">
        <v>174</v>
      </c>
      <c r="V149" s="33"/>
    </row>
    <row r="150" spans="1:22" ht="242.25" hidden="1">
      <c r="A150" s="131" t="s">
        <v>8</v>
      </c>
      <c r="B150" s="190" t="s">
        <v>125</v>
      </c>
      <c r="C150" s="33" t="s">
        <v>8279</v>
      </c>
      <c r="D150" s="105" t="s">
        <v>8280</v>
      </c>
      <c r="E150" s="33" t="s">
        <v>8281</v>
      </c>
      <c r="F150" s="399" t="s">
        <v>785</v>
      </c>
      <c r="G150" s="399" t="s">
        <v>795</v>
      </c>
      <c r="H150" s="399" t="s">
        <v>435</v>
      </c>
      <c r="I150" s="33" t="s">
        <v>831</v>
      </c>
      <c r="J150" s="33" t="s">
        <v>8282</v>
      </c>
      <c r="K150" s="33" t="s">
        <v>6054</v>
      </c>
      <c r="L150" s="33" t="s">
        <v>8283</v>
      </c>
      <c r="M150" s="33"/>
      <c r="N150" s="121">
        <v>43784</v>
      </c>
      <c r="O150" s="33">
        <v>2019</v>
      </c>
      <c r="P150" s="33">
        <v>2021</v>
      </c>
      <c r="Q150" s="144">
        <v>13000</v>
      </c>
      <c r="R150" s="33"/>
      <c r="S150" s="105" t="s">
        <v>8284</v>
      </c>
      <c r="T150" s="196"/>
      <c r="U150" s="33" t="s">
        <v>174</v>
      </c>
      <c r="V150" s="33"/>
    </row>
    <row r="151" spans="1:22" ht="89.25" hidden="1">
      <c r="A151" s="131" t="s">
        <v>8</v>
      </c>
      <c r="B151" s="190" t="s">
        <v>125</v>
      </c>
      <c r="C151" s="33" t="s">
        <v>8285</v>
      </c>
      <c r="D151" s="105" t="s">
        <v>8286</v>
      </c>
      <c r="E151" s="33" t="s">
        <v>8287</v>
      </c>
      <c r="F151" s="399" t="s">
        <v>785</v>
      </c>
      <c r="G151" s="399" t="s">
        <v>795</v>
      </c>
      <c r="H151" s="399" t="s">
        <v>436</v>
      </c>
      <c r="I151" s="33" t="s">
        <v>831</v>
      </c>
      <c r="J151" s="33" t="s">
        <v>8288</v>
      </c>
      <c r="K151" s="33" t="s">
        <v>5813</v>
      </c>
      <c r="L151" s="33" t="s">
        <v>7454</v>
      </c>
      <c r="M151" s="33"/>
      <c r="N151" s="121">
        <v>43495</v>
      </c>
      <c r="O151" s="33">
        <v>2019</v>
      </c>
      <c r="P151" s="33">
        <v>2021</v>
      </c>
      <c r="Q151" s="144">
        <v>1766</v>
      </c>
      <c r="R151" s="33"/>
      <c r="S151" s="105" t="s">
        <v>8289</v>
      </c>
      <c r="T151" s="196"/>
      <c r="U151" s="33" t="s">
        <v>174</v>
      </c>
      <c r="V151" s="33"/>
    </row>
    <row r="152" spans="1:22" ht="409.5" hidden="1">
      <c r="A152" s="131" t="s">
        <v>8</v>
      </c>
      <c r="B152" s="190" t="s">
        <v>125</v>
      </c>
      <c r="C152" s="33" t="s">
        <v>8149</v>
      </c>
      <c r="D152" s="105" t="s">
        <v>8150</v>
      </c>
      <c r="E152" s="33" t="s">
        <v>8151</v>
      </c>
      <c r="F152" s="399" t="s">
        <v>785</v>
      </c>
      <c r="G152" s="399" t="s">
        <v>795</v>
      </c>
      <c r="H152" s="399" t="s">
        <v>441</v>
      </c>
      <c r="I152" s="33" t="s">
        <v>831</v>
      </c>
      <c r="J152" s="105"/>
      <c r="K152" s="33" t="s">
        <v>8152</v>
      </c>
      <c r="L152" s="33" t="s">
        <v>8153</v>
      </c>
      <c r="M152" s="33"/>
      <c r="N152" s="149"/>
      <c r="O152" s="105">
        <v>2016</v>
      </c>
      <c r="P152" s="105">
        <v>2021</v>
      </c>
      <c r="Q152" s="144">
        <v>14000</v>
      </c>
      <c r="R152" s="105"/>
      <c r="S152" s="341" t="s">
        <v>8154</v>
      </c>
      <c r="T152" s="196"/>
      <c r="U152" s="33" t="s">
        <v>3867</v>
      </c>
      <c r="V152" s="33" t="s">
        <v>8290</v>
      </c>
    </row>
    <row r="153" spans="1:22" ht="51" hidden="1">
      <c r="A153" s="131" t="s">
        <v>8</v>
      </c>
      <c r="B153" s="190" t="s">
        <v>52</v>
      </c>
      <c r="C153" s="33" t="s">
        <v>8291</v>
      </c>
      <c r="D153" s="33" t="s">
        <v>8292</v>
      </c>
      <c r="E153" s="33">
        <v>20220</v>
      </c>
      <c r="F153" s="399" t="s">
        <v>785</v>
      </c>
      <c r="G153" s="399" t="s">
        <v>500</v>
      </c>
      <c r="H153" s="399" t="s">
        <v>505</v>
      </c>
      <c r="I153" s="33" t="s">
        <v>827</v>
      </c>
      <c r="J153" s="33" t="s">
        <v>8293</v>
      </c>
      <c r="K153" s="33" t="s">
        <v>6108</v>
      </c>
      <c r="L153" s="33" t="s">
        <v>8294</v>
      </c>
      <c r="M153" s="33" t="s">
        <v>8295</v>
      </c>
      <c r="N153" s="121">
        <v>44383</v>
      </c>
      <c r="O153" s="33">
        <v>2021</v>
      </c>
      <c r="P153" s="33">
        <v>2022</v>
      </c>
      <c r="Q153" s="144">
        <v>16890</v>
      </c>
      <c r="R153" s="33"/>
      <c r="S153" s="33" t="s">
        <v>8296</v>
      </c>
      <c r="T153" s="196"/>
      <c r="U153" s="33" t="s">
        <v>174</v>
      </c>
      <c r="V153" s="33"/>
    </row>
    <row r="154" spans="1:22" ht="38.25" hidden="1">
      <c r="A154" s="131" t="s">
        <v>8</v>
      </c>
      <c r="B154" s="190" t="s">
        <v>52</v>
      </c>
      <c r="C154" s="33" t="s">
        <v>8297</v>
      </c>
      <c r="D154" s="33" t="s">
        <v>8292</v>
      </c>
      <c r="E154" s="33">
        <v>18344</v>
      </c>
      <c r="F154" s="399" t="s">
        <v>785</v>
      </c>
      <c r="G154" s="399" t="s">
        <v>500</v>
      </c>
      <c r="H154" s="399" t="s">
        <v>505</v>
      </c>
      <c r="I154" s="33" t="s">
        <v>827</v>
      </c>
      <c r="J154" s="33" t="s">
        <v>8293</v>
      </c>
      <c r="K154" s="33" t="s">
        <v>6108</v>
      </c>
      <c r="L154" s="33" t="s">
        <v>8294</v>
      </c>
      <c r="M154" s="33" t="s">
        <v>8295</v>
      </c>
      <c r="N154" s="121">
        <v>43958</v>
      </c>
      <c r="O154" s="33">
        <v>2019</v>
      </c>
      <c r="P154" s="33">
        <v>2020</v>
      </c>
      <c r="Q154" s="144">
        <v>7640.66</v>
      </c>
      <c r="R154" s="33"/>
      <c r="S154" s="33" t="s">
        <v>8298</v>
      </c>
      <c r="T154" s="196"/>
      <c r="U154" s="33" t="s">
        <v>174</v>
      </c>
      <c r="V154" s="33"/>
    </row>
    <row r="155" spans="1:22" ht="306" hidden="1">
      <c r="A155" s="131" t="s">
        <v>8</v>
      </c>
      <c r="B155" s="190" t="s">
        <v>52</v>
      </c>
      <c r="C155" s="33" t="s">
        <v>8299</v>
      </c>
      <c r="D155" s="33" t="s">
        <v>8300</v>
      </c>
      <c r="E155" s="33" t="s">
        <v>8301</v>
      </c>
      <c r="F155" s="399" t="s">
        <v>785</v>
      </c>
      <c r="G155" s="399" t="s">
        <v>396</v>
      </c>
      <c r="H155" s="399" t="s">
        <v>404</v>
      </c>
      <c r="I155" s="33" t="s">
        <v>828</v>
      </c>
      <c r="J155" s="33" t="s">
        <v>8302</v>
      </c>
      <c r="K155" s="33" t="s">
        <v>6108</v>
      </c>
      <c r="L155" s="33" t="s">
        <v>8303</v>
      </c>
      <c r="M155" s="33" t="s">
        <v>8304</v>
      </c>
      <c r="N155" s="121">
        <v>44573</v>
      </c>
      <c r="O155" s="33">
        <v>2020</v>
      </c>
      <c r="P155" s="33">
        <v>2021</v>
      </c>
      <c r="Q155" s="144">
        <v>12625</v>
      </c>
      <c r="R155" s="33"/>
      <c r="S155" s="33" t="s">
        <v>8305</v>
      </c>
      <c r="T155" s="196"/>
      <c r="U155" s="33" t="s">
        <v>174</v>
      </c>
      <c r="V155" s="33"/>
    </row>
    <row r="156" spans="1:22" ht="38.25" hidden="1">
      <c r="A156" s="131" t="s">
        <v>8</v>
      </c>
      <c r="B156" s="190" t="s">
        <v>52</v>
      </c>
      <c r="C156" s="33" t="s">
        <v>8306</v>
      </c>
      <c r="D156" s="33" t="s">
        <v>8307</v>
      </c>
      <c r="E156" s="33">
        <v>776811</v>
      </c>
      <c r="F156" s="399" t="s">
        <v>785</v>
      </c>
      <c r="G156" s="399" t="s">
        <v>500</v>
      </c>
      <c r="H156" s="399" t="s">
        <v>505</v>
      </c>
      <c r="I156" s="33" t="s">
        <v>820</v>
      </c>
      <c r="J156" s="33" t="s">
        <v>8308</v>
      </c>
      <c r="K156" s="33" t="s">
        <v>6108</v>
      </c>
      <c r="L156" s="33" t="s">
        <v>8294</v>
      </c>
      <c r="M156" s="33" t="s">
        <v>8295</v>
      </c>
      <c r="N156" s="121">
        <v>42941</v>
      </c>
      <c r="O156" s="33">
        <v>2018</v>
      </c>
      <c r="P156" s="33">
        <v>2020</v>
      </c>
      <c r="Q156" s="144">
        <v>22937.5</v>
      </c>
      <c r="R156" s="33"/>
      <c r="S156" s="33" t="s">
        <v>8309</v>
      </c>
      <c r="T156" s="196"/>
      <c r="U156" s="33" t="s">
        <v>174</v>
      </c>
      <c r="V156" s="33"/>
    </row>
    <row r="157" spans="1:22" ht="38.25" hidden="1">
      <c r="A157" s="131" t="s">
        <v>8</v>
      </c>
      <c r="B157" s="190" t="s">
        <v>52</v>
      </c>
      <c r="C157" s="33" t="s">
        <v>8310</v>
      </c>
      <c r="D157" s="33" t="s">
        <v>8311</v>
      </c>
      <c r="E157" s="33">
        <v>19007</v>
      </c>
      <c r="F157" s="399" t="s">
        <v>785</v>
      </c>
      <c r="G157" s="399" t="s">
        <v>500</v>
      </c>
      <c r="H157" s="399" t="s">
        <v>505</v>
      </c>
      <c r="I157" s="33" t="s">
        <v>820</v>
      </c>
      <c r="J157" s="33" t="s">
        <v>8293</v>
      </c>
      <c r="K157" s="33" t="s">
        <v>6108</v>
      </c>
      <c r="L157" s="33" t="s">
        <v>8294</v>
      </c>
      <c r="M157" s="33" t="s">
        <v>8295</v>
      </c>
      <c r="N157" s="121">
        <v>44411</v>
      </c>
      <c r="O157" s="33">
        <v>2020</v>
      </c>
      <c r="P157" s="33">
        <v>2023</v>
      </c>
      <c r="Q157" s="144">
        <v>148988.88</v>
      </c>
      <c r="R157" s="33"/>
      <c r="S157" s="33" t="s">
        <v>8312</v>
      </c>
      <c r="T157" s="196"/>
      <c r="U157" s="33" t="s">
        <v>174</v>
      </c>
      <c r="V157" s="33"/>
    </row>
    <row r="158" spans="1:22" ht="63.75" hidden="1">
      <c r="A158" s="131" t="s">
        <v>8</v>
      </c>
      <c r="B158" s="190" t="s">
        <v>52</v>
      </c>
      <c r="C158" s="33" t="s">
        <v>8313</v>
      </c>
      <c r="D158" s="33" t="s">
        <v>8031</v>
      </c>
      <c r="E158" s="33">
        <v>18259</v>
      </c>
      <c r="F158" s="399" t="s">
        <v>785</v>
      </c>
      <c r="G158" s="399" t="s">
        <v>500</v>
      </c>
      <c r="H158" s="399" t="s">
        <v>505</v>
      </c>
      <c r="I158" s="33" t="s">
        <v>820</v>
      </c>
      <c r="J158" s="33" t="s">
        <v>8293</v>
      </c>
      <c r="K158" s="33" t="s">
        <v>6108</v>
      </c>
      <c r="L158" s="33" t="s">
        <v>8294</v>
      </c>
      <c r="M158" s="33" t="s">
        <v>8295</v>
      </c>
      <c r="N158" s="121">
        <v>44411</v>
      </c>
      <c r="O158" s="33">
        <v>2019</v>
      </c>
      <c r="P158" s="33">
        <v>2022</v>
      </c>
      <c r="Q158" s="144">
        <v>84860.34</v>
      </c>
      <c r="R158" s="33"/>
      <c r="S158" s="33" t="s">
        <v>8314</v>
      </c>
      <c r="T158" s="196"/>
      <c r="U158" s="33" t="s">
        <v>174</v>
      </c>
      <c r="V158" s="33"/>
    </row>
    <row r="159" spans="1:22" ht="38.25" hidden="1">
      <c r="A159" s="131" t="s">
        <v>8</v>
      </c>
      <c r="B159" s="190" t="s">
        <v>52</v>
      </c>
      <c r="C159" s="33" t="s">
        <v>8030</v>
      </c>
      <c r="D159" s="33" t="s">
        <v>8031</v>
      </c>
      <c r="E159" s="33" t="s">
        <v>8032</v>
      </c>
      <c r="F159" s="399" t="s">
        <v>785</v>
      </c>
      <c r="G159" s="399" t="s">
        <v>500</v>
      </c>
      <c r="H159" s="399" t="s">
        <v>505</v>
      </c>
      <c r="I159" s="33" t="s">
        <v>820</v>
      </c>
      <c r="J159" s="33" t="s">
        <v>8033</v>
      </c>
      <c r="K159" s="33" t="s">
        <v>4146</v>
      </c>
      <c r="L159" s="33" t="s">
        <v>8034</v>
      </c>
      <c r="M159" s="33">
        <v>2739</v>
      </c>
      <c r="N159" s="121">
        <v>44148</v>
      </c>
      <c r="O159" s="33">
        <v>2020</v>
      </c>
      <c r="P159" s="33">
        <v>2021</v>
      </c>
      <c r="Q159" s="144">
        <v>18000</v>
      </c>
      <c r="R159" s="33"/>
      <c r="S159" s="33" t="s">
        <v>8035</v>
      </c>
      <c r="T159" s="196"/>
      <c r="U159" s="33" t="s">
        <v>3867</v>
      </c>
      <c r="V159" s="33" t="s">
        <v>5777</v>
      </c>
    </row>
    <row r="160" spans="1:22" ht="38.25" hidden="1">
      <c r="A160" s="131" t="s">
        <v>8</v>
      </c>
      <c r="B160" s="190" t="s">
        <v>52</v>
      </c>
      <c r="C160" s="33" t="s">
        <v>8037</v>
      </c>
      <c r="D160" s="33" t="s">
        <v>8031</v>
      </c>
      <c r="E160" s="33" t="s">
        <v>8038</v>
      </c>
      <c r="F160" s="399" t="s">
        <v>785</v>
      </c>
      <c r="G160" s="399" t="s">
        <v>500</v>
      </c>
      <c r="H160" s="399" t="s">
        <v>505</v>
      </c>
      <c r="I160" s="33" t="s">
        <v>820</v>
      </c>
      <c r="J160" s="33" t="s">
        <v>8039</v>
      </c>
      <c r="K160" s="33" t="s">
        <v>4146</v>
      </c>
      <c r="L160" s="33" t="s">
        <v>8034</v>
      </c>
      <c r="M160" s="33">
        <v>2739</v>
      </c>
      <c r="N160" s="121">
        <v>44211</v>
      </c>
      <c r="O160" s="33">
        <v>2021</v>
      </c>
      <c r="P160" s="33">
        <v>2021</v>
      </c>
      <c r="Q160" s="144">
        <v>2000</v>
      </c>
      <c r="R160" s="33"/>
      <c r="S160" s="33" t="s">
        <v>8040</v>
      </c>
      <c r="T160" s="196"/>
      <c r="U160" s="33" t="s">
        <v>3867</v>
      </c>
      <c r="V160" s="33" t="s">
        <v>5777</v>
      </c>
    </row>
    <row r="161" spans="1:22" ht="38.25" hidden="1">
      <c r="A161" s="131" t="s">
        <v>8</v>
      </c>
      <c r="B161" s="190" t="s">
        <v>52</v>
      </c>
      <c r="C161" s="33" t="s">
        <v>8041</v>
      </c>
      <c r="D161" s="33" t="s">
        <v>8031</v>
      </c>
      <c r="E161" s="33" t="s">
        <v>8032</v>
      </c>
      <c r="F161" s="399" t="s">
        <v>785</v>
      </c>
      <c r="G161" s="399" t="s">
        <v>500</v>
      </c>
      <c r="H161" s="399" t="s">
        <v>505</v>
      </c>
      <c r="I161" s="33" t="s">
        <v>820</v>
      </c>
      <c r="J161" s="33" t="s">
        <v>8042</v>
      </c>
      <c r="K161" s="33" t="s">
        <v>4146</v>
      </c>
      <c r="L161" s="33" t="s">
        <v>8034</v>
      </c>
      <c r="M161" s="33">
        <v>2739</v>
      </c>
      <c r="N161" s="121">
        <v>44406</v>
      </c>
      <c r="O161" s="33">
        <v>2021</v>
      </c>
      <c r="P161" s="33">
        <v>2021</v>
      </c>
      <c r="Q161" s="144">
        <v>18000</v>
      </c>
      <c r="R161" s="33"/>
      <c r="S161" s="33" t="s">
        <v>8043</v>
      </c>
      <c r="T161" s="196"/>
      <c r="U161" s="33" t="s">
        <v>3867</v>
      </c>
      <c r="V161" s="33" t="s">
        <v>5777</v>
      </c>
    </row>
    <row r="162" spans="1:22" ht="89.25" hidden="1">
      <c r="A162" s="131" t="s">
        <v>13</v>
      </c>
      <c r="B162" s="190" t="s">
        <v>101</v>
      </c>
      <c r="C162" s="105" t="s">
        <v>10435</v>
      </c>
      <c r="D162" s="105" t="s">
        <v>10436</v>
      </c>
      <c r="E162" s="105" t="s">
        <v>10437</v>
      </c>
      <c r="F162" s="399" t="s">
        <v>787</v>
      </c>
      <c r="G162" s="399" t="s">
        <v>800</v>
      </c>
      <c r="H162" s="399" t="s">
        <v>609</v>
      </c>
      <c r="I162" s="33" t="s">
        <v>835</v>
      </c>
      <c r="J162" s="33" t="s">
        <v>10438</v>
      </c>
      <c r="K162" s="33"/>
      <c r="L162" s="33" t="s">
        <v>10439</v>
      </c>
      <c r="M162" s="33">
        <v>42196451</v>
      </c>
      <c r="N162" s="121">
        <v>42563</v>
      </c>
      <c r="O162" s="105">
        <v>2016</v>
      </c>
      <c r="P162" s="33">
        <v>2021</v>
      </c>
      <c r="Q162" s="144">
        <v>13039</v>
      </c>
      <c r="R162" s="33"/>
      <c r="S162" s="33"/>
      <c r="T162" s="196"/>
      <c r="U162" s="148" t="s">
        <v>3867</v>
      </c>
      <c r="V162" s="99" t="s">
        <v>10444</v>
      </c>
    </row>
    <row r="163" spans="1:22" ht="76.5" hidden="1">
      <c r="A163" s="131" t="s">
        <v>13</v>
      </c>
      <c r="B163" s="190" t="s">
        <v>101</v>
      </c>
      <c r="C163" s="33" t="s">
        <v>10445</v>
      </c>
      <c r="D163" s="105" t="s">
        <v>10446</v>
      </c>
      <c r="E163" s="33">
        <v>676754</v>
      </c>
      <c r="F163" s="399" t="s">
        <v>787</v>
      </c>
      <c r="G163" s="399" t="s">
        <v>800</v>
      </c>
      <c r="H163" s="399" t="s">
        <v>604</v>
      </c>
      <c r="I163" s="33" t="s">
        <v>835</v>
      </c>
      <c r="J163" s="33" t="s">
        <v>10447</v>
      </c>
      <c r="K163" s="33" t="s">
        <v>7327</v>
      </c>
      <c r="L163" s="33" t="s">
        <v>10448</v>
      </c>
      <c r="M163" s="33" t="s">
        <v>10449</v>
      </c>
      <c r="N163" s="121">
        <v>42387</v>
      </c>
      <c r="O163" s="33">
        <v>2016</v>
      </c>
      <c r="P163" s="33">
        <v>2020</v>
      </c>
      <c r="Q163" s="144">
        <v>47164</v>
      </c>
      <c r="R163" s="33"/>
      <c r="S163" s="33"/>
      <c r="T163" s="196"/>
      <c r="U163" s="99" t="s">
        <v>174</v>
      </c>
      <c r="V163" s="99"/>
    </row>
    <row r="164" spans="1:22" ht="76.5" hidden="1">
      <c r="A164" s="131" t="s">
        <v>13</v>
      </c>
      <c r="B164" s="190" t="s">
        <v>101</v>
      </c>
      <c r="C164" s="33" t="s">
        <v>10450</v>
      </c>
      <c r="D164" s="33" t="s">
        <v>10451</v>
      </c>
      <c r="E164" s="33">
        <v>101000289</v>
      </c>
      <c r="F164" s="399" t="s">
        <v>787</v>
      </c>
      <c r="G164" s="399" t="s">
        <v>800</v>
      </c>
      <c r="H164" s="399" t="s">
        <v>599</v>
      </c>
      <c r="I164" s="33" t="s">
        <v>835</v>
      </c>
      <c r="J164" s="33" t="s">
        <v>10452</v>
      </c>
      <c r="K164" s="33" t="s">
        <v>7327</v>
      </c>
      <c r="L164" s="33" t="s">
        <v>10448</v>
      </c>
      <c r="M164" s="33" t="s">
        <v>10453</v>
      </c>
      <c r="N164" s="121">
        <v>44330</v>
      </c>
      <c r="O164" s="33">
        <v>2021</v>
      </c>
      <c r="P164" s="33">
        <v>2025</v>
      </c>
      <c r="Q164" s="144">
        <v>39195</v>
      </c>
      <c r="R164" s="33"/>
      <c r="S164" s="33"/>
      <c r="T164" s="196"/>
      <c r="U164" s="99" t="s">
        <v>174</v>
      </c>
      <c r="V164" s="99"/>
    </row>
    <row r="165" spans="1:22" ht="76.5" hidden="1">
      <c r="A165" s="100" t="s">
        <v>13</v>
      </c>
      <c r="B165" s="351" t="s">
        <v>16</v>
      </c>
      <c r="C165" s="33" t="s">
        <v>10454</v>
      </c>
      <c r="D165" s="33" t="s">
        <v>10455</v>
      </c>
      <c r="E165" s="33">
        <v>101037247</v>
      </c>
      <c r="F165" s="399" t="s">
        <v>784</v>
      </c>
      <c r="G165" s="399" t="s">
        <v>792</v>
      </c>
      <c r="H165" s="399" t="s">
        <v>353</v>
      </c>
      <c r="I165" s="33" t="s">
        <v>826</v>
      </c>
      <c r="J165" s="33" t="s">
        <v>10456</v>
      </c>
      <c r="K165" s="33" t="s">
        <v>7327</v>
      </c>
      <c r="L165" s="33" t="s">
        <v>10448</v>
      </c>
      <c r="M165" s="33" t="s">
        <v>10457</v>
      </c>
      <c r="N165" s="121">
        <v>44466</v>
      </c>
      <c r="O165" s="33">
        <v>2021</v>
      </c>
      <c r="P165" s="33">
        <v>2025</v>
      </c>
      <c r="Q165" s="144">
        <v>262117</v>
      </c>
      <c r="R165" s="219"/>
      <c r="S165" s="106" t="s">
        <v>10458</v>
      </c>
      <c r="T165" s="352"/>
      <c r="U165" s="99" t="s">
        <v>174</v>
      </c>
      <c r="V165" s="353"/>
    </row>
    <row r="166" spans="1:22" ht="38.25" hidden="1">
      <c r="A166" s="131" t="s">
        <v>13</v>
      </c>
      <c r="B166" s="190" t="s">
        <v>101</v>
      </c>
      <c r="C166" s="33" t="s">
        <v>10440</v>
      </c>
      <c r="D166" s="33" t="s">
        <v>10343</v>
      </c>
      <c r="E166" s="33" t="s">
        <v>10441</v>
      </c>
      <c r="F166" s="399" t="s">
        <v>787</v>
      </c>
      <c r="G166" s="399" t="s">
        <v>800</v>
      </c>
      <c r="H166" s="399" t="s">
        <v>604</v>
      </c>
      <c r="I166" s="33" t="s">
        <v>835</v>
      </c>
      <c r="J166" s="33" t="s">
        <v>9441</v>
      </c>
      <c r="K166" s="33"/>
      <c r="L166" s="33" t="s">
        <v>10442</v>
      </c>
      <c r="M166" s="33" t="s">
        <v>10443</v>
      </c>
      <c r="N166" s="121">
        <v>44348</v>
      </c>
      <c r="O166" s="33">
        <v>2021</v>
      </c>
      <c r="P166" s="33">
        <v>2021</v>
      </c>
      <c r="Q166" s="144">
        <v>2500</v>
      </c>
      <c r="R166" s="33"/>
      <c r="S166" s="33"/>
      <c r="T166" s="196"/>
      <c r="U166" s="148" t="s">
        <v>3867</v>
      </c>
      <c r="V166" s="99" t="s">
        <v>10444</v>
      </c>
    </row>
    <row r="167" spans="1:22" ht="409.5" hidden="1">
      <c r="A167" s="111" t="s">
        <v>10</v>
      </c>
      <c r="B167" s="33" t="s">
        <v>11031</v>
      </c>
      <c r="C167" s="33" t="s">
        <v>11111</v>
      </c>
      <c r="D167" s="33" t="s">
        <v>11033</v>
      </c>
      <c r="E167" s="33" t="s">
        <v>11112</v>
      </c>
      <c r="F167" s="399" t="s">
        <v>785</v>
      </c>
      <c r="G167" s="399" t="s">
        <v>489</v>
      </c>
      <c r="H167" s="399" t="s">
        <v>490</v>
      </c>
      <c r="I167" s="33" t="s">
        <v>823</v>
      </c>
      <c r="J167" s="33" t="s">
        <v>11113</v>
      </c>
      <c r="K167" s="33" t="s">
        <v>6108</v>
      </c>
      <c r="L167" s="33" t="s">
        <v>11114</v>
      </c>
      <c r="M167" s="33" t="s">
        <v>4146</v>
      </c>
      <c r="N167" s="121">
        <v>42753</v>
      </c>
      <c r="O167" s="33">
        <v>2017</v>
      </c>
      <c r="P167" s="33">
        <v>2024</v>
      </c>
      <c r="Q167" s="144">
        <v>1649379</v>
      </c>
      <c r="R167" s="33" t="s">
        <v>11037</v>
      </c>
      <c r="S167" s="33" t="s">
        <v>11115</v>
      </c>
      <c r="T167" s="196"/>
      <c r="U167" s="99" t="s">
        <v>174</v>
      </c>
      <c r="V167" s="99"/>
    </row>
    <row r="168" spans="1:22" ht="102" hidden="1">
      <c r="A168" s="131" t="s">
        <v>30</v>
      </c>
      <c r="B168" s="190" t="s">
        <v>18</v>
      </c>
      <c r="C168" s="332" t="s">
        <v>7287</v>
      </c>
      <c r="D168" s="332" t="s">
        <v>7288</v>
      </c>
      <c r="E168" s="332" t="s">
        <v>7289</v>
      </c>
      <c r="F168" s="399" t="s">
        <v>788</v>
      </c>
      <c r="G168" s="399" t="s">
        <v>686</v>
      </c>
      <c r="H168" s="399" t="s">
        <v>687</v>
      </c>
      <c r="I168" s="33" t="s">
        <v>838</v>
      </c>
      <c r="J168" s="110" t="s">
        <v>7290</v>
      </c>
      <c r="K168" s="332" t="s">
        <v>6108</v>
      </c>
      <c r="L168" s="332" t="s">
        <v>7291</v>
      </c>
      <c r="M168" s="33" t="s">
        <v>7292</v>
      </c>
      <c r="N168" s="333">
        <v>43382</v>
      </c>
      <c r="O168" s="332">
        <v>2018</v>
      </c>
      <c r="P168" s="332">
        <v>2020</v>
      </c>
      <c r="Q168" s="144">
        <v>17410</v>
      </c>
      <c r="R168" s="33"/>
      <c r="S168" s="33" t="s">
        <v>7293</v>
      </c>
      <c r="T168" s="196"/>
      <c r="U168" s="99" t="s">
        <v>174</v>
      </c>
      <c r="V168" s="99"/>
    </row>
    <row r="169" spans="1:22" ht="25.5" hidden="1">
      <c r="A169" s="100" t="s">
        <v>30</v>
      </c>
      <c r="B169" s="197" t="s">
        <v>19</v>
      </c>
      <c r="C169" s="337" t="s">
        <v>7294</v>
      </c>
      <c r="D169" s="33" t="s">
        <v>7256</v>
      </c>
      <c r="E169" s="33" t="s">
        <v>7295</v>
      </c>
      <c r="F169" s="399" t="s">
        <v>788</v>
      </c>
      <c r="G169" s="399" t="s">
        <v>673</v>
      </c>
      <c r="H169" s="399" t="s">
        <v>679</v>
      </c>
      <c r="I169" s="33" t="s">
        <v>819</v>
      </c>
      <c r="J169" s="33" t="s">
        <v>7296</v>
      </c>
      <c r="K169" s="105" t="s">
        <v>7297</v>
      </c>
      <c r="L169" s="105" t="s">
        <v>7297</v>
      </c>
      <c r="M169" s="33" t="s">
        <v>7298</v>
      </c>
      <c r="N169" s="121">
        <v>43563</v>
      </c>
      <c r="O169" s="33">
        <v>2019</v>
      </c>
      <c r="P169" s="33">
        <v>2022</v>
      </c>
      <c r="Q169" s="144">
        <v>10334.799999999999</v>
      </c>
      <c r="R169" s="33"/>
      <c r="S169" s="33"/>
      <c r="T169" s="196"/>
      <c r="U169" s="99" t="s">
        <v>174</v>
      </c>
      <c r="V169" s="99"/>
    </row>
    <row r="170" spans="1:22" ht="38.25" hidden="1">
      <c r="A170" s="100" t="s">
        <v>30</v>
      </c>
      <c r="B170" s="334" t="s">
        <v>19</v>
      </c>
      <c r="C170" s="337" t="s">
        <v>7299</v>
      </c>
      <c r="D170" s="33" t="s">
        <v>7300</v>
      </c>
      <c r="E170" s="33" t="s">
        <v>7301</v>
      </c>
      <c r="F170" s="399" t="s">
        <v>784</v>
      </c>
      <c r="G170" s="399" t="s">
        <v>793</v>
      </c>
      <c r="H170" s="399" t="s">
        <v>392</v>
      </c>
      <c r="I170" s="33" t="s">
        <v>825</v>
      </c>
      <c r="J170" s="33" t="s">
        <v>7302</v>
      </c>
      <c r="K170" s="33" t="s">
        <v>7248</v>
      </c>
      <c r="L170" s="33" t="s">
        <v>7303</v>
      </c>
      <c r="M170" s="33" t="s">
        <v>7298</v>
      </c>
      <c r="N170" s="121">
        <v>42888</v>
      </c>
      <c r="O170" s="33">
        <v>2018</v>
      </c>
      <c r="P170" s="33">
        <v>2021</v>
      </c>
      <c r="Q170" s="144">
        <v>6807</v>
      </c>
      <c r="R170" s="33"/>
      <c r="S170" s="33"/>
      <c r="T170" s="196"/>
      <c r="U170" s="99" t="s">
        <v>174</v>
      </c>
      <c r="V170" s="99"/>
    </row>
    <row r="171" spans="1:22" ht="51" hidden="1">
      <c r="A171" s="131" t="s">
        <v>30</v>
      </c>
      <c r="B171" s="190" t="s">
        <v>19</v>
      </c>
      <c r="C171" s="33" t="s">
        <v>7304</v>
      </c>
      <c r="D171" s="33" t="s">
        <v>7305</v>
      </c>
      <c r="E171" s="33" t="s">
        <v>7306</v>
      </c>
      <c r="F171" s="165" t="s">
        <v>788</v>
      </c>
      <c r="G171" s="165" t="s">
        <v>673</v>
      </c>
      <c r="H171" s="165" t="s">
        <v>678</v>
      </c>
      <c r="I171" s="33" t="s">
        <v>819</v>
      </c>
      <c r="J171" s="33" t="s">
        <v>7307</v>
      </c>
      <c r="K171" s="33" t="s">
        <v>4408</v>
      </c>
      <c r="L171" s="33" t="s">
        <v>7308</v>
      </c>
      <c r="M171" s="33">
        <v>30778867</v>
      </c>
      <c r="N171" s="121">
        <v>44546</v>
      </c>
      <c r="O171" s="33">
        <v>2021</v>
      </c>
      <c r="P171" s="33">
        <v>2024</v>
      </c>
      <c r="Q171" s="144">
        <v>104521</v>
      </c>
      <c r="R171" s="33"/>
      <c r="S171" s="335" t="s">
        <v>7309</v>
      </c>
      <c r="T171" s="196"/>
      <c r="U171" s="33" t="s">
        <v>174</v>
      </c>
      <c r="V171" s="99"/>
    </row>
    <row r="172" spans="1:22" ht="51" hidden="1">
      <c r="A172" s="131" t="s">
        <v>30</v>
      </c>
      <c r="B172" s="190" t="s">
        <v>19</v>
      </c>
      <c r="C172" s="33" t="s">
        <v>7310</v>
      </c>
      <c r="D172" s="33" t="s">
        <v>7305</v>
      </c>
      <c r="E172" s="33" t="s">
        <v>7311</v>
      </c>
      <c r="F172" s="165" t="s">
        <v>788</v>
      </c>
      <c r="G172" s="165" t="s">
        <v>673</v>
      </c>
      <c r="H172" s="165" t="s">
        <v>679</v>
      </c>
      <c r="I172" s="33" t="s">
        <v>819</v>
      </c>
      <c r="J172" s="33" t="s">
        <v>7307</v>
      </c>
      <c r="K172" s="33" t="s">
        <v>4408</v>
      </c>
      <c r="L172" s="33" t="s">
        <v>7308</v>
      </c>
      <c r="M172" s="33">
        <v>30778867</v>
      </c>
      <c r="N172" s="336">
        <v>44252</v>
      </c>
      <c r="O172" s="33">
        <v>2020</v>
      </c>
      <c r="P172" s="33">
        <v>2023</v>
      </c>
      <c r="Q172" s="144">
        <v>103190</v>
      </c>
      <c r="R172" s="33"/>
      <c r="S172" s="335" t="s">
        <v>7312</v>
      </c>
      <c r="T172" s="196"/>
      <c r="U172" s="33" t="s">
        <v>174</v>
      </c>
      <c r="V172" s="337"/>
    </row>
    <row r="173" spans="1:22" ht="25.5" hidden="1">
      <c r="A173" s="5" t="s">
        <v>30</v>
      </c>
      <c r="B173" s="334" t="s">
        <v>19</v>
      </c>
      <c r="C173" s="33" t="s">
        <v>7313</v>
      </c>
      <c r="D173" s="33" t="s">
        <v>7305</v>
      </c>
      <c r="E173" s="33" t="s">
        <v>7314</v>
      </c>
      <c r="F173" s="165" t="s">
        <v>788</v>
      </c>
      <c r="G173" s="165" t="s">
        <v>673</v>
      </c>
      <c r="H173" s="165" t="s">
        <v>678</v>
      </c>
      <c r="I173" s="33" t="s">
        <v>819</v>
      </c>
      <c r="J173" s="33" t="s">
        <v>7307</v>
      </c>
      <c r="K173" s="33" t="s">
        <v>4408</v>
      </c>
      <c r="L173" s="33" t="s">
        <v>7315</v>
      </c>
      <c r="M173" s="33">
        <v>999878620</v>
      </c>
      <c r="N173" s="121">
        <v>44208</v>
      </c>
      <c r="O173" s="33">
        <v>2020</v>
      </c>
      <c r="P173" s="33">
        <v>2023</v>
      </c>
      <c r="Q173" s="144">
        <v>13788</v>
      </c>
      <c r="R173" s="33"/>
      <c r="S173" s="335" t="s">
        <v>7316</v>
      </c>
      <c r="T173" s="196"/>
      <c r="U173" s="99" t="s">
        <v>174</v>
      </c>
      <c r="V173" s="99"/>
    </row>
    <row r="174" spans="1:22" ht="38.25" hidden="1">
      <c r="A174" s="131" t="s">
        <v>30</v>
      </c>
      <c r="B174" s="190" t="s">
        <v>87</v>
      </c>
      <c r="C174" s="33" t="s">
        <v>997</v>
      </c>
      <c r="D174" s="33" t="s">
        <v>7261</v>
      </c>
      <c r="E174" s="33">
        <v>602150</v>
      </c>
      <c r="F174" s="399" t="s">
        <v>786</v>
      </c>
      <c r="G174" s="399" t="s">
        <v>576</v>
      </c>
      <c r="H174" s="399" t="s">
        <v>583</v>
      </c>
      <c r="I174" s="33" t="s">
        <v>834</v>
      </c>
      <c r="J174" s="110" t="s">
        <v>7317</v>
      </c>
      <c r="K174" s="33" t="s">
        <v>7318</v>
      </c>
      <c r="L174" s="33" t="s">
        <v>7319</v>
      </c>
      <c r="M174" s="33"/>
      <c r="N174" s="121">
        <v>41519</v>
      </c>
      <c r="O174" s="33">
        <v>2013</v>
      </c>
      <c r="P174" s="33">
        <v>2021</v>
      </c>
      <c r="Q174" s="144">
        <v>33212.86</v>
      </c>
      <c r="R174" s="33"/>
      <c r="S174" s="33"/>
      <c r="T174" s="196"/>
      <c r="U174" s="99" t="s">
        <v>174</v>
      </c>
      <c r="V174" s="99"/>
    </row>
    <row r="175" spans="1:22" ht="51" hidden="1">
      <c r="A175" s="131" t="s">
        <v>30</v>
      </c>
      <c r="B175" s="190" t="s">
        <v>87</v>
      </c>
      <c r="C175" s="33" t="s">
        <v>7320</v>
      </c>
      <c r="D175" s="33" t="s">
        <v>7321</v>
      </c>
      <c r="E175" s="33">
        <v>825026</v>
      </c>
      <c r="F175" s="399" t="s">
        <v>786</v>
      </c>
      <c r="G175" s="399" t="s">
        <v>576</v>
      </c>
      <c r="H175" s="399" t="s">
        <v>583</v>
      </c>
      <c r="I175" s="33" t="s">
        <v>834</v>
      </c>
      <c r="J175" s="394" t="s">
        <v>7322</v>
      </c>
      <c r="K175" s="33" t="s">
        <v>7323</v>
      </c>
      <c r="L175" s="33" t="s">
        <v>7324</v>
      </c>
      <c r="M175" s="33"/>
      <c r="N175" s="121">
        <v>43444</v>
      </c>
      <c r="O175" s="33">
        <v>2019</v>
      </c>
      <c r="P175" s="33">
        <v>2022</v>
      </c>
      <c r="Q175" s="144">
        <v>76796</v>
      </c>
      <c r="R175" s="33"/>
      <c r="S175" s="33"/>
      <c r="T175" s="196"/>
      <c r="U175" s="99" t="s">
        <v>174</v>
      </c>
      <c r="V175" s="99"/>
    </row>
    <row r="176" spans="1:22" ht="229.5" hidden="1">
      <c r="A176" s="131" t="s">
        <v>30</v>
      </c>
      <c r="B176" s="190" t="s">
        <v>87</v>
      </c>
      <c r="C176" s="33" t="s">
        <v>7325</v>
      </c>
      <c r="D176" s="33" t="s">
        <v>7261</v>
      </c>
      <c r="E176" s="33">
        <v>964270</v>
      </c>
      <c r="F176" s="399" t="s">
        <v>786</v>
      </c>
      <c r="G176" s="399" t="s">
        <v>576</v>
      </c>
      <c r="H176" s="399" t="s">
        <v>583</v>
      </c>
      <c r="I176" s="33" t="s">
        <v>834</v>
      </c>
      <c r="J176" s="395" t="s">
        <v>7326</v>
      </c>
      <c r="K176" s="33" t="s">
        <v>7327</v>
      </c>
      <c r="L176" s="33" t="s">
        <v>7328</v>
      </c>
      <c r="M176" s="33"/>
      <c r="N176" s="121">
        <v>44224</v>
      </c>
      <c r="O176" s="33">
        <v>2021</v>
      </c>
      <c r="P176" s="33">
        <v>2024</v>
      </c>
      <c r="Q176" s="144">
        <v>592590</v>
      </c>
      <c r="R176" s="33"/>
      <c r="S176" s="33"/>
      <c r="T176" s="196"/>
      <c r="U176" s="99" t="s">
        <v>174</v>
      </c>
      <c r="V176" s="99"/>
    </row>
    <row r="177" spans="1:22" ht="242.25" hidden="1">
      <c r="A177" s="131" t="s">
        <v>5</v>
      </c>
      <c r="B177" s="190" t="s">
        <v>78</v>
      </c>
      <c r="C177" s="33" t="s">
        <v>7410</v>
      </c>
      <c r="D177" s="33" t="s">
        <v>7411</v>
      </c>
      <c r="E177" s="33" t="s">
        <v>7412</v>
      </c>
      <c r="F177" s="399" t="s">
        <v>787</v>
      </c>
      <c r="G177" s="399" t="s">
        <v>802</v>
      </c>
      <c r="H177" s="399" t="s">
        <v>627</v>
      </c>
      <c r="I177" s="33" t="s">
        <v>835</v>
      </c>
      <c r="J177" s="33" t="s">
        <v>7387</v>
      </c>
      <c r="K177" s="153" t="s">
        <v>7413</v>
      </c>
      <c r="L177" s="33" t="s">
        <v>7414</v>
      </c>
      <c r="M177" s="33"/>
      <c r="N177" s="121">
        <v>43704</v>
      </c>
      <c r="O177" s="33">
        <v>2018</v>
      </c>
      <c r="P177" s="33">
        <v>2023</v>
      </c>
      <c r="Q177" s="144">
        <v>0</v>
      </c>
      <c r="R177" s="33"/>
      <c r="S177" s="196" t="s">
        <v>7415</v>
      </c>
      <c r="T177" s="196"/>
      <c r="U177" s="99" t="s">
        <v>3867</v>
      </c>
      <c r="V177" s="99" t="s">
        <v>3935</v>
      </c>
    </row>
    <row r="178" spans="1:22" ht="102" hidden="1">
      <c r="A178" s="131" t="s">
        <v>5</v>
      </c>
      <c r="B178" s="190" t="s">
        <v>78</v>
      </c>
      <c r="C178" s="33" t="s">
        <v>7416</v>
      </c>
      <c r="D178" s="33" t="s">
        <v>7417</v>
      </c>
      <c r="E178" s="33" t="s">
        <v>7418</v>
      </c>
      <c r="F178" s="399" t="s">
        <v>787</v>
      </c>
      <c r="G178" s="399" t="s">
        <v>803</v>
      </c>
      <c r="H178" s="399" t="s">
        <v>803</v>
      </c>
      <c r="I178" s="33" t="s">
        <v>835</v>
      </c>
      <c r="J178" s="33" t="s">
        <v>7387</v>
      </c>
      <c r="K178" s="153" t="s">
        <v>7419</v>
      </c>
      <c r="L178" s="33" t="s">
        <v>7420</v>
      </c>
      <c r="M178" s="33"/>
      <c r="N178" s="121">
        <v>44299</v>
      </c>
      <c r="O178" s="33">
        <v>2021</v>
      </c>
      <c r="P178" s="33">
        <v>2022</v>
      </c>
      <c r="Q178" s="144">
        <v>0</v>
      </c>
      <c r="R178" s="33"/>
      <c r="S178" s="33" t="s">
        <v>7421</v>
      </c>
      <c r="T178" s="196"/>
      <c r="U178" s="99" t="s">
        <v>3867</v>
      </c>
      <c r="V178" s="99" t="s">
        <v>3935</v>
      </c>
    </row>
    <row r="179" spans="1:22" ht="114.75" hidden="1">
      <c r="A179" s="131" t="s">
        <v>5</v>
      </c>
      <c r="B179" s="190" t="s">
        <v>78</v>
      </c>
      <c r="C179" s="33" t="s">
        <v>7422</v>
      </c>
      <c r="D179" s="33" t="s">
        <v>7423</v>
      </c>
      <c r="E179" s="33" t="s">
        <v>7424</v>
      </c>
      <c r="F179" s="399" t="s">
        <v>785</v>
      </c>
      <c r="G179" s="399" t="s">
        <v>522</v>
      </c>
      <c r="H179" s="399" t="s">
        <v>525</v>
      </c>
      <c r="I179" s="33" t="s">
        <v>825</v>
      </c>
      <c r="J179" s="33" t="s">
        <v>7387</v>
      </c>
      <c r="K179" s="338" t="s">
        <v>7425</v>
      </c>
      <c r="L179" s="33" t="s">
        <v>7414</v>
      </c>
      <c r="M179" s="33"/>
      <c r="N179" s="121">
        <v>43798</v>
      </c>
      <c r="O179" s="33">
        <v>2019</v>
      </c>
      <c r="P179" s="33">
        <v>2021</v>
      </c>
      <c r="Q179" s="144">
        <v>0</v>
      </c>
      <c r="R179" s="33"/>
      <c r="S179" s="339" t="s">
        <v>7426</v>
      </c>
      <c r="T179" s="196"/>
      <c r="U179" s="99" t="s">
        <v>3867</v>
      </c>
      <c r="V179" s="99" t="s">
        <v>3935</v>
      </c>
    </row>
    <row r="180" spans="1:22" ht="140.25" hidden="1">
      <c r="A180" s="131" t="s">
        <v>5</v>
      </c>
      <c r="B180" s="190" t="s">
        <v>78</v>
      </c>
      <c r="C180" s="33" t="s">
        <v>7427</v>
      </c>
      <c r="D180" s="33" t="s">
        <v>7400</v>
      </c>
      <c r="E180" s="33" t="s">
        <v>7428</v>
      </c>
      <c r="F180" s="399" t="s">
        <v>784</v>
      </c>
      <c r="G180" s="399" t="s">
        <v>321</v>
      </c>
      <c r="H180" s="399" t="s">
        <v>326</v>
      </c>
      <c r="I180" s="33" t="s">
        <v>827</v>
      </c>
      <c r="J180" s="33" t="s">
        <v>7387</v>
      </c>
      <c r="K180" s="338" t="s">
        <v>7419</v>
      </c>
      <c r="L180" s="33" t="s">
        <v>7420</v>
      </c>
      <c r="M180" s="106">
        <v>50349287</v>
      </c>
      <c r="N180" s="121">
        <v>44249</v>
      </c>
      <c r="O180" s="33">
        <v>2021</v>
      </c>
      <c r="P180" s="33">
        <v>2022</v>
      </c>
      <c r="Q180" s="144">
        <v>9629</v>
      </c>
      <c r="R180" s="33"/>
      <c r="S180" s="33" t="s">
        <v>7429</v>
      </c>
      <c r="T180" s="196"/>
      <c r="U180" s="99" t="s">
        <v>174</v>
      </c>
      <c r="V180" s="99"/>
    </row>
    <row r="181" spans="1:22" ht="63.75" hidden="1">
      <c r="A181" s="131" t="s">
        <v>5</v>
      </c>
      <c r="B181" s="190" t="s">
        <v>78</v>
      </c>
      <c r="C181" s="33" t="s">
        <v>7430</v>
      </c>
      <c r="D181" s="33" t="s">
        <v>7400</v>
      </c>
      <c r="E181" s="33" t="s">
        <v>7431</v>
      </c>
      <c r="F181" s="399" t="s">
        <v>784</v>
      </c>
      <c r="G181" s="399" t="s">
        <v>321</v>
      </c>
      <c r="H181" s="399" t="s">
        <v>326</v>
      </c>
      <c r="I181" s="33" t="s">
        <v>827</v>
      </c>
      <c r="J181" s="33" t="s">
        <v>7387</v>
      </c>
      <c r="K181" s="338" t="s">
        <v>7432</v>
      </c>
      <c r="L181" s="33" t="s">
        <v>7420</v>
      </c>
      <c r="M181" s="106">
        <v>50349287</v>
      </c>
      <c r="N181" s="121">
        <v>44098</v>
      </c>
      <c r="O181" s="33">
        <v>2019</v>
      </c>
      <c r="P181" s="33">
        <v>2022</v>
      </c>
      <c r="Q181" s="144">
        <v>0</v>
      </c>
      <c r="R181" s="33"/>
      <c r="S181" s="33" t="s">
        <v>7433</v>
      </c>
      <c r="T181" s="196"/>
      <c r="U181" s="99" t="s">
        <v>3867</v>
      </c>
      <c r="V181" s="99" t="s">
        <v>3935</v>
      </c>
    </row>
    <row r="182" spans="1:22" ht="89.25" hidden="1">
      <c r="A182" s="131" t="s">
        <v>5</v>
      </c>
      <c r="B182" s="190" t="s">
        <v>131</v>
      </c>
      <c r="C182" s="33" t="s">
        <v>7434</v>
      </c>
      <c r="D182" s="33" t="s">
        <v>7435</v>
      </c>
      <c r="E182" s="33" t="s">
        <v>7436</v>
      </c>
      <c r="F182" s="399" t="s">
        <v>786</v>
      </c>
      <c r="G182" s="399" t="s">
        <v>798</v>
      </c>
      <c r="H182" s="399" t="s">
        <v>553</v>
      </c>
      <c r="I182" s="33" t="s">
        <v>832</v>
      </c>
      <c r="J182" s="33" t="s">
        <v>7387</v>
      </c>
      <c r="K182" s="338" t="s">
        <v>7437</v>
      </c>
      <c r="L182" s="33" t="s">
        <v>7438</v>
      </c>
      <c r="M182" s="33"/>
      <c r="N182" s="121">
        <v>44487</v>
      </c>
      <c r="O182" s="33">
        <v>2020</v>
      </c>
      <c r="P182" s="33">
        <v>2024</v>
      </c>
      <c r="Q182" s="144">
        <v>0</v>
      </c>
      <c r="R182" s="33"/>
      <c r="S182" s="33" t="s">
        <v>7439</v>
      </c>
      <c r="T182" s="196"/>
      <c r="U182" s="99" t="s">
        <v>3867</v>
      </c>
      <c r="V182" s="99" t="s">
        <v>3935</v>
      </c>
    </row>
    <row r="183" spans="1:22" ht="51" hidden="1">
      <c r="A183" s="131" t="s">
        <v>5</v>
      </c>
      <c r="B183" s="190" t="s">
        <v>131</v>
      </c>
      <c r="C183" s="33" t="s">
        <v>7440</v>
      </c>
      <c r="D183" s="33" t="s">
        <v>7435</v>
      </c>
      <c r="E183" s="33" t="s">
        <v>7441</v>
      </c>
      <c r="F183" s="399" t="s">
        <v>786</v>
      </c>
      <c r="G183" s="399" t="s">
        <v>798</v>
      </c>
      <c r="H183" s="399" t="s">
        <v>553</v>
      </c>
      <c r="I183" s="33" t="s">
        <v>832</v>
      </c>
      <c r="J183" s="33" t="s">
        <v>7387</v>
      </c>
      <c r="K183" s="338" t="s">
        <v>7425</v>
      </c>
      <c r="L183" s="33" t="s">
        <v>7239</v>
      </c>
      <c r="M183" s="33"/>
      <c r="N183" s="121">
        <v>43785</v>
      </c>
      <c r="O183" s="33">
        <v>2019</v>
      </c>
      <c r="P183" s="33">
        <v>2021</v>
      </c>
      <c r="Q183" s="144">
        <v>0</v>
      </c>
      <c r="R183" s="33"/>
      <c r="S183" s="33" t="s">
        <v>7442</v>
      </c>
      <c r="T183" s="196"/>
      <c r="U183" s="99" t="s">
        <v>3867</v>
      </c>
      <c r="V183" s="99" t="s">
        <v>3935</v>
      </c>
    </row>
    <row r="184" spans="1:22" ht="25.5" hidden="1">
      <c r="A184" s="131" t="s">
        <v>5</v>
      </c>
      <c r="B184" s="190" t="s">
        <v>122</v>
      </c>
      <c r="C184" s="33" t="s">
        <v>7443</v>
      </c>
      <c r="D184" s="33" t="s">
        <v>7444</v>
      </c>
      <c r="E184" s="33" t="s">
        <v>7445</v>
      </c>
      <c r="F184" s="399" t="s">
        <v>131</v>
      </c>
      <c r="G184" s="399" t="s">
        <v>131</v>
      </c>
      <c r="H184" s="399" t="s">
        <v>131</v>
      </c>
      <c r="I184" s="33" t="s">
        <v>131</v>
      </c>
      <c r="J184" s="33" t="s">
        <v>7387</v>
      </c>
      <c r="K184" s="33"/>
      <c r="L184" s="33"/>
      <c r="M184" s="33"/>
      <c r="N184" s="121"/>
      <c r="O184" s="33"/>
      <c r="P184" s="33"/>
      <c r="Q184" s="144"/>
      <c r="R184" s="33"/>
      <c r="S184" s="33"/>
      <c r="T184" s="196"/>
      <c r="U184" s="99" t="s">
        <v>3867</v>
      </c>
      <c r="V184" s="99" t="s">
        <v>3935</v>
      </c>
    </row>
    <row r="185" spans="1:22" ht="89.25" hidden="1">
      <c r="A185" s="131" t="s">
        <v>5</v>
      </c>
      <c r="B185" s="190" t="s">
        <v>135</v>
      </c>
      <c r="C185" s="33" t="s">
        <v>7446</v>
      </c>
      <c r="D185" s="33" t="s">
        <v>7447</v>
      </c>
      <c r="E185" s="33" t="s">
        <v>7448</v>
      </c>
      <c r="F185" s="399" t="s">
        <v>788</v>
      </c>
      <c r="G185" s="399" t="s">
        <v>733</v>
      </c>
      <c r="H185" s="399" t="s">
        <v>733</v>
      </c>
      <c r="I185" s="33" t="s">
        <v>836</v>
      </c>
      <c r="J185" s="33" t="s">
        <v>7387</v>
      </c>
      <c r="K185" s="338" t="s">
        <v>7413</v>
      </c>
      <c r="L185" s="33" t="s">
        <v>7438</v>
      </c>
      <c r="M185" s="33"/>
      <c r="N185" s="121">
        <v>44326</v>
      </c>
      <c r="O185" s="33">
        <v>2020</v>
      </c>
      <c r="P185" s="33">
        <v>2022</v>
      </c>
      <c r="Q185" s="144">
        <v>0</v>
      </c>
      <c r="R185" s="33"/>
      <c r="S185" s="33" t="s">
        <v>7449</v>
      </c>
      <c r="T185" s="196"/>
      <c r="U185" s="99" t="s">
        <v>3867</v>
      </c>
      <c r="V185" s="99" t="s">
        <v>3935</v>
      </c>
    </row>
    <row r="186" spans="1:22" ht="102" hidden="1">
      <c r="A186" s="131" t="s">
        <v>5</v>
      </c>
      <c r="B186" s="190" t="s">
        <v>123</v>
      </c>
      <c r="C186" s="33" t="s">
        <v>7450</v>
      </c>
      <c r="D186" s="33" t="s">
        <v>7451</v>
      </c>
      <c r="E186" s="33" t="s">
        <v>7452</v>
      </c>
      <c r="F186" s="399" t="s">
        <v>788</v>
      </c>
      <c r="G186" s="399" t="s">
        <v>727</v>
      </c>
      <c r="H186" s="399" t="s">
        <v>728</v>
      </c>
      <c r="I186" s="33" t="s">
        <v>837</v>
      </c>
      <c r="J186" s="33" t="s">
        <v>7387</v>
      </c>
      <c r="K186" s="33" t="s">
        <v>7453</v>
      </c>
      <c r="L186" s="33" t="s">
        <v>7454</v>
      </c>
      <c r="M186" s="33"/>
      <c r="N186" s="121" t="s">
        <v>7455</v>
      </c>
      <c r="O186" s="33">
        <v>2021</v>
      </c>
      <c r="P186" s="33">
        <v>2024</v>
      </c>
      <c r="Q186" s="144">
        <v>109124</v>
      </c>
      <c r="R186" s="33"/>
      <c r="S186" s="33" t="s">
        <v>7456</v>
      </c>
      <c r="T186" s="196"/>
      <c r="U186" s="99" t="s">
        <v>174</v>
      </c>
      <c r="V186" s="99"/>
    </row>
    <row r="187" spans="1:22" ht="51" hidden="1">
      <c r="A187" s="131" t="s">
        <v>5</v>
      </c>
      <c r="B187" s="190" t="s">
        <v>123</v>
      </c>
      <c r="C187" s="33" t="s">
        <v>7457</v>
      </c>
      <c r="D187" s="33" t="s">
        <v>7458</v>
      </c>
      <c r="E187" s="33" t="s">
        <v>7459</v>
      </c>
      <c r="F187" s="399" t="s">
        <v>788</v>
      </c>
      <c r="G187" s="399" t="s">
        <v>727</v>
      </c>
      <c r="H187" s="399" t="s">
        <v>730</v>
      </c>
      <c r="I187" s="33" t="s">
        <v>837</v>
      </c>
      <c r="J187" s="33" t="s">
        <v>7387</v>
      </c>
      <c r="K187" s="33" t="s">
        <v>7460</v>
      </c>
      <c r="L187" s="33" t="s">
        <v>6061</v>
      </c>
      <c r="M187" s="33"/>
      <c r="N187" s="121">
        <v>44095</v>
      </c>
      <c r="O187" s="33">
        <v>2021</v>
      </c>
      <c r="P187" s="33">
        <v>2022</v>
      </c>
      <c r="Q187" s="144">
        <v>0</v>
      </c>
      <c r="R187" s="33"/>
      <c r="S187" s="33" t="s">
        <v>7461</v>
      </c>
      <c r="T187" s="196"/>
      <c r="U187" s="99" t="s">
        <v>3867</v>
      </c>
      <c r="V187" s="99" t="s">
        <v>3935</v>
      </c>
    </row>
    <row r="188" spans="1:22" ht="102" hidden="1">
      <c r="A188" s="131" t="s">
        <v>5</v>
      </c>
      <c r="B188" s="190" t="s">
        <v>123</v>
      </c>
      <c r="C188" s="33" t="s">
        <v>7462</v>
      </c>
      <c r="D188" s="33" t="s">
        <v>7463</v>
      </c>
      <c r="E188" s="33" t="s">
        <v>7464</v>
      </c>
      <c r="F188" s="399" t="s">
        <v>788</v>
      </c>
      <c r="G188" s="399" t="s">
        <v>727</v>
      </c>
      <c r="H188" s="399" t="s">
        <v>728</v>
      </c>
      <c r="I188" s="33" t="s">
        <v>837</v>
      </c>
      <c r="J188" s="33" t="s">
        <v>7387</v>
      </c>
      <c r="K188" s="33" t="s">
        <v>7465</v>
      </c>
      <c r="L188" s="33" t="s">
        <v>7454</v>
      </c>
      <c r="M188" s="33"/>
      <c r="N188" s="121">
        <v>44371</v>
      </c>
      <c r="O188" s="33">
        <v>2021</v>
      </c>
      <c r="P188" s="33">
        <v>2024</v>
      </c>
      <c r="Q188" s="144">
        <v>0</v>
      </c>
      <c r="R188" s="33"/>
      <c r="S188" s="33" t="s">
        <v>7466</v>
      </c>
      <c r="T188" s="196"/>
      <c r="U188" s="99" t="s">
        <v>3867</v>
      </c>
      <c r="V188" s="99" t="s">
        <v>3935</v>
      </c>
    </row>
    <row r="189" spans="1:22" ht="38.25" hidden="1">
      <c r="A189" s="131" t="s">
        <v>20</v>
      </c>
      <c r="B189" s="190" t="s">
        <v>62</v>
      </c>
      <c r="C189" s="70" t="s">
        <v>12691</v>
      </c>
      <c r="D189" s="70" t="s">
        <v>12692</v>
      </c>
      <c r="E189" s="70" t="s">
        <v>12693</v>
      </c>
      <c r="F189" s="399" t="s">
        <v>788</v>
      </c>
      <c r="G189" s="399" t="s">
        <v>673</v>
      </c>
      <c r="H189" s="399" t="s">
        <v>678</v>
      </c>
      <c r="I189" s="33" t="s">
        <v>819</v>
      </c>
      <c r="J189" s="70" t="s">
        <v>12694</v>
      </c>
      <c r="K189" s="70" t="s">
        <v>12695</v>
      </c>
      <c r="L189" s="70" t="s">
        <v>12696</v>
      </c>
      <c r="M189" s="70" t="s">
        <v>12697</v>
      </c>
      <c r="N189" s="298" t="s">
        <v>12698</v>
      </c>
      <c r="O189" s="33">
        <v>2021</v>
      </c>
      <c r="P189" s="33">
        <v>2021</v>
      </c>
      <c r="Q189" s="144">
        <v>2733</v>
      </c>
      <c r="R189" s="33"/>
      <c r="S189" s="33" t="s">
        <v>12699</v>
      </c>
      <c r="T189" s="196"/>
      <c r="U189" s="99" t="s">
        <v>174</v>
      </c>
      <c r="V189" s="99"/>
    </row>
    <row r="190" spans="1:22" ht="63.75" hidden="1">
      <c r="A190" s="131" t="s">
        <v>20</v>
      </c>
      <c r="B190" s="190" t="s">
        <v>62</v>
      </c>
      <c r="C190" s="70" t="s">
        <v>12700</v>
      </c>
      <c r="D190" s="70" t="s">
        <v>12701</v>
      </c>
      <c r="E190" s="70" t="s">
        <v>12702</v>
      </c>
      <c r="F190" s="399" t="s">
        <v>788</v>
      </c>
      <c r="G190" s="399" t="s">
        <v>673</v>
      </c>
      <c r="H190" s="399" t="s">
        <v>678</v>
      </c>
      <c r="I190" s="33" t="s">
        <v>819</v>
      </c>
      <c r="J190" s="70" t="s">
        <v>12703</v>
      </c>
      <c r="K190" s="70" t="s">
        <v>12704</v>
      </c>
      <c r="L190" s="70" t="s">
        <v>4408</v>
      </c>
      <c r="M190" s="70" t="s">
        <v>12705</v>
      </c>
      <c r="N190" s="298" t="s">
        <v>12706</v>
      </c>
      <c r="O190" s="33">
        <v>2021</v>
      </c>
      <c r="P190" s="33">
        <v>2023</v>
      </c>
      <c r="Q190" s="144">
        <v>23034</v>
      </c>
      <c r="R190" s="33"/>
      <c r="S190" s="33" t="s">
        <v>12707</v>
      </c>
      <c r="T190" s="196"/>
      <c r="U190" s="99" t="s">
        <v>174</v>
      </c>
      <c r="V190" s="99"/>
    </row>
    <row r="191" spans="1:22" ht="38.25" hidden="1">
      <c r="A191" s="131" t="s">
        <v>20</v>
      </c>
      <c r="B191" s="190" t="s">
        <v>62</v>
      </c>
      <c r="C191" s="70" t="s">
        <v>12708</v>
      </c>
      <c r="D191" s="70" t="s">
        <v>12692</v>
      </c>
      <c r="E191" s="70" t="s">
        <v>12709</v>
      </c>
      <c r="F191" s="399" t="s">
        <v>788</v>
      </c>
      <c r="G191" s="399" t="s">
        <v>673</v>
      </c>
      <c r="H191" s="399" t="s">
        <v>678</v>
      </c>
      <c r="I191" s="33" t="s">
        <v>819</v>
      </c>
      <c r="J191" s="70" t="s">
        <v>12703</v>
      </c>
      <c r="K191" s="70" t="s">
        <v>12704</v>
      </c>
      <c r="L191" s="70" t="s">
        <v>4408</v>
      </c>
      <c r="M191" s="70" t="s">
        <v>12705</v>
      </c>
      <c r="N191" s="298" t="s">
        <v>12710</v>
      </c>
      <c r="O191" s="33">
        <v>2020</v>
      </c>
      <c r="P191" s="33">
        <v>2022</v>
      </c>
      <c r="Q191" s="144">
        <v>18034</v>
      </c>
      <c r="R191" s="33"/>
      <c r="S191" s="33" t="s">
        <v>12711</v>
      </c>
      <c r="T191" s="196"/>
      <c r="U191" s="99" t="s">
        <v>174</v>
      </c>
      <c r="V191" s="99"/>
    </row>
    <row r="192" spans="1:22" ht="38.25" hidden="1">
      <c r="A192" s="131" t="s">
        <v>20</v>
      </c>
      <c r="B192" s="190" t="s">
        <v>114</v>
      </c>
      <c r="C192" s="70" t="s">
        <v>12712</v>
      </c>
      <c r="D192" s="70" t="s">
        <v>12713</v>
      </c>
      <c r="E192" s="70" t="s">
        <v>12714</v>
      </c>
      <c r="F192" s="399" t="s">
        <v>788</v>
      </c>
      <c r="G192" s="399" t="s">
        <v>673</v>
      </c>
      <c r="H192" s="399" t="s">
        <v>678</v>
      </c>
      <c r="I192" s="33" t="s">
        <v>819</v>
      </c>
      <c r="J192" s="70" t="s">
        <v>12703</v>
      </c>
      <c r="K192" s="70" t="s">
        <v>12704</v>
      </c>
      <c r="L192" s="70" t="s">
        <v>4408</v>
      </c>
      <c r="M192" s="70" t="s">
        <v>12705</v>
      </c>
      <c r="N192" s="298" t="s">
        <v>12715</v>
      </c>
      <c r="O192" s="33">
        <v>2020</v>
      </c>
      <c r="P192" s="33">
        <v>2023</v>
      </c>
      <c r="Q192" s="144">
        <v>11768</v>
      </c>
      <c r="R192" s="33"/>
      <c r="S192" s="379" t="s">
        <v>12716</v>
      </c>
      <c r="T192" s="196"/>
      <c r="U192" s="99" t="s">
        <v>174</v>
      </c>
      <c r="V192" s="99"/>
    </row>
    <row r="193" spans="1:22" ht="38.25" hidden="1">
      <c r="A193" s="131" t="s">
        <v>20</v>
      </c>
      <c r="B193" s="190" t="s">
        <v>62</v>
      </c>
      <c r="C193" s="70" t="s">
        <v>12717</v>
      </c>
      <c r="D193" s="70" t="s">
        <v>12718</v>
      </c>
      <c r="E193" s="380" t="s">
        <v>12719</v>
      </c>
      <c r="F193" s="399" t="s">
        <v>788</v>
      </c>
      <c r="G193" s="399" t="s">
        <v>673</v>
      </c>
      <c r="H193" s="399" t="s">
        <v>678</v>
      </c>
      <c r="I193" s="33" t="s">
        <v>819</v>
      </c>
      <c r="J193" s="70" t="s">
        <v>12703</v>
      </c>
      <c r="K193" s="70" t="s">
        <v>12704</v>
      </c>
      <c r="L193" s="70" t="s">
        <v>4408</v>
      </c>
      <c r="M193" s="70" t="s">
        <v>12705</v>
      </c>
      <c r="N193" s="298" t="s">
        <v>12720</v>
      </c>
      <c r="O193" s="33">
        <v>2020</v>
      </c>
      <c r="P193" s="33">
        <v>2022</v>
      </c>
      <c r="Q193" s="144">
        <v>13960</v>
      </c>
      <c r="R193" s="33"/>
      <c r="S193" s="379" t="s">
        <v>12721</v>
      </c>
      <c r="T193" s="196"/>
      <c r="U193" s="99" t="s">
        <v>174</v>
      </c>
      <c r="V193" s="99"/>
    </row>
    <row r="194" spans="1:22" ht="348.75" hidden="1">
      <c r="A194" s="131" t="s">
        <v>31</v>
      </c>
      <c r="B194" s="190" t="s">
        <v>69</v>
      </c>
      <c r="C194" s="234" t="s">
        <v>11383</v>
      </c>
      <c r="D194" s="234" t="s">
        <v>11384</v>
      </c>
      <c r="E194" s="234" t="s">
        <v>11385</v>
      </c>
      <c r="F194" s="399" t="s">
        <v>786</v>
      </c>
      <c r="G194" s="399" t="s">
        <v>554</v>
      </c>
      <c r="H194" s="399" t="s">
        <v>572</v>
      </c>
      <c r="I194" s="33" t="s">
        <v>833</v>
      </c>
      <c r="J194" s="240" t="s">
        <v>11386</v>
      </c>
      <c r="K194" s="234" t="s">
        <v>7413</v>
      </c>
      <c r="L194" s="234" t="s">
        <v>7414</v>
      </c>
      <c r="M194" s="234">
        <v>156621</v>
      </c>
      <c r="N194" s="234" t="s">
        <v>11387</v>
      </c>
      <c r="O194" s="234">
        <v>2017</v>
      </c>
      <c r="P194" s="234">
        <v>2022</v>
      </c>
      <c r="Q194" s="236">
        <v>69304.27</v>
      </c>
      <c r="R194" s="33"/>
      <c r="S194" s="321" t="s">
        <v>11388</v>
      </c>
      <c r="T194" s="196"/>
      <c r="U194" s="33" t="s">
        <v>3867</v>
      </c>
      <c r="V194" s="33" t="s">
        <v>11604</v>
      </c>
    </row>
    <row r="195" spans="1:22" ht="393.75" hidden="1">
      <c r="A195" s="131" t="s">
        <v>31</v>
      </c>
      <c r="B195" s="190" t="s">
        <v>69</v>
      </c>
      <c r="C195" s="234" t="s">
        <v>11605</v>
      </c>
      <c r="D195" s="234" t="s">
        <v>11606</v>
      </c>
      <c r="E195" s="234" t="s">
        <v>11607</v>
      </c>
      <c r="F195" s="399" t="s">
        <v>786</v>
      </c>
      <c r="G195" s="399" t="s">
        <v>798</v>
      </c>
      <c r="H195" s="399" t="s">
        <v>547</v>
      </c>
      <c r="I195" s="33" t="s">
        <v>832</v>
      </c>
      <c r="J195" s="240" t="s">
        <v>11608</v>
      </c>
      <c r="K195" s="234" t="s">
        <v>11609</v>
      </c>
      <c r="L195" s="234" t="s">
        <v>11610</v>
      </c>
      <c r="M195" s="106">
        <v>31339450</v>
      </c>
      <c r="N195" s="235">
        <v>43248</v>
      </c>
      <c r="O195" s="234">
        <v>2018</v>
      </c>
      <c r="P195" s="234">
        <v>2021</v>
      </c>
      <c r="Q195" s="236">
        <v>5442.32</v>
      </c>
      <c r="R195" s="33"/>
      <c r="S195" s="321" t="s">
        <v>11611</v>
      </c>
      <c r="T195" s="196"/>
      <c r="U195" s="99" t="s">
        <v>174</v>
      </c>
      <c r="V195" s="99"/>
    </row>
    <row r="196" spans="1:22" ht="225" hidden="1">
      <c r="A196" s="131" t="s">
        <v>31</v>
      </c>
      <c r="B196" s="190" t="s">
        <v>69</v>
      </c>
      <c r="C196" s="234" t="s">
        <v>11612</v>
      </c>
      <c r="D196" s="234" t="s">
        <v>11613</v>
      </c>
      <c r="E196" s="234" t="s">
        <v>11614</v>
      </c>
      <c r="F196" s="399" t="s">
        <v>786</v>
      </c>
      <c r="G196" s="399" t="s">
        <v>554</v>
      </c>
      <c r="H196" s="399" t="s">
        <v>564</v>
      </c>
      <c r="I196" s="33" t="s">
        <v>833</v>
      </c>
      <c r="J196" s="240" t="s">
        <v>11615</v>
      </c>
      <c r="K196" s="234" t="s">
        <v>11616</v>
      </c>
      <c r="L196" s="234" t="s">
        <v>11617</v>
      </c>
      <c r="M196" s="106"/>
      <c r="N196" s="235">
        <v>44330</v>
      </c>
      <c r="O196" s="234">
        <v>2021</v>
      </c>
      <c r="P196" s="234">
        <v>2021</v>
      </c>
      <c r="Q196" s="236">
        <v>5839.99</v>
      </c>
      <c r="R196" s="33"/>
      <c r="S196" s="321" t="s">
        <v>11618</v>
      </c>
      <c r="T196" s="196"/>
      <c r="U196" s="99" t="s">
        <v>174</v>
      </c>
      <c r="V196" s="99"/>
    </row>
    <row r="197" spans="1:22" ht="168.75" hidden="1">
      <c r="A197" s="131" t="s">
        <v>31</v>
      </c>
      <c r="B197" s="190" t="s">
        <v>69</v>
      </c>
      <c r="C197" s="33" t="s">
        <v>11619</v>
      </c>
      <c r="D197" s="33" t="s">
        <v>11620</v>
      </c>
      <c r="E197" s="33" t="s">
        <v>11621</v>
      </c>
      <c r="F197" s="399" t="s">
        <v>786</v>
      </c>
      <c r="G197" s="399" t="s">
        <v>554</v>
      </c>
      <c r="H197" s="399" t="s">
        <v>570</v>
      </c>
      <c r="I197" s="33" t="s">
        <v>833</v>
      </c>
      <c r="J197" s="238" t="s">
        <v>11622</v>
      </c>
      <c r="K197" s="33" t="s">
        <v>11623</v>
      </c>
      <c r="L197" s="33" t="s">
        <v>11624</v>
      </c>
      <c r="M197" s="33"/>
      <c r="N197" s="121">
        <v>44344</v>
      </c>
      <c r="O197" s="33">
        <v>2021</v>
      </c>
      <c r="P197" s="33">
        <v>2024</v>
      </c>
      <c r="Q197" s="144">
        <v>17900</v>
      </c>
      <c r="R197" s="33"/>
      <c r="S197" s="321" t="s">
        <v>11625</v>
      </c>
      <c r="T197" s="196"/>
      <c r="U197" s="99" t="s">
        <v>174</v>
      </c>
      <c r="V197" s="99"/>
    </row>
    <row r="198" spans="1:22" ht="112.5" hidden="1">
      <c r="A198" s="131" t="s">
        <v>31</v>
      </c>
      <c r="B198" s="190" t="s">
        <v>36</v>
      </c>
      <c r="C198" s="33" t="s">
        <v>11626</v>
      </c>
      <c r="D198" s="147" t="s">
        <v>11627</v>
      </c>
      <c r="E198" s="148">
        <v>872499</v>
      </c>
      <c r="F198" s="399" t="s">
        <v>788</v>
      </c>
      <c r="G198" s="399" t="s">
        <v>686</v>
      </c>
      <c r="H198" s="399" t="s">
        <v>696</v>
      </c>
      <c r="I198" s="33" t="s">
        <v>838</v>
      </c>
      <c r="J198" s="33" t="s">
        <v>11628</v>
      </c>
      <c r="K198" s="33" t="s">
        <v>6108</v>
      </c>
      <c r="L198" s="33" t="s">
        <v>7454</v>
      </c>
      <c r="M198" s="33" t="s">
        <v>4146</v>
      </c>
      <c r="N198" s="357">
        <v>43794</v>
      </c>
      <c r="O198" s="33">
        <v>2020</v>
      </c>
      <c r="P198" s="33">
        <v>2023</v>
      </c>
      <c r="Q198" s="358">
        <v>35542.19</v>
      </c>
      <c r="R198" s="33"/>
      <c r="S198" s="321" t="s">
        <v>11629</v>
      </c>
      <c r="T198" s="196"/>
      <c r="U198" s="99" t="s">
        <v>174</v>
      </c>
      <c r="V198" s="99"/>
    </row>
    <row r="199" spans="1:22" ht="202.5" hidden="1">
      <c r="A199" s="131" t="s">
        <v>31</v>
      </c>
      <c r="B199" s="190" t="s">
        <v>36</v>
      </c>
      <c r="C199" s="147" t="s">
        <v>11630</v>
      </c>
      <c r="D199" s="106" t="s">
        <v>11631</v>
      </c>
      <c r="E199" s="148">
        <v>101004887</v>
      </c>
      <c r="F199" s="399" t="s">
        <v>788</v>
      </c>
      <c r="G199" s="399" t="s">
        <v>808</v>
      </c>
      <c r="H199" s="399" t="s">
        <v>766</v>
      </c>
      <c r="I199" s="33" t="s">
        <v>837</v>
      </c>
      <c r="J199" s="33" t="s">
        <v>11628</v>
      </c>
      <c r="K199" s="33" t="s">
        <v>6108</v>
      </c>
      <c r="L199" s="33" t="s">
        <v>7454</v>
      </c>
      <c r="M199" s="33" t="s">
        <v>4146</v>
      </c>
      <c r="N199" s="357">
        <v>44134</v>
      </c>
      <c r="O199" s="33">
        <v>2021</v>
      </c>
      <c r="P199" s="33">
        <v>2024</v>
      </c>
      <c r="Q199" s="358">
        <v>62707.5</v>
      </c>
      <c r="R199" s="33"/>
      <c r="S199" s="321" t="s">
        <v>11632</v>
      </c>
      <c r="T199" s="196"/>
      <c r="U199" s="99" t="s">
        <v>174</v>
      </c>
      <c r="V199" s="99"/>
    </row>
    <row r="200" spans="1:22" ht="90" hidden="1">
      <c r="A200" s="131" t="s">
        <v>31</v>
      </c>
      <c r="B200" s="190" t="s">
        <v>36</v>
      </c>
      <c r="C200" s="33" t="s">
        <v>11633</v>
      </c>
      <c r="D200" s="33" t="s">
        <v>11634</v>
      </c>
      <c r="E200" s="148">
        <v>945263</v>
      </c>
      <c r="F200" s="399" t="s">
        <v>788</v>
      </c>
      <c r="G200" s="399" t="s">
        <v>634</v>
      </c>
      <c r="H200" s="399" t="s">
        <v>636</v>
      </c>
      <c r="I200" s="33" t="s">
        <v>839</v>
      </c>
      <c r="J200" s="33" t="s">
        <v>11628</v>
      </c>
      <c r="K200" s="33" t="s">
        <v>6108</v>
      </c>
      <c r="L200" s="33" t="s">
        <v>7454</v>
      </c>
      <c r="M200" s="33" t="s">
        <v>4146</v>
      </c>
      <c r="N200" s="357">
        <v>44216</v>
      </c>
      <c r="O200" s="33">
        <v>2021</v>
      </c>
      <c r="P200" s="33">
        <v>2025</v>
      </c>
      <c r="Q200" s="358">
        <v>103711.25</v>
      </c>
      <c r="R200" s="33"/>
      <c r="S200" s="321" t="s">
        <v>11635</v>
      </c>
      <c r="T200" s="196"/>
      <c r="U200" s="99" t="s">
        <v>174</v>
      </c>
      <c r="V200" s="99"/>
    </row>
    <row r="201" spans="1:22" ht="25.5" hidden="1">
      <c r="A201" s="100" t="s">
        <v>31</v>
      </c>
      <c r="B201" s="351" t="s">
        <v>65</v>
      </c>
      <c r="C201" s="33" t="s">
        <v>11636</v>
      </c>
      <c r="D201" s="33" t="s">
        <v>11637</v>
      </c>
      <c r="E201" s="33">
        <v>633053</v>
      </c>
      <c r="F201" s="399" t="s">
        <v>784</v>
      </c>
      <c r="G201" s="399" t="s">
        <v>306</v>
      </c>
      <c r="H201" s="399" t="s">
        <v>311</v>
      </c>
      <c r="I201" s="33" t="s">
        <v>822</v>
      </c>
      <c r="J201" s="33" t="s">
        <v>11628</v>
      </c>
      <c r="K201" s="33" t="s">
        <v>6108</v>
      </c>
      <c r="L201" s="33" t="s">
        <v>7454</v>
      </c>
      <c r="M201" s="33" t="s">
        <v>4146</v>
      </c>
      <c r="N201" s="121">
        <v>41921</v>
      </c>
      <c r="O201" s="33">
        <v>2014</v>
      </c>
      <c r="P201" s="33">
        <v>2021</v>
      </c>
      <c r="Q201" s="359">
        <v>20355.93</v>
      </c>
      <c r="R201" s="33"/>
      <c r="S201" s="360" t="s">
        <v>11638</v>
      </c>
      <c r="T201" s="196"/>
      <c r="U201" s="99" t="s">
        <v>174</v>
      </c>
      <c r="V201" s="99"/>
    </row>
    <row r="202" spans="1:22" ht="292.5" hidden="1">
      <c r="A202" s="100" t="s">
        <v>31</v>
      </c>
      <c r="B202" s="351" t="s">
        <v>65</v>
      </c>
      <c r="C202" s="106" t="s">
        <v>11639</v>
      </c>
      <c r="D202" s="33" t="s">
        <v>11640</v>
      </c>
      <c r="E202" s="33">
        <v>956229</v>
      </c>
      <c r="F202" s="399" t="s">
        <v>784</v>
      </c>
      <c r="G202" s="399" t="s">
        <v>791</v>
      </c>
      <c r="H202" s="399" t="s">
        <v>303</v>
      </c>
      <c r="I202" s="33" t="s">
        <v>831</v>
      </c>
      <c r="J202" s="33" t="s">
        <v>11628</v>
      </c>
      <c r="K202" s="33" t="s">
        <v>6108</v>
      </c>
      <c r="L202" s="33" t="s">
        <v>7454</v>
      </c>
      <c r="M202" s="33" t="s">
        <v>4146</v>
      </c>
      <c r="N202" s="121">
        <v>44105</v>
      </c>
      <c r="O202" s="33">
        <v>2021</v>
      </c>
      <c r="P202" s="33">
        <v>2025</v>
      </c>
      <c r="Q202" s="359">
        <v>153335.16</v>
      </c>
      <c r="R202" s="33"/>
      <c r="S202" s="321" t="s">
        <v>11641</v>
      </c>
      <c r="T202" s="196"/>
      <c r="U202" s="99" t="s">
        <v>174</v>
      </c>
      <c r="V202" s="99"/>
    </row>
    <row r="203" spans="1:22" ht="236.25" hidden="1">
      <c r="A203" s="100" t="s">
        <v>31</v>
      </c>
      <c r="B203" s="351" t="s">
        <v>65</v>
      </c>
      <c r="C203" s="106" t="s">
        <v>11642</v>
      </c>
      <c r="D203" s="33" t="s">
        <v>11643</v>
      </c>
      <c r="E203" s="33">
        <v>101007299</v>
      </c>
      <c r="F203" s="399" t="s">
        <v>784</v>
      </c>
      <c r="G203" s="399" t="s">
        <v>306</v>
      </c>
      <c r="H203" s="399" t="s">
        <v>309</v>
      </c>
      <c r="I203" s="33" t="s">
        <v>822</v>
      </c>
      <c r="J203" s="33" t="s">
        <v>11628</v>
      </c>
      <c r="K203" s="33" t="s">
        <v>6108</v>
      </c>
      <c r="L203" s="33" t="s">
        <v>7454</v>
      </c>
      <c r="M203" s="33" t="s">
        <v>4146</v>
      </c>
      <c r="N203" s="226">
        <v>42353</v>
      </c>
      <c r="O203" s="33">
        <v>2021</v>
      </c>
      <c r="P203" s="33">
        <v>2025</v>
      </c>
      <c r="Q203" s="359">
        <v>78860</v>
      </c>
      <c r="R203" s="33"/>
      <c r="S203" s="360" t="s">
        <v>11644</v>
      </c>
      <c r="T203" s="196"/>
      <c r="U203" s="99" t="s">
        <v>174</v>
      </c>
      <c r="V203" s="99"/>
    </row>
    <row r="204" spans="1:22" ht="25.5" hidden="1">
      <c r="A204" s="100" t="s">
        <v>31</v>
      </c>
      <c r="B204" s="351" t="s">
        <v>65</v>
      </c>
      <c r="C204" s="33" t="s">
        <v>11645</v>
      </c>
      <c r="D204" s="33" t="s">
        <v>11637</v>
      </c>
      <c r="E204" s="33">
        <v>101031538</v>
      </c>
      <c r="F204" s="399" t="s">
        <v>784</v>
      </c>
      <c r="G204" s="399" t="s">
        <v>306</v>
      </c>
      <c r="H204" s="399" t="s">
        <v>311</v>
      </c>
      <c r="I204" s="33" t="s">
        <v>822</v>
      </c>
      <c r="J204" s="33" t="s">
        <v>11628</v>
      </c>
      <c r="K204" s="33" t="s">
        <v>6108</v>
      </c>
      <c r="L204" s="33" t="s">
        <v>7454</v>
      </c>
      <c r="M204" s="33" t="s">
        <v>4146</v>
      </c>
      <c r="N204" s="121">
        <v>44300</v>
      </c>
      <c r="O204" s="33">
        <v>2021</v>
      </c>
      <c r="P204" s="33">
        <v>2023</v>
      </c>
      <c r="Q204" s="359">
        <v>100986.92</v>
      </c>
      <c r="R204" s="33"/>
      <c r="S204" s="360" t="s">
        <v>11646</v>
      </c>
      <c r="T204" s="196"/>
      <c r="U204" s="99" t="s">
        <v>174</v>
      </c>
      <c r="V204" s="99"/>
    </row>
    <row r="205" spans="1:22" ht="33.75" hidden="1">
      <c r="A205" s="100" t="s">
        <v>31</v>
      </c>
      <c r="B205" s="351" t="s">
        <v>65</v>
      </c>
      <c r="C205" s="33" t="s">
        <v>11647</v>
      </c>
      <c r="D205" s="33" t="s">
        <v>11648</v>
      </c>
      <c r="E205" s="33" t="s">
        <v>11649</v>
      </c>
      <c r="F205" s="399" t="s">
        <v>784</v>
      </c>
      <c r="G205" s="399" t="s">
        <v>306</v>
      </c>
      <c r="H205" s="399" t="s">
        <v>308</v>
      </c>
      <c r="I205" s="33" t="s">
        <v>822</v>
      </c>
      <c r="J205" s="33" t="s">
        <v>11650</v>
      </c>
      <c r="K205" s="33" t="s">
        <v>11651</v>
      </c>
      <c r="L205" s="33" t="s">
        <v>11652</v>
      </c>
      <c r="M205" s="33" t="s">
        <v>4146</v>
      </c>
      <c r="N205" s="121" t="s">
        <v>11653</v>
      </c>
      <c r="O205" s="33">
        <v>2017</v>
      </c>
      <c r="P205" s="33">
        <v>2021</v>
      </c>
      <c r="Q205" s="359">
        <v>10669</v>
      </c>
      <c r="R205" s="33"/>
      <c r="S205" s="321" t="s">
        <v>11654</v>
      </c>
      <c r="T205" s="196"/>
      <c r="U205" s="99" t="s">
        <v>174</v>
      </c>
      <c r="V205" s="99"/>
    </row>
    <row r="206" spans="1:22" ht="157.5" hidden="1">
      <c r="A206" s="100" t="s">
        <v>31</v>
      </c>
      <c r="B206" s="351" t="s">
        <v>65</v>
      </c>
      <c r="C206" s="33" t="s">
        <v>11655</v>
      </c>
      <c r="D206" s="33" t="s">
        <v>11656</v>
      </c>
      <c r="E206" s="33" t="s">
        <v>11657</v>
      </c>
      <c r="F206" s="399" t="s">
        <v>784</v>
      </c>
      <c r="G206" s="399" t="s">
        <v>306</v>
      </c>
      <c r="H206" s="399" t="s">
        <v>320</v>
      </c>
      <c r="I206" s="33" t="s">
        <v>822</v>
      </c>
      <c r="J206" s="361" t="s">
        <v>11658</v>
      </c>
      <c r="K206" s="33" t="s">
        <v>11659</v>
      </c>
      <c r="L206" s="33" t="s">
        <v>11652</v>
      </c>
      <c r="M206" s="33" t="s">
        <v>4146</v>
      </c>
      <c r="N206" s="121">
        <v>44105</v>
      </c>
      <c r="O206" s="33">
        <v>2020</v>
      </c>
      <c r="P206" s="33">
        <v>2021</v>
      </c>
      <c r="Q206" s="359">
        <v>11100</v>
      </c>
      <c r="R206" s="33"/>
      <c r="S206" s="321" t="s">
        <v>11660</v>
      </c>
      <c r="T206" s="196"/>
      <c r="U206" s="99" t="s">
        <v>174</v>
      </c>
      <c r="V206" s="99"/>
    </row>
    <row r="207" spans="1:22" ht="67.5" hidden="1">
      <c r="A207" s="100" t="s">
        <v>31</v>
      </c>
      <c r="B207" s="351" t="s">
        <v>65</v>
      </c>
      <c r="C207" s="33" t="s">
        <v>11661</v>
      </c>
      <c r="D207" s="33" t="s">
        <v>11648</v>
      </c>
      <c r="E207" s="33" t="s">
        <v>11662</v>
      </c>
      <c r="F207" s="399" t="s">
        <v>784</v>
      </c>
      <c r="G207" s="399" t="s">
        <v>306</v>
      </c>
      <c r="H207" s="399" t="s">
        <v>308</v>
      </c>
      <c r="I207" s="33" t="s">
        <v>822</v>
      </c>
      <c r="J207" s="361" t="s">
        <v>11663</v>
      </c>
      <c r="K207" s="33" t="s">
        <v>11652</v>
      </c>
      <c r="L207" s="33" t="s">
        <v>11652</v>
      </c>
      <c r="M207" s="33" t="s">
        <v>4146</v>
      </c>
      <c r="N207" s="121">
        <v>43790</v>
      </c>
      <c r="O207" s="33">
        <v>2019</v>
      </c>
      <c r="P207" s="33">
        <v>2021</v>
      </c>
      <c r="Q207" s="359">
        <v>79400</v>
      </c>
      <c r="R207" s="33"/>
      <c r="S207" s="321" t="s">
        <v>11664</v>
      </c>
      <c r="T207" s="196"/>
      <c r="U207" s="99" t="s">
        <v>174</v>
      </c>
      <c r="V207" s="99"/>
    </row>
    <row r="208" spans="1:22" ht="51" hidden="1">
      <c r="A208" s="100" t="s">
        <v>31</v>
      </c>
      <c r="B208" s="351" t="s">
        <v>65</v>
      </c>
      <c r="C208" s="33" t="s">
        <v>11665</v>
      </c>
      <c r="D208" s="33" t="s">
        <v>11666</v>
      </c>
      <c r="E208" s="33" t="s">
        <v>11667</v>
      </c>
      <c r="F208" s="399" t="s">
        <v>784</v>
      </c>
      <c r="G208" s="399" t="s">
        <v>306</v>
      </c>
      <c r="H208" s="399" t="s">
        <v>308</v>
      </c>
      <c r="I208" s="33" t="s">
        <v>822</v>
      </c>
      <c r="J208" s="361" t="s">
        <v>11668</v>
      </c>
      <c r="K208" s="33" t="s">
        <v>11669</v>
      </c>
      <c r="L208" s="33" t="s">
        <v>11652</v>
      </c>
      <c r="M208" s="33" t="s">
        <v>4146</v>
      </c>
      <c r="N208" s="121">
        <v>43487</v>
      </c>
      <c r="O208" s="33">
        <v>2019</v>
      </c>
      <c r="P208" s="33">
        <v>2021</v>
      </c>
      <c r="Q208" s="359">
        <v>46000</v>
      </c>
      <c r="R208" s="33"/>
      <c r="S208" s="362" t="s">
        <v>11670</v>
      </c>
      <c r="T208" s="196"/>
      <c r="U208" s="99" t="s">
        <v>174</v>
      </c>
      <c r="V208" s="99"/>
    </row>
    <row r="209" spans="1:22" ht="67.5" hidden="1">
      <c r="A209" s="100" t="s">
        <v>31</v>
      </c>
      <c r="B209" s="351" t="s">
        <v>65</v>
      </c>
      <c r="C209" s="33" t="s">
        <v>11671</v>
      </c>
      <c r="D209" s="33" t="s">
        <v>11672</v>
      </c>
      <c r="E209" s="33" t="s">
        <v>11673</v>
      </c>
      <c r="F209" s="399" t="s">
        <v>784</v>
      </c>
      <c r="G209" s="399" t="s">
        <v>306</v>
      </c>
      <c r="H209" s="399" t="s">
        <v>320</v>
      </c>
      <c r="I209" s="33" t="s">
        <v>822</v>
      </c>
      <c r="J209" s="361" t="s">
        <v>5855</v>
      </c>
      <c r="K209" s="33" t="s">
        <v>11674</v>
      </c>
      <c r="L209" s="33" t="s">
        <v>11675</v>
      </c>
      <c r="M209" s="33" t="s">
        <v>4146</v>
      </c>
      <c r="N209" s="121">
        <v>44172</v>
      </c>
      <c r="O209" s="33">
        <v>2020</v>
      </c>
      <c r="P209" s="33">
        <v>2023</v>
      </c>
      <c r="Q209" s="359">
        <v>9800</v>
      </c>
      <c r="R209" s="33"/>
      <c r="S209" s="321" t="s">
        <v>11676</v>
      </c>
      <c r="T209" s="196"/>
      <c r="U209" s="99" t="s">
        <v>174</v>
      </c>
      <c r="V209" s="99"/>
    </row>
    <row r="210" spans="1:22" ht="114.75" hidden="1">
      <c r="A210" s="100" t="s">
        <v>31</v>
      </c>
      <c r="B210" s="351" t="s">
        <v>65</v>
      </c>
      <c r="C210" s="33" t="s">
        <v>11677</v>
      </c>
      <c r="D210" s="33" t="s">
        <v>11435</v>
      </c>
      <c r="E210" s="33">
        <v>321003844</v>
      </c>
      <c r="F210" s="399" t="s">
        <v>784</v>
      </c>
      <c r="G210" s="399" t="s">
        <v>306</v>
      </c>
      <c r="H210" s="399" t="s">
        <v>319</v>
      </c>
      <c r="I210" s="33" t="s">
        <v>822</v>
      </c>
      <c r="J210" s="33" t="s">
        <v>4558</v>
      </c>
      <c r="K210" s="33" t="s">
        <v>11217</v>
      </c>
      <c r="L210" s="33" t="s">
        <v>11678</v>
      </c>
      <c r="M210" s="33" t="s">
        <v>4146</v>
      </c>
      <c r="N210" s="121">
        <v>44489</v>
      </c>
      <c r="O210" s="363">
        <v>2021</v>
      </c>
      <c r="P210" s="363">
        <v>2021</v>
      </c>
      <c r="Q210" s="359">
        <v>2000</v>
      </c>
      <c r="R210" s="33"/>
      <c r="S210" s="360" t="s">
        <v>11679</v>
      </c>
      <c r="T210" s="364" t="s">
        <v>11680</v>
      </c>
      <c r="U210" s="99" t="s">
        <v>174</v>
      </c>
      <c r="V210" s="99"/>
    </row>
    <row r="211" spans="1:22" ht="67.5" hidden="1">
      <c r="A211" s="100" t="s">
        <v>31</v>
      </c>
      <c r="B211" s="351" t="s">
        <v>65</v>
      </c>
      <c r="C211" s="33" t="s">
        <v>11681</v>
      </c>
      <c r="D211" s="169" t="s">
        <v>11682</v>
      </c>
      <c r="E211" s="33">
        <v>3210004282</v>
      </c>
      <c r="F211" s="399" t="s">
        <v>784</v>
      </c>
      <c r="G211" s="399" t="s">
        <v>306</v>
      </c>
      <c r="H211" s="399" t="s">
        <v>314</v>
      </c>
      <c r="I211" s="33" t="s">
        <v>822</v>
      </c>
      <c r="J211" s="33" t="s">
        <v>4558</v>
      </c>
      <c r="K211" s="33" t="s">
        <v>11217</v>
      </c>
      <c r="L211" s="33" t="s">
        <v>11683</v>
      </c>
      <c r="M211" s="33" t="s">
        <v>4146</v>
      </c>
      <c r="N211" s="121">
        <v>44525</v>
      </c>
      <c r="O211" s="363">
        <v>2021</v>
      </c>
      <c r="P211" s="363">
        <v>2021</v>
      </c>
      <c r="Q211" s="359">
        <v>10555</v>
      </c>
      <c r="R211" s="33"/>
      <c r="S211" s="360" t="s">
        <v>11684</v>
      </c>
      <c r="T211" s="196"/>
      <c r="U211" s="99" t="s">
        <v>174</v>
      </c>
      <c r="V211" s="99"/>
    </row>
    <row r="212" spans="1:22" ht="25.5" hidden="1">
      <c r="A212" s="100" t="s">
        <v>31</v>
      </c>
      <c r="B212" s="351" t="s">
        <v>65</v>
      </c>
      <c r="C212" s="33" t="s">
        <v>11685</v>
      </c>
      <c r="D212" s="33" t="s">
        <v>11686</v>
      </c>
      <c r="E212" s="33">
        <v>3210003609</v>
      </c>
      <c r="F212" s="399" t="s">
        <v>784</v>
      </c>
      <c r="G212" s="399" t="s">
        <v>306</v>
      </c>
      <c r="H212" s="399" t="s">
        <v>308</v>
      </c>
      <c r="I212" s="33" t="s">
        <v>822</v>
      </c>
      <c r="J212" s="33" t="s">
        <v>4558</v>
      </c>
      <c r="K212" s="33" t="s">
        <v>11217</v>
      </c>
      <c r="L212" s="33" t="s">
        <v>11687</v>
      </c>
      <c r="M212" s="241">
        <v>67985891</v>
      </c>
      <c r="N212" s="121">
        <v>44481</v>
      </c>
      <c r="O212" s="363">
        <v>2021</v>
      </c>
      <c r="P212" s="363">
        <v>2021</v>
      </c>
      <c r="Q212" s="359">
        <v>200</v>
      </c>
      <c r="R212" s="33"/>
      <c r="S212" s="321" t="s">
        <v>11688</v>
      </c>
      <c r="T212" s="196"/>
      <c r="U212" s="99" t="s">
        <v>174</v>
      </c>
      <c r="V212" s="99"/>
    </row>
    <row r="213" spans="1:22" ht="78.75" hidden="1">
      <c r="A213" s="100" t="s">
        <v>31</v>
      </c>
      <c r="B213" s="351" t="s">
        <v>65</v>
      </c>
      <c r="C213" s="33" t="s">
        <v>11689</v>
      </c>
      <c r="D213" s="33" t="s">
        <v>11214</v>
      </c>
      <c r="E213" s="33">
        <v>3210001171</v>
      </c>
      <c r="F213" s="399" t="s">
        <v>784</v>
      </c>
      <c r="G213" s="399" t="s">
        <v>792</v>
      </c>
      <c r="H213" s="399" t="s">
        <v>369</v>
      </c>
      <c r="I213" s="33" t="s">
        <v>822</v>
      </c>
      <c r="J213" s="33" t="s">
        <v>4558</v>
      </c>
      <c r="K213" s="33" t="s">
        <v>11217</v>
      </c>
      <c r="L213" s="33" t="s">
        <v>11690</v>
      </c>
      <c r="M213" s="33" t="s">
        <v>4146</v>
      </c>
      <c r="N213" s="121" t="s">
        <v>11691</v>
      </c>
      <c r="O213" s="363">
        <v>2021</v>
      </c>
      <c r="P213" s="363">
        <v>2021</v>
      </c>
      <c r="Q213" s="359">
        <v>14000</v>
      </c>
      <c r="R213" s="33"/>
      <c r="S213" s="321" t="s">
        <v>11692</v>
      </c>
      <c r="T213" s="196"/>
      <c r="U213" s="99" t="s">
        <v>174</v>
      </c>
      <c r="V213" s="99"/>
    </row>
    <row r="214" spans="1:22" ht="135" hidden="1">
      <c r="A214" s="100" t="s">
        <v>31</v>
      </c>
      <c r="B214" s="351" t="s">
        <v>65</v>
      </c>
      <c r="C214" s="33" t="s">
        <v>11693</v>
      </c>
      <c r="D214" s="33" t="s">
        <v>11214</v>
      </c>
      <c r="E214" s="33">
        <v>3210004616</v>
      </c>
      <c r="F214" s="399" t="s">
        <v>784</v>
      </c>
      <c r="G214" s="399" t="s">
        <v>792</v>
      </c>
      <c r="H214" s="399" t="s">
        <v>345</v>
      </c>
      <c r="I214" s="33" t="s">
        <v>822</v>
      </c>
      <c r="J214" s="33" t="s">
        <v>4558</v>
      </c>
      <c r="K214" s="33" t="s">
        <v>11217</v>
      </c>
      <c r="L214" s="33" t="s">
        <v>11694</v>
      </c>
      <c r="M214" s="106" t="s">
        <v>11695</v>
      </c>
      <c r="N214" s="226">
        <v>43416</v>
      </c>
      <c r="O214" s="365">
        <v>2019</v>
      </c>
      <c r="P214" s="363">
        <v>2021</v>
      </c>
      <c r="Q214" s="359">
        <v>19634.79</v>
      </c>
      <c r="R214" s="33"/>
      <c r="S214" s="360" t="s">
        <v>11696</v>
      </c>
      <c r="T214" s="196"/>
      <c r="U214" s="99" t="s">
        <v>174</v>
      </c>
      <c r="V214" s="99"/>
    </row>
    <row r="215" spans="1:22" ht="102" hidden="1">
      <c r="A215" s="100" t="s">
        <v>31</v>
      </c>
      <c r="B215" s="351" t="s">
        <v>65</v>
      </c>
      <c r="C215" s="33" t="s">
        <v>11697</v>
      </c>
      <c r="D215" s="33" t="s">
        <v>11698</v>
      </c>
      <c r="E215" s="33">
        <v>3200004279</v>
      </c>
      <c r="F215" s="399" t="s">
        <v>784</v>
      </c>
      <c r="G215" s="400" t="s">
        <v>306</v>
      </c>
      <c r="H215" s="400" t="s">
        <v>313</v>
      </c>
      <c r="I215" s="33" t="s">
        <v>822</v>
      </c>
      <c r="J215" s="33" t="s">
        <v>4558</v>
      </c>
      <c r="K215" s="33" t="s">
        <v>11217</v>
      </c>
      <c r="L215" s="33" t="s">
        <v>11699</v>
      </c>
      <c r="M215" s="33" t="s">
        <v>4146</v>
      </c>
      <c r="N215" s="121">
        <v>44151</v>
      </c>
      <c r="O215" s="363">
        <v>2021</v>
      </c>
      <c r="P215" s="363">
        <v>2021</v>
      </c>
      <c r="Q215" s="359">
        <v>537.66</v>
      </c>
      <c r="R215" s="169" t="s">
        <v>11700</v>
      </c>
      <c r="S215" s="366" t="s">
        <v>11701</v>
      </c>
      <c r="T215" s="196"/>
      <c r="U215" s="99" t="s">
        <v>174</v>
      </c>
      <c r="V215" s="99"/>
    </row>
    <row r="216" spans="1:22" ht="140.25" hidden="1">
      <c r="A216" s="100" t="s">
        <v>31</v>
      </c>
      <c r="B216" s="351" t="s">
        <v>65</v>
      </c>
      <c r="C216" s="33" t="s">
        <v>11702</v>
      </c>
      <c r="D216" s="106" t="s">
        <v>11703</v>
      </c>
      <c r="E216" s="33" t="s">
        <v>11704</v>
      </c>
      <c r="F216" s="399" t="s">
        <v>784</v>
      </c>
      <c r="G216" s="399" t="s">
        <v>306</v>
      </c>
      <c r="H216" s="399" t="s">
        <v>309</v>
      </c>
      <c r="I216" s="33" t="s">
        <v>822</v>
      </c>
      <c r="J216" s="33" t="s">
        <v>11705</v>
      </c>
      <c r="K216" s="33" t="s">
        <v>11706</v>
      </c>
      <c r="L216" s="33" t="s">
        <v>11707</v>
      </c>
      <c r="M216" s="33" t="s">
        <v>4146</v>
      </c>
      <c r="N216" s="121">
        <v>43629</v>
      </c>
      <c r="O216" s="33">
        <v>2019</v>
      </c>
      <c r="P216" s="33">
        <v>2022</v>
      </c>
      <c r="Q216" s="144">
        <v>16979.29</v>
      </c>
      <c r="R216" s="169" t="s">
        <v>11708</v>
      </c>
      <c r="S216" s="360" t="s">
        <v>11709</v>
      </c>
      <c r="T216" s="196"/>
      <c r="U216" s="99" t="s">
        <v>174</v>
      </c>
      <c r="V216" s="99"/>
    </row>
    <row r="217" spans="1:22" ht="25.5" hidden="1">
      <c r="A217" s="131" t="s">
        <v>31</v>
      </c>
      <c r="B217" s="190" t="s">
        <v>39</v>
      </c>
      <c r="C217" s="33" t="s">
        <v>11710</v>
      </c>
      <c r="D217" s="33" t="s">
        <v>11711</v>
      </c>
      <c r="E217" s="33" t="s">
        <v>11712</v>
      </c>
      <c r="F217" s="399" t="s">
        <v>788</v>
      </c>
      <c r="G217" s="399" t="s">
        <v>804</v>
      </c>
      <c r="H217" s="399" t="s">
        <v>717</v>
      </c>
      <c r="I217" s="105" t="s">
        <v>836</v>
      </c>
      <c r="J217" s="105" t="s">
        <v>11713</v>
      </c>
      <c r="K217" s="33" t="s">
        <v>11714</v>
      </c>
      <c r="L217" s="33" t="s">
        <v>11715</v>
      </c>
      <c r="M217" s="105" t="s">
        <v>4146</v>
      </c>
      <c r="N217" s="149">
        <v>43766</v>
      </c>
      <c r="O217" s="33">
        <v>2019</v>
      </c>
      <c r="P217" s="33">
        <v>2020</v>
      </c>
      <c r="Q217" s="367">
        <v>8582.15</v>
      </c>
      <c r="R217" s="33"/>
      <c r="S217" s="368" t="s">
        <v>11716</v>
      </c>
      <c r="T217" s="196"/>
      <c r="U217" s="99" t="s">
        <v>174</v>
      </c>
      <c r="V217" s="99"/>
    </row>
    <row r="218" spans="1:22" ht="25.5" hidden="1">
      <c r="A218" s="131" t="s">
        <v>31</v>
      </c>
      <c r="B218" s="190" t="s">
        <v>39</v>
      </c>
      <c r="C218" s="33" t="s">
        <v>11717</v>
      </c>
      <c r="D218" s="33" t="s">
        <v>11718</v>
      </c>
      <c r="E218" s="33" t="s">
        <v>11719</v>
      </c>
      <c r="F218" s="399" t="s">
        <v>788</v>
      </c>
      <c r="G218" s="399" t="s">
        <v>804</v>
      </c>
      <c r="H218" s="399" t="s">
        <v>719</v>
      </c>
      <c r="I218" s="105" t="s">
        <v>836</v>
      </c>
      <c r="J218" s="105" t="s">
        <v>11720</v>
      </c>
      <c r="K218" s="33" t="s">
        <v>11714</v>
      </c>
      <c r="L218" s="33" t="s">
        <v>11715</v>
      </c>
      <c r="M218" s="150" t="s">
        <v>4146</v>
      </c>
      <c r="N218" s="149">
        <v>44335</v>
      </c>
      <c r="O218" s="33">
        <v>2021</v>
      </c>
      <c r="P218" s="33">
        <v>2022</v>
      </c>
      <c r="Q218" s="367">
        <v>49920</v>
      </c>
      <c r="R218" s="33"/>
      <c r="S218" s="368" t="s">
        <v>11721</v>
      </c>
      <c r="T218" s="196"/>
      <c r="U218" s="99" t="s">
        <v>174</v>
      </c>
      <c r="V218" s="99"/>
    </row>
    <row r="219" spans="1:22" ht="157.5" hidden="1">
      <c r="A219" s="131" t="s">
        <v>31</v>
      </c>
      <c r="B219" s="190" t="s">
        <v>39</v>
      </c>
      <c r="C219" s="33" t="s">
        <v>11722</v>
      </c>
      <c r="D219" s="33" t="s">
        <v>11723</v>
      </c>
      <c r="E219" s="33">
        <v>822304</v>
      </c>
      <c r="F219" s="399" t="s">
        <v>788</v>
      </c>
      <c r="G219" s="399" t="s">
        <v>804</v>
      </c>
      <c r="H219" s="399" t="s">
        <v>719</v>
      </c>
      <c r="I219" s="105" t="s">
        <v>836</v>
      </c>
      <c r="J219" s="369" t="s">
        <v>11724</v>
      </c>
      <c r="K219" s="33" t="s">
        <v>11725</v>
      </c>
      <c r="L219" s="33" t="s">
        <v>11726</v>
      </c>
      <c r="M219" s="370" t="s">
        <v>11727</v>
      </c>
      <c r="N219" s="149">
        <v>43850</v>
      </c>
      <c r="O219" s="33">
        <v>2021</v>
      </c>
      <c r="P219" s="33">
        <v>2021</v>
      </c>
      <c r="Q219" s="367">
        <v>3750</v>
      </c>
      <c r="R219" s="33"/>
      <c r="S219" s="368" t="s">
        <v>11728</v>
      </c>
      <c r="T219" s="196"/>
      <c r="U219" s="99" t="s">
        <v>174</v>
      </c>
      <c r="V219" s="99"/>
    </row>
    <row r="220" spans="1:22" ht="409.5" hidden="1">
      <c r="A220" s="131" t="s">
        <v>31</v>
      </c>
      <c r="B220" s="190" t="s">
        <v>68</v>
      </c>
      <c r="C220" s="33" t="s">
        <v>11729</v>
      </c>
      <c r="D220" s="147" t="s">
        <v>11730</v>
      </c>
      <c r="E220" s="148">
        <v>754640</v>
      </c>
      <c r="F220" s="399" t="s">
        <v>786</v>
      </c>
      <c r="G220" s="399" t="s">
        <v>554</v>
      </c>
      <c r="H220" s="399" t="s">
        <v>567</v>
      </c>
      <c r="I220" s="33" t="s">
        <v>833</v>
      </c>
      <c r="J220" s="240" t="s">
        <v>11731</v>
      </c>
      <c r="K220" s="33" t="s">
        <v>6108</v>
      </c>
      <c r="L220" s="33" t="s">
        <v>11726</v>
      </c>
      <c r="M220" s="33" t="s">
        <v>4146</v>
      </c>
      <c r="N220" s="357">
        <v>43431</v>
      </c>
      <c r="O220" s="33">
        <v>2018</v>
      </c>
      <c r="P220" s="33">
        <v>2023</v>
      </c>
      <c r="Q220" s="358">
        <v>25652</v>
      </c>
      <c r="R220" s="33"/>
      <c r="S220" s="321" t="s">
        <v>11732</v>
      </c>
      <c r="T220" s="196"/>
      <c r="U220" s="99" t="s">
        <v>174</v>
      </c>
      <c r="V220" s="99"/>
    </row>
    <row r="221" spans="1:22" ht="281.25" hidden="1">
      <c r="A221" s="131" t="s">
        <v>31</v>
      </c>
      <c r="B221" s="190" t="s">
        <v>37</v>
      </c>
      <c r="C221" s="33" t="s">
        <v>11733</v>
      </c>
      <c r="D221" s="33" t="s">
        <v>11734</v>
      </c>
      <c r="E221" s="33" t="s">
        <v>11735</v>
      </c>
      <c r="F221" s="399" t="s">
        <v>788</v>
      </c>
      <c r="G221" s="399" t="s">
        <v>697</v>
      </c>
      <c r="H221" s="399" t="s">
        <v>704</v>
      </c>
      <c r="I221" s="33" t="s">
        <v>842</v>
      </c>
      <c r="J221" s="240" t="s">
        <v>11736</v>
      </c>
      <c r="K221" s="33" t="s">
        <v>11737</v>
      </c>
      <c r="L221" s="33" t="s">
        <v>7454</v>
      </c>
      <c r="M221" s="33" t="s">
        <v>4146</v>
      </c>
      <c r="N221" s="121">
        <v>43344</v>
      </c>
      <c r="O221" s="33">
        <v>2018</v>
      </c>
      <c r="P221" s="33">
        <v>2021</v>
      </c>
      <c r="Q221" s="144">
        <v>9000</v>
      </c>
      <c r="R221" s="33"/>
      <c r="S221" s="321" t="s">
        <v>11738</v>
      </c>
      <c r="T221" s="196"/>
      <c r="U221" s="99" t="s">
        <v>174</v>
      </c>
      <c r="V221" s="99"/>
    </row>
    <row r="222" spans="1:22" ht="157.5" hidden="1">
      <c r="A222" s="131" t="s">
        <v>31</v>
      </c>
      <c r="B222" s="190" t="s">
        <v>37</v>
      </c>
      <c r="C222" s="33" t="s">
        <v>11739</v>
      </c>
      <c r="D222" s="33" t="s">
        <v>11740</v>
      </c>
      <c r="E222" s="33" t="s">
        <v>11741</v>
      </c>
      <c r="F222" s="399" t="s">
        <v>788</v>
      </c>
      <c r="G222" s="399" t="s">
        <v>697</v>
      </c>
      <c r="H222" s="399" t="s">
        <v>704</v>
      </c>
      <c r="I222" s="33" t="s">
        <v>842</v>
      </c>
      <c r="J222" s="240" t="s">
        <v>11736</v>
      </c>
      <c r="K222" s="33" t="s">
        <v>11737</v>
      </c>
      <c r="L222" s="33" t="s">
        <v>7454</v>
      </c>
      <c r="M222" s="33" t="s">
        <v>4146</v>
      </c>
      <c r="N222" s="121">
        <v>43344</v>
      </c>
      <c r="O222" s="33">
        <v>2018</v>
      </c>
      <c r="P222" s="33">
        <v>2021</v>
      </c>
      <c r="Q222" s="144">
        <v>9000</v>
      </c>
      <c r="R222" s="33"/>
      <c r="S222" s="321" t="s">
        <v>11742</v>
      </c>
      <c r="T222" s="196"/>
      <c r="U222" s="99" t="s">
        <v>174</v>
      </c>
      <c r="V222" s="99"/>
    </row>
    <row r="223" spans="1:22" ht="318.75" hidden="1">
      <c r="A223" s="5" t="s">
        <v>31</v>
      </c>
      <c r="B223" s="190" t="s">
        <v>24</v>
      </c>
      <c r="C223" s="33" t="s">
        <v>11743</v>
      </c>
      <c r="D223" s="33" t="s">
        <v>11744</v>
      </c>
      <c r="E223" s="33" t="s">
        <v>11745</v>
      </c>
      <c r="F223" s="399" t="s">
        <v>784</v>
      </c>
      <c r="G223" s="399" t="s">
        <v>321</v>
      </c>
      <c r="H223" s="399" t="s">
        <v>332</v>
      </c>
      <c r="I223" s="33" t="s">
        <v>823</v>
      </c>
      <c r="J223" s="228" t="s">
        <v>11746</v>
      </c>
      <c r="K223" s="33" t="s">
        <v>6108</v>
      </c>
      <c r="L223" s="33" t="s">
        <v>7454</v>
      </c>
      <c r="M223" s="33" t="s">
        <v>4146</v>
      </c>
      <c r="N223" s="121">
        <v>41921</v>
      </c>
      <c r="O223" s="33">
        <v>2014</v>
      </c>
      <c r="P223" s="33">
        <v>2020</v>
      </c>
      <c r="Q223" s="144">
        <v>27044.54</v>
      </c>
      <c r="R223" s="33" t="s">
        <v>11747</v>
      </c>
      <c r="S223" s="321" t="s">
        <v>11748</v>
      </c>
      <c r="T223" s="196"/>
      <c r="U223" s="99" t="s">
        <v>174</v>
      </c>
      <c r="V223" s="99"/>
    </row>
    <row r="224" spans="1:22" ht="112.5" hidden="1">
      <c r="A224" s="5" t="s">
        <v>31</v>
      </c>
      <c r="B224" s="190" t="s">
        <v>24</v>
      </c>
      <c r="C224" s="147" t="s">
        <v>11749</v>
      </c>
      <c r="D224" s="80" t="s">
        <v>11750</v>
      </c>
      <c r="E224" s="80" t="s">
        <v>11751</v>
      </c>
      <c r="F224" s="399" t="s">
        <v>784</v>
      </c>
      <c r="G224" s="399" t="s">
        <v>321</v>
      </c>
      <c r="H224" s="399" t="s">
        <v>332</v>
      </c>
      <c r="I224" s="33" t="s">
        <v>823</v>
      </c>
      <c r="J224" s="80" t="s">
        <v>11752</v>
      </c>
      <c r="K224" s="80" t="s">
        <v>11753</v>
      </c>
      <c r="L224" s="80" t="s">
        <v>11753</v>
      </c>
      <c r="M224" s="398">
        <v>775729155</v>
      </c>
      <c r="N224" s="121">
        <v>44060</v>
      </c>
      <c r="O224" s="105">
        <v>2020</v>
      </c>
      <c r="P224" s="105">
        <v>2024</v>
      </c>
      <c r="Q224" s="144">
        <v>8000</v>
      </c>
      <c r="R224" s="33"/>
      <c r="S224" s="321" t="s">
        <v>11754</v>
      </c>
      <c r="T224" s="196"/>
      <c r="U224" s="99" t="s">
        <v>174</v>
      </c>
      <c r="V224" s="99"/>
    </row>
    <row r="225" spans="1:22" ht="112.5" hidden="1">
      <c r="A225" s="5" t="s">
        <v>31</v>
      </c>
      <c r="B225" s="190" t="s">
        <v>24</v>
      </c>
      <c r="C225" s="147" t="s">
        <v>11755</v>
      </c>
      <c r="D225" s="80" t="s">
        <v>11756</v>
      </c>
      <c r="E225" s="80" t="s">
        <v>11757</v>
      </c>
      <c r="F225" s="399" t="s">
        <v>784</v>
      </c>
      <c r="G225" s="399" t="s">
        <v>793</v>
      </c>
      <c r="H225" s="399" t="s">
        <v>382</v>
      </c>
      <c r="I225" s="33" t="s">
        <v>825</v>
      </c>
      <c r="J225" s="80" t="s">
        <v>11758</v>
      </c>
      <c r="K225" s="80" t="s">
        <v>11759</v>
      </c>
      <c r="L225" s="80" t="s">
        <v>11759</v>
      </c>
      <c r="M225" s="80"/>
      <c r="N225" s="121" t="s">
        <v>11760</v>
      </c>
      <c r="O225" s="105">
        <v>2020</v>
      </c>
      <c r="P225" s="105">
        <v>2025</v>
      </c>
      <c r="Q225" s="144">
        <v>13647.92</v>
      </c>
      <c r="R225" s="33" t="s">
        <v>11761</v>
      </c>
      <c r="S225" s="321" t="s">
        <v>11762</v>
      </c>
      <c r="T225" s="196"/>
      <c r="U225" s="99" t="s">
        <v>174</v>
      </c>
      <c r="V225" s="99"/>
    </row>
    <row r="226" spans="1:22" ht="123.75" hidden="1">
      <c r="A226" s="5" t="s">
        <v>31</v>
      </c>
      <c r="B226" s="190" t="s">
        <v>24</v>
      </c>
      <c r="C226" s="147" t="s">
        <v>11763</v>
      </c>
      <c r="D226" s="80" t="s">
        <v>11764</v>
      </c>
      <c r="E226" s="80" t="s">
        <v>11765</v>
      </c>
      <c r="F226" s="399" t="s">
        <v>784</v>
      </c>
      <c r="G226" s="399" t="s">
        <v>792</v>
      </c>
      <c r="H226" s="399" t="s">
        <v>362</v>
      </c>
      <c r="I226" s="33" t="s">
        <v>827</v>
      </c>
      <c r="J226" s="231" t="s">
        <v>11766</v>
      </c>
      <c r="K226" s="80" t="s">
        <v>11767</v>
      </c>
      <c r="L226" s="80" t="s">
        <v>7454</v>
      </c>
      <c r="M226" s="80" t="s">
        <v>4146</v>
      </c>
      <c r="N226" s="121">
        <v>44183</v>
      </c>
      <c r="O226" s="105">
        <v>2021</v>
      </c>
      <c r="P226" s="105">
        <v>2030</v>
      </c>
      <c r="Q226" s="144">
        <v>14079</v>
      </c>
      <c r="R226" s="150" t="s">
        <v>11768</v>
      </c>
      <c r="S226" s="321" t="s">
        <v>11769</v>
      </c>
      <c r="T226" s="196"/>
      <c r="U226" s="99" t="s">
        <v>174</v>
      </c>
      <c r="V226" s="99"/>
    </row>
    <row r="227" spans="1:22" ht="78.75" hidden="1">
      <c r="A227" s="5" t="s">
        <v>31</v>
      </c>
      <c r="B227" s="190" t="s">
        <v>24</v>
      </c>
      <c r="C227" s="147" t="s">
        <v>11390</v>
      </c>
      <c r="D227" s="147" t="s">
        <v>11391</v>
      </c>
      <c r="E227" s="147" t="s">
        <v>11392</v>
      </c>
      <c r="F227" s="399" t="s">
        <v>784</v>
      </c>
      <c r="G227" s="399" t="s">
        <v>792</v>
      </c>
      <c r="H227" s="399" t="s">
        <v>10185</v>
      </c>
      <c r="I227" s="33" t="s">
        <v>827</v>
      </c>
      <c r="J227" s="147" t="s">
        <v>11393</v>
      </c>
      <c r="K227" s="147" t="s">
        <v>11394</v>
      </c>
      <c r="L227" s="147" t="s">
        <v>11395</v>
      </c>
      <c r="M227" s="147" t="s">
        <v>4146</v>
      </c>
      <c r="N227" s="121">
        <v>44250</v>
      </c>
      <c r="O227" s="33">
        <v>2021</v>
      </c>
      <c r="P227" s="33">
        <v>2024</v>
      </c>
      <c r="Q227" s="144">
        <v>4275</v>
      </c>
      <c r="R227" s="240" t="s">
        <v>11396</v>
      </c>
      <c r="S227" s="321" t="s">
        <v>11397</v>
      </c>
      <c r="T227" s="196"/>
      <c r="U227" s="99" t="s">
        <v>3867</v>
      </c>
      <c r="V227" s="99" t="s">
        <v>9609</v>
      </c>
    </row>
    <row r="228" spans="1:22" ht="337.5" hidden="1">
      <c r="A228" s="5" t="s">
        <v>31</v>
      </c>
      <c r="B228" s="190" t="s">
        <v>24</v>
      </c>
      <c r="C228" s="147" t="s">
        <v>11770</v>
      </c>
      <c r="D228" s="80" t="s">
        <v>11771</v>
      </c>
      <c r="E228" s="371" t="s">
        <v>11772</v>
      </c>
      <c r="F228" s="399" t="s">
        <v>784</v>
      </c>
      <c r="G228" s="399" t="s">
        <v>321</v>
      </c>
      <c r="H228" s="399" t="s">
        <v>332</v>
      </c>
      <c r="I228" s="33" t="s">
        <v>823</v>
      </c>
      <c r="J228" s="231" t="s">
        <v>11773</v>
      </c>
      <c r="K228" s="80" t="s">
        <v>11774</v>
      </c>
      <c r="L228" s="33" t="s">
        <v>11726</v>
      </c>
      <c r="M228" s="80" t="s">
        <v>4146</v>
      </c>
      <c r="N228" s="121">
        <v>44468</v>
      </c>
      <c r="O228" s="105">
        <v>2021</v>
      </c>
      <c r="P228" s="105">
        <v>2024</v>
      </c>
      <c r="Q228" s="144">
        <v>8220</v>
      </c>
      <c r="R228" s="240" t="s">
        <v>11775</v>
      </c>
      <c r="S228" s="321" t="s">
        <v>11776</v>
      </c>
      <c r="T228" s="196"/>
      <c r="U228" s="99" t="s">
        <v>174</v>
      </c>
      <c r="V228" s="99"/>
    </row>
    <row r="229" spans="1:22" ht="409.5" hidden="1">
      <c r="A229" s="5" t="s">
        <v>31</v>
      </c>
      <c r="B229" s="190" t="s">
        <v>24</v>
      </c>
      <c r="C229" s="147" t="s">
        <v>11777</v>
      </c>
      <c r="D229" s="147" t="s">
        <v>11778</v>
      </c>
      <c r="E229" s="345" t="s">
        <v>11779</v>
      </c>
      <c r="F229" s="399" t="s">
        <v>784</v>
      </c>
      <c r="G229" s="399" t="s">
        <v>792</v>
      </c>
      <c r="H229" s="399" t="s">
        <v>341</v>
      </c>
      <c r="I229" s="33" t="s">
        <v>826</v>
      </c>
      <c r="J229" s="147" t="s">
        <v>11773</v>
      </c>
      <c r="K229" s="147" t="s">
        <v>11774</v>
      </c>
      <c r="L229" s="33" t="s">
        <v>11726</v>
      </c>
      <c r="M229" s="147" t="s">
        <v>4146</v>
      </c>
      <c r="N229" s="121">
        <v>44468</v>
      </c>
      <c r="O229" s="33">
        <v>2021</v>
      </c>
      <c r="P229" s="33">
        <v>2023</v>
      </c>
      <c r="Q229" s="144">
        <v>8220</v>
      </c>
      <c r="R229" s="33" t="s">
        <v>11780</v>
      </c>
      <c r="S229" s="321" t="s">
        <v>11781</v>
      </c>
      <c r="T229" s="196"/>
      <c r="U229" s="99" t="s">
        <v>174</v>
      </c>
      <c r="V229" s="99"/>
    </row>
    <row r="230" spans="1:22" ht="191.25" hidden="1">
      <c r="A230" s="5" t="s">
        <v>31</v>
      </c>
      <c r="B230" s="190" t="s">
        <v>24</v>
      </c>
      <c r="C230" s="147" t="s">
        <v>11782</v>
      </c>
      <c r="D230" s="80" t="s">
        <v>11783</v>
      </c>
      <c r="E230" s="371" t="s">
        <v>11784</v>
      </c>
      <c r="F230" s="399" t="s">
        <v>784</v>
      </c>
      <c r="G230" s="399" t="s">
        <v>793</v>
      </c>
      <c r="H230" s="399" t="s">
        <v>376</v>
      </c>
      <c r="I230" s="33" t="s">
        <v>825</v>
      </c>
      <c r="J230" s="80" t="s">
        <v>11785</v>
      </c>
      <c r="K230" s="80" t="s">
        <v>11217</v>
      </c>
      <c r="L230" s="80" t="s">
        <v>11786</v>
      </c>
      <c r="M230" s="80" t="s">
        <v>4146</v>
      </c>
      <c r="N230" s="121">
        <v>44370</v>
      </c>
      <c r="O230" s="105">
        <v>2021</v>
      </c>
      <c r="P230" s="105">
        <v>2022</v>
      </c>
      <c r="Q230" s="144">
        <v>4000</v>
      </c>
      <c r="R230" s="33" t="s">
        <v>11787</v>
      </c>
      <c r="S230" s="321" t="s">
        <v>11788</v>
      </c>
      <c r="T230" s="196" t="s">
        <v>11789</v>
      </c>
      <c r="U230" s="99" t="s">
        <v>174</v>
      </c>
      <c r="V230" s="99"/>
    </row>
    <row r="231" spans="1:22" ht="146.25" hidden="1">
      <c r="A231" s="5" t="s">
        <v>31</v>
      </c>
      <c r="B231" s="190" t="s">
        <v>24</v>
      </c>
      <c r="C231" s="147" t="s">
        <v>11790</v>
      </c>
      <c r="D231" s="80" t="s">
        <v>11791</v>
      </c>
      <c r="E231" s="371" t="s">
        <v>11792</v>
      </c>
      <c r="F231" s="399" t="s">
        <v>784</v>
      </c>
      <c r="G231" s="399" t="s">
        <v>792</v>
      </c>
      <c r="H231" s="399" t="s">
        <v>361</v>
      </c>
      <c r="I231" s="33" t="s">
        <v>827</v>
      </c>
      <c r="J231" s="231" t="s">
        <v>11793</v>
      </c>
      <c r="K231" s="80" t="s">
        <v>11794</v>
      </c>
      <c r="L231" s="80" t="s">
        <v>11794</v>
      </c>
      <c r="M231" s="80" t="s">
        <v>4146</v>
      </c>
      <c r="N231" s="121">
        <v>44356</v>
      </c>
      <c r="O231" s="105">
        <v>2021</v>
      </c>
      <c r="P231" s="105">
        <v>2023</v>
      </c>
      <c r="Q231" s="144">
        <v>40000</v>
      </c>
      <c r="R231" s="33"/>
      <c r="S231" s="321" t="s">
        <v>11795</v>
      </c>
      <c r="T231" s="196"/>
      <c r="U231" s="99" t="s">
        <v>174</v>
      </c>
      <c r="V231" s="99"/>
    </row>
    <row r="232" spans="1:22" ht="78.75" hidden="1">
      <c r="A232" s="5" t="s">
        <v>31</v>
      </c>
      <c r="B232" s="190" t="s">
        <v>24</v>
      </c>
      <c r="C232" s="33" t="s">
        <v>11280</v>
      </c>
      <c r="D232" s="33" t="s">
        <v>11796</v>
      </c>
      <c r="E232" s="33" t="s">
        <v>11797</v>
      </c>
      <c r="F232" s="399" t="s">
        <v>784</v>
      </c>
      <c r="G232" s="399" t="s">
        <v>793</v>
      </c>
      <c r="H232" s="399" t="s">
        <v>392</v>
      </c>
      <c r="I232" s="33" t="s">
        <v>825</v>
      </c>
      <c r="J232" s="150" t="s">
        <v>11798</v>
      </c>
      <c r="K232" s="33" t="s">
        <v>11284</v>
      </c>
      <c r="L232" s="33" t="s">
        <v>7454</v>
      </c>
      <c r="M232" s="33" t="s">
        <v>4146</v>
      </c>
      <c r="N232" s="121">
        <v>42128</v>
      </c>
      <c r="O232" s="33">
        <v>2014</v>
      </c>
      <c r="P232" s="33">
        <v>2020</v>
      </c>
      <c r="Q232" s="144">
        <v>22842.37</v>
      </c>
      <c r="R232" s="240" t="s">
        <v>11799</v>
      </c>
      <c r="S232" s="321" t="s">
        <v>11286</v>
      </c>
      <c r="T232" s="196"/>
      <c r="U232" s="99" t="s">
        <v>174</v>
      </c>
      <c r="V232" s="99"/>
    </row>
    <row r="233" spans="1:22" ht="135" hidden="1">
      <c r="A233" s="5" t="s">
        <v>31</v>
      </c>
      <c r="B233" s="190" t="s">
        <v>24</v>
      </c>
      <c r="C233" s="33" t="s">
        <v>11294</v>
      </c>
      <c r="D233" s="33" t="s">
        <v>11796</v>
      </c>
      <c r="E233" s="33" t="s">
        <v>11296</v>
      </c>
      <c r="F233" s="399" t="s">
        <v>784</v>
      </c>
      <c r="G233" s="399" t="s">
        <v>793</v>
      </c>
      <c r="H233" s="399" t="s">
        <v>392</v>
      </c>
      <c r="I233" s="33" t="s">
        <v>825</v>
      </c>
      <c r="J233" s="228" t="s">
        <v>11800</v>
      </c>
      <c r="K233" s="33" t="s">
        <v>11297</v>
      </c>
      <c r="L233" s="33" t="s">
        <v>7454</v>
      </c>
      <c r="M233" s="33" t="s">
        <v>4146</v>
      </c>
      <c r="N233" s="121">
        <v>43795</v>
      </c>
      <c r="O233" s="33">
        <v>2019</v>
      </c>
      <c r="P233" s="33">
        <v>2026</v>
      </c>
      <c r="Q233" s="144">
        <v>44775</v>
      </c>
      <c r="R233" s="33" t="s">
        <v>11801</v>
      </c>
      <c r="S233" s="321" t="s">
        <v>11299</v>
      </c>
      <c r="T233" s="196"/>
      <c r="U233" s="99" t="s">
        <v>174</v>
      </c>
      <c r="V233" s="99"/>
    </row>
    <row r="234" spans="1:22" ht="157.5" hidden="1">
      <c r="A234" s="5" t="s">
        <v>31</v>
      </c>
      <c r="B234" s="190" t="s">
        <v>24</v>
      </c>
      <c r="C234" s="33" t="s">
        <v>11802</v>
      </c>
      <c r="D234" s="33" t="s">
        <v>11796</v>
      </c>
      <c r="E234" s="372" t="s">
        <v>11803</v>
      </c>
      <c r="F234" s="399" t="s">
        <v>784</v>
      </c>
      <c r="G234" s="399" t="s">
        <v>793</v>
      </c>
      <c r="H234" s="399" t="s">
        <v>392</v>
      </c>
      <c r="I234" s="33" t="s">
        <v>825</v>
      </c>
      <c r="J234" s="240" t="s">
        <v>11804</v>
      </c>
      <c r="K234" s="33" t="s">
        <v>11805</v>
      </c>
      <c r="L234" s="33" t="s">
        <v>7454</v>
      </c>
      <c r="M234" s="33" t="s">
        <v>4146</v>
      </c>
      <c r="N234" s="121">
        <v>43397</v>
      </c>
      <c r="O234" s="33">
        <v>2018</v>
      </c>
      <c r="P234" s="33">
        <v>2025</v>
      </c>
      <c r="Q234" s="144">
        <v>175260.4</v>
      </c>
      <c r="R234" s="33" t="s">
        <v>11806</v>
      </c>
      <c r="S234" s="321" t="s">
        <v>11807</v>
      </c>
      <c r="T234" s="196"/>
      <c r="U234" s="99" t="s">
        <v>174</v>
      </c>
      <c r="V234" s="99"/>
    </row>
    <row r="235" spans="1:22" ht="178.5" hidden="1">
      <c r="A235" s="5" t="s">
        <v>31</v>
      </c>
      <c r="B235" s="190" t="s">
        <v>24</v>
      </c>
      <c r="C235" s="33" t="s">
        <v>11808</v>
      </c>
      <c r="D235" s="33" t="s">
        <v>11809</v>
      </c>
      <c r="E235" s="33" t="s">
        <v>11810</v>
      </c>
      <c r="F235" s="399" t="s">
        <v>784</v>
      </c>
      <c r="G235" s="399" t="s">
        <v>321</v>
      </c>
      <c r="H235" s="399" t="s">
        <v>322</v>
      </c>
      <c r="I235" s="33" t="s">
        <v>823</v>
      </c>
      <c r="J235" s="240" t="s">
        <v>11811</v>
      </c>
      <c r="K235" s="33" t="s">
        <v>11217</v>
      </c>
      <c r="L235" s="33" t="s">
        <v>11812</v>
      </c>
      <c r="M235" s="33">
        <v>80014550307</v>
      </c>
      <c r="N235" s="108" t="s">
        <v>11813</v>
      </c>
      <c r="O235" s="33">
        <v>2020</v>
      </c>
      <c r="P235" s="33">
        <v>2020</v>
      </c>
      <c r="Q235" s="144">
        <v>15825</v>
      </c>
      <c r="R235" s="33" t="s">
        <v>11814</v>
      </c>
      <c r="S235" s="321" t="s">
        <v>11815</v>
      </c>
      <c r="T235" s="196"/>
      <c r="U235" s="99" t="s">
        <v>174</v>
      </c>
      <c r="V235" s="99"/>
    </row>
    <row r="236" spans="1:22" ht="258.75" hidden="1">
      <c r="A236" s="131" t="s">
        <v>31</v>
      </c>
      <c r="B236" s="190" t="s">
        <v>38</v>
      </c>
      <c r="C236" s="33" t="s">
        <v>11816</v>
      </c>
      <c r="D236" s="33" t="s">
        <v>11599</v>
      </c>
      <c r="E236" s="33" t="s">
        <v>11817</v>
      </c>
      <c r="F236" s="399" t="s">
        <v>788</v>
      </c>
      <c r="G236" s="399" t="s">
        <v>644</v>
      </c>
      <c r="H236" s="399" t="s">
        <v>666</v>
      </c>
      <c r="I236" s="33" t="s">
        <v>841</v>
      </c>
      <c r="J236" s="33" t="s">
        <v>11628</v>
      </c>
      <c r="K236" s="33" t="s">
        <v>11818</v>
      </c>
      <c r="L236" s="33" t="s">
        <v>8267</v>
      </c>
      <c r="M236" s="33" t="s">
        <v>4146</v>
      </c>
      <c r="N236" s="121">
        <v>43453</v>
      </c>
      <c r="O236" s="33">
        <v>2018</v>
      </c>
      <c r="P236" s="33">
        <v>2020</v>
      </c>
      <c r="Q236" s="359">
        <v>3430</v>
      </c>
      <c r="R236" s="33"/>
      <c r="S236" s="321" t="s">
        <v>11819</v>
      </c>
      <c r="T236" s="196"/>
      <c r="U236" s="99" t="s">
        <v>174</v>
      </c>
      <c r="V236" s="99"/>
    </row>
    <row r="237" spans="1:22" ht="157.5" hidden="1">
      <c r="A237" s="131" t="s">
        <v>31</v>
      </c>
      <c r="B237" s="190" t="s">
        <v>38</v>
      </c>
      <c r="C237" s="33" t="s">
        <v>11820</v>
      </c>
      <c r="D237" s="33" t="s">
        <v>11821</v>
      </c>
      <c r="E237" s="33" t="s">
        <v>11822</v>
      </c>
      <c r="F237" s="399" t="s">
        <v>788</v>
      </c>
      <c r="G237" s="399" t="s">
        <v>644</v>
      </c>
      <c r="H237" s="399" t="s">
        <v>666</v>
      </c>
      <c r="I237" s="33" t="s">
        <v>841</v>
      </c>
      <c r="J237" s="33" t="s">
        <v>11628</v>
      </c>
      <c r="K237" s="33" t="s">
        <v>4043</v>
      </c>
      <c r="L237" s="33" t="s">
        <v>8267</v>
      </c>
      <c r="M237" s="33" t="s">
        <v>4146</v>
      </c>
      <c r="N237" s="121">
        <v>43788</v>
      </c>
      <c r="O237" s="33">
        <v>2019</v>
      </c>
      <c r="P237" s="33">
        <v>2021</v>
      </c>
      <c r="Q237" s="359">
        <v>10788</v>
      </c>
      <c r="R237" s="33"/>
      <c r="S237" s="321" t="s">
        <v>11823</v>
      </c>
      <c r="T237" s="196"/>
      <c r="U237" s="99" t="s">
        <v>174</v>
      </c>
      <c r="V237" s="99"/>
    </row>
    <row r="238" spans="1:22" ht="236.25" hidden="1">
      <c r="A238" s="131" t="s">
        <v>31</v>
      </c>
      <c r="B238" s="190" t="s">
        <v>66</v>
      </c>
      <c r="C238" s="33" t="s">
        <v>11824</v>
      </c>
      <c r="D238" s="33" t="s">
        <v>11825</v>
      </c>
      <c r="E238" s="33" t="s">
        <v>11826</v>
      </c>
      <c r="F238" s="165" t="s">
        <v>788</v>
      </c>
      <c r="G238" s="165" t="s">
        <v>733</v>
      </c>
      <c r="H238" s="165" t="s">
        <v>733</v>
      </c>
      <c r="I238" s="33" t="s">
        <v>831</v>
      </c>
      <c r="J238" s="238" t="s">
        <v>11827</v>
      </c>
      <c r="K238" s="33" t="s">
        <v>11828</v>
      </c>
      <c r="L238" s="33" t="s">
        <v>11829</v>
      </c>
      <c r="M238" s="33" t="s">
        <v>11830</v>
      </c>
      <c r="N238" s="121">
        <v>43942</v>
      </c>
      <c r="O238" s="33">
        <v>2021</v>
      </c>
      <c r="P238" s="33">
        <v>2023</v>
      </c>
      <c r="Q238" s="144">
        <v>25942</v>
      </c>
      <c r="R238" s="33"/>
      <c r="S238" s="362" t="s">
        <v>11831</v>
      </c>
      <c r="T238" s="196"/>
      <c r="U238" s="99" t="s">
        <v>174</v>
      </c>
      <c r="V238" s="99"/>
    </row>
    <row r="239" spans="1:22" ht="157.5" hidden="1">
      <c r="A239" s="131" t="s">
        <v>31</v>
      </c>
      <c r="B239" s="33" t="s">
        <v>11832</v>
      </c>
      <c r="C239" s="33" t="s">
        <v>11833</v>
      </c>
      <c r="D239" s="33" t="s">
        <v>11834</v>
      </c>
      <c r="E239" s="33">
        <v>101035819</v>
      </c>
      <c r="F239" s="399" t="s">
        <v>788</v>
      </c>
      <c r="G239" s="399" t="s">
        <v>733</v>
      </c>
      <c r="H239" s="399" t="s">
        <v>733</v>
      </c>
      <c r="I239" s="33" t="s">
        <v>131</v>
      </c>
      <c r="J239" s="231" t="s">
        <v>11835</v>
      </c>
      <c r="K239" s="33" t="s">
        <v>11836</v>
      </c>
      <c r="L239" s="33" t="s">
        <v>11726</v>
      </c>
      <c r="M239" s="33" t="s">
        <v>4146</v>
      </c>
      <c r="N239" s="121">
        <v>44384</v>
      </c>
      <c r="O239" s="33">
        <v>2021</v>
      </c>
      <c r="P239" s="33">
        <v>2024</v>
      </c>
      <c r="Q239" s="144">
        <v>180000</v>
      </c>
      <c r="R239" s="99" t="s">
        <v>11837</v>
      </c>
      <c r="S239" s="321" t="s">
        <v>11838</v>
      </c>
      <c r="T239" s="99"/>
      <c r="U239" s="99" t="s">
        <v>174</v>
      </c>
      <c r="V239" s="99"/>
    </row>
    <row r="240" spans="1:22" ht="267.75">
      <c r="A240" s="131" t="s">
        <v>6</v>
      </c>
      <c r="B240" s="190" t="s">
        <v>80</v>
      </c>
      <c r="C240" s="33" t="s">
        <v>8979</v>
      </c>
      <c r="D240" s="33" t="s">
        <v>8980</v>
      </c>
      <c r="E240" s="33" t="s">
        <v>8981</v>
      </c>
      <c r="F240" s="399" t="s">
        <v>784</v>
      </c>
      <c r="G240" s="399" t="s">
        <v>792</v>
      </c>
      <c r="H240" s="399" t="s">
        <v>349</v>
      </c>
      <c r="I240" s="33" t="s">
        <v>826</v>
      </c>
      <c r="J240" s="110" t="s">
        <v>8982</v>
      </c>
      <c r="K240" s="33" t="s">
        <v>7453</v>
      </c>
      <c r="L240" s="33" t="s">
        <v>4145</v>
      </c>
      <c r="M240" s="33"/>
      <c r="N240" s="121">
        <v>43781</v>
      </c>
      <c r="O240" s="33">
        <v>2020</v>
      </c>
      <c r="P240" s="33">
        <v>2022</v>
      </c>
      <c r="Q240" s="144">
        <v>33720</v>
      </c>
      <c r="R240" s="33"/>
      <c r="S240" s="33" t="s">
        <v>8983</v>
      </c>
      <c r="T240" s="196"/>
      <c r="U240" s="99" t="s">
        <v>174</v>
      </c>
      <c r="V240" s="99"/>
    </row>
    <row r="241" spans="1:22" ht="191.25">
      <c r="A241" s="131" t="s">
        <v>6</v>
      </c>
      <c r="B241" s="190" t="s">
        <v>80</v>
      </c>
      <c r="C241" s="33" t="s">
        <v>8984</v>
      </c>
      <c r="D241" s="33" t="s">
        <v>8985</v>
      </c>
      <c r="E241" s="33" t="s">
        <v>8986</v>
      </c>
      <c r="F241" s="399" t="s">
        <v>784</v>
      </c>
      <c r="G241" s="399" t="s">
        <v>792</v>
      </c>
      <c r="H241" s="399" t="s">
        <v>361</v>
      </c>
      <c r="I241" s="33" t="s">
        <v>827</v>
      </c>
      <c r="J241" s="33" t="s">
        <v>8987</v>
      </c>
      <c r="K241" s="33" t="s">
        <v>7453</v>
      </c>
      <c r="L241" s="33" t="s">
        <v>4145</v>
      </c>
      <c r="M241" s="33"/>
      <c r="N241" s="121">
        <v>44207</v>
      </c>
      <c r="O241" s="33">
        <v>2021</v>
      </c>
      <c r="P241" s="33">
        <v>2023</v>
      </c>
      <c r="Q241" s="144">
        <v>21413</v>
      </c>
      <c r="R241" s="33"/>
      <c r="S241" s="33" t="s">
        <v>8988</v>
      </c>
      <c r="T241" s="196"/>
      <c r="U241" s="99" t="s">
        <v>174</v>
      </c>
      <c r="V241" s="99"/>
    </row>
    <row r="242" spans="1:22" ht="409.5">
      <c r="A242" s="131" t="s">
        <v>6</v>
      </c>
      <c r="B242" s="190" t="s">
        <v>80</v>
      </c>
      <c r="C242" s="33" t="s">
        <v>8989</v>
      </c>
      <c r="D242" s="33" t="s">
        <v>8990</v>
      </c>
      <c r="E242" s="33" t="s">
        <v>8991</v>
      </c>
      <c r="F242" s="399" t="s">
        <v>784</v>
      </c>
      <c r="G242" s="399" t="s">
        <v>791</v>
      </c>
      <c r="H242" s="399" t="s">
        <v>302</v>
      </c>
      <c r="I242" s="33" t="s">
        <v>831</v>
      </c>
      <c r="J242" s="33" t="s">
        <v>8992</v>
      </c>
      <c r="K242" s="33" t="s">
        <v>4408</v>
      </c>
      <c r="L242" s="33" t="s">
        <v>4061</v>
      </c>
      <c r="M242" s="33">
        <v>30778867</v>
      </c>
      <c r="N242" s="121">
        <v>43355</v>
      </c>
      <c r="O242" s="33">
        <v>2018</v>
      </c>
      <c r="P242" s="33">
        <v>2021</v>
      </c>
      <c r="Q242" s="144">
        <v>41869</v>
      </c>
      <c r="R242" s="33"/>
      <c r="S242" s="33" t="s">
        <v>8993</v>
      </c>
      <c r="T242" s="196"/>
      <c r="U242" s="99" t="s">
        <v>174</v>
      </c>
      <c r="V242" s="99"/>
    </row>
    <row r="243" spans="1:22" ht="255">
      <c r="A243" s="131" t="s">
        <v>6</v>
      </c>
      <c r="B243" s="190" t="s">
        <v>80</v>
      </c>
      <c r="C243" s="33" t="s">
        <v>8994</v>
      </c>
      <c r="D243" s="33" t="s">
        <v>8995</v>
      </c>
      <c r="E243" s="33" t="s">
        <v>8996</v>
      </c>
      <c r="F243" s="399" t="s">
        <v>784</v>
      </c>
      <c r="G243" s="399" t="s">
        <v>791</v>
      </c>
      <c r="H243" s="399" t="s">
        <v>302</v>
      </c>
      <c r="I243" s="33" t="s">
        <v>831</v>
      </c>
      <c r="J243" s="110" t="s">
        <v>8997</v>
      </c>
      <c r="K243" s="33" t="s">
        <v>4408</v>
      </c>
      <c r="L243" s="33" t="s">
        <v>4066</v>
      </c>
      <c r="M243" s="33"/>
      <c r="N243" s="121">
        <v>43542</v>
      </c>
      <c r="O243" s="33">
        <v>2019</v>
      </c>
      <c r="P243" s="33">
        <v>2022</v>
      </c>
      <c r="Q243" s="144">
        <v>19783</v>
      </c>
      <c r="R243" s="33"/>
      <c r="S243" s="33" t="s">
        <v>8998</v>
      </c>
      <c r="T243" s="196"/>
      <c r="U243" s="99" t="s">
        <v>174</v>
      </c>
      <c r="V243" s="99"/>
    </row>
    <row r="244" spans="1:22" ht="409.5">
      <c r="A244" s="131" t="s">
        <v>6</v>
      </c>
      <c r="B244" s="190" t="s">
        <v>80</v>
      </c>
      <c r="C244" s="33" t="s">
        <v>8999</v>
      </c>
      <c r="D244" s="33" t="s">
        <v>9000</v>
      </c>
      <c r="E244" s="33" t="s">
        <v>9001</v>
      </c>
      <c r="F244" s="399" t="s">
        <v>784</v>
      </c>
      <c r="G244" s="399" t="s">
        <v>791</v>
      </c>
      <c r="H244" s="399" t="s">
        <v>302</v>
      </c>
      <c r="I244" s="33" t="s">
        <v>831</v>
      </c>
      <c r="J244" s="110" t="s">
        <v>9002</v>
      </c>
      <c r="K244" s="33" t="s">
        <v>4408</v>
      </c>
      <c r="L244" s="33" t="s">
        <v>4061</v>
      </c>
      <c r="M244" s="33">
        <v>30778867</v>
      </c>
      <c r="N244" s="121">
        <v>44536</v>
      </c>
      <c r="O244" s="33">
        <v>2021</v>
      </c>
      <c r="P244" s="33">
        <v>2024</v>
      </c>
      <c r="Q244" s="144">
        <v>124226</v>
      </c>
      <c r="R244" s="33"/>
      <c r="S244" s="33" t="s">
        <v>9003</v>
      </c>
      <c r="T244" s="196" t="s">
        <v>9004</v>
      </c>
      <c r="U244" s="99" t="s">
        <v>174</v>
      </c>
      <c r="V244" s="99"/>
    </row>
    <row r="245" spans="1:22" ht="382.5">
      <c r="A245" s="131" t="s">
        <v>6</v>
      </c>
      <c r="B245" s="190" t="s">
        <v>81</v>
      </c>
      <c r="C245" s="33" t="s">
        <v>9005</v>
      </c>
      <c r="D245" s="33" t="s">
        <v>9006</v>
      </c>
      <c r="E245" s="33" t="s">
        <v>9007</v>
      </c>
      <c r="F245" s="399" t="s">
        <v>788</v>
      </c>
      <c r="G245" s="399" t="s">
        <v>686</v>
      </c>
      <c r="H245" s="399" t="s">
        <v>691</v>
      </c>
      <c r="I245" s="33" t="s">
        <v>840</v>
      </c>
      <c r="J245" s="33" t="s">
        <v>9008</v>
      </c>
      <c r="K245" s="33" t="s">
        <v>4408</v>
      </c>
      <c r="L245" s="33" t="s">
        <v>4066</v>
      </c>
      <c r="M245" s="33"/>
      <c r="N245" s="121">
        <v>43011</v>
      </c>
      <c r="O245" s="33">
        <v>2017</v>
      </c>
      <c r="P245" s="33">
        <v>2021</v>
      </c>
      <c r="Q245" s="144">
        <v>2715</v>
      </c>
      <c r="R245" s="33"/>
      <c r="S245" s="33" t="s">
        <v>9009</v>
      </c>
      <c r="T245" s="196" t="s">
        <v>9010</v>
      </c>
      <c r="U245" s="99" t="s">
        <v>174</v>
      </c>
      <c r="V245" s="99"/>
    </row>
    <row r="246" spans="1:22" ht="216.75">
      <c r="A246" s="131" t="s">
        <v>6</v>
      </c>
      <c r="B246" s="190" t="s">
        <v>81</v>
      </c>
      <c r="C246" s="33" t="s">
        <v>9011</v>
      </c>
      <c r="D246" s="33" t="s">
        <v>9012</v>
      </c>
      <c r="E246" s="33" t="s">
        <v>9013</v>
      </c>
      <c r="F246" s="399" t="s">
        <v>786</v>
      </c>
      <c r="G246" s="399" t="s">
        <v>576</v>
      </c>
      <c r="H246" s="399" t="s">
        <v>579</v>
      </c>
      <c r="I246" s="33" t="s">
        <v>834</v>
      </c>
      <c r="J246" s="33" t="s">
        <v>9014</v>
      </c>
      <c r="K246" s="33" t="s">
        <v>9015</v>
      </c>
      <c r="L246" s="33" t="s">
        <v>4066</v>
      </c>
      <c r="M246" s="33"/>
      <c r="N246" s="121">
        <v>43895</v>
      </c>
      <c r="O246" s="33">
        <v>2020</v>
      </c>
      <c r="P246" s="33">
        <v>2023</v>
      </c>
      <c r="Q246" s="144">
        <v>10954</v>
      </c>
      <c r="R246" s="33"/>
      <c r="S246" s="33" t="s">
        <v>9016</v>
      </c>
      <c r="T246" s="196" t="s">
        <v>9017</v>
      </c>
      <c r="U246" s="99" t="s">
        <v>174</v>
      </c>
      <c r="V246" s="99"/>
    </row>
    <row r="247" spans="1:22" ht="229.5" hidden="1">
      <c r="A247" s="71" t="s">
        <v>7</v>
      </c>
      <c r="B247" s="297" t="s">
        <v>4140</v>
      </c>
      <c r="C247" s="70" t="s">
        <v>4141</v>
      </c>
      <c r="D247" s="70" t="s">
        <v>4142</v>
      </c>
      <c r="E247" s="70">
        <v>872483</v>
      </c>
      <c r="F247" s="402" t="s">
        <v>788</v>
      </c>
      <c r="G247" s="402" t="s">
        <v>644</v>
      </c>
      <c r="H247" s="402" t="s">
        <v>663</v>
      </c>
      <c r="I247" s="70" t="s">
        <v>841</v>
      </c>
      <c r="J247" s="69" t="s">
        <v>4143</v>
      </c>
      <c r="K247" s="70" t="s">
        <v>4144</v>
      </c>
      <c r="L247" s="70" t="s">
        <v>4145</v>
      </c>
      <c r="M247" s="70" t="s">
        <v>4146</v>
      </c>
      <c r="N247" s="298">
        <v>43766</v>
      </c>
      <c r="O247" s="70">
        <v>2020</v>
      </c>
      <c r="P247" s="70">
        <v>2022</v>
      </c>
      <c r="Q247" s="299">
        <v>0</v>
      </c>
      <c r="R247" s="70" t="s">
        <v>4147</v>
      </c>
      <c r="S247" s="70" t="s">
        <v>4148</v>
      </c>
      <c r="T247" s="300"/>
      <c r="U247" s="99" t="s">
        <v>3867</v>
      </c>
      <c r="V247" s="99" t="s">
        <v>3935</v>
      </c>
    </row>
    <row r="248" spans="1:22" ht="344.25" hidden="1">
      <c r="A248" s="71" t="s">
        <v>7</v>
      </c>
      <c r="B248" s="301" t="s">
        <v>43</v>
      </c>
      <c r="C248" s="70" t="s">
        <v>4149</v>
      </c>
      <c r="D248" s="70" t="s">
        <v>4150</v>
      </c>
      <c r="E248" s="70">
        <v>900009</v>
      </c>
      <c r="F248" s="402" t="s">
        <v>788</v>
      </c>
      <c r="G248" s="402" t="s">
        <v>644</v>
      </c>
      <c r="H248" s="402" t="s">
        <v>662</v>
      </c>
      <c r="I248" s="70" t="s">
        <v>841</v>
      </c>
      <c r="J248" s="70" t="s">
        <v>4151</v>
      </c>
      <c r="K248" s="70" t="s">
        <v>4152</v>
      </c>
      <c r="L248" s="70" t="s">
        <v>4145</v>
      </c>
      <c r="M248" s="70" t="s">
        <v>4146</v>
      </c>
      <c r="N248" s="298">
        <v>44208</v>
      </c>
      <c r="O248" s="70">
        <v>2020</v>
      </c>
      <c r="P248" s="70">
        <v>2025</v>
      </c>
      <c r="Q248" s="299">
        <v>0</v>
      </c>
      <c r="R248" s="70" t="s">
        <v>4153</v>
      </c>
      <c r="S248" s="70" t="s">
        <v>4154</v>
      </c>
      <c r="T248" s="300"/>
      <c r="U248" s="99" t="s">
        <v>3867</v>
      </c>
      <c r="V248" s="99" t="s">
        <v>3935</v>
      </c>
    </row>
    <row r="249" spans="1:22" ht="216.75" hidden="1">
      <c r="A249" s="71" t="s">
        <v>7</v>
      </c>
      <c r="B249" s="297" t="s">
        <v>4140</v>
      </c>
      <c r="C249" s="70" t="s">
        <v>4155</v>
      </c>
      <c r="D249" s="70" t="s">
        <v>4156</v>
      </c>
      <c r="E249" s="70">
        <v>101004552</v>
      </c>
      <c r="F249" s="402" t="s">
        <v>788</v>
      </c>
      <c r="G249" s="402" t="s">
        <v>733</v>
      </c>
      <c r="H249" s="402" t="s">
        <v>733</v>
      </c>
      <c r="I249" s="70" t="s">
        <v>841</v>
      </c>
      <c r="J249" s="302" t="s">
        <v>4157</v>
      </c>
      <c r="K249" s="70" t="s">
        <v>4158</v>
      </c>
      <c r="L249" s="70" t="s">
        <v>4145</v>
      </c>
      <c r="M249" s="70" t="s">
        <v>4159</v>
      </c>
      <c r="N249" s="298">
        <v>44307</v>
      </c>
      <c r="O249" s="303">
        <v>2021</v>
      </c>
      <c r="P249" s="303">
        <v>2024</v>
      </c>
      <c r="Q249" s="299">
        <v>85938</v>
      </c>
      <c r="R249" s="70" t="s">
        <v>4160</v>
      </c>
      <c r="S249" s="70" t="s">
        <v>4161</v>
      </c>
      <c r="T249" s="300"/>
      <c r="U249" s="99" t="s">
        <v>174</v>
      </c>
      <c r="V249" s="99"/>
    </row>
    <row r="250" spans="1:22" ht="38.25" hidden="1">
      <c r="A250" s="71" t="s">
        <v>7</v>
      </c>
      <c r="B250" s="304" t="s">
        <v>136</v>
      </c>
      <c r="C250" s="70" t="s">
        <v>4162</v>
      </c>
      <c r="D250" s="70" t="s">
        <v>4163</v>
      </c>
      <c r="E250" s="70" t="s">
        <v>4164</v>
      </c>
      <c r="F250" s="402" t="s">
        <v>788</v>
      </c>
      <c r="G250" s="402" t="s">
        <v>733</v>
      </c>
      <c r="H250" s="402" t="s">
        <v>733</v>
      </c>
      <c r="I250" s="70" t="s">
        <v>838</v>
      </c>
      <c r="J250" s="70" t="s">
        <v>4165</v>
      </c>
      <c r="K250" s="70" t="s">
        <v>3938</v>
      </c>
      <c r="L250" s="70" t="s">
        <v>4145</v>
      </c>
      <c r="M250" s="70"/>
      <c r="N250" s="298">
        <v>42307</v>
      </c>
      <c r="O250" s="305">
        <v>2016</v>
      </c>
      <c r="P250" s="305">
        <v>2020</v>
      </c>
      <c r="Q250" s="299">
        <v>0</v>
      </c>
      <c r="R250" s="70"/>
      <c r="S250" s="70"/>
      <c r="T250" s="300"/>
      <c r="U250" s="99" t="s">
        <v>3867</v>
      </c>
      <c r="V250" s="99" t="s">
        <v>3935</v>
      </c>
    </row>
    <row r="251" spans="1:22" ht="76.5" hidden="1">
      <c r="A251" s="71" t="s">
        <v>7</v>
      </c>
      <c r="B251" s="304" t="s">
        <v>136</v>
      </c>
      <c r="C251" s="70" t="s">
        <v>4166</v>
      </c>
      <c r="D251" s="70" t="s">
        <v>4163</v>
      </c>
      <c r="E251" s="70">
        <v>741466</v>
      </c>
      <c r="F251" s="402" t="s">
        <v>788</v>
      </c>
      <c r="G251" s="402" t="s">
        <v>733</v>
      </c>
      <c r="H251" s="402" t="s">
        <v>733</v>
      </c>
      <c r="I251" s="70" t="s">
        <v>838</v>
      </c>
      <c r="J251" s="70" t="s">
        <v>4167</v>
      </c>
      <c r="K251" s="70" t="s">
        <v>4168</v>
      </c>
      <c r="L251" s="70" t="s">
        <v>4145</v>
      </c>
      <c r="M251" s="70"/>
      <c r="N251" s="298">
        <v>42815</v>
      </c>
      <c r="O251" s="303">
        <v>2017</v>
      </c>
      <c r="P251" s="303">
        <v>2021</v>
      </c>
      <c r="Q251" s="299">
        <v>0</v>
      </c>
      <c r="R251" s="70"/>
      <c r="S251" s="70"/>
      <c r="T251" s="300"/>
      <c r="U251" s="99" t="s">
        <v>3867</v>
      </c>
      <c r="V251" s="99" t="s">
        <v>3935</v>
      </c>
    </row>
    <row r="252" spans="1:22" ht="38.25" hidden="1">
      <c r="A252" s="71" t="s">
        <v>7</v>
      </c>
      <c r="B252" s="304" t="s">
        <v>136</v>
      </c>
      <c r="C252" s="70" t="s">
        <v>4169</v>
      </c>
      <c r="D252" s="70" t="s">
        <v>4170</v>
      </c>
      <c r="E252" s="70" t="s">
        <v>4171</v>
      </c>
      <c r="F252" s="402" t="s">
        <v>789</v>
      </c>
      <c r="G252" s="402" t="s">
        <v>744</v>
      </c>
      <c r="H252" s="402" t="s">
        <v>745</v>
      </c>
      <c r="I252" s="70" t="s">
        <v>844</v>
      </c>
      <c r="J252" s="306" t="s">
        <v>4172</v>
      </c>
      <c r="K252" s="70" t="s">
        <v>4173</v>
      </c>
      <c r="L252" s="70" t="s">
        <v>4145</v>
      </c>
      <c r="M252" s="70"/>
      <c r="N252" s="307">
        <v>43885</v>
      </c>
      <c r="O252" s="70">
        <v>2019</v>
      </c>
      <c r="P252" s="70">
        <v>2021</v>
      </c>
      <c r="Q252" s="299">
        <v>0</v>
      </c>
      <c r="R252" s="70"/>
      <c r="S252" s="70"/>
      <c r="T252" s="300"/>
      <c r="U252" s="99" t="s">
        <v>3867</v>
      </c>
      <c r="V252" s="99" t="s">
        <v>3935</v>
      </c>
    </row>
    <row r="253" spans="1:22" ht="63.75" hidden="1">
      <c r="A253" s="71" t="s">
        <v>7</v>
      </c>
      <c r="B253" s="304" t="s">
        <v>136</v>
      </c>
      <c r="C253" s="70" t="s">
        <v>4174</v>
      </c>
      <c r="D253" s="70" t="s">
        <v>4175</v>
      </c>
      <c r="E253" s="70" t="s">
        <v>4176</v>
      </c>
      <c r="F253" s="402" t="s">
        <v>788</v>
      </c>
      <c r="G253" s="402" t="s">
        <v>733</v>
      </c>
      <c r="H253" s="402" t="s">
        <v>733</v>
      </c>
      <c r="I253" s="70" t="s">
        <v>838</v>
      </c>
      <c r="J253" s="70" t="s">
        <v>4177</v>
      </c>
      <c r="K253" s="70" t="s">
        <v>4178</v>
      </c>
      <c r="L253" s="70" t="s">
        <v>4145</v>
      </c>
      <c r="M253" s="70"/>
      <c r="N253" s="298">
        <v>42954</v>
      </c>
      <c r="O253" s="70">
        <v>2017</v>
      </c>
      <c r="P253" s="70">
        <v>2020</v>
      </c>
      <c r="Q253" s="299">
        <v>14248</v>
      </c>
      <c r="R253" s="70"/>
      <c r="S253" s="70"/>
      <c r="T253" s="300"/>
      <c r="U253" s="99" t="s">
        <v>174</v>
      </c>
      <c r="V253" s="99"/>
    </row>
    <row r="254" spans="1:22" ht="102" hidden="1">
      <c r="A254" s="71" t="s">
        <v>7</v>
      </c>
      <c r="B254" s="304" t="s">
        <v>25</v>
      </c>
      <c r="C254" s="70" t="s">
        <v>4179</v>
      </c>
      <c r="D254" s="70" t="s">
        <v>4180</v>
      </c>
      <c r="E254" s="70" t="s">
        <v>4181</v>
      </c>
      <c r="F254" s="402" t="s">
        <v>784</v>
      </c>
      <c r="G254" s="402" t="s">
        <v>790</v>
      </c>
      <c r="H254" s="402" t="s">
        <v>293</v>
      </c>
      <c r="I254" s="70" t="s">
        <v>824</v>
      </c>
      <c r="J254" s="70"/>
      <c r="K254" s="70" t="s">
        <v>3938</v>
      </c>
      <c r="L254" s="70" t="s">
        <v>4145</v>
      </c>
      <c r="M254" s="70"/>
      <c r="N254" s="298"/>
      <c r="O254" s="308">
        <v>2019</v>
      </c>
      <c r="P254" s="308">
        <v>2023</v>
      </c>
      <c r="Q254" s="299">
        <v>0</v>
      </c>
      <c r="R254" s="70" t="s">
        <v>4182</v>
      </c>
      <c r="S254" s="70" t="s">
        <v>4183</v>
      </c>
      <c r="T254" s="300"/>
      <c r="U254" s="99" t="s">
        <v>3867</v>
      </c>
      <c r="V254" s="99" t="s">
        <v>3935</v>
      </c>
    </row>
    <row r="255" spans="1:22" ht="102" hidden="1">
      <c r="A255" s="71" t="s">
        <v>7</v>
      </c>
      <c r="B255" s="304" t="s">
        <v>25</v>
      </c>
      <c r="C255" s="70" t="s">
        <v>4184</v>
      </c>
      <c r="D255" s="70" t="s">
        <v>4185</v>
      </c>
      <c r="E255" s="70" t="s">
        <v>4186</v>
      </c>
      <c r="F255" s="402" t="s">
        <v>784</v>
      </c>
      <c r="G255" s="402" t="s">
        <v>306</v>
      </c>
      <c r="H255" s="402" t="s">
        <v>314</v>
      </c>
      <c r="I255" s="70" t="s">
        <v>822</v>
      </c>
      <c r="J255" s="70"/>
      <c r="K255" s="70" t="s">
        <v>3938</v>
      </c>
      <c r="L255" s="70" t="s">
        <v>4145</v>
      </c>
      <c r="M255" s="70"/>
      <c r="N255" s="298"/>
      <c r="O255" s="308">
        <v>2017</v>
      </c>
      <c r="P255" s="308">
        <v>2021</v>
      </c>
      <c r="Q255" s="299">
        <v>0</v>
      </c>
      <c r="R255" s="70" t="s">
        <v>4187</v>
      </c>
      <c r="S255" s="70" t="s">
        <v>4188</v>
      </c>
      <c r="T255" s="300"/>
      <c r="U255" s="99" t="s">
        <v>3867</v>
      </c>
      <c r="V255" s="99" t="s">
        <v>3935</v>
      </c>
    </row>
    <row r="256" spans="1:22" ht="153" hidden="1">
      <c r="A256" s="71" t="s">
        <v>7</v>
      </c>
      <c r="B256" s="304" t="s">
        <v>25</v>
      </c>
      <c r="C256" s="70" t="s">
        <v>4189</v>
      </c>
      <c r="D256" s="70" t="s">
        <v>4190</v>
      </c>
      <c r="E256" s="70" t="s">
        <v>4191</v>
      </c>
      <c r="F256" s="402" t="s">
        <v>784</v>
      </c>
      <c r="G256" s="402" t="s">
        <v>306</v>
      </c>
      <c r="H256" s="402" t="s">
        <v>314</v>
      </c>
      <c r="I256" s="70" t="s">
        <v>822</v>
      </c>
      <c r="J256" s="70"/>
      <c r="K256" s="70" t="s">
        <v>3938</v>
      </c>
      <c r="L256" s="70" t="s">
        <v>4145</v>
      </c>
      <c r="M256" s="70"/>
      <c r="N256" s="298" t="s">
        <v>4192</v>
      </c>
      <c r="O256" s="303">
        <v>2016</v>
      </c>
      <c r="P256" s="303">
        <v>2020</v>
      </c>
      <c r="Q256" s="299">
        <v>9877</v>
      </c>
      <c r="R256" s="70" t="s">
        <v>4193</v>
      </c>
      <c r="S256" s="70" t="s">
        <v>4194</v>
      </c>
      <c r="T256" s="300" t="s">
        <v>4195</v>
      </c>
      <c r="U256" s="99" t="s">
        <v>3867</v>
      </c>
      <c r="V256" s="99" t="s">
        <v>4196</v>
      </c>
    </row>
    <row r="257" spans="1:22" ht="409.5" hidden="1">
      <c r="A257" s="71" t="s">
        <v>7</v>
      </c>
      <c r="B257" s="304" t="s">
        <v>25</v>
      </c>
      <c r="C257" s="70" t="s">
        <v>4197</v>
      </c>
      <c r="D257" s="70" t="s">
        <v>4198</v>
      </c>
      <c r="E257" s="69" t="s">
        <v>4199</v>
      </c>
      <c r="F257" s="402" t="s">
        <v>784</v>
      </c>
      <c r="G257" s="402" t="s">
        <v>321</v>
      </c>
      <c r="H257" s="402" t="s">
        <v>333</v>
      </c>
      <c r="I257" s="70" t="s">
        <v>819</v>
      </c>
      <c r="J257" s="70" t="s">
        <v>4200</v>
      </c>
      <c r="K257" s="70" t="s">
        <v>4201</v>
      </c>
      <c r="L257" s="70" t="s">
        <v>4066</v>
      </c>
      <c r="M257" s="70"/>
      <c r="N257" s="298">
        <v>44421</v>
      </c>
      <c r="O257" s="70">
        <v>2021</v>
      </c>
      <c r="P257" s="70">
        <v>2023</v>
      </c>
      <c r="Q257" s="309">
        <v>14954</v>
      </c>
      <c r="R257" s="70" t="s">
        <v>4202</v>
      </c>
      <c r="S257" s="70" t="s">
        <v>4203</v>
      </c>
      <c r="T257" s="300" t="s">
        <v>4204</v>
      </c>
      <c r="U257" s="99" t="s">
        <v>174</v>
      </c>
      <c r="V257" s="99"/>
    </row>
    <row r="258" spans="1:22" ht="76.5" hidden="1">
      <c r="A258" s="71" t="s">
        <v>7</v>
      </c>
      <c r="B258" s="304" t="s">
        <v>86</v>
      </c>
      <c r="C258" s="70" t="s">
        <v>4205</v>
      </c>
      <c r="D258" s="70" t="s">
        <v>4206</v>
      </c>
      <c r="E258" s="70" t="s">
        <v>4207</v>
      </c>
      <c r="F258" s="402" t="s">
        <v>788</v>
      </c>
      <c r="G258" s="402" t="s">
        <v>686</v>
      </c>
      <c r="H258" s="402" t="s">
        <v>691</v>
      </c>
      <c r="I258" s="70" t="s">
        <v>840</v>
      </c>
      <c r="J258" s="70"/>
      <c r="K258" s="70"/>
      <c r="L258" s="70" t="s">
        <v>4208</v>
      </c>
      <c r="M258" s="70"/>
      <c r="N258" s="298">
        <v>42851</v>
      </c>
      <c r="O258" s="308">
        <v>2018</v>
      </c>
      <c r="P258" s="308">
        <v>2022</v>
      </c>
      <c r="Q258" s="299">
        <v>0</v>
      </c>
      <c r="R258" s="70"/>
      <c r="S258" s="70" t="s">
        <v>4209</v>
      </c>
      <c r="T258" s="300"/>
      <c r="U258" s="99" t="s">
        <v>3867</v>
      </c>
      <c r="V258" s="99" t="s">
        <v>3935</v>
      </c>
    </row>
    <row r="259" spans="1:22" ht="89.25" hidden="1">
      <c r="A259" s="71" t="s">
        <v>7</v>
      </c>
      <c r="B259" s="304" t="s">
        <v>86</v>
      </c>
      <c r="C259" s="70" t="s">
        <v>4210</v>
      </c>
      <c r="D259" s="70" t="s">
        <v>4211</v>
      </c>
      <c r="E259" s="310" t="s">
        <v>4212</v>
      </c>
      <c r="F259" s="402" t="s">
        <v>789</v>
      </c>
      <c r="G259" s="402" t="s">
        <v>807</v>
      </c>
      <c r="H259" s="402" t="s">
        <v>761</v>
      </c>
      <c r="I259" s="70" t="s">
        <v>843</v>
      </c>
      <c r="J259" s="70"/>
      <c r="K259" s="70"/>
      <c r="L259" s="70" t="s">
        <v>4213</v>
      </c>
      <c r="M259" s="70"/>
      <c r="N259" s="298"/>
      <c r="O259" s="308">
        <v>2021</v>
      </c>
      <c r="P259" s="308">
        <v>2023</v>
      </c>
      <c r="Q259" s="299">
        <v>4156</v>
      </c>
      <c r="R259" s="70"/>
      <c r="S259" s="70" t="s">
        <v>4214</v>
      </c>
      <c r="T259" s="300"/>
      <c r="U259" s="300" t="s">
        <v>3867</v>
      </c>
      <c r="V259" s="99" t="s">
        <v>4196</v>
      </c>
    </row>
    <row r="260" spans="1:22" ht="178.5" hidden="1">
      <c r="A260" s="71" t="s">
        <v>7</v>
      </c>
      <c r="B260" s="304" t="s">
        <v>86</v>
      </c>
      <c r="C260" s="70" t="s">
        <v>4215</v>
      </c>
      <c r="D260" s="70" t="s">
        <v>4216</v>
      </c>
      <c r="E260" s="70"/>
      <c r="F260" s="402" t="s">
        <v>788</v>
      </c>
      <c r="G260" s="402" t="s">
        <v>686</v>
      </c>
      <c r="H260" s="402" t="s">
        <v>691</v>
      </c>
      <c r="I260" s="70" t="s">
        <v>840</v>
      </c>
      <c r="J260" s="70"/>
      <c r="K260" s="70"/>
      <c r="L260" s="70" t="s">
        <v>4217</v>
      </c>
      <c r="M260" s="70"/>
      <c r="N260" s="298"/>
      <c r="O260" s="303">
        <v>2021</v>
      </c>
      <c r="P260" s="303">
        <v>2022</v>
      </c>
      <c r="Q260" s="299">
        <v>4200</v>
      </c>
      <c r="R260" s="70"/>
      <c r="S260" s="70" t="s">
        <v>4218</v>
      </c>
      <c r="T260" s="300"/>
      <c r="U260" s="300" t="s">
        <v>3867</v>
      </c>
      <c r="V260" s="99" t="s">
        <v>4196</v>
      </c>
    </row>
    <row r="261" spans="1:22" ht="51" hidden="1">
      <c r="A261" s="71" t="s">
        <v>7</v>
      </c>
      <c r="B261" s="304" t="s">
        <v>42</v>
      </c>
      <c r="C261" s="311" t="s">
        <v>4219</v>
      </c>
      <c r="D261" s="311" t="s">
        <v>4220</v>
      </c>
      <c r="E261" s="311">
        <v>800789</v>
      </c>
      <c r="F261" s="403" t="s">
        <v>788</v>
      </c>
      <c r="G261" s="403" t="s">
        <v>697</v>
      </c>
      <c r="H261" s="403" t="s">
        <v>704</v>
      </c>
      <c r="I261" s="70" t="s">
        <v>842</v>
      </c>
      <c r="J261" s="311" t="s">
        <v>4221</v>
      </c>
      <c r="K261" s="311" t="s">
        <v>4222</v>
      </c>
      <c r="L261" s="311" t="s">
        <v>4223</v>
      </c>
      <c r="M261" s="69"/>
      <c r="N261" s="312">
        <v>43180</v>
      </c>
      <c r="O261" s="69">
        <v>2018</v>
      </c>
      <c r="P261" s="69">
        <v>2021</v>
      </c>
      <c r="Q261" s="313">
        <v>0</v>
      </c>
      <c r="R261" s="70"/>
      <c r="S261" s="70"/>
      <c r="T261" s="300"/>
      <c r="U261" s="99" t="s">
        <v>3867</v>
      </c>
      <c r="V261" s="99" t="s">
        <v>3935</v>
      </c>
    </row>
    <row r="262" spans="1:22" ht="204" hidden="1">
      <c r="A262" s="71" t="s">
        <v>7</v>
      </c>
      <c r="B262" s="304" t="s">
        <v>43</v>
      </c>
      <c r="C262" s="70" t="s">
        <v>4268</v>
      </c>
      <c r="D262" s="70" t="s">
        <v>4269</v>
      </c>
      <c r="E262" s="70">
        <v>22110433</v>
      </c>
      <c r="F262" s="411" t="s">
        <v>788</v>
      </c>
      <c r="G262" s="411" t="s">
        <v>644</v>
      </c>
      <c r="H262" s="411" t="s">
        <v>649</v>
      </c>
      <c r="I262" s="70" t="s">
        <v>841</v>
      </c>
      <c r="J262" s="70" t="s">
        <v>4243</v>
      </c>
      <c r="K262" s="70" t="s">
        <v>3941</v>
      </c>
      <c r="L262" s="70" t="s">
        <v>3941</v>
      </c>
      <c r="M262" s="70">
        <v>36060356</v>
      </c>
      <c r="N262" s="298">
        <v>44347</v>
      </c>
      <c r="O262" s="70">
        <v>2021</v>
      </c>
      <c r="P262" s="70">
        <v>2022</v>
      </c>
      <c r="Q262" s="309">
        <v>7032</v>
      </c>
      <c r="R262" s="70" t="s">
        <v>4270</v>
      </c>
      <c r="S262" s="70" t="s">
        <v>4271</v>
      </c>
      <c r="T262" s="99"/>
      <c r="U262" s="99" t="s">
        <v>174</v>
      </c>
      <c r="V262" s="99" t="s">
        <v>12924</v>
      </c>
    </row>
    <row r="263" spans="1:22" ht="242.25" hidden="1">
      <c r="A263" s="131" t="s">
        <v>4</v>
      </c>
      <c r="B263" s="190" t="s">
        <v>117</v>
      </c>
      <c r="C263" s="33" t="s">
        <v>10764</v>
      </c>
      <c r="D263" s="33" t="s">
        <v>10765</v>
      </c>
      <c r="E263" s="33" t="s">
        <v>10766</v>
      </c>
      <c r="F263" s="399" t="s">
        <v>784</v>
      </c>
      <c r="G263" s="399" t="s">
        <v>792</v>
      </c>
      <c r="H263" s="399" t="s">
        <v>353</v>
      </c>
      <c r="I263" s="33" t="s">
        <v>826</v>
      </c>
      <c r="J263" s="110"/>
      <c r="K263" s="106" t="s">
        <v>10767</v>
      </c>
      <c r="L263" s="33" t="s">
        <v>10768</v>
      </c>
      <c r="M263" s="33"/>
      <c r="N263" s="121">
        <v>43768</v>
      </c>
      <c r="O263" s="121">
        <v>43800</v>
      </c>
      <c r="P263" s="121">
        <v>44712</v>
      </c>
      <c r="Q263" s="144">
        <v>68579.649999999994</v>
      </c>
      <c r="R263" s="33" t="s">
        <v>10769</v>
      </c>
      <c r="S263" s="33" t="s">
        <v>10770</v>
      </c>
      <c r="T263" s="196"/>
      <c r="U263" s="99" t="s">
        <v>174</v>
      </c>
      <c r="V263" s="99"/>
    </row>
    <row r="264" spans="1:22" ht="178.5" hidden="1">
      <c r="A264" s="131" t="s">
        <v>4</v>
      </c>
      <c r="B264" s="190" t="s">
        <v>73</v>
      </c>
      <c r="C264" s="33" t="s">
        <v>10771</v>
      </c>
      <c r="D264" s="33" t="s">
        <v>10772</v>
      </c>
      <c r="E264" s="33" t="s">
        <v>10773</v>
      </c>
      <c r="F264" s="399" t="s">
        <v>786</v>
      </c>
      <c r="G264" s="399" t="s">
        <v>576</v>
      </c>
      <c r="H264" s="399" t="s">
        <v>583</v>
      </c>
      <c r="I264" s="33" t="s">
        <v>834</v>
      </c>
      <c r="J264" s="110"/>
      <c r="K264" s="33" t="s">
        <v>10774</v>
      </c>
      <c r="L264" s="33" t="s">
        <v>7454</v>
      </c>
      <c r="M264" s="33"/>
      <c r="N264" s="121">
        <v>44214</v>
      </c>
      <c r="O264" s="121">
        <v>44287</v>
      </c>
      <c r="P264" s="121">
        <v>45747</v>
      </c>
      <c r="Q264" s="144">
        <v>116290</v>
      </c>
      <c r="R264" s="110" t="s">
        <v>10775</v>
      </c>
      <c r="S264" s="33" t="s">
        <v>10776</v>
      </c>
      <c r="T264" s="196"/>
      <c r="U264" s="99" t="s">
        <v>174</v>
      </c>
      <c r="V264" s="99"/>
    </row>
    <row r="265" spans="1:22" ht="204" hidden="1">
      <c r="A265" s="131" t="s">
        <v>4</v>
      </c>
      <c r="B265" s="190" t="s">
        <v>73</v>
      </c>
      <c r="C265" s="33" t="s">
        <v>10777</v>
      </c>
      <c r="D265" s="33" t="s">
        <v>10778</v>
      </c>
      <c r="E265" s="33" t="s">
        <v>10779</v>
      </c>
      <c r="F265" s="399" t="s">
        <v>786</v>
      </c>
      <c r="G265" s="399" t="s">
        <v>554</v>
      </c>
      <c r="H265" s="399" t="s">
        <v>569</v>
      </c>
      <c r="I265" s="33" t="s">
        <v>833</v>
      </c>
      <c r="J265" s="110"/>
      <c r="K265" s="33" t="s">
        <v>10780</v>
      </c>
      <c r="L265" s="33" t="s">
        <v>7454</v>
      </c>
      <c r="M265" s="33"/>
      <c r="N265" s="121">
        <v>44350</v>
      </c>
      <c r="O265" s="121">
        <v>44013</v>
      </c>
      <c r="P265" s="121">
        <v>45838</v>
      </c>
      <c r="Q265" s="144">
        <v>5993.75</v>
      </c>
      <c r="R265" s="110" t="s">
        <v>10781</v>
      </c>
      <c r="S265" s="33" t="s">
        <v>10782</v>
      </c>
      <c r="T265" s="196"/>
      <c r="U265" s="99" t="s">
        <v>174</v>
      </c>
      <c r="V265" s="99"/>
    </row>
    <row r="266" spans="1:22" ht="191.25" hidden="1">
      <c r="A266" s="131" t="s">
        <v>4</v>
      </c>
      <c r="B266" s="190" t="s">
        <v>73</v>
      </c>
      <c r="C266" s="33" t="s">
        <v>10783</v>
      </c>
      <c r="D266" s="33" t="s">
        <v>10694</v>
      </c>
      <c r="E266" s="33" t="s">
        <v>10784</v>
      </c>
      <c r="F266" s="399" t="s">
        <v>786</v>
      </c>
      <c r="G266" s="399" t="s">
        <v>576</v>
      </c>
      <c r="H266" s="399" t="s">
        <v>583</v>
      </c>
      <c r="I266" s="33" t="s">
        <v>834</v>
      </c>
      <c r="J266" s="110"/>
      <c r="K266" s="33" t="s">
        <v>10774</v>
      </c>
      <c r="L266" s="33" t="s">
        <v>7454</v>
      </c>
      <c r="M266" s="33"/>
      <c r="N266" s="121">
        <v>44266</v>
      </c>
      <c r="O266" s="121">
        <v>44348</v>
      </c>
      <c r="P266" s="121">
        <v>46173</v>
      </c>
      <c r="Q266" s="144">
        <v>78531.25</v>
      </c>
      <c r="R266" s="110" t="s">
        <v>10785</v>
      </c>
      <c r="S266" s="33" t="s">
        <v>10786</v>
      </c>
      <c r="T266" s="196"/>
      <c r="U266" s="99" t="s">
        <v>174</v>
      </c>
      <c r="V266" s="99"/>
    </row>
    <row r="267" spans="1:22" ht="267.75" hidden="1">
      <c r="A267" s="131" t="s">
        <v>4</v>
      </c>
      <c r="B267" s="190" t="s">
        <v>117</v>
      </c>
      <c r="C267" s="33" t="s">
        <v>10787</v>
      </c>
      <c r="D267" s="33" t="s">
        <v>10788</v>
      </c>
      <c r="E267" s="33" t="s">
        <v>10789</v>
      </c>
      <c r="F267" s="399" t="s">
        <v>784</v>
      </c>
      <c r="G267" s="399" t="s">
        <v>792</v>
      </c>
      <c r="H267" s="399" t="s">
        <v>362</v>
      </c>
      <c r="I267" s="33" t="s">
        <v>827</v>
      </c>
      <c r="J267" s="110"/>
      <c r="K267" s="106" t="s">
        <v>10767</v>
      </c>
      <c r="L267" s="33" t="s">
        <v>10768</v>
      </c>
      <c r="M267" s="33"/>
      <c r="N267" s="121">
        <v>44370</v>
      </c>
      <c r="O267" s="121">
        <v>44409</v>
      </c>
      <c r="P267" s="121">
        <v>45138</v>
      </c>
      <c r="Q267" s="144">
        <v>58485.75</v>
      </c>
      <c r="R267" s="33" t="s">
        <v>10790</v>
      </c>
      <c r="S267" s="33" t="s">
        <v>10791</v>
      </c>
      <c r="T267" s="196"/>
      <c r="U267" s="99" t="s">
        <v>174</v>
      </c>
      <c r="V267" s="99"/>
    </row>
    <row r="268" spans="1:22" ht="409.5" hidden="1">
      <c r="A268" s="131" t="s">
        <v>4</v>
      </c>
      <c r="B268" s="190" t="s">
        <v>73</v>
      </c>
      <c r="C268" s="33" t="s">
        <v>10792</v>
      </c>
      <c r="D268" s="33" t="s">
        <v>10793</v>
      </c>
      <c r="E268" s="33" t="s">
        <v>10794</v>
      </c>
      <c r="F268" s="399" t="s">
        <v>788</v>
      </c>
      <c r="G268" s="399" t="s">
        <v>673</v>
      </c>
      <c r="H268" s="399" t="s">
        <v>684</v>
      </c>
      <c r="I268" s="33" t="s">
        <v>819</v>
      </c>
      <c r="J268" s="110" t="s">
        <v>10795</v>
      </c>
      <c r="K268" s="33" t="s">
        <v>10796</v>
      </c>
      <c r="L268" s="33" t="s">
        <v>10797</v>
      </c>
      <c r="M268" s="33"/>
      <c r="N268" s="121">
        <v>44173</v>
      </c>
      <c r="O268" s="33">
        <v>2021</v>
      </c>
      <c r="P268" s="33">
        <v>2023</v>
      </c>
      <c r="Q268" s="144">
        <v>0</v>
      </c>
      <c r="R268" s="33" t="s">
        <v>10798</v>
      </c>
      <c r="S268" s="33" t="s">
        <v>10799</v>
      </c>
      <c r="T268" s="196" t="s">
        <v>10800</v>
      </c>
      <c r="U268" s="99" t="s">
        <v>3867</v>
      </c>
      <c r="V268" s="99" t="s">
        <v>7214</v>
      </c>
    </row>
    <row r="269" spans="1:22" ht="153" hidden="1">
      <c r="A269" s="131" t="s">
        <v>4</v>
      </c>
      <c r="B269" s="190" t="s">
        <v>73</v>
      </c>
      <c r="C269" s="33" t="s">
        <v>10801</v>
      </c>
      <c r="D269" s="33" t="s">
        <v>10772</v>
      </c>
      <c r="E269" s="33" t="s">
        <v>10802</v>
      </c>
      <c r="F269" s="399" t="s">
        <v>786</v>
      </c>
      <c r="G269" s="399" t="s">
        <v>576</v>
      </c>
      <c r="H269" s="399" t="s">
        <v>583</v>
      </c>
      <c r="I269" s="33" t="s">
        <v>834</v>
      </c>
      <c r="J269" s="33"/>
      <c r="K269" s="33" t="s">
        <v>10803</v>
      </c>
      <c r="L269" s="33" t="s">
        <v>7454</v>
      </c>
      <c r="M269" s="33"/>
      <c r="N269" s="121">
        <v>43431</v>
      </c>
      <c r="O269" s="33">
        <v>43466</v>
      </c>
      <c r="P269" s="33">
        <v>44712</v>
      </c>
      <c r="Q269" s="144">
        <v>13849.34</v>
      </c>
      <c r="R269" s="33" t="s">
        <v>10804</v>
      </c>
      <c r="S269" s="33" t="s">
        <v>10805</v>
      </c>
      <c r="T269" s="196"/>
      <c r="U269" s="99" t="s">
        <v>174</v>
      </c>
      <c r="V269" s="99"/>
    </row>
    <row r="270" spans="1:22" ht="229.5" hidden="1">
      <c r="A270" s="131" t="s">
        <v>130</v>
      </c>
      <c r="B270" s="190" t="s">
        <v>79</v>
      </c>
      <c r="C270" s="33" t="s">
        <v>7184</v>
      </c>
      <c r="D270" s="33" t="s">
        <v>7185</v>
      </c>
      <c r="E270" s="33" t="s">
        <v>7186</v>
      </c>
      <c r="F270" s="399" t="s">
        <v>787</v>
      </c>
      <c r="G270" s="399" t="s">
        <v>616</v>
      </c>
      <c r="H270" s="399" t="s">
        <v>625</v>
      </c>
      <c r="I270" s="33" t="s">
        <v>835</v>
      </c>
      <c r="J270" s="110" t="s">
        <v>7187</v>
      </c>
      <c r="K270" s="33" t="s">
        <v>3930</v>
      </c>
      <c r="L270" s="33" t="s">
        <v>7188</v>
      </c>
      <c r="M270" s="33" t="s">
        <v>7189</v>
      </c>
      <c r="N270" s="121">
        <v>43124</v>
      </c>
      <c r="O270" s="33">
        <v>2018</v>
      </c>
      <c r="P270" s="33">
        <v>2022</v>
      </c>
      <c r="Q270" s="144">
        <v>26538</v>
      </c>
      <c r="R270" s="33"/>
      <c r="S270" s="33" t="s">
        <v>7190</v>
      </c>
      <c r="T270" s="196"/>
      <c r="U270" s="99" t="s">
        <v>174</v>
      </c>
      <c r="V270" s="99"/>
    </row>
    <row r="271" spans="1:22" ht="89.25" hidden="1">
      <c r="A271" s="131" t="s">
        <v>130</v>
      </c>
      <c r="B271" s="190" t="s">
        <v>79</v>
      </c>
      <c r="C271" s="33" t="s">
        <v>7191</v>
      </c>
      <c r="D271" s="33" t="s">
        <v>7192</v>
      </c>
      <c r="E271" s="33" t="s">
        <v>7193</v>
      </c>
      <c r="F271" s="399" t="s">
        <v>787</v>
      </c>
      <c r="G271" s="399" t="s">
        <v>616</v>
      </c>
      <c r="H271" s="399" t="s">
        <v>617</v>
      </c>
      <c r="I271" s="33" t="s">
        <v>835</v>
      </c>
      <c r="J271" s="110" t="s">
        <v>7194</v>
      </c>
      <c r="K271" s="33" t="s">
        <v>7195</v>
      </c>
      <c r="L271" s="33" t="s">
        <v>6250</v>
      </c>
      <c r="M271" s="33">
        <v>36060356</v>
      </c>
      <c r="N271" s="121">
        <v>44176</v>
      </c>
      <c r="O271" s="33">
        <v>2020</v>
      </c>
      <c r="P271" s="33">
        <v>2022</v>
      </c>
      <c r="Q271" s="144">
        <v>7499</v>
      </c>
      <c r="R271" s="33"/>
      <c r="S271" s="33" t="s">
        <v>7196</v>
      </c>
      <c r="T271" s="196"/>
      <c r="U271" s="99" t="s">
        <v>174</v>
      </c>
      <c r="V271" s="99"/>
    </row>
    <row r="272" spans="1:22" ht="178.5" hidden="1">
      <c r="A272" s="131" t="s">
        <v>9</v>
      </c>
      <c r="B272" s="147" t="s">
        <v>126</v>
      </c>
      <c r="C272" s="147" t="s">
        <v>10129</v>
      </c>
      <c r="D272" s="147" t="s">
        <v>10130</v>
      </c>
      <c r="E272" s="147">
        <v>101015492</v>
      </c>
      <c r="F272" s="165" t="s">
        <v>785</v>
      </c>
      <c r="G272" s="165" t="s">
        <v>797</v>
      </c>
      <c r="H272" s="165" t="s">
        <v>797</v>
      </c>
      <c r="I272" s="147" t="s">
        <v>831</v>
      </c>
      <c r="J272" s="147" t="s">
        <v>10131</v>
      </c>
      <c r="K272" s="147" t="s">
        <v>5813</v>
      </c>
      <c r="L272" s="147" t="s">
        <v>7454</v>
      </c>
      <c r="M272" s="342">
        <v>30778867</v>
      </c>
      <c r="N272" s="132">
        <v>44175</v>
      </c>
      <c r="O272" s="147">
        <v>2020</v>
      </c>
      <c r="P272" s="147">
        <v>2023</v>
      </c>
      <c r="Q272" s="221">
        <v>10500</v>
      </c>
      <c r="R272" s="147"/>
      <c r="S272" s="147" t="s">
        <v>10132</v>
      </c>
      <c r="T272" s="343"/>
      <c r="U272" s="344" t="s">
        <v>174</v>
      </c>
      <c r="V272" s="344"/>
    </row>
    <row r="273" spans="1:22" ht="165.75" hidden="1">
      <c r="A273" s="131" t="s">
        <v>9</v>
      </c>
      <c r="B273" s="147" t="s">
        <v>126</v>
      </c>
      <c r="C273" s="147" t="s">
        <v>10133</v>
      </c>
      <c r="D273" s="147" t="s">
        <v>10134</v>
      </c>
      <c r="E273" s="345" t="s">
        <v>10135</v>
      </c>
      <c r="F273" s="165" t="s">
        <v>785</v>
      </c>
      <c r="G273" s="165" t="s">
        <v>797</v>
      </c>
      <c r="H273" s="165" t="s">
        <v>797</v>
      </c>
      <c r="I273" s="147" t="s">
        <v>831</v>
      </c>
      <c r="J273" s="147" t="s">
        <v>10136</v>
      </c>
      <c r="K273" s="147" t="s">
        <v>5813</v>
      </c>
      <c r="L273" s="147" t="s">
        <v>7454</v>
      </c>
      <c r="M273" s="342">
        <v>30778867</v>
      </c>
      <c r="N273" s="132">
        <v>44228</v>
      </c>
      <c r="O273" s="147">
        <v>2021</v>
      </c>
      <c r="P273" s="147">
        <v>2023</v>
      </c>
      <c r="Q273" s="221">
        <v>94500</v>
      </c>
      <c r="R273" s="147"/>
      <c r="S273" s="147" t="s">
        <v>10137</v>
      </c>
      <c r="T273" s="343"/>
      <c r="U273" s="344" t="s">
        <v>174</v>
      </c>
      <c r="V273" s="344"/>
    </row>
    <row r="274" spans="1:22" ht="242.25" hidden="1">
      <c r="A274" s="131" t="s">
        <v>9</v>
      </c>
      <c r="B274" s="147" t="s">
        <v>126</v>
      </c>
      <c r="C274" s="147" t="s">
        <v>10138</v>
      </c>
      <c r="D274" s="147" t="s">
        <v>10139</v>
      </c>
      <c r="E274" s="345">
        <v>17040</v>
      </c>
      <c r="F274" s="165" t="s">
        <v>788</v>
      </c>
      <c r="G274" s="165" t="s">
        <v>644</v>
      </c>
      <c r="H274" s="165" t="s">
        <v>657</v>
      </c>
      <c r="I274" s="147" t="s">
        <v>841</v>
      </c>
      <c r="J274" s="344" t="s">
        <v>10140</v>
      </c>
      <c r="K274" s="147" t="s">
        <v>10141</v>
      </c>
      <c r="L274" s="147" t="s">
        <v>10141</v>
      </c>
      <c r="M274" s="396" t="s">
        <v>10142</v>
      </c>
      <c r="N274" s="132">
        <v>44488</v>
      </c>
      <c r="O274" s="147">
        <v>2021</v>
      </c>
      <c r="P274" s="147">
        <v>2023</v>
      </c>
      <c r="Q274" s="221">
        <v>11324</v>
      </c>
      <c r="R274" s="147"/>
      <c r="S274" s="147" t="s">
        <v>10143</v>
      </c>
      <c r="T274" s="343"/>
      <c r="U274" s="344" t="s">
        <v>174</v>
      </c>
      <c r="V274" s="344"/>
    </row>
    <row r="275" spans="1:22" ht="60" hidden="1">
      <c r="A275" s="131" t="s">
        <v>9</v>
      </c>
      <c r="B275" s="147" t="s">
        <v>9176</v>
      </c>
      <c r="C275" s="147" t="s">
        <v>9352</v>
      </c>
      <c r="D275" s="147" t="s">
        <v>9353</v>
      </c>
      <c r="E275" s="345" t="s">
        <v>9354</v>
      </c>
      <c r="F275" s="165" t="s">
        <v>784</v>
      </c>
      <c r="G275" s="165" t="s">
        <v>306</v>
      </c>
      <c r="H275" s="165" t="s">
        <v>314</v>
      </c>
      <c r="I275" s="147" t="s">
        <v>822</v>
      </c>
      <c r="J275" s="350" t="s">
        <v>9355</v>
      </c>
      <c r="K275" s="147" t="s">
        <v>9356</v>
      </c>
      <c r="L275" s="147" t="s">
        <v>8152</v>
      </c>
      <c r="M275" s="147" t="s">
        <v>4146</v>
      </c>
      <c r="N275" s="132">
        <v>44209</v>
      </c>
      <c r="O275" s="147">
        <v>2021</v>
      </c>
      <c r="P275" s="147">
        <v>2024</v>
      </c>
      <c r="Q275" s="221">
        <v>5000</v>
      </c>
      <c r="R275" s="147"/>
      <c r="S275" s="147" t="s">
        <v>9357</v>
      </c>
      <c r="T275" s="343"/>
      <c r="U275" s="344" t="s">
        <v>3867</v>
      </c>
      <c r="V275" s="344" t="s">
        <v>10144</v>
      </c>
    </row>
    <row r="276" spans="1:22" ht="63.75" hidden="1">
      <c r="A276" s="131" t="s">
        <v>9</v>
      </c>
      <c r="B276" s="147" t="s">
        <v>9176</v>
      </c>
      <c r="C276" s="147" t="s">
        <v>10145</v>
      </c>
      <c r="D276" s="147" t="s">
        <v>10146</v>
      </c>
      <c r="E276" s="345" t="s">
        <v>10147</v>
      </c>
      <c r="F276" s="165" t="s">
        <v>784</v>
      </c>
      <c r="G276" s="165" t="s">
        <v>306</v>
      </c>
      <c r="H276" s="165" t="s">
        <v>314</v>
      </c>
      <c r="I276" s="147" t="s">
        <v>822</v>
      </c>
      <c r="J276" s="147" t="s">
        <v>10148</v>
      </c>
      <c r="K276" s="147" t="s">
        <v>10149</v>
      </c>
      <c r="L276" s="147" t="s">
        <v>10150</v>
      </c>
      <c r="M276" s="147">
        <v>164381</v>
      </c>
      <c r="N276" s="132">
        <v>43157</v>
      </c>
      <c r="O276" s="147">
        <v>2018</v>
      </c>
      <c r="P276" s="147">
        <v>2021</v>
      </c>
      <c r="Q276" s="221">
        <v>12281</v>
      </c>
      <c r="R276" s="147"/>
      <c r="S276" s="147" t="s">
        <v>10151</v>
      </c>
      <c r="T276" s="343"/>
      <c r="U276" s="344" t="s">
        <v>174</v>
      </c>
      <c r="V276" s="344"/>
    </row>
    <row r="277" spans="1:22" ht="204" hidden="1">
      <c r="A277" s="131" t="s">
        <v>9</v>
      </c>
      <c r="B277" s="147" t="s">
        <v>34</v>
      </c>
      <c r="C277" s="147" t="s">
        <v>10152</v>
      </c>
      <c r="D277" s="147" t="s">
        <v>10153</v>
      </c>
      <c r="E277" s="345" t="s">
        <v>10154</v>
      </c>
      <c r="F277" s="165" t="s">
        <v>785</v>
      </c>
      <c r="G277" s="165" t="s">
        <v>396</v>
      </c>
      <c r="H277" s="165" t="s">
        <v>406</v>
      </c>
      <c r="I277" s="147" t="s">
        <v>827</v>
      </c>
      <c r="J277" s="147" t="s">
        <v>10155</v>
      </c>
      <c r="K277" s="147" t="s">
        <v>10156</v>
      </c>
      <c r="L277" s="147" t="s">
        <v>7454</v>
      </c>
      <c r="M277" s="147">
        <v>30778867</v>
      </c>
      <c r="N277" s="132">
        <v>43075</v>
      </c>
      <c r="O277" s="147">
        <v>2017</v>
      </c>
      <c r="P277" s="147">
        <v>2020</v>
      </c>
      <c r="Q277" s="221">
        <v>10864</v>
      </c>
      <c r="R277" s="147"/>
      <c r="S277" s="147" t="s">
        <v>10157</v>
      </c>
      <c r="T277" s="343"/>
      <c r="U277" s="344" t="s">
        <v>174</v>
      </c>
      <c r="V277" s="344"/>
    </row>
    <row r="278" spans="1:22" ht="280.5" hidden="1">
      <c r="A278" s="131" t="s">
        <v>9</v>
      </c>
      <c r="B278" s="147" t="s">
        <v>34</v>
      </c>
      <c r="C278" s="147" t="s">
        <v>10158</v>
      </c>
      <c r="D278" s="147" t="s">
        <v>10159</v>
      </c>
      <c r="E278" s="345" t="s">
        <v>10160</v>
      </c>
      <c r="F278" s="165" t="s">
        <v>785</v>
      </c>
      <c r="G278" s="165" t="s">
        <v>396</v>
      </c>
      <c r="H278" s="165" t="s">
        <v>407</v>
      </c>
      <c r="I278" s="147" t="s">
        <v>827</v>
      </c>
      <c r="J278" s="346" t="s">
        <v>10161</v>
      </c>
      <c r="K278" s="147" t="s">
        <v>10156</v>
      </c>
      <c r="L278" s="147" t="s">
        <v>7454</v>
      </c>
      <c r="M278" s="147">
        <v>30778867</v>
      </c>
      <c r="N278" s="347">
        <v>43538</v>
      </c>
      <c r="O278" s="147">
        <v>2019</v>
      </c>
      <c r="P278" s="147">
        <v>2022</v>
      </c>
      <c r="Q278" s="221">
        <v>28869</v>
      </c>
      <c r="R278" s="147"/>
      <c r="S278" s="147" t="s">
        <v>10162</v>
      </c>
      <c r="T278" s="343"/>
      <c r="U278" s="344" t="s">
        <v>174</v>
      </c>
      <c r="V278" s="344"/>
    </row>
    <row r="279" spans="1:22" ht="114.75" hidden="1">
      <c r="A279" s="131" t="s">
        <v>9</v>
      </c>
      <c r="B279" s="147" t="s">
        <v>34</v>
      </c>
      <c r="C279" s="147" t="s">
        <v>10163</v>
      </c>
      <c r="D279" s="147" t="s">
        <v>10159</v>
      </c>
      <c r="E279" s="345" t="s">
        <v>10164</v>
      </c>
      <c r="F279" s="165" t="s">
        <v>785</v>
      </c>
      <c r="G279" s="165" t="s">
        <v>396</v>
      </c>
      <c r="H279" s="165" t="s">
        <v>407</v>
      </c>
      <c r="I279" s="147" t="s">
        <v>827</v>
      </c>
      <c r="J279" s="346" t="s">
        <v>10161</v>
      </c>
      <c r="K279" s="147" t="s">
        <v>10156</v>
      </c>
      <c r="L279" s="147" t="s">
        <v>7454</v>
      </c>
      <c r="M279" s="147">
        <v>30778867</v>
      </c>
      <c r="N279" s="347">
        <v>43937</v>
      </c>
      <c r="O279" s="147">
        <v>2020</v>
      </c>
      <c r="P279" s="147">
        <v>2022</v>
      </c>
      <c r="Q279" s="221">
        <v>31925</v>
      </c>
      <c r="R279" s="147"/>
      <c r="S279" s="147" t="s">
        <v>10165</v>
      </c>
      <c r="T279" s="343"/>
      <c r="U279" s="344" t="s">
        <v>174</v>
      </c>
      <c r="V279" s="344"/>
    </row>
    <row r="280" spans="1:22" ht="409.5" hidden="1">
      <c r="A280" s="131" t="s">
        <v>9</v>
      </c>
      <c r="B280" s="147" t="s">
        <v>153</v>
      </c>
      <c r="C280" s="147" t="s">
        <v>10166</v>
      </c>
      <c r="D280" s="348" t="s">
        <v>10167</v>
      </c>
      <c r="E280" s="349" t="s">
        <v>10168</v>
      </c>
      <c r="F280" s="165" t="s">
        <v>788</v>
      </c>
      <c r="G280" s="165" t="s">
        <v>697</v>
      </c>
      <c r="H280" s="165" t="s">
        <v>708</v>
      </c>
      <c r="I280" s="147" t="s">
        <v>842</v>
      </c>
      <c r="J280" s="350" t="s">
        <v>10169</v>
      </c>
      <c r="K280" s="147" t="s">
        <v>10170</v>
      </c>
      <c r="L280" s="147" t="s">
        <v>5856</v>
      </c>
      <c r="M280" s="147" t="s">
        <v>4146</v>
      </c>
      <c r="N280" s="132">
        <v>44384</v>
      </c>
      <c r="O280" s="348">
        <v>2021</v>
      </c>
      <c r="P280" s="348">
        <v>2024</v>
      </c>
      <c r="Q280" s="221">
        <v>27503</v>
      </c>
      <c r="R280" s="147"/>
      <c r="S280" s="147" t="s">
        <v>10171</v>
      </c>
      <c r="T280" s="343"/>
      <c r="U280" s="344" t="s">
        <v>174</v>
      </c>
      <c r="V280" s="344"/>
    </row>
    <row r="281" spans="1:22" ht="409.5" hidden="1">
      <c r="A281" s="131" t="s">
        <v>9</v>
      </c>
      <c r="B281" s="147" t="s">
        <v>9748</v>
      </c>
      <c r="C281" s="147" t="s">
        <v>10172</v>
      </c>
      <c r="D281" s="147" t="s">
        <v>10173</v>
      </c>
      <c r="E281" s="345" t="s">
        <v>10174</v>
      </c>
      <c r="F281" s="165" t="s">
        <v>785</v>
      </c>
      <c r="G281" s="165" t="s">
        <v>797</v>
      </c>
      <c r="H281" s="165" t="s">
        <v>797</v>
      </c>
      <c r="I281" s="147" t="s">
        <v>831</v>
      </c>
      <c r="J281" s="350" t="s">
        <v>10175</v>
      </c>
      <c r="K281" s="147" t="s">
        <v>10176</v>
      </c>
      <c r="L281" s="147" t="s">
        <v>7454</v>
      </c>
      <c r="M281" s="147">
        <v>30778867</v>
      </c>
      <c r="N281" s="132">
        <v>43837</v>
      </c>
      <c r="O281" s="147">
        <v>2019</v>
      </c>
      <c r="P281" s="348">
        <v>2023</v>
      </c>
      <c r="Q281" s="221">
        <v>51096</v>
      </c>
      <c r="R281" s="147"/>
      <c r="S281" s="147" t="s">
        <v>10177</v>
      </c>
      <c r="T281" s="343"/>
      <c r="U281" s="344" t="s">
        <v>174</v>
      </c>
      <c r="V281" s="344"/>
    </row>
    <row r="282" spans="1:22" ht="114.75" hidden="1">
      <c r="A282" s="131" t="s">
        <v>9</v>
      </c>
      <c r="B282" s="147" t="s">
        <v>9748</v>
      </c>
      <c r="C282" s="147" t="s">
        <v>10178</v>
      </c>
      <c r="D282" s="147" t="s">
        <v>10173</v>
      </c>
      <c r="E282" s="345" t="s">
        <v>10179</v>
      </c>
      <c r="F282" s="165" t="s">
        <v>785</v>
      </c>
      <c r="G282" s="165" t="s">
        <v>795</v>
      </c>
      <c r="H282" s="165" t="s">
        <v>428</v>
      </c>
      <c r="I282" s="147" t="s">
        <v>831</v>
      </c>
      <c r="J282" s="350" t="s">
        <v>10180</v>
      </c>
      <c r="K282" s="147" t="s">
        <v>10181</v>
      </c>
      <c r="L282" s="147" t="s">
        <v>7454</v>
      </c>
      <c r="M282" s="147">
        <v>30778867</v>
      </c>
      <c r="N282" s="132">
        <v>44136</v>
      </c>
      <c r="O282" s="348">
        <v>2020</v>
      </c>
      <c r="P282" s="348">
        <v>2022</v>
      </c>
      <c r="Q282" s="221">
        <v>84939</v>
      </c>
      <c r="R282" s="147"/>
      <c r="S282" s="147" t="s">
        <v>10182</v>
      </c>
      <c r="T282" s="343"/>
      <c r="U282" s="344" t="s">
        <v>174</v>
      </c>
      <c r="V282" s="344"/>
    </row>
    <row r="283" spans="1:22" ht="409.5" hidden="1">
      <c r="A283" s="131" t="s">
        <v>9</v>
      </c>
      <c r="B283" s="147" t="s">
        <v>162</v>
      </c>
      <c r="C283" s="147" t="s">
        <v>10183</v>
      </c>
      <c r="D283" s="147" t="s">
        <v>10184</v>
      </c>
      <c r="E283" s="345" t="s">
        <v>10174</v>
      </c>
      <c r="F283" s="165" t="s">
        <v>784</v>
      </c>
      <c r="G283" s="165" t="s">
        <v>792</v>
      </c>
      <c r="H283" s="165" t="s">
        <v>10185</v>
      </c>
      <c r="I283" s="147" t="s">
        <v>827</v>
      </c>
      <c r="J283" s="147" t="s">
        <v>10155</v>
      </c>
      <c r="K283" s="147" t="s">
        <v>10156</v>
      </c>
      <c r="L283" s="147" t="s">
        <v>7454</v>
      </c>
      <c r="M283" s="147">
        <v>30778867</v>
      </c>
      <c r="N283" s="132">
        <v>42928</v>
      </c>
      <c r="O283" s="147">
        <v>2017</v>
      </c>
      <c r="P283" s="147">
        <v>2020</v>
      </c>
      <c r="Q283" s="221">
        <v>18954</v>
      </c>
      <c r="R283" s="147"/>
      <c r="S283" s="147" t="s">
        <v>10186</v>
      </c>
      <c r="T283" s="343"/>
      <c r="U283" s="344" t="s">
        <v>174</v>
      </c>
      <c r="V283" s="344"/>
    </row>
    <row r="284" spans="1:22" ht="331.5" hidden="1">
      <c r="A284" s="131" t="s">
        <v>9</v>
      </c>
      <c r="B284" s="147" t="s">
        <v>162</v>
      </c>
      <c r="C284" s="147" t="s">
        <v>10187</v>
      </c>
      <c r="D284" s="147" t="s">
        <v>10188</v>
      </c>
      <c r="E284" s="345" t="s">
        <v>10179</v>
      </c>
      <c r="F284" s="165" t="s">
        <v>785</v>
      </c>
      <c r="G284" s="165" t="s">
        <v>444</v>
      </c>
      <c r="H284" s="165" t="s">
        <v>460</v>
      </c>
      <c r="I284" s="147" t="s">
        <v>829</v>
      </c>
      <c r="J284" s="350" t="s">
        <v>10189</v>
      </c>
      <c r="K284" s="147" t="s">
        <v>10156</v>
      </c>
      <c r="L284" s="147" t="s">
        <v>7454</v>
      </c>
      <c r="M284" s="147">
        <v>30778867</v>
      </c>
      <c r="N284" s="132">
        <v>42948</v>
      </c>
      <c r="O284" s="147">
        <v>2017</v>
      </c>
      <c r="P284" s="147">
        <v>2020</v>
      </c>
      <c r="Q284" s="221">
        <v>26296</v>
      </c>
      <c r="R284" s="147"/>
      <c r="S284" s="147" t="s">
        <v>10190</v>
      </c>
      <c r="T284" s="343"/>
      <c r="U284" s="344" t="s">
        <v>174</v>
      </c>
      <c r="V284" s="344"/>
    </row>
    <row r="285" spans="1:22" ht="409.5" hidden="1">
      <c r="A285" s="131" t="s">
        <v>9</v>
      </c>
      <c r="B285" s="147" t="s">
        <v>162</v>
      </c>
      <c r="C285" s="147" t="s">
        <v>10191</v>
      </c>
      <c r="D285" s="147" t="s">
        <v>10192</v>
      </c>
      <c r="E285" s="147">
        <v>787177</v>
      </c>
      <c r="F285" s="165" t="s">
        <v>788</v>
      </c>
      <c r="G285" s="165" t="s">
        <v>686</v>
      </c>
      <c r="H285" s="165" t="s">
        <v>687</v>
      </c>
      <c r="I285" s="147" t="s">
        <v>838</v>
      </c>
      <c r="J285" s="350" t="s">
        <v>10193</v>
      </c>
      <c r="K285" s="147" t="s">
        <v>5813</v>
      </c>
      <c r="L285" s="147" t="s">
        <v>7454</v>
      </c>
      <c r="M285" s="147">
        <v>30778867</v>
      </c>
      <c r="N285" s="132">
        <v>43221</v>
      </c>
      <c r="O285" s="147">
        <v>2018</v>
      </c>
      <c r="P285" s="147">
        <v>2022</v>
      </c>
      <c r="Q285" s="221">
        <v>25388</v>
      </c>
      <c r="R285" s="147"/>
      <c r="S285" s="147" t="s">
        <v>10194</v>
      </c>
      <c r="T285" s="343"/>
      <c r="U285" s="344" t="s">
        <v>174</v>
      </c>
      <c r="V285" s="344"/>
    </row>
    <row r="286" spans="1:22" ht="99.75" hidden="1">
      <c r="A286" s="131" t="s">
        <v>9</v>
      </c>
      <c r="B286" s="147" t="s">
        <v>0</v>
      </c>
      <c r="C286" s="147" t="s">
        <v>9728</v>
      </c>
      <c r="D286" s="147" t="s">
        <v>9705</v>
      </c>
      <c r="E286" s="147" t="s">
        <v>9729</v>
      </c>
      <c r="F286" s="165" t="s">
        <v>785</v>
      </c>
      <c r="G286" s="165" t="s">
        <v>795</v>
      </c>
      <c r="H286" s="165" t="s">
        <v>428</v>
      </c>
      <c r="I286" s="212" t="s">
        <v>831</v>
      </c>
      <c r="J286" s="147" t="s">
        <v>9722</v>
      </c>
      <c r="K286" s="147"/>
      <c r="L286" s="147" t="s">
        <v>7453</v>
      </c>
      <c r="M286" s="147" t="s">
        <v>9708</v>
      </c>
      <c r="N286" s="132">
        <v>44265</v>
      </c>
      <c r="O286" s="147">
        <v>2021</v>
      </c>
      <c r="P286" s="147">
        <v>2021</v>
      </c>
      <c r="Q286" s="221">
        <v>150000</v>
      </c>
      <c r="R286" s="147"/>
      <c r="S286" s="397" t="s">
        <v>9728</v>
      </c>
      <c r="T286" s="147"/>
      <c r="U286" s="147" t="s">
        <v>174</v>
      </c>
      <c r="V286" s="147" t="s">
        <v>9555</v>
      </c>
    </row>
    <row r="287" spans="1:22">
      <c r="Q287" s="1">
        <f>SUBTOTAL(9,Q185:Q286)</f>
        <v>254680</v>
      </c>
    </row>
  </sheetData>
  <autoFilter ref="A2:V286" xr:uid="{00000000-0009-0000-0000-000002000000}">
    <filterColumn colId="0">
      <filters>
        <filter val="UKF Nitra"/>
      </filters>
    </filterColumn>
    <filterColumn colId="20">
      <filters>
        <filter val="A"/>
      </filters>
    </filterColumn>
    <sortState xmlns:xlrd2="http://schemas.microsoft.com/office/spreadsheetml/2017/richdata2" ref="A45:V127">
      <sortCondition ref="A2:A286"/>
    </sortState>
  </autoFilter>
  <conditionalFormatting sqref="C246 C248:C251 C253">
    <cfRule type="duplicateValues" dxfId="23" priority="20"/>
  </conditionalFormatting>
  <conditionalFormatting sqref="C247">
    <cfRule type="duplicateValues" dxfId="22" priority="8"/>
  </conditionalFormatting>
  <conditionalFormatting sqref="C252">
    <cfRule type="duplicateValues" dxfId="21" priority="2"/>
  </conditionalFormatting>
  <conditionalFormatting sqref="C246:E253 O246:P253 J252:M253">
    <cfRule type="expression" dxfId="20" priority="1">
      <formula>$L246="?"</formula>
    </cfRule>
  </conditionalFormatting>
  <conditionalFormatting sqref="D246 D248:D251 D253">
    <cfRule type="duplicateValues" dxfId="19" priority="21"/>
  </conditionalFormatting>
  <conditionalFormatting sqref="D247">
    <cfRule type="duplicateValues" dxfId="18" priority="9"/>
  </conditionalFormatting>
  <conditionalFormatting sqref="D252">
    <cfRule type="duplicateValues" dxfId="17" priority="3"/>
  </conditionalFormatting>
  <conditionalFormatting sqref="E246 E248:E251 E253">
    <cfRule type="duplicateValues" dxfId="16" priority="22"/>
    <cfRule type="duplicateValues" dxfId="15" priority="23"/>
    <cfRule type="duplicateValues" dxfId="14" priority="24"/>
  </conditionalFormatting>
  <conditionalFormatting sqref="E247">
    <cfRule type="duplicateValues" dxfId="13" priority="10"/>
    <cfRule type="duplicateValues" dxfId="12" priority="11"/>
    <cfRule type="duplicateValues" dxfId="11" priority="12"/>
  </conditionalFormatting>
  <conditionalFormatting sqref="E252">
    <cfRule type="duplicateValues" dxfId="10" priority="4"/>
    <cfRule type="duplicateValues" dxfId="9" priority="5"/>
    <cfRule type="duplicateValues" dxfId="8" priority="6"/>
  </conditionalFormatting>
  <conditionalFormatting sqref="E256">
    <cfRule type="duplicateValues" dxfId="7" priority="13"/>
    <cfRule type="duplicateValues" dxfId="6" priority="14"/>
    <cfRule type="expression" dxfId="5" priority="15">
      <formula>$L256="?"</formula>
    </cfRule>
    <cfRule type="duplicateValues" dxfId="4" priority="16"/>
  </conditionalFormatting>
  <conditionalFormatting sqref="J261">
    <cfRule type="expression" dxfId="3" priority="25">
      <formula>$L261="?"</formula>
    </cfRule>
  </conditionalFormatting>
  <conditionalFormatting sqref="J246:L246 J250:K251 M250:M251">
    <cfRule type="expression" dxfId="2" priority="17">
      <formula>$L246="?"</formula>
    </cfRule>
  </conditionalFormatting>
  <conditionalFormatting sqref="J247:M249">
    <cfRule type="expression" dxfId="1" priority="7">
      <formula>$L247="?"</formula>
    </cfRule>
  </conditionalFormatting>
  <dataValidations count="5">
    <dataValidation type="list" allowBlank="1" showInputMessage="1" showErrorMessage="1" sqref="A129:A140 A162:A214 A216:A286 A3:A126" xr:uid="{00000000-0002-0000-0200-000000000000}">
      <formula1>INDIRECT("Vysokáškola[Vysoká škola]")</formula1>
    </dataValidation>
    <dataValidation type="list" allowBlank="1" showInputMessage="1" showErrorMessage="1" sqref="F162:F286 F4:F140" xr:uid="{00000000-0002-0000-0200-000001000000}">
      <formula1>INDIRECT("SKUPINA[SKUPINA ODBOROV VEDY A TECHNIKY]")</formula1>
    </dataValidation>
    <dataValidation type="list" allowBlank="1" showInputMessage="1" showErrorMessage="1" sqref="B4:B111 B129:B140 B162:B214 B216:B260 B263:B275 B277:B286 B114:B126" xr:uid="{00000000-0002-0000-0200-000002000000}">
      <formula1>INDIRECT("Fakulty["&amp;A4&amp;"]")</formula1>
    </dataValidation>
    <dataValidation type="list" allowBlank="1" showInputMessage="1" showErrorMessage="1" sqref="H162:H286 H4:H140" xr:uid="{00000000-0002-0000-0200-000003000000}">
      <formula1>INDIRECT("ODBOR["&amp;G4&amp;"]")</formula1>
    </dataValidation>
    <dataValidation type="list" allowBlank="1" showInputMessage="1" showErrorMessage="1" sqref="G162:G286 G4:G140" xr:uid="{00000000-0002-0000-0200-000004000000}">
      <formula1>INDIRECT("PODSKUPINA["&amp;F4&amp;"]")</formula1>
    </dataValidation>
  </dataValidations>
  <hyperlinks>
    <hyperlink ref="J249" r:id="rId1" display="https://ec.europa.eu/info/research-and-innovation/funding/funding-opportunities/funding-programmes-and-open-calls/horizon-2020_en" xr:uid="{00000000-0004-0000-0200-000000000000}"/>
    <hyperlink ref="J252" r:id="rId2" xr:uid="{00000000-0004-0000-0200-000001000000}"/>
    <hyperlink ref="R48" r:id="rId3" xr:uid="{00000000-0004-0000-0200-000002000000}"/>
    <hyperlink ref="J79" r:id="rId4" xr:uid="{00000000-0004-0000-0200-000003000000}"/>
    <hyperlink ref="J89" r:id="rId5" xr:uid="{00000000-0004-0000-0200-000004000000}"/>
    <hyperlink ref="J90" r:id="rId6" xr:uid="{00000000-0004-0000-0200-000005000000}"/>
    <hyperlink ref="J91" r:id="rId7" xr:uid="{00000000-0004-0000-0200-000006000000}"/>
    <hyperlink ref="J96" r:id="rId8" xr:uid="{00000000-0004-0000-0200-000007000000}"/>
    <hyperlink ref="J116" r:id="rId9" display="https://saspro2app.sav.sk/External/Home/FrontPage" xr:uid="{00000000-0004-0000-0200-000008000000}"/>
    <hyperlink ref="J123" r:id="rId10" xr:uid="{00000000-0004-0000-0200-000009000000}"/>
    <hyperlink ref="J124" r:id="rId11" xr:uid="{00000000-0004-0000-0200-00000A000000}"/>
    <hyperlink ref="J125" r:id="rId12" xr:uid="{00000000-0004-0000-0200-00000B000000}"/>
    <hyperlink ref="J126" r:id="rId13" xr:uid="{00000000-0004-0000-0200-00000C000000}"/>
    <hyperlink ref="J127" r:id="rId14" xr:uid="{00000000-0004-0000-0200-00000D000000}"/>
    <hyperlink ref="J21" r:id="rId15" xr:uid="{00000000-0004-0000-0200-00000E000000}"/>
    <hyperlink ref="J20" r:id="rId16" xr:uid="{00000000-0004-0000-0200-00000F000000}"/>
    <hyperlink ref="J24" r:id="rId17" xr:uid="{00000000-0004-0000-0200-000010000000}"/>
    <hyperlink ref="J25" r:id="rId18" xr:uid="{00000000-0004-0000-0200-000011000000}"/>
    <hyperlink ref="S24" r:id="rId19" xr:uid="{00000000-0004-0000-0200-000012000000}"/>
    <hyperlink ref="J270" r:id="rId20" xr:uid="{00000000-0004-0000-0200-000013000000}"/>
    <hyperlink ref="J271" r:id="rId21" xr:uid="{00000000-0004-0000-0200-000014000000}"/>
    <hyperlink ref="J168" r:id="rId22" xr:uid="{00000000-0004-0000-0200-000015000000}"/>
    <hyperlink ref="J174" r:id="rId23" xr:uid="{00000000-0004-0000-0200-000016000000}"/>
    <hyperlink ref="J175" r:id="rId24" xr:uid="{00000000-0004-0000-0200-000017000000}"/>
    <hyperlink ref="K176" r:id="rId25" display="http://ec.europa.eu/programmes/horizon2020/en/h2020-section/health-demographic-change-and-wellbeing" xr:uid="{00000000-0004-0000-0200-000018000000}"/>
    <hyperlink ref="J176" r:id="rId26" display="https://ec.europa.eu/info/funding-tenders/opportunities/portal/screen/opportunities/topic-details/sc1-bhc-17-2020;callCode=H2020-SC1-BHC-2018-2020;freeTextSearchKeyword=;matchWholeText=true;typeCodes=1;statusCodes=31094501,31094502,31094503;programmePeriod=2014%20-%202020;programCcm2Id=31045243;programDivisionCode=null;focusAreaCode=null;destination=null;mission=null;geographicalZonesCode=null;programmeDivisionProspect=null;startDateLte=null;startDateGte=null;crossCuttingPriorityCode=null;cpvCode=null;performanceOfDelivery=null;sortQuery=openingDate;orderBy=asc;onlyTenders=false;topicListKey=topicSearchTablePageState" xr:uid="{00000000-0004-0000-0200-000019000000}"/>
    <hyperlink ref="J129" r:id="rId27" xr:uid="{00000000-0004-0000-0200-00001A000000}"/>
    <hyperlink ref="J128" r:id="rId28" xr:uid="{00000000-0004-0000-0200-00001B000000}"/>
    <hyperlink ref="R128" r:id="rId29" xr:uid="{00000000-0004-0000-0200-00001C000000}"/>
    <hyperlink ref="J135" r:id="rId30" xr:uid="{00000000-0004-0000-0200-00001D000000}"/>
    <hyperlink ref="J136" r:id="rId31" xr:uid="{00000000-0004-0000-0200-00001E000000}"/>
    <hyperlink ref="J130" r:id="rId32" xr:uid="{00000000-0004-0000-0200-00001F000000}"/>
    <hyperlink ref="J131" r:id="rId33" xr:uid="{00000000-0004-0000-0200-000020000000}"/>
    <hyperlink ref="J132" r:id="rId34" xr:uid="{00000000-0004-0000-0200-000021000000}"/>
    <hyperlink ref="J134" r:id="rId35" xr:uid="{00000000-0004-0000-0200-000022000000}"/>
    <hyperlink ref="J138" r:id="rId36" xr:uid="{00000000-0004-0000-0200-000023000000}"/>
    <hyperlink ref="J139" r:id="rId37" xr:uid="{00000000-0004-0000-0200-000024000000}"/>
    <hyperlink ref="J142" display="https://ec.europa.eu/info/funding-tenders/opportunities/portal/screen/opportunities/topic-search;callCode=H2020-LC-CLA-2018-2019-2020;freeTextSearchKeyword=;matchWholeText=true;typeCodes=0,1,2,8;statusCodes=31094501,31094502,31094503;programmePeriod=null;" xr:uid="{00000000-0004-0000-0200-000025000000}"/>
    <hyperlink ref="M142" r:id="rId38" display="https://ec.europa.eu/info/funding-tenders/opportunities/portal/screen/opportunities/topic-search;callCode=H2020-LC-CLA-2018-2019-2020" xr:uid="{00000000-0004-0000-0200-000026000000}"/>
    <hyperlink ref="J145" r:id="rId39" xr:uid="{00000000-0004-0000-0200-000027000000}"/>
    <hyperlink ref="J240" r:id="rId40" xr:uid="{00000000-0004-0000-0200-000028000000}"/>
    <hyperlink ref="J280" r:id="rId41" xr:uid="{00000000-0004-0000-0200-000029000000}"/>
    <hyperlink ref="J281" r:id="rId42" xr:uid="{00000000-0004-0000-0200-00002A000000}"/>
    <hyperlink ref="J282" r:id="rId43" xr:uid="{00000000-0004-0000-0200-00002B000000}"/>
    <hyperlink ref="J284" r:id="rId44" xr:uid="{00000000-0004-0000-0200-00002C000000}"/>
    <hyperlink ref="J285" r:id="rId45" xr:uid="{00000000-0004-0000-0200-00002D000000}"/>
    <hyperlink ref="J275" r:id="rId46" location="/EPPCN%20Web%20Page/Home.aspx" xr:uid="{00000000-0004-0000-0200-00002E000000}"/>
    <hyperlink ref="R265" r:id="rId47" xr:uid="{00000000-0004-0000-0200-00002F000000}"/>
    <hyperlink ref="R264" r:id="rId48" xr:uid="{00000000-0004-0000-0200-000030000000}"/>
    <hyperlink ref="R266" r:id="rId49" xr:uid="{00000000-0004-0000-0200-000031000000}"/>
    <hyperlink ref="J268" r:id="rId50" xr:uid="{00000000-0004-0000-0200-000032000000}"/>
    <hyperlink ref="J239" r:id="rId51" xr:uid="{00000000-0004-0000-0200-000033000000}"/>
    <hyperlink ref="J194" r:id="rId52" xr:uid="{00000000-0004-0000-0200-000034000000}"/>
    <hyperlink ref="J196" r:id="rId53" xr:uid="{00000000-0004-0000-0200-000035000000}"/>
    <hyperlink ref="J195" r:id="rId54" xr:uid="{00000000-0004-0000-0200-000036000000}"/>
    <hyperlink ref="J197" r:id="rId55" xr:uid="{00000000-0004-0000-0200-000037000000}"/>
    <hyperlink ref="J208" r:id="rId56" xr:uid="{00000000-0004-0000-0200-000038000000}"/>
    <hyperlink ref="J206" r:id="rId57" xr:uid="{00000000-0004-0000-0200-000039000000}"/>
    <hyperlink ref="J207" r:id="rId58" xr:uid="{00000000-0004-0000-0200-00003A000000}"/>
    <hyperlink ref="J209" r:id="rId59" xr:uid="{00000000-0004-0000-0200-00003B000000}"/>
    <hyperlink ref="J220" r:id="rId60" xr:uid="{00000000-0004-0000-0200-00003C000000}"/>
    <hyperlink ref="J219" r:id="rId61" display="https://ec.europa.eu/info/funding-tenders/opportunities/portal/screen/opportunities/topic-details/governance-02-2018-2019;callCode=H2020-SC6-GOVERNANCE-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 xr:uid="{00000000-0004-0000-0200-00003D000000}"/>
    <hyperlink ref="J235" r:id="rId62" xr:uid="{00000000-0004-0000-0200-00003E000000}"/>
    <hyperlink ref="J231" r:id="rId63" xr:uid="{00000000-0004-0000-0200-00003F000000}"/>
    <hyperlink ref="R232" r:id="rId64" xr:uid="{00000000-0004-0000-0200-000040000000}"/>
    <hyperlink ref="J226" r:id="rId65" xr:uid="{00000000-0004-0000-0200-000041000000}"/>
    <hyperlink ref="J223" r:id="rId66" display="https://ec.europa.eu/info/funding-tenders/opportunities/portal/screen/opportunities/topic-search;callCode=EURATOM-Adhoc-2014-20_x000a__x000a_" xr:uid="{00000000-0004-0000-0200-000042000000}"/>
    <hyperlink ref="J233" r:id="rId67" xr:uid="{00000000-0004-0000-0200-000043000000}"/>
    <hyperlink ref="R228" r:id="rId68" xr:uid="{00000000-0004-0000-0200-000044000000}"/>
    <hyperlink ref="J221" r:id="rId69" xr:uid="{00000000-0004-0000-0200-000045000000}"/>
    <hyperlink ref="J222" r:id="rId70" xr:uid="{00000000-0004-0000-0200-000046000000}"/>
    <hyperlink ref="J238" r:id="rId71" display="https://op.europa.eu/en/publication-detail/-/publication/ea0a9557-ff96-11e9-8c1f-01aa75ed71a1" xr:uid="{00000000-0004-0000-0200-000047000000}"/>
    <hyperlink ref="J37" r:id="rId72" xr:uid="{00000000-0004-0000-0200-000048000000}"/>
    <hyperlink ref="J29" r:id="rId73" display="https://i2connect-h2020.eu/" xr:uid="{00000000-0004-0000-0200-000049000000}"/>
    <hyperlink ref="J30" r:id="rId74" xr:uid="{00000000-0004-0000-0200-00004A000000}"/>
    <hyperlink ref="J34" r:id="rId75" xr:uid="{00000000-0004-0000-0200-00004B000000}"/>
    <hyperlink ref="J38" r:id="rId76" xr:uid="{00000000-0004-0000-0200-00004C000000}"/>
    <hyperlink ref="J35" r:id="rId77" xr:uid="{00000000-0004-0000-0200-00004D000000}"/>
    <hyperlink ref="J190" r:id="rId78" xr:uid="{00000000-0004-0000-0200-00004E000000}"/>
    <hyperlink ref="J191" r:id="rId79" xr:uid="{00000000-0004-0000-0200-00004F000000}"/>
    <hyperlink ref="J192" r:id="rId80" xr:uid="{00000000-0004-0000-0200-000050000000}"/>
    <hyperlink ref="J193" r:id="rId81" xr:uid="{00000000-0004-0000-0200-000051000000}"/>
    <hyperlink ref="J189" r:id="rId82" xr:uid="{00000000-0004-0000-0200-000052000000}"/>
  </hyperlinks>
  <pageMargins left="0.70866141732283472" right="0.70866141732283472" top="0.74803149606299213" bottom="0.74803149606299213" header="0.31496062992125984" footer="0.31496062992125984"/>
  <pageSetup paperSize="9" scale="35" fitToHeight="0" orientation="landscape" r:id="rId83"/>
  <headerFooter>
    <oddFooter>&amp;R&amp;P</oddFooter>
  </headerFooter>
  <legacyDrawing r:id="rId84"/>
  <extLst>
    <ext xmlns:x14="http://schemas.microsoft.com/office/spreadsheetml/2009/9/main" uri="{78C0D931-6437-407d-A8EE-F0AAD7539E65}">
      <x14:conditionalFormattings>
        <x14:conditionalFormatting xmlns:xm="http://schemas.microsoft.com/office/excel/2006/main">
          <x14:cfRule type="expression" priority="18" id="{6E0E43E7-7111-40F7-AB1F-A2FCFC03B355}">
            <xm:f>'\\uniba.local\sklad\onmp_dokumenty\PROJEKTY\Zoznam projektov na rektorat_pre potreby minist\2019 za rok 2018\[PRIF_UK.xlsx]T2 - výsk. nie z verej. správy'!#REF!="?"</xm:f>
            <x14:dxf>
              <font>
                <strike val="0"/>
              </font>
              <fill>
                <patternFill patternType="solid">
                  <bgColor theme="9" tint="0.79995117038483843"/>
                </patternFill>
              </fill>
            </x14:dxf>
          </x14:cfRule>
          <xm:sqref>L246 L248:L249 L253</xm:sqref>
        </x14:conditionalFormatting>
      </x14:conditionalFormattings>
    </ext>
    <ext xmlns:x14="http://schemas.microsoft.com/office/spreadsheetml/2009/9/main" uri="{CCE6A557-97BC-4b89-ADB6-D9C93CAAB3DF}">
      <x14:dataValidations xmlns:xm="http://schemas.microsoft.com/office/excel/2006/main" count="41">
        <x14:dataValidation type="list" allowBlank="1" showInputMessage="1" showErrorMessage="1" xr:uid="{00000000-0002-0000-0200-000005000000}">
          <x14:formula1>
            <xm:f>'C:\Users\jan.lukas\Documents\Projekty_VŠ\workshop\odoslané\1\[EUBA_VVSprojekty_2021_010622_final.xlsx]oblasti výskumu'!#REF!</xm:f>
          </x14:formula1>
          <xm:sqref>I4:I13</xm:sqref>
        </x14:dataValidation>
        <x14:dataValidation type="list" allowBlank="1" showInputMessage="1" showErrorMessage="1" xr:uid="{00000000-0002-0000-0200-000006000000}">
          <x14:formula1>
            <xm:f>'C:\Users\Iveta Voskarova\Desktop\Podklady do rozpočtu...2023\Verifikované údaje z fakúlt a UCMP\PF UMB\2 e-mail\[PdF-2022_05_19_UMB_v_Banskej_Bystrici_VVSprojekty_2021.xlsx]oblasti výskumu'!#REF!</xm:f>
          </x14:formula1>
          <xm:sqref>I25:I27</xm:sqref>
        </x14:dataValidation>
        <x14:dataValidation type="list" allowBlank="1" showInputMessage="1" showErrorMessage="1" xr:uid="{00000000-0002-0000-0200-000007000000}">
          <x14:formula1>
            <xm:f>'C:\Users\Iveta Voskarova\Desktop\Podklady do rozpočtu...2023\Verifikované údaje z fakúlt a UCMP\FPV UMB\[FPV_2022_05_19_UMB_v_Banskej_Bystrici_VVSprojekty_2021.xlsx]oblasti výskumu'!#REF!</xm:f>
          </x14:formula1>
          <xm:sqref>I21:I24</xm:sqref>
        </x14:dataValidation>
        <x14:dataValidation type="list" allowBlank="1" showInputMessage="1" showErrorMessage="1" xr:uid="{00000000-0002-0000-0200-000008000000}">
          <x14:formula1>
            <xm:f>'C:\Users\Iveta Voskarova\Desktop\Podklady do rozpočtu...2023\Verifikované údaje z fakúlt a UCMP\PrF UMB\[PrF-Kópia súboru 2022_05_19_UMB_v_Banskej_Bystrici_VVSprojekty_2021.xlsx]oblasti výskumu'!#REF!</xm:f>
          </x14:formula1>
          <xm:sqref>I28</xm:sqref>
        </x14:dataValidation>
        <x14:dataValidation type="list" allowBlank="1" showInputMessage="1" showErrorMessage="1" xr:uid="{00000000-0002-0000-0200-000009000000}">
          <x14:formula1>
            <xm:f>'C:\Users\Iveta Voskarova\Desktop\Podklady do rozpočtu...2023\Verifikované údaje z fakúlt a UCMP\FF UMB\[FF-Kópia - 2022_05_19_UMB_v_Banskej_Bystrici_VVSprojekty_2021_IN.xlsx]oblasti výskumu'!#REF!</xm:f>
          </x14:formula1>
          <xm:sqref>I17:I20</xm:sqref>
        </x14:dataValidation>
        <x14:dataValidation type="list" allowBlank="1" showInputMessage="1" showErrorMessage="1" xr:uid="{00000000-0002-0000-0200-00000A000000}">
          <x14:formula1>
            <xm:f>'C:\Users\Iveta Voskarova\Desktop\Podklady do rozpočtu...2023\Verifikované údaje z fakúlt a UCMP\EF UMB\[EF podklady k rozpisu dotacii na rok 2023 27_5_2022.xlsx]oblasti výskumu'!#REF!</xm:f>
          </x14:formula1>
          <xm:sqref>I14:I16 I286</xm:sqref>
        </x14:dataValidation>
        <x14:dataValidation type="list" allowBlank="1" showInputMessage="1" showErrorMessage="1" xr:uid="{00000000-0002-0000-0200-00000B000000}">
          <x14:formula1>
            <xm:f>'F:\veda a vyskum\Nahrat_doPC\dotacia\2022\CVTI_projektyKdotacii\projektyFakulty\[VVSprojekty_2021 EIT RSTU.xlsx]oblasti výskumu'!#REF!</xm:f>
          </x14:formula1>
          <xm:sqref>I108:I111</xm:sqref>
        </x14:dataValidation>
        <x14:dataValidation type="list" allowBlank="1" showInputMessage="1" showErrorMessage="1" xr:uid="{00000000-0002-0000-0200-00000C000000}">
          <x14:formula1>
            <xm:f>'C:\Users\Mrskova\AppData\Local\Microsoft\Windows\INetCache\Content.Outlook\V2W20YTR\[VVSprojekty_2021-FIIT STU VB.xlsx]oblasti výskumu'!#REF!</xm:f>
          </x14:formula1>
          <xm:sqref>I101</xm:sqref>
        </x14:dataValidation>
        <x14:dataValidation type="list" allowBlank="1" showInputMessage="1" showErrorMessage="1" xr:uid="{00000000-0002-0000-0200-00000D000000}">
          <x14:formula1>
            <xm:f>'C:\Users\Kanalova\Documents\ERIKA_DOKUMENTY\VEDA_VYSKUM\Podklady pre dotáciu_2023\Katedry\[VVS_projekty_2021_HZ_Papčo.xlsx]oblasti výskumu'!#REF!</xm:f>
          </x14:formula1>
          <xm:sqref>I100 I40:I80 I102:I107</xm:sqref>
        </x14:dataValidation>
        <x14:dataValidation type="list" allowBlank="1" showInputMessage="1" showErrorMessage="1" xr:uid="{00000000-0002-0000-0200-00000E000000}">
          <x14:formula1>
            <xm:f>'C:\Users\Kanalova\Documents\ERIKA_DOKUMENTY\VEDA_VYSKUM\Podklady pre dotáciu_2023\Katedry\[VVS_projekty_2021_HZ_Papčo.xlsx]zoznam vedných odborov'!#REF!</xm:f>
          </x14:formula1>
          <xm:sqref>I34:I39 I81:I99</xm:sqref>
        </x14:dataValidation>
        <x14:dataValidation type="list" allowBlank="1" showInputMessage="1" showErrorMessage="1" xr:uid="{00000000-0002-0000-0200-00000F000000}">
          <x14:formula1>
            <xm:f>'C:\Users\jan.lukas\Documents\Projekty_VŠ\workshop\odoslané\1\[STU_podkladyPreDotaciu2023.xlsx]oblasti výskumu'!#REF!</xm:f>
          </x14:formula1>
          <xm:sqref>I29:I33</xm:sqref>
        </x14:dataValidation>
        <x14:dataValidation type="list" allowBlank="1" showInputMessage="1" showErrorMessage="1" xr:uid="{00000000-0002-0000-0200-000010000000}">
          <x14:formula1>
            <xm:f>'C:\Users\User\Desktop\M.Š\Štátne dotácie\Štátne dotácie za rok 2021\[PF.xlsx]oblasti výskumu'!#REF!</xm:f>
          </x14:formula1>
          <xm:sqref>I114:I116</xm:sqref>
        </x14:dataValidation>
        <x14:dataValidation type="list" allowBlank="1" showInputMessage="1" showErrorMessage="1" xr:uid="{00000000-0002-0000-0200-000011000000}">
          <x14:formula1>
            <xm:f>'C:\Users\User\AppData\Local\Temp\7zO8FF58133\[FZO VVSprojekty_2021.xlsx]oblasti výskumu'!#REF!</xm:f>
          </x14:formula1>
          <xm:sqref>I117</xm:sqref>
        </x14:dataValidation>
        <x14:dataValidation type="list" allowBlank="1" showInputMessage="1" showErrorMessage="1" xr:uid="{00000000-0002-0000-0200-000012000000}">
          <x14:formula1>
            <xm:f>'C:\Users\jan.lukas\Documents\Projekty_VŠ\workshop\odoslané\1\[Štátne dotácie na rok 2023 - PU v Prešove.xlsx]oblasti výskumu'!#REF!</xm:f>
          </x14:formula1>
          <xm:sqref>I112:I113</xm:sqref>
        </x14:dataValidation>
        <x14:dataValidation type="list" allowBlank="1" showInputMessage="1" showErrorMessage="1" xr:uid="{00000000-0002-0000-0200-000013000000}">
          <x14:formula1>
            <xm:f>'C:\Users\jan.lukas\Documents\Projekty_VŠ\workshop\odoslané\1\[Tabuľka_VVSprojekty_2021_UVLF v Košiciach-final..xlsx]oblasti výskumu'!#REF!</xm:f>
          </x14:formula1>
          <xm:sqref>I118:I119</xm:sqref>
        </x14:dataValidation>
        <x14:dataValidation type="list" allowBlank="1" showInputMessage="1" showErrorMessage="1" xr:uid="{00000000-0002-0000-0200-000014000000}">
          <x14:formula1>
            <xm:f>'C:\Users\1200002\Documents\Databáza grantov - rozpočet 2023\[PdF_2021.xlsx]oblasti výskumu'!#REF!</xm:f>
          </x14:formula1>
          <xm:sqref>I121:I125</xm:sqref>
        </x14:dataValidation>
        <x14:dataValidation type="list" allowBlank="1" showInputMessage="1" showErrorMessage="1" xr:uid="{00000000-0002-0000-0200-000015000000}">
          <x14:formula1>
            <xm:f>'C:\Users\1202692\Desktop\akreditacia\[FZaSP_2021.xlsx]VŠ'!#REF!</xm:f>
          </x14:formula1>
          <xm:sqref>A127:B128</xm:sqref>
        </x14:dataValidation>
        <x14:dataValidation type="list" allowBlank="1" showInputMessage="1" showErrorMessage="1" xr:uid="{00000000-0002-0000-0200-000016000000}">
          <x14:formula1>
            <xm:f>'[FZaSP_2021.xlsx new.xlsx]oblasti výskumu'!#REF!</xm:f>
          </x14:formula1>
          <xm:sqref>I126:I128</xm:sqref>
        </x14:dataValidation>
        <x14:dataValidation type="list" allowBlank="1" showInputMessage="1" showErrorMessage="1" xr:uid="{00000000-0002-0000-0200-000017000000}">
          <x14:formula1>
            <xm:f>'C:\Users\1200002\Documents\Databáza grantov - rozpočet 2023\[FF 2021.xlsx]oblasti výskumu'!#REF!</xm:f>
          </x14:formula1>
          <xm:sqref>I120</xm:sqref>
        </x14:dataValidation>
        <x14:dataValidation type="list" allowBlank="1" showInputMessage="1" showErrorMessage="1" xr:uid="{00000000-0002-0000-0200-000018000000}">
          <x14:formula1>
            <xm:f>'C:\Users\jan.lukas\Documents\Projekty_VŠ\workshop\odoslané\1\[UCM v Trnave_Aktual_VVSprojekty_2021.xlsx]oblasti výskumu'!#REF!</xm:f>
          </x14:formula1>
          <xm:sqref>I129:I140</xm:sqref>
        </x14:dataValidation>
        <x14:dataValidation type="list" allowBlank="1" showInputMessage="1" showErrorMessage="1" xr:uid="{00000000-0002-0000-0200-000019000000}">
          <x14:formula1>
            <xm:f>'D:\DOKUMENTY\PROJEKTY\2023_rozpis grantov_vysmumne aktivity v 2021\1_Úspešnosť_FA\[FBERG_VVSprojekty_2021_SM_30052022.xlsx]oblasti výskumu'!#REF!</xm:f>
          </x14:formula1>
          <xm:sqref>I166:I174</xm:sqref>
        </x14:dataValidation>
        <x14:dataValidation type="list" allowBlank="1" showInputMessage="1" showErrorMessage="1" xr:uid="{00000000-0002-0000-0200-00001A000000}">
          <x14:formula1>
            <xm:f>'F:\2020-03-09\2020-03-09\PROJEKTY VEDA A VYSKUM\[podklady pre rozpis dotacii na 2023_FEI_ tab_vyskum-FEI-KT.xlsx]oblasti výskumu'!#REF!</xm:f>
          </x14:formula1>
          <xm:sqref>I162:I165</xm:sqref>
        </x14:dataValidation>
        <x14:dataValidation type="list" allowBlank="1" showInputMessage="1" showErrorMessage="1" xr:uid="{00000000-0002-0000-0200-00001B000000}">
          <x14:formula1>
            <xm:f>'C:\Users\jan.lukas\Documents\Projekty_VŠ\workshop\odoslané\1\[UKF-VVSprojekty_2021.xlsx]oblasti výskumu'!#REF!</xm:f>
          </x14:formula1>
          <xm:sqref>I175:I181</xm:sqref>
        </x14:dataValidation>
        <x14:dataValidation type="list" allowBlank="1" showInputMessage="1" showErrorMessage="1" xr:uid="{00000000-0002-0000-0200-00001C000000}">
          <x14:formula1>
            <xm:f>'C:\Users\jan.lukas\Documents\Projekty_VŠ\workshop\odoslané\1\[UNIZA_VVSprojekty_2021.xlsx]oblasti výskumu'!#REF!</xm:f>
          </x14:formula1>
          <xm:sqref>I182:I196</xm:sqref>
        </x14:dataValidation>
        <x14:dataValidation type="list" allowBlank="1" showInputMessage="1" showErrorMessage="1" xr:uid="{00000000-0002-0000-0200-00001D000000}">
          <x14:formula1>
            <xm:f>'C:\Users\jan.lukas\Documents\Projekty_VŠ\workshop\odoslané\1\[Uspesnost grantov TUZVO.xlsx]oblasti výskumu'!#REF!</xm:f>
          </x14:formula1>
          <xm:sqref>I197:I201</xm:sqref>
        </x14:dataValidation>
        <x14:dataValidation type="list" allowBlank="1" showInputMessage="1" showErrorMessage="1" xr:uid="{00000000-0002-0000-0200-00001E000000}">
          <x14:formula1>
            <xm:f>'C:\Users\jan.lukas\Documents\Projekty_VŠ\workshop\odoslané\1\[VVS_projekty_2021_UPJS.xlsx]oblasti výskumu'!#REF!</xm:f>
          </x14:formula1>
          <xm:sqref>I202:I208</xm:sqref>
        </x14:dataValidation>
        <x14:dataValidation type="list" allowBlank="1" showInputMessage="1" showErrorMessage="1" xr:uid="{00000000-0002-0000-0200-00001F000000}">
          <x14:formula1>
            <xm:f>'C:\Users\toshiba\Desktop\úspešnosť grantov\[VVSprojekty_2021_ TF KU.xlsx]oblasti výskumu'!#REF!</xm:f>
          </x14:formula1>
          <xm:sqref>I212:I214</xm:sqref>
        </x14:dataValidation>
        <x14:dataValidation type="list" allowBlank="1" showInputMessage="1" showErrorMessage="1" xr:uid="{00000000-0002-0000-0200-000020000000}">
          <x14:formula1>
            <xm:f>'C:\Users\toshiba\Desktop\úspešnosť grantov\[VVSprojekty_2021_ FF KU.xlsx]oblasti výskumu'!#REF!</xm:f>
          </x14:formula1>
          <xm:sqref>I209:I211</xm:sqref>
        </x14:dataValidation>
        <x14:dataValidation type="list" allowBlank="1" showInputMessage="1" showErrorMessage="1" xr:uid="{00000000-0002-0000-0200-000021000000}">
          <x14:formula1>
            <xm:f>'C:\Users\jan.lukas\Documents\Projekty_VŠ\workshop\odoslané\1\[VVSprojekty_2021_final_TnUAD.xlsx]oblasti výskumu'!#REF!</xm:f>
          </x14:formula1>
          <xm:sqref>I215</xm:sqref>
        </x14:dataValidation>
        <x14:dataValidation type="list" allowBlank="1" showInputMessage="1" showErrorMessage="1" xr:uid="{00000000-0002-0000-0200-000022000000}">
          <x14:formula1>
            <xm:f>'\\uniba.local\sklad\desktop\molnarova13\Desktop\dokumenty\ROZPIS DOTÁCIE\ROZPIS DOTÁCIE dáta 2021 na rok 2023\vrátené z fakúlt\[FTVŠ.xlsx]oblasti výskumu'!#REF!</xm:f>
          </x14:formula1>
          <xm:sqref>I260</xm:sqref>
        </x14:dataValidation>
        <x14:dataValidation type="list" allowBlank="1" showInputMessage="1" showErrorMessage="1" xr:uid="{00000000-0002-0000-0200-000023000000}">
          <x14:formula1>
            <xm:f>'C:\Users\jan.lukas\Documents\Projekty_VŠ\workshop\odoslané\1\[VVSprojekty_2021_kompletizácia_UK.xlsx]oblasti výskumu'!#REF!</xm:f>
          </x14:formula1>
          <xm:sqref>I261</xm:sqref>
        </x14:dataValidation>
        <x14:dataValidation type="list" allowBlank="1" showInputMessage="1" showErrorMessage="1" xr:uid="{00000000-0002-0000-0200-000024000000}">
          <x14:formula1>
            <xm:f>'C:\Users\Molnarova13\AppData\Local\Microsoft\Windows\INetCache\Content.Outlook\GPWB1UJN\[FM.xlsx]oblasti výskumu'!#REF!</xm:f>
          </x14:formula1>
          <xm:sqref>I258:I259</xm:sqref>
        </x14:dataValidation>
        <x14:dataValidation type="list" allowBlank="1" showInputMessage="1" showErrorMessage="1" xr:uid="{00000000-0002-0000-0200-000025000000}">
          <x14:formula1>
            <xm:f>'\\uniba.local\sklad\desktop\molnarova13\Desktop\dokumenty\ROZPIS DOTÁCIE\ROZPIS DOTÁCIE dáta 2021 na rok 2023\vrátené z fakúlt\[PraF.xlsx]oblasti výskumu'!#REF!</xm:f>
          </x14:formula1>
          <xm:sqref>I243:I244</xm:sqref>
        </x14:dataValidation>
        <x14:dataValidation type="list" allowBlank="1" showInputMessage="1" showErrorMessage="1" xr:uid="{00000000-0002-0000-0200-000026000000}">
          <x14:formula1>
            <xm:f>'C:\Users\Molnarova13\AppData\Local\Microsoft\Windows\INetCache\Content.Outlook\GPWB1UJN\[PriF final (002).xlsx]oblasti výskumu'!#REF!</xm:f>
          </x14:formula1>
          <xm:sqref>I250:I251</xm:sqref>
        </x14:dataValidation>
        <x14:dataValidation type="list" allowBlank="1" showInputMessage="1" showErrorMessage="1" xr:uid="{00000000-0002-0000-0200-000027000000}">
          <x14:formula1>
            <xm:f>'\\uniba.local\sklad\desktop\molnarova13\Desktop\dokumenty\ROZPIS DOTÁCIE\ROZPIS DOTÁCIE dáta 2021 na rok 2023\vrátené z fakúlt\[FSEV.xlsx]oblasti výskumu'!#REF!</xm:f>
          </x14:formula1>
          <xm:sqref>I239:I241</xm:sqref>
        </x14:dataValidation>
        <x14:dataValidation type="list" allowBlank="1" showInputMessage="1" showErrorMessage="1" xr:uid="{00000000-0002-0000-0200-000028000000}">
          <x14:formula1>
            <xm:f>'\\uniba.local\sklad\desktop\molnarova13\Desktop\dokumenty\ROZPIS DOTÁCIE\ROZPIS DOTÁCIE dáta 2021 na rok 2023\vrátené z fakúlt\[JLF.xlsx]oblasti výskumu'!#REF!</xm:f>
          </x14:formula1>
          <xm:sqref>I242</xm:sqref>
        </x14:dataValidation>
        <x14:dataValidation type="list" allowBlank="1" showInputMessage="1" showErrorMessage="1" xr:uid="{00000000-0002-0000-0200-000029000000}">
          <x14:formula1>
            <xm:f>'\\uniba.local\sklad\desktop\molnarova13\Desktop\dokumenty\ROZPIS DOTÁCIE\ROZPIS DOTÁCIE dáta 2021 na rok 2023\vrátené z fakúlt\[FMFI_granty do dotacie_doplnene.xlsx]oblasti výskumu'!#REF!</xm:f>
          </x14:formula1>
          <xm:sqref>I223:I238</xm:sqref>
        </x14:dataValidation>
        <x14:dataValidation type="list" allowBlank="1" showInputMessage="1" showErrorMessage="1" xr:uid="{00000000-0002-0000-0200-00002A000000}">
          <x14:formula1>
            <xm:f>'[FiF_UK.xlsx]oblasti výskumu'!#REF!</xm:f>
          </x14:formula1>
          <xm:sqref>I220:I222</xm:sqref>
        </x14:dataValidation>
        <x14:dataValidation type="list" allowBlank="1" showInputMessage="1" showErrorMessage="1" xr:uid="{00000000-0002-0000-0200-00002B000000}">
          <x14:formula1>
            <xm:f>'[LF UK 2021.xlsx]oblasti výskumu'!#REF!</xm:f>
          </x14:formula1>
          <xm:sqref>I216:I219</xm:sqref>
        </x14:dataValidation>
        <x14:dataValidation type="list" allowBlank="1" showInputMessage="1" showErrorMessage="1" xr:uid="{00000000-0002-0000-0200-00002C000000}">
          <x14:formula1>
            <xm:f>'C:\Users\jan.lukas\Documents\Projekty_VŠ\workshop\odoslané\1\[VVSprojekty_2021_SPU.xlsx]oblasti výskumu'!#REF!</xm:f>
          </x14:formula1>
          <xm:sqref>I262:I280</xm:sqref>
        </x14:dataValidation>
        <x14:dataValidation type="list" allowBlank="1" showInputMessage="1" showErrorMessage="1" xr:uid="{00000000-0002-0000-0200-00002D000000}">
          <x14:formula1>
            <xm:f>'C:\Users\jan.lukas\Documents\Projekty_VŠ\workshop\odoslané\1\[VVSprojekty_2021_UJS.xlsx]oblasti výskumu'!#REF!</xm:f>
          </x14:formula1>
          <xm:sqref>I281:I285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FFFF00"/>
    <pageSetUpPr fitToPage="1"/>
  </sheetPr>
  <dimension ref="A1:U374"/>
  <sheetViews>
    <sheetView topLeftCell="G1" zoomScale="70" zoomScaleNormal="70" workbookViewId="0">
      <pane ySplit="2" topLeftCell="A253" activePane="bottomLeft" state="frozen"/>
      <selection activeCell="J49" sqref="J49"/>
      <selection pane="bottomLeft" activeCell="L253" sqref="L253"/>
    </sheetView>
  </sheetViews>
  <sheetFormatPr defaultColWidth="9.140625" defaultRowHeight="15.75"/>
  <cols>
    <col min="1" max="1" width="17.42578125" style="10" customWidth="1"/>
    <col min="2" max="2" width="24.85546875" style="1" customWidth="1"/>
    <col min="3" max="3" width="47" style="1" customWidth="1"/>
    <col min="4" max="4" width="27.140625" style="1" customWidth="1"/>
    <col min="5" max="5" width="20" style="1" customWidth="1"/>
    <col min="6" max="8" width="25.5703125" style="1" customWidth="1"/>
    <col min="9" max="9" width="35.7109375" style="1" customWidth="1"/>
    <col min="10" max="10" width="31.28515625" style="1" customWidth="1"/>
    <col min="11" max="11" width="18.140625" style="1" customWidth="1"/>
    <col min="12" max="12" width="21.85546875" style="1" customWidth="1"/>
    <col min="13" max="13" width="14.85546875" style="1" customWidth="1"/>
    <col min="14" max="14" width="21.85546875" style="1" customWidth="1"/>
    <col min="15" max="15" width="11.28515625" style="1" customWidth="1"/>
    <col min="16" max="16" width="11.140625" style="10" customWidth="1"/>
    <col min="17" max="17" width="21.140625" style="1" customWidth="1"/>
    <col min="18" max="18" width="33.7109375" style="1" customWidth="1"/>
    <col min="19" max="19" width="17.5703125" style="1" customWidth="1"/>
    <col min="20" max="20" width="9.140625" style="1"/>
    <col min="21" max="21" width="12.5703125" style="1" customWidth="1"/>
    <col min="22" max="16384" width="9.140625" style="1"/>
  </cols>
  <sheetData>
    <row r="1" spans="1:21" ht="33" customHeight="1">
      <c r="A1" s="14" t="s">
        <v>817</v>
      </c>
    </row>
    <row r="2" spans="1:21" s="2" customFormat="1" ht="133.5" customHeight="1">
      <c r="A2" s="5" t="s">
        <v>22</v>
      </c>
      <c r="B2" s="3" t="s">
        <v>144</v>
      </c>
      <c r="C2" s="3" t="s">
        <v>23</v>
      </c>
      <c r="D2" s="3" t="s">
        <v>143</v>
      </c>
      <c r="E2" s="3" t="s">
        <v>15</v>
      </c>
      <c r="F2" s="30" t="s">
        <v>290</v>
      </c>
      <c r="G2" s="30" t="s">
        <v>811</v>
      </c>
      <c r="H2" s="30" t="s">
        <v>812</v>
      </c>
      <c r="I2" s="3" t="s">
        <v>848</v>
      </c>
      <c r="J2" s="3" t="s">
        <v>155</v>
      </c>
      <c r="K2" s="3" t="s">
        <v>145</v>
      </c>
      <c r="L2" s="3" t="s">
        <v>3</v>
      </c>
      <c r="M2" s="3" t="s">
        <v>159</v>
      </c>
      <c r="N2" s="3" t="s">
        <v>147</v>
      </c>
      <c r="O2" s="3" t="s">
        <v>139</v>
      </c>
      <c r="P2" s="3" t="s">
        <v>140</v>
      </c>
      <c r="Q2" s="4" t="s">
        <v>814</v>
      </c>
      <c r="R2" s="3" t="s">
        <v>148</v>
      </c>
      <c r="S2" s="3" t="s">
        <v>821</v>
      </c>
      <c r="T2" s="3" t="s">
        <v>3827</v>
      </c>
      <c r="U2" s="64" t="s">
        <v>3826</v>
      </c>
    </row>
    <row r="3" spans="1:21" ht="102" hidden="1">
      <c r="A3" s="131" t="s">
        <v>26</v>
      </c>
      <c r="B3" s="190" t="s">
        <v>3897</v>
      </c>
      <c r="C3" s="33" t="s">
        <v>3898</v>
      </c>
      <c r="D3" s="33" t="s">
        <v>3899</v>
      </c>
      <c r="E3" s="33" t="s">
        <v>3900</v>
      </c>
      <c r="F3" s="399" t="s">
        <v>789</v>
      </c>
      <c r="G3" s="399" t="s">
        <v>808</v>
      </c>
      <c r="H3" s="399" t="s">
        <v>782</v>
      </c>
      <c r="I3" s="112" t="s">
        <v>847</v>
      </c>
      <c r="J3" s="33" t="s">
        <v>3901</v>
      </c>
      <c r="K3" s="33" t="s">
        <v>3902</v>
      </c>
      <c r="L3" s="33" t="s">
        <v>3903</v>
      </c>
      <c r="M3" s="33">
        <v>30778867</v>
      </c>
      <c r="N3" s="121">
        <v>44013</v>
      </c>
      <c r="O3" s="33">
        <v>2020</v>
      </c>
      <c r="P3" s="33">
        <v>2022</v>
      </c>
      <c r="Q3" s="144">
        <v>51725</v>
      </c>
      <c r="R3" s="33" t="s">
        <v>3904</v>
      </c>
      <c r="S3" s="33"/>
      <c r="T3" s="99" t="s">
        <v>174</v>
      </c>
      <c r="U3" s="99"/>
    </row>
    <row r="4" spans="1:21" ht="102" hidden="1">
      <c r="A4" s="131" t="s">
        <v>26</v>
      </c>
      <c r="B4" s="190" t="s">
        <v>3897</v>
      </c>
      <c r="C4" s="33" t="s">
        <v>3898</v>
      </c>
      <c r="D4" s="33" t="s">
        <v>3899</v>
      </c>
      <c r="E4" s="33" t="s">
        <v>3900</v>
      </c>
      <c r="F4" s="399" t="s">
        <v>789</v>
      </c>
      <c r="G4" s="399" t="s">
        <v>808</v>
      </c>
      <c r="H4" s="399" t="s">
        <v>782</v>
      </c>
      <c r="I4" s="112" t="s">
        <v>847</v>
      </c>
      <c r="J4" s="9" t="s">
        <v>3905</v>
      </c>
      <c r="K4" s="33" t="s">
        <v>3902</v>
      </c>
      <c r="L4" s="33" t="s">
        <v>3903</v>
      </c>
      <c r="M4" s="33">
        <v>30778867</v>
      </c>
      <c r="N4" s="121">
        <v>44482</v>
      </c>
      <c r="O4" s="33">
        <v>2020</v>
      </c>
      <c r="P4" s="33">
        <v>2022</v>
      </c>
      <c r="Q4" s="144">
        <v>29420</v>
      </c>
      <c r="R4" s="33" t="s">
        <v>3906</v>
      </c>
      <c r="S4" s="33"/>
      <c r="T4" s="99" t="s">
        <v>174</v>
      </c>
      <c r="U4" s="99"/>
    </row>
    <row r="5" spans="1:21" ht="102" hidden="1">
      <c r="A5" s="131" t="s">
        <v>26</v>
      </c>
      <c r="B5" s="190" t="s">
        <v>3897</v>
      </c>
      <c r="C5" s="33" t="s">
        <v>3907</v>
      </c>
      <c r="D5" s="33" t="s">
        <v>3899</v>
      </c>
      <c r="E5" s="33" t="s">
        <v>3908</v>
      </c>
      <c r="F5" s="399" t="s">
        <v>789</v>
      </c>
      <c r="G5" s="399" t="s">
        <v>808</v>
      </c>
      <c r="H5" s="399" t="s">
        <v>769</v>
      </c>
      <c r="I5" s="112" t="s">
        <v>847</v>
      </c>
      <c r="J5" s="33" t="s">
        <v>3909</v>
      </c>
      <c r="K5" s="33" t="s">
        <v>3902</v>
      </c>
      <c r="L5" s="33" t="s">
        <v>3903</v>
      </c>
      <c r="M5" s="33">
        <v>30778867</v>
      </c>
      <c r="N5" s="121">
        <v>44469</v>
      </c>
      <c r="O5" s="33">
        <v>2021</v>
      </c>
      <c r="P5" s="33">
        <v>2023</v>
      </c>
      <c r="Q5" s="144">
        <v>116176</v>
      </c>
      <c r="R5" s="33" t="s">
        <v>3910</v>
      </c>
      <c r="S5" s="33"/>
      <c r="T5" s="99" t="s">
        <v>174</v>
      </c>
      <c r="U5" s="99"/>
    </row>
    <row r="6" spans="1:21" ht="25.5" hidden="1">
      <c r="A6" s="131" t="s">
        <v>11</v>
      </c>
      <c r="B6" s="190" t="s">
        <v>58</v>
      </c>
      <c r="C6" s="33" t="s">
        <v>4032</v>
      </c>
      <c r="D6" s="33" t="s">
        <v>4033</v>
      </c>
      <c r="E6" s="33" t="s">
        <v>4034</v>
      </c>
      <c r="F6" s="399" t="s">
        <v>788</v>
      </c>
      <c r="G6" s="399" t="s">
        <v>644</v>
      </c>
      <c r="H6" s="399" t="s">
        <v>652</v>
      </c>
      <c r="I6" s="112" t="s">
        <v>841</v>
      </c>
      <c r="J6" s="33"/>
      <c r="K6" s="33" t="s">
        <v>4035</v>
      </c>
      <c r="L6" s="33"/>
      <c r="M6" s="33"/>
      <c r="N6" s="121">
        <v>43173</v>
      </c>
      <c r="O6" s="33">
        <v>2018</v>
      </c>
      <c r="P6" s="33">
        <v>2021</v>
      </c>
      <c r="Q6" s="167">
        <v>864</v>
      </c>
      <c r="R6" s="33"/>
      <c r="S6" s="33"/>
      <c r="T6" s="99" t="s">
        <v>174</v>
      </c>
      <c r="U6" s="99"/>
    </row>
    <row r="7" spans="1:21" ht="25.5" hidden="1">
      <c r="A7" s="131" t="s">
        <v>11</v>
      </c>
      <c r="B7" s="190" t="s">
        <v>58</v>
      </c>
      <c r="C7" s="33" t="s">
        <v>4036</v>
      </c>
      <c r="D7" s="33" t="s">
        <v>4037</v>
      </c>
      <c r="E7" s="33" t="s">
        <v>4038</v>
      </c>
      <c r="F7" s="399" t="s">
        <v>788</v>
      </c>
      <c r="G7" s="399" t="s">
        <v>644</v>
      </c>
      <c r="H7" s="399" t="s">
        <v>651</v>
      </c>
      <c r="I7" s="112" t="s">
        <v>841</v>
      </c>
      <c r="J7" s="33"/>
      <c r="K7" s="33" t="s">
        <v>4039</v>
      </c>
      <c r="L7" s="33"/>
      <c r="M7" s="33"/>
      <c r="N7" s="121"/>
      <c r="O7" s="406">
        <v>44166</v>
      </c>
      <c r="P7" s="406">
        <v>44958</v>
      </c>
      <c r="Q7" s="167">
        <v>9635</v>
      </c>
      <c r="R7" s="33"/>
      <c r="S7" s="33"/>
      <c r="T7" s="99" t="s">
        <v>174</v>
      </c>
      <c r="U7" s="99"/>
    </row>
    <row r="8" spans="1:21" ht="25.5" hidden="1">
      <c r="A8" s="131" t="s">
        <v>11</v>
      </c>
      <c r="B8" s="190" t="s">
        <v>58</v>
      </c>
      <c r="C8" s="33" t="s">
        <v>4040</v>
      </c>
      <c r="D8" s="33" t="s">
        <v>4041</v>
      </c>
      <c r="E8" s="33" t="s">
        <v>4042</v>
      </c>
      <c r="F8" s="399" t="s">
        <v>788</v>
      </c>
      <c r="G8" s="399" t="s">
        <v>644</v>
      </c>
      <c r="H8" s="399" t="s">
        <v>649</v>
      </c>
      <c r="I8" s="112" t="s">
        <v>841</v>
      </c>
      <c r="J8" s="33"/>
      <c r="K8" s="33" t="s">
        <v>4043</v>
      </c>
      <c r="L8" s="33"/>
      <c r="M8" s="33"/>
      <c r="N8" s="121"/>
      <c r="O8" s="406">
        <v>44256</v>
      </c>
      <c r="P8" s="406">
        <v>44958</v>
      </c>
      <c r="Q8" s="167">
        <v>75836</v>
      </c>
      <c r="R8" s="33"/>
      <c r="S8" s="33"/>
      <c r="T8" s="99" t="s">
        <v>174</v>
      </c>
      <c r="U8" s="99"/>
    </row>
    <row r="9" spans="1:21" ht="38.25" hidden="1">
      <c r="A9" s="131" t="s">
        <v>11</v>
      </c>
      <c r="B9" s="190" t="s">
        <v>53</v>
      </c>
      <c r="C9" s="33" t="s">
        <v>4044</v>
      </c>
      <c r="D9" s="33" t="s">
        <v>3976</v>
      </c>
      <c r="E9" s="33" t="s">
        <v>4045</v>
      </c>
      <c r="F9" s="399" t="s">
        <v>788</v>
      </c>
      <c r="G9" s="399" t="s">
        <v>644</v>
      </c>
      <c r="H9" s="399" t="s">
        <v>665</v>
      </c>
      <c r="I9" s="112" t="s">
        <v>841</v>
      </c>
      <c r="J9" s="33"/>
      <c r="K9" s="33" t="s">
        <v>4035</v>
      </c>
      <c r="L9" s="33"/>
      <c r="M9" s="33"/>
      <c r="N9" s="121"/>
      <c r="O9" s="33">
        <v>2017</v>
      </c>
      <c r="P9" s="33">
        <v>2021</v>
      </c>
      <c r="Q9" s="167">
        <v>740</v>
      </c>
      <c r="R9" s="33"/>
      <c r="S9" s="33"/>
      <c r="T9" s="99" t="s">
        <v>174</v>
      </c>
      <c r="U9" s="99"/>
    </row>
    <row r="10" spans="1:21" ht="25.5" hidden="1">
      <c r="A10" s="131" t="s">
        <v>11</v>
      </c>
      <c r="B10" s="190" t="s">
        <v>53</v>
      </c>
      <c r="C10" s="33" t="s">
        <v>4046</v>
      </c>
      <c r="D10" s="33" t="s">
        <v>4047</v>
      </c>
      <c r="E10" s="33" t="s">
        <v>4048</v>
      </c>
      <c r="F10" s="399" t="s">
        <v>788</v>
      </c>
      <c r="G10" s="399" t="s">
        <v>644</v>
      </c>
      <c r="H10" s="399" t="s">
        <v>650</v>
      </c>
      <c r="I10" s="112" t="s">
        <v>841</v>
      </c>
      <c r="J10" s="33"/>
      <c r="K10" s="33" t="s">
        <v>4049</v>
      </c>
      <c r="L10" s="33"/>
      <c r="M10" s="33"/>
      <c r="N10" s="121"/>
      <c r="O10" s="33">
        <v>2021</v>
      </c>
      <c r="P10" s="33">
        <v>2022</v>
      </c>
      <c r="Q10" s="167">
        <v>7105</v>
      </c>
      <c r="R10" s="407"/>
      <c r="S10" s="33"/>
      <c r="T10" s="99" t="s">
        <v>174</v>
      </c>
      <c r="U10" s="99"/>
    </row>
    <row r="11" spans="1:21" ht="38.25" hidden="1">
      <c r="A11" s="131" t="s">
        <v>11</v>
      </c>
      <c r="B11" s="190" t="s">
        <v>138</v>
      </c>
      <c r="C11" s="33" t="s">
        <v>4050</v>
      </c>
      <c r="D11" s="33" t="s">
        <v>4051</v>
      </c>
      <c r="E11" s="33" t="s">
        <v>4052</v>
      </c>
      <c r="F11" s="399" t="s">
        <v>788</v>
      </c>
      <c r="G11" s="399" t="s">
        <v>644</v>
      </c>
      <c r="H11" s="399" t="s">
        <v>650</v>
      </c>
      <c r="I11" s="112" t="s">
        <v>841</v>
      </c>
      <c r="J11" s="33"/>
      <c r="K11" s="33" t="s">
        <v>4053</v>
      </c>
      <c r="L11" s="33"/>
      <c r="M11" s="33"/>
      <c r="N11" s="121"/>
      <c r="O11" s="33">
        <v>2017</v>
      </c>
      <c r="P11" s="33">
        <v>2020</v>
      </c>
      <c r="Q11" s="167">
        <v>1501</v>
      </c>
      <c r="R11" s="33"/>
      <c r="S11" s="33"/>
      <c r="T11" s="99" t="s">
        <v>174</v>
      </c>
      <c r="U11" s="99"/>
    </row>
    <row r="12" spans="1:21" ht="31.5" hidden="1">
      <c r="A12" s="131" t="s">
        <v>11</v>
      </c>
      <c r="B12" s="190" t="s">
        <v>57</v>
      </c>
      <c r="C12" s="33" t="s">
        <v>4054</v>
      </c>
      <c r="D12" s="33" t="s">
        <v>4055</v>
      </c>
      <c r="E12" s="33" t="s">
        <v>4056</v>
      </c>
      <c r="F12" s="399" t="s">
        <v>788</v>
      </c>
      <c r="G12" s="399" t="s">
        <v>644</v>
      </c>
      <c r="H12" s="399" t="s">
        <v>650</v>
      </c>
      <c r="I12" s="112" t="s">
        <v>841</v>
      </c>
      <c r="J12" s="33"/>
      <c r="K12" s="33" t="s">
        <v>4057</v>
      </c>
      <c r="L12" s="33"/>
      <c r="M12" s="33">
        <v>399957</v>
      </c>
      <c r="N12" s="121">
        <v>43970</v>
      </c>
      <c r="O12" s="33">
        <v>2019</v>
      </c>
      <c r="P12" s="33">
        <v>2022</v>
      </c>
      <c r="Q12" s="167">
        <v>0</v>
      </c>
      <c r="R12" s="407"/>
      <c r="S12" s="33"/>
      <c r="T12" s="99" t="s">
        <v>3867</v>
      </c>
      <c r="U12" s="99" t="s">
        <v>3935</v>
      </c>
    </row>
    <row r="13" spans="1:21" ht="25.5" hidden="1">
      <c r="A13" s="131" t="s">
        <v>11</v>
      </c>
      <c r="B13" s="190" t="s">
        <v>131</v>
      </c>
      <c r="C13" s="33" t="s">
        <v>4058</v>
      </c>
      <c r="D13" s="33" t="s">
        <v>4059</v>
      </c>
      <c r="E13" s="33" t="s">
        <v>4060</v>
      </c>
      <c r="F13" s="399" t="s">
        <v>788</v>
      </c>
      <c r="G13" s="399" t="s">
        <v>644</v>
      </c>
      <c r="H13" s="399" t="s">
        <v>653</v>
      </c>
      <c r="I13" s="112" t="s">
        <v>841</v>
      </c>
      <c r="J13" s="33"/>
      <c r="K13" s="33" t="s">
        <v>4061</v>
      </c>
      <c r="L13" s="33"/>
      <c r="M13" s="33">
        <v>30778867</v>
      </c>
      <c r="N13" s="121">
        <v>44018</v>
      </c>
      <c r="O13" s="121">
        <v>43983</v>
      </c>
      <c r="P13" s="121">
        <v>45077</v>
      </c>
      <c r="Q13" s="167">
        <v>335876</v>
      </c>
      <c r="R13" s="33"/>
      <c r="S13" s="33"/>
      <c r="T13" s="99" t="s">
        <v>174</v>
      </c>
      <c r="U13" s="99"/>
    </row>
    <row r="14" spans="1:21" ht="25.5" hidden="1">
      <c r="A14" s="131" t="s">
        <v>11</v>
      </c>
      <c r="B14" s="190" t="s">
        <v>131</v>
      </c>
      <c r="C14" s="33" t="s">
        <v>4058</v>
      </c>
      <c r="D14" s="33" t="s">
        <v>4059</v>
      </c>
      <c r="E14" s="33" t="s">
        <v>4062</v>
      </c>
      <c r="F14" s="399" t="s">
        <v>788</v>
      </c>
      <c r="G14" s="399" t="s">
        <v>644</v>
      </c>
      <c r="H14" s="399" t="s">
        <v>653</v>
      </c>
      <c r="I14" s="112" t="s">
        <v>841</v>
      </c>
      <c r="J14" s="33"/>
      <c r="K14" s="33" t="s">
        <v>4061</v>
      </c>
      <c r="L14" s="33"/>
      <c r="M14" s="33">
        <v>30778867</v>
      </c>
      <c r="N14" s="121">
        <v>44467</v>
      </c>
      <c r="O14" s="121">
        <v>44440</v>
      </c>
      <c r="P14" s="121">
        <v>45230</v>
      </c>
      <c r="Q14" s="167">
        <v>654840</v>
      </c>
      <c r="R14" s="33"/>
      <c r="S14" s="33"/>
      <c r="T14" s="99" t="s">
        <v>174</v>
      </c>
      <c r="U14" s="99"/>
    </row>
    <row r="15" spans="1:21" ht="38.25" hidden="1">
      <c r="A15" s="131" t="s">
        <v>11</v>
      </c>
      <c r="B15" s="190" t="s">
        <v>131</v>
      </c>
      <c r="C15" s="33" t="s">
        <v>4063</v>
      </c>
      <c r="D15" s="33" t="s">
        <v>4064</v>
      </c>
      <c r="E15" s="33" t="s">
        <v>4065</v>
      </c>
      <c r="F15" s="399" t="s">
        <v>788</v>
      </c>
      <c r="G15" s="399" t="s">
        <v>644</v>
      </c>
      <c r="H15" s="399" t="s">
        <v>653</v>
      </c>
      <c r="I15" s="112" t="s">
        <v>841</v>
      </c>
      <c r="J15" s="33"/>
      <c r="K15" s="33" t="s">
        <v>4066</v>
      </c>
      <c r="L15" s="33"/>
      <c r="M15" s="33"/>
      <c r="N15" s="121"/>
      <c r="O15" s="33">
        <v>2021</v>
      </c>
      <c r="P15" s="33">
        <v>2024</v>
      </c>
      <c r="Q15" s="167">
        <v>34280</v>
      </c>
      <c r="R15" s="33"/>
      <c r="S15" s="33"/>
      <c r="T15" s="99" t="s">
        <v>174</v>
      </c>
      <c r="U15" s="99"/>
    </row>
    <row r="16" spans="1:21" ht="51" hidden="1">
      <c r="A16" s="131" t="s">
        <v>11</v>
      </c>
      <c r="B16" s="190" t="s">
        <v>53</v>
      </c>
      <c r="C16" s="33" t="s">
        <v>4067</v>
      </c>
      <c r="D16" s="33" t="s">
        <v>3976</v>
      </c>
      <c r="E16" s="33" t="s">
        <v>4068</v>
      </c>
      <c r="F16" s="399" t="s">
        <v>788</v>
      </c>
      <c r="G16" s="399" t="s">
        <v>644</v>
      </c>
      <c r="H16" s="399" t="s">
        <v>649</v>
      </c>
      <c r="I16" s="112" t="s">
        <v>841</v>
      </c>
      <c r="J16" s="33"/>
      <c r="K16" s="33" t="s">
        <v>4069</v>
      </c>
      <c r="L16" s="33"/>
      <c r="M16" s="33"/>
      <c r="N16" s="121"/>
      <c r="O16" s="33">
        <v>2021</v>
      </c>
      <c r="P16" s="33">
        <v>2021</v>
      </c>
      <c r="Q16" s="167">
        <v>2500</v>
      </c>
      <c r="R16" s="33"/>
      <c r="S16" s="33"/>
      <c r="T16" s="99" t="s">
        <v>174</v>
      </c>
      <c r="U16" s="99"/>
    </row>
    <row r="17" spans="1:21" ht="38.25" hidden="1">
      <c r="A17" s="131" t="s">
        <v>27</v>
      </c>
      <c r="B17" s="190" t="s">
        <v>113</v>
      </c>
      <c r="C17" s="33" t="s">
        <v>10932</v>
      </c>
      <c r="D17" s="33" t="s">
        <v>10933</v>
      </c>
      <c r="E17" s="33" t="s">
        <v>10934</v>
      </c>
      <c r="F17" s="165" t="s">
        <v>788</v>
      </c>
      <c r="G17" s="165" t="s">
        <v>673</v>
      </c>
      <c r="H17" s="165" t="s">
        <v>678</v>
      </c>
      <c r="I17" s="33" t="s">
        <v>819</v>
      </c>
      <c r="J17" s="30"/>
      <c r="K17" s="33" t="s">
        <v>10935</v>
      </c>
      <c r="L17" s="33" t="s">
        <v>10936</v>
      </c>
      <c r="M17" s="3"/>
      <c r="N17" s="121">
        <v>44180</v>
      </c>
      <c r="O17" s="33">
        <v>2021</v>
      </c>
      <c r="P17" s="33">
        <v>2021</v>
      </c>
      <c r="Q17" s="428">
        <v>7000</v>
      </c>
      <c r="R17" s="3"/>
      <c r="S17" s="3"/>
      <c r="T17" s="64" t="s">
        <v>174</v>
      </c>
      <c r="U17" s="64"/>
    </row>
    <row r="18" spans="1:21" ht="63.75" hidden="1">
      <c r="A18" s="131" t="s">
        <v>27</v>
      </c>
      <c r="B18" s="190" t="s">
        <v>113</v>
      </c>
      <c r="C18" s="33" t="s">
        <v>10937</v>
      </c>
      <c r="D18" s="33" t="s">
        <v>10938</v>
      </c>
      <c r="E18" s="33" t="s">
        <v>10939</v>
      </c>
      <c r="F18" s="399" t="s">
        <v>788</v>
      </c>
      <c r="G18" s="399" t="s">
        <v>673</v>
      </c>
      <c r="H18" s="399" t="s">
        <v>681</v>
      </c>
      <c r="I18" s="112" t="s">
        <v>819</v>
      </c>
      <c r="J18" s="231" t="s">
        <v>10940</v>
      </c>
      <c r="K18" s="33" t="s">
        <v>4408</v>
      </c>
      <c r="L18" s="33" t="s">
        <v>10616</v>
      </c>
      <c r="M18" s="33">
        <v>30778867</v>
      </c>
      <c r="N18" s="149">
        <v>43850</v>
      </c>
      <c r="O18" s="33">
        <v>2019</v>
      </c>
      <c r="P18" s="33">
        <v>2022</v>
      </c>
      <c r="Q18" s="144">
        <v>22639.4</v>
      </c>
      <c r="R18" s="33" t="s">
        <v>10941</v>
      </c>
      <c r="S18" s="33"/>
      <c r="T18" s="99" t="s">
        <v>174</v>
      </c>
      <c r="U18" s="99" t="s">
        <v>10942</v>
      </c>
    </row>
    <row r="19" spans="1:21" ht="51" hidden="1">
      <c r="A19" s="131" t="s">
        <v>27</v>
      </c>
      <c r="B19" s="190" t="s">
        <v>113</v>
      </c>
      <c r="C19" s="33" t="s">
        <v>10943</v>
      </c>
      <c r="D19" s="33" t="s">
        <v>10944</v>
      </c>
      <c r="E19" s="33" t="s">
        <v>10945</v>
      </c>
      <c r="F19" s="399" t="s">
        <v>788</v>
      </c>
      <c r="G19" s="399" t="s">
        <v>673</v>
      </c>
      <c r="H19" s="399" t="s">
        <v>678</v>
      </c>
      <c r="I19" s="112" t="s">
        <v>819</v>
      </c>
      <c r="J19" s="105"/>
      <c r="K19" s="33" t="s">
        <v>4408</v>
      </c>
      <c r="L19" s="33" t="s">
        <v>10616</v>
      </c>
      <c r="M19" s="33">
        <v>30778867</v>
      </c>
      <c r="N19" s="149">
        <v>44134</v>
      </c>
      <c r="O19" s="33">
        <v>2020</v>
      </c>
      <c r="P19" s="33">
        <v>2022</v>
      </c>
      <c r="Q19" s="144">
        <v>139624</v>
      </c>
      <c r="R19" s="33"/>
      <c r="S19" s="33"/>
      <c r="T19" s="99" t="s">
        <v>174</v>
      </c>
      <c r="U19" s="99"/>
    </row>
    <row r="20" spans="1:21" ht="25.5" hidden="1">
      <c r="A20" s="131" t="s">
        <v>27</v>
      </c>
      <c r="B20" s="190" t="s">
        <v>113</v>
      </c>
      <c r="C20" s="33" t="s">
        <v>10946</v>
      </c>
      <c r="D20" s="33" t="s">
        <v>10947</v>
      </c>
      <c r="E20" s="33" t="s">
        <v>10948</v>
      </c>
      <c r="F20" s="399" t="s">
        <v>788</v>
      </c>
      <c r="G20" s="399" t="s">
        <v>673</v>
      </c>
      <c r="H20" s="399" t="s">
        <v>679</v>
      </c>
      <c r="I20" s="112" t="s">
        <v>819</v>
      </c>
      <c r="J20" s="105"/>
      <c r="K20" s="33" t="s">
        <v>4408</v>
      </c>
      <c r="L20" s="33" t="s">
        <v>10949</v>
      </c>
      <c r="M20" s="33">
        <v>61056456</v>
      </c>
      <c r="N20" s="149">
        <v>44235</v>
      </c>
      <c r="O20" s="33">
        <v>2020</v>
      </c>
      <c r="P20" s="33">
        <v>2023</v>
      </c>
      <c r="Q20" s="144">
        <v>5032</v>
      </c>
      <c r="R20" s="33"/>
      <c r="S20" s="33"/>
      <c r="T20" s="99" t="s">
        <v>174</v>
      </c>
      <c r="U20" s="99"/>
    </row>
    <row r="21" spans="1:21" ht="114.75" hidden="1">
      <c r="A21" s="131" t="s">
        <v>27</v>
      </c>
      <c r="B21" s="190" t="s">
        <v>113</v>
      </c>
      <c r="C21" s="33" t="s">
        <v>10950</v>
      </c>
      <c r="D21" s="33" t="s">
        <v>10951</v>
      </c>
      <c r="E21" s="33" t="s">
        <v>10952</v>
      </c>
      <c r="F21" s="399" t="s">
        <v>788</v>
      </c>
      <c r="G21" s="399" t="s">
        <v>686</v>
      </c>
      <c r="H21" s="399" t="s">
        <v>691</v>
      </c>
      <c r="I21" s="112" t="s">
        <v>840</v>
      </c>
      <c r="J21" s="231" t="s">
        <v>10953</v>
      </c>
      <c r="K21" s="33" t="s">
        <v>4408</v>
      </c>
      <c r="L21" s="33" t="s">
        <v>10954</v>
      </c>
      <c r="M21" s="105"/>
      <c r="N21" s="121">
        <v>44278</v>
      </c>
      <c r="O21" s="33">
        <v>2020</v>
      </c>
      <c r="P21" s="33">
        <v>2026</v>
      </c>
      <c r="Q21" s="144">
        <v>6000</v>
      </c>
      <c r="R21" s="33"/>
      <c r="S21" s="33"/>
      <c r="T21" s="99" t="s">
        <v>174</v>
      </c>
      <c r="U21" s="99"/>
    </row>
    <row r="22" spans="1:21" ht="102" hidden="1">
      <c r="A22" s="131" t="s">
        <v>27</v>
      </c>
      <c r="B22" s="190" t="s">
        <v>113</v>
      </c>
      <c r="C22" s="33" t="s">
        <v>10955</v>
      </c>
      <c r="D22" s="33" t="s">
        <v>10956</v>
      </c>
      <c r="E22" s="33" t="s">
        <v>10957</v>
      </c>
      <c r="F22" s="399" t="s">
        <v>788</v>
      </c>
      <c r="G22" s="399" t="s">
        <v>673</v>
      </c>
      <c r="H22" s="399" t="s">
        <v>678</v>
      </c>
      <c r="I22" s="112" t="s">
        <v>819</v>
      </c>
      <c r="J22" s="33"/>
      <c r="K22" s="33" t="s">
        <v>4408</v>
      </c>
      <c r="L22" s="33" t="s">
        <v>10958</v>
      </c>
      <c r="M22" s="33">
        <v>90458407</v>
      </c>
      <c r="N22" s="149">
        <v>44232</v>
      </c>
      <c r="O22" s="33">
        <v>2020</v>
      </c>
      <c r="P22" s="33">
        <v>2022</v>
      </c>
      <c r="Q22" s="144">
        <v>12044</v>
      </c>
      <c r="R22" s="33"/>
      <c r="S22" s="33"/>
      <c r="T22" s="99" t="s">
        <v>174</v>
      </c>
      <c r="U22" s="99"/>
    </row>
    <row r="23" spans="1:21" ht="38.25" hidden="1">
      <c r="A23" s="131" t="s">
        <v>27</v>
      </c>
      <c r="B23" s="190" t="s">
        <v>113</v>
      </c>
      <c r="C23" s="33" t="s">
        <v>10959</v>
      </c>
      <c r="D23" s="33" t="s">
        <v>10944</v>
      </c>
      <c r="E23" s="33" t="s">
        <v>10960</v>
      </c>
      <c r="F23" s="399" t="s">
        <v>788</v>
      </c>
      <c r="G23" s="399" t="s">
        <v>673</v>
      </c>
      <c r="H23" s="399" t="s">
        <v>678</v>
      </c>
      <c r="I23" s="112" t="s">
        <v>819</v>
      </c>
      <c r="J23" s="105"/>
      <c r="K23" s="33" t="s">
        <v>4408</v>
      </c>
      <c r="L23" s="33" t="s">
        <v>10961</v>
      </c>
      <c r="M23" s="33" t="s">
        <v>10962</v>
      </c>
      <c r="N23" s="149">
        <v>44571</v>
      </c>
      <c r="O23" s="33">
        <v>2021</v>
      </c>
      <c r="P23" s="33">
        <v>2024</v>
      </c>
      <c r="Q23" s="144">
        <v>15470</v>
      </c>
      <c r="R23" s="33"/>
      <c r="S23" s="33"/>
      <c r="T23" s="99" t="s">
        <v>174</v>
      </c>
      <c r="U23" s="99"/>
    </row>
    <row r="24" spans="1:21" ht="153" hidden="1">
      <c r="A24" s="131" t="s">
        <v>27</v>
      </c>
      <c r="B24" s="190" t="s">
        <v>111</v>
      </c>
      <c r="C24" s="33" t="s">
        <v>10963</v>
      </c>
      <c r="D24" s="33" t="s">
        <v>10871</v>
      </c>
      <c r="E24" s="33" t="s">
        <v>10964</v>
      </c>
      <c r="F24" s="399" t="s">
        <v>786</v>
      </c>
      <c r="G24" s="399" t="s">
        <v>554</v>
      </c>
      <c r="H24" s="399" t="s">
        <v>561</v>
      </c>
      <c r="I24" s="112" t="s">
        <v>833</v>
      </c>
      <c r="J24" s="33" t="s">
        <v>4475</v>
      </c>
      <c r="K24" s="33" t="s">
        <v>10965</v>
      </c>
      <c r="L24" s="33" t="s">
        <v>10966</v>
      </c>
      <c r="M24" s="33" t="s">
        <v>10967</v>
      </c>
      <c r="N24" s="121">
        <v>42430</v>
      </c>
      <c r="O24" s="33">
        <v>2016</v>
      </c>
      <c r="P24" s="33"/>
      <c r="Q24" s="144">
        <v>0</v>
      </c>
      <c r="R24" s="33" t="s">
        <v>10875</v>
      </c>
      <c r="S24" s="33"/>
      <c r="T24" s="99" t="s">
        <v>3867</v>
      </c>
      <c r="U24" s="99" t="s">
        <v>3935</v>
      </c>
    </row>
    <row r="25" spans="1:21" ht="102" hidden="1">
      <c r="A25" s="131" t="s">
        <v>27</v>
      </c>
      <c r="B25" s="190" t="s">
        <v>111</v>
      </c>
      <c r="C25" s="33" t="s">
        <v>10968</v>
      </c>
      <c r="D25" s="33" t="s">
        <v>10871</v>
      </c>
      <c r="E25" s="33" t="s">
        <v>10969</v>
      </c>
      <c r="F25" s="399" t="s">
        <v>786</v>
      </c>
      <c r="G25" s="399" t="s">
        <v>554</v>
      </c>
      <c r="H25" s="399" t="s">
        <v>561</v>
      </c>
      <c r="I25" s="112" t="s">
        <v>833</v>
      </c>
      <c r="J25" s="33" t="s">
        <v>4475</v>
      </c>
      <c r="K25" s="33" t="s">
        <v>10970</v>
      </c>
      <c r="L25" s="33" t="s">
        <v>10971</v>
      </c>
      <c r="M25" s="33" t="s">
        <v>10972</v>
      </c>
      <c r="N25" s="121">
        <v>42856</v>
      </c>
      <c r="O25" s="33">
        <v>2017</v>
      </c>
      <c r="P25" s="33"/>
      <c r="Q25" s="144">
        <v>0</v>
      </c>
      <c r="R25" s="33" t="s">
        <v>10875</v>
      </c>
      <c r="S25" s="33"/>
      <c r="T25" s="99" t="s">
        <v>3867</v>
      </c>
      <c r="U25" s="99" t="s">
        <v>3935</v>
      </c>
    </row>
    <row r="26" spans="1:21" ht="76.5" hidden="1">
      <c r="A26" s="131" t="s">
        <v>27</v>
      </c>
      <c r="B26" s="190" t="s">
        <v>111</v>
      </c>
      <c r="C26" s="33" t="s">
        <v>10973</v>
      </c>
      <c r="D26" s="33" t="s">
        <v>10871</v>
      </c>
      <c r="E26" s="33" t="s">
        <v>10974</v>
      </c>
      <c r="F26" s="399" t="s">
        <v>786</v>
      </c>
      <c r="G26" s="399" t="s">
        <v>554</v>
      </c>
      <c r="H26" s="399" t="s">
        <v>561</v>
      </c>
      <c r="I26" s="112" t="s">
        <v>833</v>
      </c>
      <c r="J26" s="33" t="s">
        <v>4475</v>
      </c>
      <c r="K26" s="33" t="s">
        <v>10975</v>
      </c>
      <c r="L26" s="33" t="s">
        <v>10976</v>
      </c>
      <c r="M26" s="33" t="s">
        <v>10977</v>
      </c>
      <c r="N26" s="121">
        <v>41730</v>
      </c>
      <c r="O26" s="33">
        <v>2014</v>
      </c>
      <c r="P26" s="33"/>
      <c r="Q26" s="144">
        <v>0</v>
      </c>
      <c r="R26" s="33" t="s">
        <v>10875</v>
      </c>
      <c r="S26" s="33"/>
      <c r="T26" s="99" t="s">
        <v>3867</v>
      </c>
      <c r="U26" s="99" t="s">
        <v>3935</v>
      </c>
    </row>
    <row r="27" spans="1:21" ht="204" hidden="1">
      <c r="A27" s="131" t="s">
        <v>27</v>
      </c>
      <c r="B27" s="190" t="s">
        <v>111</v>
      </c>
      <c r="C27" s="33" t="s">
        <v>10978</v>
      </c>
      <c r="D27" s="33" t="s">
        <v>10979</v>
      </c>
      <c r="E27" s="33" t="s">
        <v>10980</v>
      </c>
      <c r="F27" s="399" t="s">
        <v>786</v>
      </c>
      <c r="G27" s="399" t="s">
        <v>576</v>
      </c>
      <c r="H27" s="399" t="s">
        <v>579</v>
      </c>
      <c r="I27" s="33" t="s">
        <v>834</v>
      </c>
      <c r="J27" s="33" t="s">
        <v>9559</v>
      </c>
      <c r="K27" s="33" t="s">
        <v>4408</v>
      </c>
      <c r="L27" s="33" t="s">
        <v>10981</v>
      </c>
      <c r="M27" s="33" t="s">
        <v>10980</v>
      </c>
      <c r="N27" s="121">
        <v>44575</v>
      </c>
      <c r="O27" s="33">
        <v>2020</v>
      </c>
      <c r="P27" s="33">
        <v>2023</v>
      </c>
      <c r="Q27" s="144">
        <v>0</v>
      </c>
      <c r="R27" s="33"/>
      <c r="S27" s="33" t="s">
        <v>10982</v>
      </c>
      <c r="T27" s="99" t="s">
        <v>3867</v>
      </c>
      <c r="U27" s="99" t="s">
        <v>3935</v>
      </c>
    </row>
    <row r="28" spans="1:21" ht="89.25" hidden="1">
      <c r="A28" s="131" t="s">
        <v>27</v>
      </c>
      <c r="B28" s="190" t="s">
        <v>131</v>
      </c>
      <c r="C28" s="33" t="s">
        <v>10983</v>
      </c>
      <c r="D28" s="33" t="s">
        <v>10984</v>
      </c>
      <c r="E28" s="33" t="s">
        <v>10985</v>
      </c>
      <c r="F28" s="399" t="s">
        <v>789</v>
      </c>
      <c r="G28" s="399" t="s">
        <v>131</v>
      </c>
      <c r="H28" s="399" t="s">
        <v>131</v>
      </c>
      <c r="I28" s="112" t="s">
        <v>131</v>
      </c>
      <c r="J28" s="33"/>
      <c r="K28" s="33" t="s">
        <v>10986</v>
      </c>
      <c r="L28" s="33" t="s">
        <v>10987</v>
      </c>
      <c r="M28" s="548">
        <v>30778867</v>
      </c>
      <c r="N28" s="121">
        <v>44460</v>
      </c>
      <c r="O28" s="33">
        <v>2021</v>
      </c>
      <c r="P28" s="33">
        <v>2023</v>
      </c>
      <c r="Q28" s="180">
        <v>224085</v>
      </c>
      <c r="R28" s="33" t="s">
        <v>10988</v>
      </c>
      <c r="S28" s="33" t="s">
        <v>12920</v>
      </c>
      <c r="T28" s="99" t="s">
        <v>174</v>
      </c>
      <c r="U28" s="99" t="s">
        <v>10853</v>
      </c>
    </row>
    <row r="29" spans="1:21" ht="47.25" hidden="1">
      <c r="A29" s="131" t="s">
        <v>27</v>
      </c>
      <c r="B29" s="190" t="s">
        <v>131</v>
      </c>
      <c r="C29" s="33" t="s">
        <v>10989</v>
      </c>
      <c r="D29" s="33" t="s">
        <v>10984</v>
      </c>
      <c r="E29" s="33"/>
      <c r="F29" s="399" t="s">
        <v>131</v>
      </c>
      <c r="G29" s="399" t="s">
        <v>131</v>
      </c>
      <c r="H29" s="399" t="s">
        <v>131</v>
      </c>
      <c r="I29" s="112" t="s">
        <v>131</v>
      </c>
      <c r="J29" s="33"/>
      <c r="K29" s="33"/>
      <c r="L29" s="33" t="s">
        <v>10990</v>
      </c>
      <c r="M29" s="33"/>
      <c r="N29" s="121">
        <v>44313</v>
      </c>
      <c r="O29" s="33"/>
      <c r="P29" s="33"/>
      <c r="Q29" s="180">
        <v>0.72</v>
      </c>
      <c r="R29" s="33"/>
      <c r="S29" s="33"/>
      <c r="T29" s="99" t="s">
        <v>3867</v>
      </c>
      <c r="U29" s="99" t="s">
        <v>4095</v>
      </c>
    </row>
    <row r="30" spans="1:21" ht="36" hidden="1">
      <c r="A30" s="85" t="s">
        <v>28</v>
      </c>
      <c r="B30" s="85" t="s">
        <v>118</v>
      </c>
      <c r="C30" s="85" t="s">
        <v>7102</v>
      </c>
      <c r="D30" s="90" t="s">
        <v>7103</v>
      </c>
      <c r="E30" s="85" t="s">
        <v>7104</v>
      </c>
      <c r="F30" s="405" t="s">
        <v>788</v>
      </c>
      <c r="G30" s="405" t="s">
        <v>673</v>
      </c>
      <c r="H30" s="405" t="s">
        <v>677</v>
      </c>
      <c r="I30" s="92" t="s">
        <v>819</v>
      </c>
      <c r="J30" s="85"/>
      <c r="K30" s="85" t="s">
        <v>7105</v>
      </c>
      <c r="L30" s="85"/>
      <c r="M30" s="85"/>
      <c r="N30" s="91"/>
      <c r="O30" s="85">
        <v>2020</v>
      </c>
      <c r="P30" s="85">
        <v>2022</v>
      </c>
      <c r="Q30" s="88">
        <v>8260.4</v>
      </c>
      <c r="R30" s="85"/>
      <c r="S30" s="85"/>
      <c r="T30" s="99" t="s">
        <v>174</v>
      </c>
      <c r="U30" s="99"/>
    </row>
    <row r="31" spans="1:21" ht="54" hidden="1">
      <c r="A31" s="85" t="s">
        <v>28</v>
      </c>
      <c r="B31" s="85" t="s">
        <v>118</v>
      </c>
      <c r="C31" s="85" t="s">
        <v>7106</v>
      </c>
      <c r="D31" s="90" t="s">
        <v>7107</v>
      </c>
      <c r="E31" s="85">
        <v>52010777</v>
      </c>
      <c r="F31" s="405" t="s">
        <v>789</v>
      </c>
      <c r="G31" s="405" t="s">
        <v>806</v>
      </c>
      <c r="H31" s="405" t="s">
        <v>734</v>
      </c>
      <c r="I31" s="92" t="s">
        <v>131</v>
      </c>
      <c r="J31" s="85"/>
      <c r="K31" s="85" t="s">
        <v>3941</v>
      </c>
      <c r="L31" s="85"/>
      <c r="M31" s="85"/>
      <c r="N31" s="91"/>
      <c r="O31" s="85">
        <v>2020</v>
      </c>
      <c r="P31" s="85">
        <v>2021</v>
      </c>
      <c r="Q31" s="88">
        <v>3000</v>
      </c>
      <c r="R31" s="85"/>
      <c r="S31" s="85"/>
      <c r="T31" s="99" t="s">
        <v>174</v>
      </c>
      <c r="U31" s="99"/>
    </row>
    <row r="32" spans="1:21" ht="54" hidden="1">
      <c r="A32" s="89" t="s">
        <v>28</v>
      </c>
      <c r="B32" s="89" t="s">
        <v>118</v>
      </c>
      <c r="C32" s="85" t="s">
        <v>7108</v>
      </c>
      <c r="D32" s="90" t="s">
        <v>7109</v>
      </c>
      <c r="E32" s="85" t="s">
        <v>7110</v>
      </c>
      <c r="F32" s="405" t="s">
        <v>789</v>
      </c>
      <c r="G32" s="405" t="s">
        <v>808</v>
      </c>
      <c r="H32" s="405" t="s">
        <v>770</v>
      </c>
      <c r="I32" s="92" t="s">
        <v>131</v>
      </c>
      <c r="J32" s="85"/>
      <c r="K32" s="85" t="s">
        <v>4408</v>
      </c>
      <c r="L32" s="85"/>
      <c r="M32" s="85"/>
      <c r="N32" s="91"/>
      <c r="O32" s="85">
        <v>2020</v>
      </c>
      <c r="P32" s="85">
        <v>2022</v>
      </c>
      <c r="Q32" s="88">
        <v>9858</v>
      </c>
      <c r="R32" s="85"/>
      <c r="S32" s="85"/>
      <c r="T32" s="99" t="s">
        <v>174</v>
      </c>
      <c r="U32" s="99"/>
    </row>
    <row r="33" spans="1:21" ht="54" hidden="1">
      <c r="A33" s="89" t="s">
        <v>28</v>
      </c>
      <c r="B33" s="89" t="s">
        <v>118</v>
      </c>
      <c r="C33" s="85" t="s">
        <v>7111</v>
      </c>
      <c r="D33" s="90" t="s">
        <v>7112</v>
      </c>
      <c r="E33" s="85" t="s">
        <v>7113</v>
      </c>
      <c r="F33" s="405" t="s">
        <v>788</v>
      </c>
      <c r="G33" s="405" t="s">
        <v>634</v>
      </c>
      <c r="H33" s="405" t="s">
        <v>641</v>
      </c>
      <c r="I33" s="92" t="s">
        <v>131</v>
      </c>
      <c r="J33" s="85"/>
      <c r="K33" s="85" t="s">
        <v>4408</v>
      </c>
      <c r="L33" s="85"/>
      <c r="M33" s="85"/>
      <c r="N33" s="91"/>
      <c r="O33" s="85">
        <v>2020</v>
      </c>
      <c r="P33" s="85">
        <v>2022</v>
      </c>
      <c r="Q33" s="88">
        <v>16630</v>
      </c>
      <c r="R33" s="85"/>
      <c r="S33" s="85"/>
      <c r="T33" s="99" t="s">
        <v>174</v>
      </c>
      <c r="U33" s="99"/>
    </row>
    <row r="34" spans="1:21" ht="90" hidden="1">
      <c r="A34" s="85" t="s">
        <v>28</v>
      </c>
      <c r="B34" s="85" t="s">
        <v>118</v>
      </c>
      <c r="C34" s="85" t="s">
        <v>4043</v>
      </c>
      <c r="D34" s="90" t="s">
        <v>7114</v>
      </c>
      <c r="E34" s="85" t="s">
        <v>7115</v>
      </c>
      <c r="F34" s="405" t="s">
        <v>788</v>
      </c>
      <c r="G34" s="405" t="s">
        <v>673</v>
      </c>
      <c r="H34" s="405" t="s">
        <v>678</v>
      </c>
      <c r="I34" s="92" t="s">
        <v>819</v>
      </c>
      <c r="J34" s="85"/>
      <c r="K34" s="85" t="s">
        <v>4408</v>
      </c>
      <c r="L34" s="85" t="s">
        <v>7116</v>
      </c>
      <c r="M34" s="85"/>
      <c r="N34" s="91"/>
      <c r="O34" s="85">
        <v>2022</v>
      </c>
      <c r="P34" s="85">
        <v>2024</v>
      </c>
      <c r="Q34" s="88">
        <v>46023</v>
      </c>
      <c r="R34" s="85"/>
      <c r="S34" s="85"/>
      <c r="T34" s="99" t="s">
        <v>174</v>
      </c>
      <c r="U34" s="99"/>
    </row>
    <row r="35" spans="1:21" ht="54" hidden="1">
      <c r="A35" s="89" t="s">
        <v>28</v>
      </c>
      <c r="B35" s="89" t="s">
        <v>118</v>
      </c>
      <c r="C35" s="85" t="s">
        <v>7117</v>
      </c>
      <c r="D35" s="90" t="s">
        <v>7118</v>
      </c>
      <c r="E35" s="532" t="s">
        <v>7119</v>
      </c>
      <c r="F35" s="405" t="s">
        <v>789</v>
      </c>
      <c r="G35" s="405" t="s">
        <v>744</v>
      </c>
      <c r="H35" s="405" t="s">
        <v>745</v>
      </c>
      <c r="I35" s="92" t="s">
        <v>131</v>
      </c>
      <c r="J35" s="85"/>
      <c r="K35" s="85" t="s">
        <v>7117</v>
      </c>
      <c r="L35" s="85"/>
      <c r="M35" s="85"/>
      <c r="N35" s="91"/>
      <c r="O35" s="85">
        <v>2019</v>
      </c>
      <c r="P35" s="85">
        <v>2021</v>
      </c>
      <c r="Q35" s="88">
        <v>18100</v>
      </c>
      <c r="R35" s="85"/>
      <c r="S35" s="85"/>
      <c r="T35" s="99" t="s">
        <v>174</v>
      </c>
      <c r="U35" s="99"/>
    </row>
    <row r="36" spans="1:21" ht="72" hidden="1">
      <c r="A36" s="89" t="s">
        <v>28</v>
      </c>
      <c r="B36" s="89" t="s">
        <v>74</v>
      </c>
      <c r="C36" s="85" t="s">
        <v>3941</v>
      </c>
      <c r="D36" s="90" t="s">
        <v>7120</v>
      </c>
      <c r="E36" s="527">
        <v>52111625</v>
      </c>
      <c r="F36" s="405" t="s">
        <v>784</v>
      </c>
      <c r="G36" s="405" t="s">
        <v>792</v>
      </c>
      <c r="H36" s="405" t="s">
        <v>354</v>
      </c>
      <c r="I36" s="92" t="s">
        <v>827</v>
      </c>
      <c r="J36" s="85" t="s">
        <v>6248</v>
      </c>
      <c r="K36" s="85" t="s">
        <v>4297</v>
      </c>
      <c r="L36" s="85" t="s">
        <v>3941</v>
      </c>
      <c r="M36" s="85"/>
      <c r="N36" s="91">
        <v>44445</v>
      </c>
      <c r="O36" s="85">
        <v>2021</v>
      </c>
      <c r="P36" s="85">
        <v>2022</v>
      </c>
      <c r="Q36" s="88">
        <v>3000</v>
      </c>
      <c r="R36" s="85"/>
      <c r="S36" s="85"/>
      <c r="T36" s="99" t="s">
        <v>174</v>
      </c>
      <c r="U36" s="99"/>
    </row>
    <row r="37" spans="1:21" ht="72" hidden="1">
      <c r="A37" s="89" t="s">
        <v>28</v>
      </c>
      <c r="B37" s="89" t="s">
        <v>74</v>
      </c>
      <c r="C37" s="85" t="s">
        <v>3941</v>
      </c>
      <c r="D37" s="90" t="s">
        <v>7121</v>
      </c>
      <c r="E37" s="85">
        <v>52010519</v>
      </c>
      <c r="F37" s="405" t="s">
        <v>784</v>
      </c>
      <c r="G37" s="405" t="s">
        <v>306</v>
      </c>
      <c r="H37" s="405" t="s">
        <v>320</v>
      </c>
      <c r="I37" s="92" t="s">
        <v>822</v>
      </c>
      <c r="J37" s="85" t="s">
        <v>6248</v>
      </c>
      <c r="K37" s="85" t="s">
        <v>4297</v>
      </c>
      <c r="L37" s="85" t="s">
        <v>3941</v>
      </c>
      <c r="M37" s="85"/>
      <c r="N37" s="91">
        <v>44431</v>
      </c>
      <c r="O37" s="85">
        <v>2021</v>
      </c>
      <c r="P37" s="85">
        <v>2022</v>
      </c>
      <c r="Q37" s="88">
        <v>3000</v>
      </c>
      <c r="R37" s="85"/>
      <c r="S37" s="85"/>
      <c r="T37" s="99" t="s">
        <v>174</v>
      </c>
      <c r="U37" s="99"/>
    </row>
    <row r="38" spans="1:21" ht="54" hidden="1">
      <c r="A38" s="89" t="s">
        <v>28</v>
      </c>
      <c r="B38" s="85" t="s">
        <v>7072</v>
      </c>
      <c r="C38" s="85" t="s">
        <v>7122</v>
      </c>
      <c r="D38" s="90" t="s">
        <v>7123</v>
      </c>
      <c r="E38" s="85" t="s">
        <v>7124</v>
      </c>
      <c r="F38" s="405" t="s">
        <v>789</v>
      </c>
      <c r="G38" s="405" t="s">
        <v>744</v>
      </c>
      <c r="H38" s="405" t="s">
        <v>750</v>
      </c>
      <c r="I38" s="92" t="s">
        <v>844</v>
      </c>
      <c r="J38" s="85"/>
      <c r="K38" s="85"/>
      <c r="L38" s="85" t="s">
        <v>7125</v>
      </c>
      <c r="M38" s="85"/>
      <c r="N38" s="91">
        <v>44342</v>
      </c>
      <c r="O38" s="85">
        <v>2021</v>
      </c>
      <c r="P38" s="85">
        <v>2021</v>
      </c>
      <c r="Q38" s="88">
        <v>34469</v>
      </c>
      <c r="R38" s="85"/>
      <c r="S38" s="85"/>
      <c r="T38" s="99" t="s">
        <v>174</v>
      </c>
      <c r="U38" s="99"/>
    </row>
    <row r="39" spans="1:21" ht="54" hidden="1">
      <c r="A39" s="89" t="s">
        <v>28</v>
      </c>
      <c r="B39" s="85" t="s">
        <v>7072</v>
      </c>
      <c r="C39" s="85" t="s">
        <v>7126</v>
      </c>
      <c r="D39" s="90" t="s">
        <v>7123</v>
      </c>
      <c r="E39" s="527" t="s">
        <v>7127</v>
      </c>
      <c r="F39" s="405" t="s">
        <v>789</v>
      </c>
      <c r="G39" s="405" t="s">
        <v>744</v>
      </c>
      <c r="H39" s="405" t="s">
        <v>750</v>
      </c>
      <c r="I39" s="92" t="s">
        <v>844</v>
      </c>
      <c r="J39" s="85"/>
      <c r="K39" s="85"/>
      <c r="L39" s="85" t="s">
        <v>7126</v>
      </c>
      <c r="M39" s="85"/>
      <c r="N39" s="91">
        <v>44547</v>
      </c>
      <c r="O39" s="85">
        <v>2021</v>
      </c>
      <c r="P39" s="85">
        <v>2022</v>
      </c>
      <c r="Q39" s="88">
        <v>16119.5</v>
      </c>
      <c r="R39" s="85"/>
      <c r="S39" s="85"/>
      <c r="T39" s="99" t="s">
        <v>174</v>
      </c>
      <c r="U39" s="99"/>
    </row>
    <row r="40" spans="1:21" ht="54" hidden="1">
      <c r="A40" s="89" t="s">
        <v>28</v>
      </c>
      <c r="B40" s="85" t="s">
        <v>7072</v>
      </c>
      <c r="C40" s="85" t="s">
        <v>7128</v>
      </c>
      <c r="D40" s="90" t="s">
        <v>7123</v>
      </c>
      <c r="E40" s="85" t="s">
        <v>7129</v>
      </c>
      <c r="F40" s="405" t="s">
        <v>789</v>
      </c>
      <c r="G40" s="405" t="s">
        <v>744</v>
      </c>
      <c r="H40" s="405" t="s">
        <v>750</v>
      </c>
      <c r="I40" s="92" t="s">
        <v>844</v>
      </c>
      <c r="J40" s="85"/>
      <c r="K40" s="85"/>
      <c r="L40" s="85" t="s">
        <v>7128</v>
      </c>
      <c r="M40" s="85"/>
      <c r="N40" s="91">
        <v>44452</v>
      </c>
      <c r="O40" s="85">
        <v>2020</v>
      </c>
      <c r="P40" s="85">
        <v>2021</v>
      </c>
      <c r="Q40" s="88">
        <v>17066.79</v>
      </c>
      <c r="R40" s="85"/>
      <c r="S40" s="85"/>
      <c r="T40" s="99" t="s">
        <v>174</v>
      </c>
      <c r="U40" s="99"/>
    </row>
    <row r="41" spans="1:21" ht="90" hidden="1">
      <c r="A41" s="85" t="s">
        <v>28</v>
      </c>
      <c r="B41" s="85" t="s">
        <v>7072</v>
      </c>
      <c r="C41" s="85" t="s">
        <v>7130</v>
      </c>
      <c r="D41" s="87" t="s">
        <v>7131</v>
      </c>
      <c r="E41" s="86" t="s">
        <v>7132</v>
      </c>
      <c r="F41" s="405" t="s">
        <v>788</v>
      </c>
      <c r="G41" s="405" t="s">
        <v>673</v>
      </c>
      <c r="H41" s="405" t="s">
        <v>678</v>
      </c>
      <c r="I41" s="92" t="s">
        <v>819</v>
      </c>
      <c r="J41" s="85"/>
      <c r="K41" s="86" t="s">
        <v>4043</v>
      </c>
      <c r="L41" s="85" t="s">
        <v>7116</v>
      </c>
      <c r="M41" s="85"/>
      <c r="N41" s="91">
        <v>44482</v>
      </c>
      <c r="O41" s="85">
        <v>2021</v>
      </c>
      <c r="P41" s="85">
        <v>2023</v>
      </c>
      <c r="Q41" s="88">
        <v>311392</v>
      </c>
      <c r="R41" s="85"/>
      <c r="S41" s="85"/>
      <c r="T41" s="99" t="s">
        <v>174</v>
      </c>
      <c r="U41" s="99"/>
    </row>
    <row r="42" spans="1:21" ht="90" hidden="1">
      <c r="A42" s="85" t="s">
        <v>28</v>
      </c>
      <c r="B42" s="85" t="s">
        <v>7072</v>
      </c>
      <c r="C42" s="86" t="s">
        <v>7133</v>
      </c>
      <c r="D42" s="87" t="s">
        <v>7134</v>
      </c>
      <c r="E42" s="526" t="s">
        <v>7135</v>
      </c>
      <c r="F42" s="159" t="s">
        <v>131</v>
      </c>
      <c r="G42" s="159" t="s">
        <v>131</v>
      </c>
      <c r="H42" s="159" t="s">
        <v>131</v>
      </c>
      <c r="I42" s="92" t="s">
        <v>131</v>
      </c>
      <c r="J42" s="85" t="s">
        <v>4382</v>
      </c>
      <c r="K42" s="86" t="s">
        <v>4408</v>
      </c>
      <c r="L42" s="86" t="s">
        <v>7136</v>
      </c>
      <c r="M42" s="85"/>
      <c r="N42" s="91"/>
      <c r="O42" s="85">
        <v>2019</v>
      </c>
      <c r="P42" s="85">
        <v>2021</v>
      </c>
      <c r="Q42" s="88">
        <v>241444</v>
      </c>
      <c r="R42" s="85"/>
      <c r="S42" s="85"/>
      <c r="T42" s="99" t="s">
        <v>174</v>
      </c>
      <c r="U42" s="99"/>
    </row>
    <row r="43" spans="1:21" ht="72" hidden="1">
      <c r="A43" s="89" t="s">
        <v>28</v>
      </c>
      <c r="B43" s="85" t="s">
        <v>7072</v>
      </c>
      <c r="C43" s="86" t="s">
        <v>7073</v>
      </c>
      <c r="D43" s="87" t="s">
        <v>7074</v>
      </c>
      <c r="E43" s="86" t="s">
        <v>7075</v>
      </c>
      <c r="F43" s="159" t="s">
        <v>789</v>
      </c>
      <c r="G43" s="159" t="s">
        <v>783</v>
      </c>
      <c r="H43" s="159" t="s">
        <v>783</v>
      </c>
      <c r="I43" s="92" t="s">
        <v>845</v>
      </c>
      <c r="J43" s="93" t="s">
        <v>7076</v>
      </c>
      <c r="K43" s="85"/>
      <c r="L43" s="86" t="s">
        <v>4145</v>
      </c>
      <c r="M43" s="85"/>
      <c r="N43" s="91">
        <v>43711</v>
      </c>
      <c r="O43" s="85">
        <v>2019</v>
      </c>
      <c r="P43" s="85">
        <v>2021</v>
      </c>
      <c r="Q43" s="94">
        <v>126034.04</v>
      </c>
      <c r="R43" s="85"/>
      <c r="S43" s="85"/>
      <c r="T43" s="99" t="s">
        <v>174</v>
      </c>
      <c r="U43" s="99" t="s">
        <v>4417</v>
      </c>
    </row>
    <row r="44" spans="1:21" ht="54" hidden="1">
      <c r="A44" s="89" t="s">
        <v>28</v>
      </c>
      <c r="B44" s="85" t="s">
        <v>7072</v>
      </c>
      <c r="C44" s="86" t="s">
        <v>7077</v>
      </c>
      <c r="D44" s="87" t="s">
        <v>7078</v>
      </c>
      <c r="E44" s="526" t="s">
        <v>7079</v>
      </c>
      <c r="F44" s="159" t="s">
        <v>788</v>
      </c>
      <c r="G44" s="159" t="s">
        <v>805</v>
      </c>
      <c r="H44" s="159" t="s">
        <v>721</v>
      </c>
      <c r="I44" s="92" t="s">
        <v>841</v>
      </c>
      <c r="J44" s="93" t="s">
        <v>7076</v>
      </c>
      <c r="K44" s="85"/>
      <c r="L44" s="85" t="s">
        <v>4145</v>
      </c>
      <c r="M44" s="85"/>
      <c r="N44" s="91">
        <v>43707</v>
      </c>
      <c r="O44" s="85">
        <v>2019</v>
      </c>
      <c r="P44" s="85">
        <v>2021</v>
      </c>
      <c r="Q44" s="94">
        <v>84410.3</v>
      </c>
      <c r="R44" s="85"/>
      <c r="S44" s="85"/>
      <c r="T44" s="99" t="s">
        <v>174</v>
      </c>
      <c r="U44" s="99" t="s">
        <v>4417</v>
      </c>
    </row>
    <row r="45" spans="1:21" ht="318.75" hidden="1">
      <c r="A45" s="131" t="s">
        <v>12</v>
      </c>
      <c r="B45" s="190" t="s">
        <v>95</v>
      </c>
      <c r="C45" s="147" t="s">
        <v>12144</v>
      </c>
      <c r="D45" s="147" t="s">
        <v>12145</v>
      </c>
      <c r="E45" s="147">
        <v>21910411</v>
      </c>
      <c r="F45" s="399" t="s">
        <v>787</v>
      </c>
      <c r="G45" s="399" t="s">
        <v>800</v>
      </c>
      <c r="H45" s="399" t="s">
        <v>591</v>
      </c>
      <c r="I45" s="112" t="s">
        <v>827</v>
      </c>
      <c r="J45" s="147" t="s">
        <v>4243</v>
      </c>
      <c r="K45" s="147" t="s">
        <v>12146</v>
      </c>
      <c r="L45" s="147" t="s">
        <v>3941</v>
      </c>
      <c r="M45" s="147">
        <v>36060356</v>
      </c>
      <c r="N45" s="132">
        <v>43709</v>
      </c>
      <c r="O45" s="147">
        <v>2019</v>
      </c>
      <c r="P45" s="147">
        <v>2020</v>
      </c>
      <c r="Q45" s="373">
        <v>5678</v>
      </c>
      <c r="R45" s="433"/>
      <c r="S45" s="33" t="s">
        <v>12147</v>
      </c>
      <c r="T45" s="99" t="s">
        <v>174</v>
      </c>
      <c r="U45" s="99"/>
    </row>
    <row r="46" spans="1:21" ht="409.5" hidden="1">
      <c r="A46" s="131" t="s">
        <v>12</v>
      </c>
      <c r="B46" s="190" t="s">
        <v>60</v>
      </c>
      <c r="C46" s="147" t="s">
        <v>12148</v>
      </c>
      <c r="D46" s="147" t="s">
        <v>12149</v>
      </c>
      <c r="E46" s="147" t="s">
        <v>12150</v>
      </c>
      <c r="F46" s="399" t="s">
        <v>788</v>
      </c>
      <c r="G46" s="399" t="s">
        <v>644</v>
      </c>
      <c r="H46" s="399" t="s">
        <v>663</v>
      </c>
      <c r="I46" s="112" t="s">
        <v>841</v>
      </c>
      <c r="J46" s="147" t="s">
        <v>12151</v>
      </c>
      <c r="K46" s="147" t="s">
        <v>12152</v>
      </c>
      <c r="L46" s="147" t="s">
        <v>8267</v>
      </c>
      <c r="M46" s="147">
        <v>30778867</v>
      </c>
      <c r="N46" s="132">
        <v>44130</v>
      </c>
      <c r="O46" s="147">
        <v>2019</v>
      </c>
      <c r="P46" s="147">
        <v>2025</v>
      </c>
      <c r="Q46" s="373">
        <v>34058.559999999998</v>
      </c>
      <c r="R46" s="33"/>
      <c r="S46" s="33" t="s">
        <v>12153</v>
      </c>
      <c r="T46" s="99" t="s">
        <v>174</v>
      </c>
      <c r="U46" s="99"/>
    </row>
    <row r="47" spans="1:21" ht="409.5" hidden="1">
      <c r="A47" s="131" t="s">
        <v>12</v>
      </c>
      <c r="B47" s="190" t="s">
        <v>132</v>
      </c>
      <c r="C47" s="147" t="s">
        <v>12154</v>
      </c>
      <c r="D47" s="147" t="s">
        <v>12155</v>
      </c>
      <c r="E47" s="147" t="s">
        <v>12156</v>
      </c>
      <c r="F47" s="399" t="s">
        <v>785</v>
      </c>
      <c r="G47" s="165" t="s">
        <v>795</v>
      </c>
      <c r="H47" s="165" t="s">
        <v>443</v>
      </c>
      <c r="I47" s="112" t="s">
        <v>831</v>
      </c>
      <c r="J47" s="147" t="s">
        <v>12157</v>
      </c>
      <c r="K47" s="147" t="s">
        <v>4201</v>
      </c>
      <c r="L47" s="147" t="s">
        <v>12158</v>
      </c>
      <c r="M47" s="147">
        <v>30778867</v>
      </c>
      <c r="N47" s="132" t="s">
        <v>12159</v>
      </c>
      <c r="O47" s="147">
        <v>2018</v>
      </c>
      <c r="P47" s="147">
        <v>2020</v>
      </c>
      <c r="Q47" s="373">
        <v>50702</v>
      </c>
      <c r="R47" s="33"/>
      <c r="S47" s="33" t="s">
        <v>12160</v>
      </c>
      <c r="T47" s="99" t="s">
        <v>174</v>
      </c>
      <c r="U47" s="99"/>
    </row>
    <row r="48" spans="1:21" ht="331.5" hidden="1">
      <c r="A48" s="131" t="s">
        <v>12</v>
      </c>
      <c r="B48" s="190" t="s">
        <v>132</v>
      </c>
      <c r="C48" s="147" t="s">
        <v>12161</v>
      </c>
      <c r="D48" s="147" t="s">
        <v>12162</v>
      </c>
      <c r="E48" s="374" t="s">
        <v>12163</v>
      </c>
      <c r="F48" s="399" t="s">
        <v>785</v>
      </c>
      <c r="G48" s="165" t="s">
        <v>795</v>
      </c>
      <c r="H48" s="165" t="s">
        <v>443</v>
      </c>
      <c r="I48" s="112" t="s">
        <v>831</v>
      </c>
      <c r="J48" s="375" t="s">
        <v>12157</v>
      </c>
      <c r="K48" s="147" t="s">
        <v>12164</v>
      </c>
      <c r="L48" s="147" t="s">
        <v>12158</v>
      </c>
      <c r="M48" s="147">
        <v>30778867</v>
      </c>
      <c r="N48" s="132" t="s">
        <v>12165</v>
      </c>
      <c r="O48" s="147">
        <v>2019</v>
      </c>
      <c r="P48" s="147">
        <v>2021</v>
      </c>
      <c r="Q48" s="373">
        <v>99008</v>
      </c>
      <c r="R48" s="33"/>
      <c r="S48" s="33" t="s">
        <v>12166</v>
      </c>
      <c r="T48" s="99" t="s">
        <v>174</v>
      </c>
      <c r="U48" s="99"/>
    </row>
    <row r="49" spans="1:21" ht="408" hidden="1">
      <c r="A49" s="131" t="s">
        <v>12</v>
      </c>
      <c r="B49" s="190" t="s">
        <v>132</v>
      </c>
      <c r="C49" s="147" t="s">
        <v>12167</v>
      </c>
      <c r="D49" s="147" t="s">
        <v>12168</v>
      </c>
      <c r="E49" s="533" t="s">
        <v>12169</v>
      </c>
      <c r="F49" s="399" t="s">
        <v>787</v>
      </c>
      <c r="G49" s="399" t="s">
        <v>800</v>
      </c>
      <c r="H49" s="399" t="s">
        <v>598</v>
      </c>
      <c r="I49" s="112" t="s">
        <v>829</v>
      </c>
      <c r="J49" s="375" t="s">
        <v>4349</v>
      </c>
      <c r="K49" s="147" t="s">
        <v>3941</v>
      </c>
      <c r="L49" s="435" t="s">
        <v>3941</v>
      </c>
      <c r="M49" s="147">
        <v>36060356</v>
      </c>
      <c r="N49" s="132" t="s">
        <v>12170</v>
      </c>
      <c r="O49" s="147">
        <v>2020</v>
      </c>
      <c r="P49" s="147">
        <v>2022</v>
      </c>
      <c r="Q49" s="373">
        <v>16896</v>
      </c>
      <c r="R49" s="33"/>
      <c r="S49" s="33" t="s">
        <v>12171</v>
      </c>
      <c r="T49" s="99" t="s">
        <v>174</v>
      </c>
      <c r="U49" s="99"/>
    </row>
    <row r="50" spans="1:21" ht="408" hidden="1">
      <c r="A50" s="131" t="s">
        <v>12</v>
      </c>
      <c r="B50" s="197" t="s">
        <v>7072</v>
      </c>
      <c r="C50" s="147" t="s">
        <v>6334</v>
      </c>
      <c r="D50" s="147" t="s">
        <v>12172</v>
      </c>
      <c r="E50" s="147" t="s">
        <v>12173</v>
      </c>
      <c r="F50" s="165" t="s">
        <v>787</v>
      </c>
      <c r="G50" s="165" t="s">
        <v>803</v>
      </c>
      <c r="H50" s="165" t="s">
        <v>803</v>
      </c>
      <c r="I50" s="112" t="s">
        <v>835</v>
      </c>
      <c r="J50" s="375" t="s">
        <v>4382</v>
      </c>
      <c r="K50" s="147" t="s">
        <v>12174</v>
      </c>
      <c r="L50" s="147" t="s">
        <v>8267</v>
      </c>
      <c r="M50" s="147">
        <v>30778867</v>
      </c>
      <c r="N50" s="132">
        <v>44470</v>
      </c>
      <c r="O50" s="147">
        <v>2021</v>
      </c>
      <c r="P50" s="147">
        <v>2022</v>
      </c>
      <c r="Q50" s="373">
        <v>345614</v>
      </c>
      <c r="R50" s="33"/>
      <c r="S50" s="33" t="s">
        <v>12175</v>
      </c>
      <c r="T50" s="99" t="s">
        <v>174</v>
      </c>
      <c r="U50" s="99"/>
    </row>
    <row r="51" spans="1:21" ht="408" hidden="1">
      <c r="A51" s="131" t="s">
        <v>12</v>
      </c>
      <c r="B51" s="197" t="s">
        <v>7072</v>
      </c>
      <c r="C51" s="434" t="s">
        <v>6334</v>
      </c>
      <c r="D51" s="147" t="s">
        <v>12172</v>
      </c>
      <c r="E51" s="530" t="s">
        <v>12176</v>
      </c>
      <c r="F51" s="165" t="s">
        <v>787</v>
      </c>
      <c r="G51" s="165" t="s">
        <v>803</v>
      </c>
      <c r="H51" s="165" t="s">
        <v>803</v>
      </c>
      <c r="I51" s="112" t="s">
        <v>835</v>
      </c>
      <c r="J51" s="543" t="s">
        <v>4382</v>
      </c>
      <c r="K51" s="434" t="s">
        <v>12174</v>
      </c>
      <c r="L51" s="434" t="s">
        <v>8267</v>
      </c>
      <c r="M51" s="434">
        <v>30778867</v>
      </c>
      <c r="N51" s="551">
        <v>44124</v>
      </c>
      <c r="O51" s="434">
        <v>2020</v>
      </c>
      <c r="P51" s="434">
        <v>2022</v>
      </c>
      <c r="Q51" s="373">
        <v>188622</v>
      </c>
      <c r="R51" s="33"/>
      <c r="S51" s="33" t="s">
        <v>12175</v>
      </c>
      <c r="T51" s="99" t="s">
        <v>174</v>
      </c>
      <c r="U51" s="99"/>
    </row>
    <row r="52" spans="1:21" ht="306" hidden="1">
      <c r="A52" s="131" t="s">
        <v>12</v>
      </c>
      <c r="B52" s="190" t="s">
        <v>59</v>
      </c>
      <c r="C52" s="520" t="s">
        <v>12177</v>
      </c>
      <c r="D52" s="147" t="s">
        <v>12178</v>
      </c>
      <c r="E52" s="529" t="s">
        <v>12179</v>
      </c>
      <c r="F52" s="399" t="s">
        <v>788</v>
      </c>
      <c r="G52" s="399" t="s">
        <v>644</v>
      </c>
      <c r="H52" s="399" t="s">
        <v>649</v>
      </c>
      <c r="I52" s="112" t="s">
        <v>841</v>
      </c>
      <c r="J52" s="541" t="s">
        <v>12180</v>
      </c>
      <c r="K52" s="520" t="s">
        <v>12181</v>
      </c>
      <c r="L52" s="529" t="s">
        <v>12182</v>
      </c>
      <c r="M52" s="183">
        <v>7770005497</v>
      </c>
      <c r="N52" s="550">
        <v>44169</v>
      </c>
      <c r="O52" s="529">
        <v>2021</v>
      </c>
      <c r="P52" s="80">
        <v>2022</v>
      </c>
      <c r="Q52" s="373">
        <v>6492.3</v>
      </c>
      <c r="R52" s="33"/>
      <c r="S52" s="33" t="s">
        <v>12183</v>
      </c>
      <c r="T52" s="99" t="s">
        <v>174</v>
      </c>
      <c r="U52" s="99"/>
    </row>
    <row r="53" spans="1:21" ht="409.5" hidden="1">
      <c r="A53" s="131" t="s">
        <v>12</v>
      </c>
      <c r="B53" s="190" t="s">
        <v>59</v>
      </c>
      <c r="C53" s="437" t="s">
        <v>12184</v>
      </c>
      <c r="D53" s="437" t="s">
        <v>12185</v>
      </c>
      <c r="E53" s="437" t="s">
        <v>12186</v>
      </c>
      <c r="F53" s="399" t="s">
        <v>788</v>
      </c>
      <c r="G53" s="399" t="s">
        <v>644</v>
      </c>
      <c r="H53" s="399" t="s">
        <v>649</v>
      </c>
      <c r="I53" s="112" t="s">
        <v>841</v>
      </c>
      <c r="J53" s="240" t="s">
        <v>12187</v>
      </c>
      <c r="K53" s="33" t="s">
        <v>4043</v>
      </c>
      <c r="L53" s="437" t="s">
        <v>12188</v>
      </c>
      <c r="M53" s="33">
        <v>60460709</v>
      </c>
      <c r="N53" s="436">
        <v>44279</v>
      </c>
      <c r="O53" s="437">
        <v>2020</v>
      </c>
      <c r="P53" s="437">
        <v>2023</v>
      </c>
      <c r="Q53" s="438">
        <v>19190</v>
      </c>
      <c r="R53" s="33"/>
      <c r="S53" s="33" t="s">
        <v>12189</v>
      </c>
      <c r="T53" s="99" t="s">
        <v>174</v>
      </c>
      <c r="U53" s="99"/>
    </row>
    <row r="54" spans="1:21" ht="409.5" hidden="1">
      <c r="A54" s="131" t="s">
        <v>12</v>
      </c>
      <c r="B54" s="190" t="s">
        <v>59</v>
      </c>
      <c r="C54" s="521" t="s">
        <v>12190</v>
      </c>
      <c r="D54" s="105" t="s">
        <v>12191</v>
      </c>
      <c r="E54" s="521" t="s">
        <v>12192</v>
      </c>
      <c r="F54" s="399" t="s">
        <v>788</v>
      </c>
      <c r="G54" s="399" t="s">
        <v>644</v>
      </c>
      <c r="H54" s="399" t="s">
        <v>649</v>
      </c>
      <c r="I54" s="112" t="s">
        <v>841</v>
      </c>
      <c r="J54" s="546" t="s">
        <v>12180</v>
      </c>
      <c r="K54" s="129" t="s">
        <v>4043</v>
      </c>
      <c r="L54" s="521" t="s">
        <v>12182</v>
      </c>
      <c r="M54" s="521">
        <v>7770005497</v>
      </c>
      <c r="N54" s="552">
        <v>44291</v>
      </c>
      <c r="O54" s="521">
        <v>2020</v>
      </c>
      <c r="P54" s="521">
        <v>2022</v>
      </c>
      <c r="Q54" s="246">
        <v>10411.6</v>
      </c>
      <c r="R54" s="33"/>
      <c r="S54" s="33" t="s">
        <v>12193</v>
      </c>
      <c r="T54" s="99" t="s">
        <v>174</v>
      </c>
      <c r="U54" s="99"/>
    </row>
    <row r="55" spans="1:21" ht="409.5" hidden="1">
      <c r="A55" s="131" t="s">
        <v>12</v>
      </c>
      <c r="B55" s="190" t="s">
        <v>132</v>
      </c>
      <c r="C55" s="105" t="s">
        <v>12194</v>
      </c>
      <c r="D55" s="105" t="s">
        <v>12155</v>
      </c>
      <c r="E55" s="105" t="s">
        <v>12195</v>
      </c>
      <c r="F55" s="399" t="s">
        <v>787</v>
      </c>
      <c r="G55" s="165" t="s">
        <v>800</v>
      </c>
      <c r="H55" s="165" t="s">
        <v>601</v>
      </c>
      <c r="I55" s="112" t="s">
        <v>827</v>
      </c>
      <c r="J55" s="375" t="s">
        <v>4382</v>
      </c>
      <c r="K55" s="33" t="s">
        <v>4043</v>
      </c>
      <c r="L55" s="33" t="s">
        <v>12196</v>
      </c>
      <c r="M55" s="33" t="s">
        <v>12197</v>
      </c>
      <c r="N55" s="149">
        <v>44256</v>
      </c>
      <c r="O55" s="105">
        <v>2021</v>
      </c>
      <c r="P55" s="105">
        <v>2022</v>
      </c>
      <c r="Q55" s="246">
        <v>10498.4</v>
      </c>
      <c r="R55" s="33"/>
      <c r="S55" s="33" t="s">
        <v>12198</v>
      </c>
      <c r="T55" s="99" t="s">
        <v>174</v>
      </c>
      <c r="U55" s="99"/>
    </row>
    <row r="56" spans="1:21" ht="216.75" hidden="1">
      <c r="A56" s="131" t="s">
        <v>12</v>
      </c>
      <c r="B56" s="190" t="s">
        <v>132</v>
      </c>
      <c r="C56" s="105" t="s">
        <v>12199</v>
      </c>
      <c r="D56" s="105" t="s">
        <v>12155</v>
      </c>
      <c r="E56" s="105" t="s">
        <v>12200</v>
      </c>
      <c r="F56" s="399" t="s">
        <v>787</v>
      </c>
      <c r="G56" s="399" t="s">
        <v>803</v>
      </c>
      <c r="H56" s="399" t="s">
        <v>803</v>
      </c>
      <c r="I56" s="112" t="s">
        <v>835</v>
      </c>
      <c r="J56" s="375" t="s">
        <v>4382</v>
      </c>
      <c r="K56" s="33" t="s">
        <v>4043</v>
      </c>
      <c r="L56" s="33" t="s">
        <v>12201</v>
      </c>
      <c r="M56" s="33" t="s">
        <v>12202</v>
      </c>
      <c r="N56" s="149">
        <v>44237</v>
      </c>
      <c r="O56" s="105">
        <v>2021</v>
      </c>
      <c r="P56" s="105">
        <v>2022</v>
      </c>
      <c r="Q56" s="246">
        <v>9486</v>
      </c>
      <c r="R56" s="33"/>
      <c r="S56" s="33" t="s">
        <v>12203</v>
      </c>
      <c r="T56" s="99" t="s">
        <v>174</v>
      </c>
      <c r="U56" s="99"/>
    </row>
    <row r="57" spans="1:21" ht="140.25" hidden="1">
      <c r="A57" s="131" t="s">
        <v>12</v>
      </c>
      <c r="B57" s="190" t="s">
        <v>97</v>
      </c>
      <c r="C57" s="105" t="s">
        <v>12204</v>
      </c>
      <c r="D57" s="105" t="s">
        <v>12205</v>
      </c>
      <c r="E57" s="105">
        <v>21920227</v>
      </c>
      <c r="F57" s="399" t="s">
        <v>787</v>
      </c>
      <c r="G57" s="399" t="s">
        <v>800</v>
      </c>
      <c r="H57" s="399" t="s">
        <v>596</v>
      </c>
      <c r="I57" s="112" t="s">
        <v>835</v>
      </c>
      <c r="J57" s="375" t="s">
        <v>4349</v>
      </c>
      <c r="K57" s="33" t="s">
        <v>12206</v>
      </c>
      <c r="L57" s="147" t="s">
        <v>3941</v>
      </c>
      <c r="M57" s="147">
        <v>36060356</v>
      </c>
      <c r="N57" s="149">
        <v>44085</v>
      </c>
      <c r="O57" s="105">
        <v>2019</v>
      </c>
      <c r="P57" s="105">
        <v>2021</v>
      </c>
      <c r="Q57" s="246">
        <v>1200</v>
      </c>
      <c r="R57" s="33"/>
      <c r="S57" s="33" t="s">
        <v>12207</v>
      </c>
      <c r="T57" s="99" t="s">
        <v>174</v>
      </c>
      <c r="U57" s="99"/>
    </row>
    <row r="58" spans="1:21" ht="409.5" hidden="1">
      <c r="A58" s="131" t="s">
        <v>12</v>
      </c>
      <c r="B58" s="190" t="s">
        <v>96</v>
      </c>
      <c r="C58" s="105" t="s">
        <v>12208</v>
      </c>
      <c r="D58" s="105" t="s">
        <v>12209</v>
      </c>
      <c r="E58" s="192" t="s">
        <v>7199</v>
      </c>
      <c r="F58" s="399" t="s">
        <v>787</v>
      </c>
      <c r="G58" s="399" t="s">
        <v>800</v>
      </c>
      <c r="H58" s="399" t="s">
        <v>610</v>
      </c>
      <c r="I58" s="112" t="s">
        <v>835</v>
      </c>
      <c r="J58" s="231" t="s">
        <v>6253</v>
      </c>
      <c r="K58" s="147" t="s">
        <v>4201</v>
      </c>
      <c r="L58" s="33" t="s">
        <v>12210</v>
      </c>
      <c r="M58" s="33">
        <v>30778867</v>
      </c>
      <c r="N58" s="149">
        <v>44246</v>
      </c>
      <c r="O58" s="105">
        <v>2020</v>
      </c>
      <c r="P58" s="105">
        <v>2023</v>
      </c>
      <c r="Q58" s="246">
        <v>83360</v>
      </c>
      <c r="R58" s="33"/>
      <c r="S58" s="153" t="s">
        <v>12211</v>
      </c>
      <c r="T58" s="99" t="s">
        <v>174</v>
      </c>
      <c r="U58" s="99"/>
    </row>
    <row r="59" spans="1:21" ht="409.5" hidden="1">
      <c r="A59" s="131" t="s">
        <v>12</v>
      </c>
      <c r="B59" s="190" t="s">
        <v>96</v>
      </c>
      <c r="C59" s="105" t="s">
        <v>12212</v>
      </c>
      <c r="D59" s="105" t="s">
        <v>12213</v>
      </c>
      <c r="E59" s="105" t="s">
        <v>12214</v>
      </c>
      <c r="F59" s="399" t="s">
        <v>787</v>
      </c>
      <c r="G59" s="399" t="s">
        <v>803</v>
      </c>
      <c r="H59" s="399" t="s">
        <v>803</v>
      </c>
      <c r="I59" s="112" t="s">
        <v>825</v>
      </c>
      <c r="J59" s="105" t="s">
        <v>12215</v>
      </c>
      <c r="K59" s="147" t="s">
        <v>4201</v>
      </c>
      <c r="L59" s="437" t="s">
        <v>12188</v>
      </c>
      <c r="M59" s="33">
        <v>60460709</v>
      </c>
      <c r="N59" s="149">
        <v>44228</v>
      </c>
      <c r="O59" s="105">
        <v>2021</v>
      </c>
      <c r="P59" s="105">
        <v>2023</v>
      </c>
      <c r="Q59" s="246">
        <v>10850</v>
      </c>
      <c r="R59" s="33"/>
      <c r="S59" s="150" t="s">
        <v>12216</v>
      </c>
      <c r="T59" s="99" t="s">
        <v>174</v>
      </c>
      <c r="U59" s="99"/>
    </row>
    <row r="60" spans="1:21" ht="409.5" hidden="1">
      <c r="A60" s="131" t="s">
        <v>12</v>
      </c>
      <c r="B60" s="190" t="s">
        <v>96</v>
      </c>
      <c r="C60" s="105" t="s">
        <v>12217</v>
      </c>
      <c r="D60" s="105" t="s">
        <v>12213</v>
      </c>
      <c r="E60" s="528" t="s">
        <v>12218</v>
      </c>
      <c r="F60" s="399" t="s">
        <v>787</v>
      </c>
      <c r="G60" s="399" t="s">
        <v>800</v>
      </c>
      <c r="H60" s="399" t="s">
        <v>612</v>
      </c>
      <c r="I60" s="112" t="s">
        <v>835</v>
      </c>
      <c r="J60" s="231" t="s">
        <v>6253</v>
      </c>
      <c r="K60" s="147" t="s">
        <v>4201</v>
      </c>
      <c r="L60" s="33" t="s">
        <v>12210</v>
      </c>
      <c r="M60" s="33">
        <v>30778867</v>
      </c>
      <c r="N60" s="149">
        <v>44470</v>
      </c>
      <c r="O60" s="105">
        <v>2021</v>
      </c>
      <c r="P60" s="105">
        <v>2024</v>
      </c>
      <c r="Q60" s="246">
        <v>76716</v>
      </c>
      <c r="R60" s="33"/>
      <c r="S60" s="33" t="s">
        <v>12219</v>
      </c>
      <c r="T60" s="99" t="s">
        <v>174</v>
      </c>
      <c r="U60" s="99"/>
    </row>
    <row r="61" spans="1:21" ht="409.5" hidden="1">
      <c r="A61" s="131" t="s">
        <v>12</v>
      </c>
      <c r="B61" s="190" t="s">
        <v>60</v>
      </c>
      <c r="C61" s="33" t="s">
        <v>12220</v>
      </c>
      <c r="D61" s="33" t="s">
        <v>12221</v>
      </c>
      <c r="E61" s="33" t="s">
        <v>12222</v>
      </c>
      <c r="F61" s="399" t="s">
        <v>788</v>
      </c>
      <c r="G61" s="399" t="s">
        <v>733</v>
      </c>
      <c r="H61" s="399" t="s">
        <v>733</v>
      </c>
      <c r="I61" s="112" t="s">
        <v>841</v>
      </c>
      <c r="J61" s="240" t="s">
        <v>12223</v>
      </c>
      <c r="K61" s="33" t="s">
        <v>12224</v>
      </c>
      <c r="L61" s="547" t="s">
        <v>12225</v>
      </c>
      <c r="M61" s="33" t="s">
        <v>12226</v>
      </c>
      <c r="N61" s="121">
        <v>44167</v>
      </c>
      <c r="O61" s="33">
        <v>2020</v>
      </c>
      <c r="P61" s="33">
        <v>2022</v>
      </c>
      <c r="Q61" s="246">
        <v>28892.63</v>
      </c>
      <c r="R61" s="33"/>
      <c r="S61" s="33" t="s">
        <v>12227</v>
      </c>
      <c r="T61" s="99" t="s">
        <v>174</v>
      </c>
      <c r="U61" s="99"/>
    </row>
    <row r="62" spans="1:21" ht="409.5" hidden="1">
      <c r="A62" s="131" t="s">
        <v>12</v>
      </c>
      <c r="B62" s="190" t="s">
        <v>60</v>
      </c>
      <c r="C62" s="80" t="s">
        <v>12228</v>
      </c>
      <c r="D62" s="105" t="s">
        <v>12229</v>
      </c>
      <c r="E62" s="105" t="s">
        <v>12230</v>
      </c>
      <c r="F62" s="399" t="s">
        <v>787</v>
      </c>
      <c r="G62" s="399" t="s">
        <v>800</v>
      </c>
      <c r="H62" s="399" t="s">
        <v>612</v>
      </c>
      <c r="I62" s="112" t="s">
        <v>842</v>
      </c>
      <c r="J62" s="231" t="s">
        <v>6253</v>
      </c>
      <c r="K62" s="105" t="s">
        <v>4043</v>
      </c>
      <c r="L62" s="33" t="s">
        <v>12210</v>
      </c>
      <c r="M62" s="33">
        <v>30778867</v>
      </c>
      <c r="N62" s="149">
        <v>44302</v>
      </c>
      <c r="O62" s="105">
        <v>2021</v>
      </c>
      <c r="P62" s="105">
        <v>2023</v>
      </c>
      <c r="Q62" s="246">
        <v>104924</v>
      </c>
      <c r="R62" s="33"/>
      <c r="S62" s="33" t="s">
        <v>12231</v>
      </c>
      <c r="T62" s="99" t="s">
        <v>174</v>
      </c>
      <c r="U62" s="99"/>
    </row>
    <row r="63" spans="1:21" ht="409.5" hidden="1">
      <c r="A63" s="131" t="s">
        <v>12</v>
      </c>
      <c r="B63" s="190" t="s">
        <v>60</v>
      </c>
      <c r="C63" s="105" t="s">
        <v>12232</v>
      </c>
      <c r="D63" s="105" t="s">
        <v>12233</v>
      </c>
      <c r="E63" s="105" t="s">
        <v>12234</v>
      </c>
      <c r="F63" s="399" t="s">
        <v>788</v>
      </c>
      <c r="G63" s="399" t="s">
        <v>644</v>
      </c>
      <c r="H63" s="399" t="s">
        <v>649</v>
      </c>
      <c r="I63" s="112" t="s">
        <v>841</v>
      </c>
      <c r="J63" s="231" t="s">
        <v>12235</v>
      </c>
      <c r="K63" s="105" t="s">
        <v>12236</v>
      </c>
      <c r="L63" s="147" t="s">
        <v>8267</v>
      </c>
      <c r="M63" s="33">
        <v>30778867</v>
      </c>
      <c r="N63" s="149">
        <v>43313</v>
      </c>
      <c r="O63" s="105">
        <v>2018</v>
      </c>
      <c r="P63" s="105">
        <v>2021</v>
      </c>
      <c r="Q63" s="246">
        <v>5817.42</v>
      </c>
      <c r="R63" s="33"/>
      <c r="S63" s="33" t="s">
        <v>12237</v>
      </c>
      <c r="T63" s="99" t="s">
        <v>174</v>
      </c>
      <c r="U63" s="99"/>
    </row>
    <row r="64" spans="1:21" ht="409.5" hidden="1">
      <c r="A64" s="131" t="s">
        <v>12</v>
      </c>
      <c r="B64" s="190" t="s">
        <v>60</v>
      </c>
      <c r="C64" s="80" t="s">
        <v>12238</v>
      </c>
      <c r="D64" s="105" t="s">
        <v>12239</v>
      </c>
      <c r="E64" s="105" t="s">
        <v>12240</v>
      </c>
      <c r="F64" s="399" t="s">
        <v>788</v>
      </c>
      <c r="G64" s="399" t="s">
        <v>697</v>
      </c>
      <c r="H64" s="399" t="s">
        <v>704</v>
      </c>
      <c r="I64" s="112" t="s">
        <v>842</v>
      </c>
      <c r="J64" s="105" t="s">
        <v>12235</v>
      </c>
      <c r="K64" s="105" t="s">
        <v>12236</v>
      </c>
      <c r="L64" s="147" t="s">
        <v>8267</v>
      </c>
      <c r="M64" s="33">
        <v>30778867</v>
      </c>
      <c r="N64" s="149">
        <v>43313</v>
      </c>
      <c r="O64" s="105">
        <v>2018</v>
      </c>
      <c r="P64" s="105">
        <v>2021</v>
      </c>
      <c r="Q64" s="246">
        <v>8402.94</v>
      </c>
      <c r="R64" s="33"/>
      <c r="S64" s="33" t="s">
        <v>12241</v>
      </c>
      <c r="T64" s="99" t="s">
        <v>174</v>
      </c>
      <c r="U64" s="99"/>
    </row>
    <row r="65" spans="1:21" ht="409.5" hidden="1">
      <c r="A65" s="131" t="s">
        <v>12</v>
      </c>
      <c r="B65" s="190" t="s">
        <v>60</v>
      </c>
      <c r="C65" s="80" t="s">
        <v>12242</v>
      </c>
      <c r="D65" s="105" t="s">
        <v>12243</v>
      </c>
      <c r="E65" s="105" t="s">
        <v>12244</v>
      </c>
      <c r="F65" s="399" t="s">
        <v>787</v>
      </c>
      <c r="G65" s="399" t="s">
        <v>803</v>
      </c>
      <c r="H65" s="399" t="s">
        <v>803</v>
      </c>
      <c r="I65" s="112" t="s">
        <v>835</v>
      </c>
      <c r="J65" s="105" t="s">
        <v>12245</v>
      </c>
      <c r="K65" s="105" t="s">
        <v>4368</v>
      </c>
      <c r="L65" s="105" t="s">
        <v>12246</v>
      </c>
      <c r="M65" s="105" t="s">
        <v>12247</v>
      </c>
      <c r="N65" s="149">
        <v>43129</v>
      </c>
      <c r="O65" s="105">
        <v>2018</v>
      </c>
      <c r="P65" s="105">
        <v>2021</v>
      </c>
      <c r="Q65" s="246">
        <v>4114.5</v>
      </c>
      <c r="R65" s="33"/>
      <c r="S65" s="33" t="s">
        <v>12248</v>
      </c>
      <c r="T65" s="99" t="s">
        <v>174</v>
      </c>
      <c r="U65" s="99"/>
    </row>
    <row r="66" spans="1:21" ht="153" hidden="1">
      <c r="A66" s="131" t="s">
        <v>12</v>
      </c>
      <c r="B66" s="190" t="s">
        <v>132</v>
      </c>
      <c r="C66" s="105" t="s">
        <v>12249</v>
      </c>
      <c r="D66" s="105" t="s">
        <v>12155</v>
      </c>
      <c r="E66" s="105" t="s">
        <v>12250</v>
      </c>
      <c r="F66" s="399" t="s">
        <v>787</v>
      </c>
      <c r="G66" s="399" t="s">
        <v>803</v>
      </c>
      <c r="H66" s="399" t="s">
        <v>803</v>
      </c>
      <c r="I66" s="112" t="s">
        <v>835</v>
      </c>
      <c r="J66" s="231" t="s">
        <v>6253</v>
      </c>
      <c r="K66" s="105" t="s">
        <v>4368</v>
      </c>
      <c r="L66" s="33" t="s">
        <v>12210</v>
      </c>
      <c r="M66" s="33">
        <v>30778867</v>
      </c>
      <c r="N66" s="149">
        <v>43374</v>
      </c>
      <c r="O66" s="105">
        <v>2018</v>
      </c>
      <c r="P66" s="105">
        <v>2020</v>
      </c>
      <c r="Q66" s="246">
        <v>5857.6</v>
      </c>
      <c r="R66" s="33"/>
      <c r="S66" s="33" t="s">
        <v>12251</v>
      </c>
      <c r="T66" s="99" t="s">
        <v>174</v>
      </c>
      <c r="U66" s="99"/>
    </row>
    <row r="67" spans="1:21" ht="165.75" hidden="1">
      <c r="A67" s="131" t="s">
        <v>29</v>
      </c>
      <c r="B67" s="190" t="s">
        <v>49</v>
      </c>
      <c r="C67" s="33" t="s">
        <v>6134</v>
      </c>
      <c r="D67" s="33" t="s">
        <v>6135</v>
      </c>
      <c r="E67" s="33" t="s">
        <v>6136</v>
      </c>
      <c r="F67" s="399" t="s">
        <v>785</v>
      </c>
      <c r="G67" s="399" t="s">
        <v>396</v>
      </c>
      <c r="H67" s="399" t="s">
        <v>399</v>
      </c>
      <c r="I67" s="112" t="s">
        <v>5788</v>
      </c>
      <c r="J67" s="33" t="s">
        <v>6137</v>
      </c>
      <c r="K67" s="33" t="s">
        <v>4392</v>
      </c>
      <c r="L67" s="33" t="s">
        <v>4145</v>
      </c>
      <c r="M67" s="33" t="s">
        <v>6138</v>
      </c>
      <c r="N67" s="121">
        <v>42530</v>
      </c>
      <c r="O67" s="33">
        <v>2015</v>
      </c>
      <c r="P67" s="33">
        <v>2018</v>
      </c>
      <c r="Q67" s="144">
        <v>8938</v>
      </c>
      <c r="R67" s="33" t="s">
        <v>6139</v>
      </c>
      <c r="S67" s="33" t="s">
        <v>6140</v>
      </c>
      <c r="T67" s="99" t="s">
        <v>174</v>
      </c>
      <c r="U67" s="99"/>
    </row>
    <row r="68" spans="1:21" ht="409.5" hidden="1">
      <c r="A68" s="131" t="s">
        <v>29</v>
      </c>
      <c r="B68" s="190" t="s">
        <v>49</v>
      </c>
      <c r="C68" s="33" t="s">
        <v>6141</v>
      </c>
      <c r="D68" s="33" t="s">
        <v>6142</v>
      </c>
      <c r="E68" s="33" t="s">
        <v>6143</v>
      </c>
      <c r="F68" s="399" t="s">
        <v>785</v>
      </c>
      <c r="G68" s="399" t="s">
        <v>396</v>
      </c>
      <c r="H68" s="399" t="s">
        <v>399</v>
      </c>
      <c r="I68" s="112" t="s">
        <v>5788</v>
      </c>
      <c r="J68" s="33" t="s">
        <v>6144</v>
      </c>
      <c r="K68" s="33" t="s">
        <v>6145</v>
      </c>
      <c r="L68" s="33" t="s">
        <v>6146</v>
      </c>
      <c r="M68" s="33" t="s">
        <v>6147</v>
      </c>
      <c r="N68" s="121">
        <v>43815</v>
      </c>
      <c r="O68" s="33">
        <v>2019</v>
      </c>
      <c r="P68" s="33">
        <v>2022</v>
      </c>
      <c r="Q68" s="144">
        <v>23212</v>
      </c>
      <c r="R68" s="110" t="s">
        <v>6148</v>
      </c>
      <c r="S68" s="33" t="s">
        <v>6149</v>
      </c>
      <c r="T68" s="99" t="s">
        <v>174</v>
      </c>
      <c r="U68" s="99"/>
    </row>
    <row r="69" spans="1:21" ht="38.25" hidden="1">
      <c r="A69" s="131" t="s">
        <v>29</v>
      </c>
      <c r="B69" s="190" t="s">
        <v>45</v>
      </c>
      <c r="C69" s="33" t="s">
        <v>6150</v>
      </c>
      <c r="D69" s="33" t="s">
        <v>6151</v>
      </c>
      <c r="E69" s="33" t="s">
        <v>6152</v>
      </c>
      <c r="F69" s="399" t="s">
        <v>785</v>
      </c>
      <c r="G69" s="399" t="s">
        <v>444</v>
      </c>
      <c r="H69" s="399" t="s">
        <v>460</v>
      </c>
      <c r="I69" s="112" t="s">
        <v>4557</v>
      </c>
      <c r="J69" s="33"/>
      <c r="K69" s="33" t="s">
        <v>6153</v>
      </c>
      <c r="L69" s="33" t="s">
        <v>6154</v>
      </c>
      <c r="M69" s="33" t="s">
        <v>6155</v>
      </c>
      <c r="N69" s="121">
        <v>43864</v>
      </c>
      <c r="O69" s="33">
        <v>2019</v>
      </c>
      <c r="P69" s="33">
        <v>2021</v>
      </c>
      <c r="Q69" s="144">
        <v>7562</v>
      </c>
      <c r="R69" s="33"/>
      <c r="S69" s="99"/>
      <c r="T69" s="99" t="s">
        <v>174</v>
      </c>
      <c r="U69" s="99"/>
    </row>
    <row r="70" spans="1:21" ht="25.5" hidden="1">
      <c r="A70" s="131" t="s">
        <v>29</v>
      </c>
      <c r="B70" s="190" t="s">
        <v>45</v>
      </c>
      <c r="C70" s="33" t="s">
        <v>6156</v>
      </c>
      <c r="D70" s="33" t="s">
        <v>6157</v>
      </c>
      <c r="E70" s="33" t="s">
        <v>6158</v>
      </c>
      <c r="F70" s="399" t="s">
        <v>784</v>
      </c>
      <c r="G70" s="399" t="s">
        <v>790</v>
      </c>
      <c r="H70" s="399" t="s">
        <v>300</v>
      </c>
      <c r="I70" s="112" t="s">
        <v>6159</v>
      </c>
      <c r="J70" s="33"/>
      <c r="K70" s="33" t="s">
        <v>6153</v>
      </c>
      <c r="L70" s="33" t="s">
        <v>6160</v>
      </c>
      <c r="M70" s="33"/>
      <c r="N70" s="121"/>
      <c r="O70" s="33">
        <v>2017</v>
      </c>
      <c r="P70" s="33">
        <v>2020</v>
      </c>
      <c r="Q70" s="144">
        <v>7702</v>
      </c>
      <c r="R70" s="33"/>
      <c r="S70" s="33"/>
      <c r="T70" s="99" t="s">
        <v>174</v>
      </c>
      <c r="U70" s="99"/>
    </row>
    <row r="71" spans="1:21" ht="25.5" hidden="1">
      <c r="A71" s="131" t="s">
        <v>29</v>
      </c>
      <c r="B71" s="190" t="s">
        <v>45</v>
      </c>
      <c r="C71" s="9" t="s">
        <v>6161</v>
      </c>
      <c r="D71" s="33" t="s">
        <v>6162</v>
      </c>
      <c r="E71" s="33" t="s">
        <v>6163</v>
      </c>
      <c r="F71" s="399" t="s">
        <v>784</v>
      </c>
      <c r="G71" s="399" t="s">
        <v>790</v>
      </c>
      <c r="H71" s="399" t="s">
        <v>300</v>
      </c>
      <c r="I71" s="112" t="s">
        <v>6159</v>
      </c>
      <c r="J71" s="33"/>
      <c r="K71" s="33" t="s">
        <v>6153</v>
      </c>
      <c r="L71" s="33" t="s">
        <v>6164</v>
      </c>
      <c r="M71" s="33"/>
      <c r="N71" s="121"/>
      <c r="O71" s="33">
        <v>2017</v>
      </c>
      <c r="P71" s="33">
        <v>2020</v>
      </c>
      <c r="Q71" s="144">
        <v>12319</v>
      </c>
      <c r="R71" s="33"/>
      <c r="S71" s="99"/>
      <c r="T71" s="99" t="s">
        <v>174</v>
      </c>
      <c r="U71" s="99"/>
    </row>
    <row r="72" spans="1:21" ht="25.5" hidden="1">
      <c r="A72" s="131" t="s">
        <v>29</v>
      </c>
      <c r="B72" s="190" t="s">
        <v>45</v>
      </c>
      <c r="C72" s="33" t="s">
        <v>6165</v>
      </c>
      <c r="D72" s="33" t="s">
        <v>6166</v>
      </c>
      <c r="E72" s="33" t="s">
        <v>6167</v>
      </c>
      <c r="F72" s="399" t="s">
        <v>785</v>
      </c>
      <c r="G72" s="399" t="s">
        <v>444</v>
      </c>
      <c r="H72" s="399" t="s">
        <v>460</v>
      </c>
      <c r="I72" s="33" t="s">
        <v>4557</v>
      </c>
      <c r="J72" s="9" t="s">
        <v>4558</v>
      </c>
      <c r="K72" s="33"/>
      <c r="L72" s="33" t="s">
        <v>6168</v>
      </c>
      <c r="M72" s="33" t="s">
        <v>6169</v>
      </c>
      <c r="N72" s="121"/>
      <c r="O72" s="33">
        <v>2020</v>
      </c>
      <c r="P72" s="33">
        <v>2020</v>
      </c>
      <c r="Q72" s="144">
        <v>255</v>
      </c>
      <c r="R72" s="33"/>
      <c r="S72" s="99"/>
      <c r="T72" s="99" t="s">
        <v>174</v>
      </c>
      <c r="U72" s="99"/>
    </row>
    <row r="73" spans="1:21" ht="25.5" hidden="1">
      <c r="A73" s="131" t="s">
        <v>29</v>
      </c>
      <c r="B73" s="190" t="s">
        <v>45</v>
      </c>
      <c r="C73" s="33" t="s">
        <v>6170</v>
      </c>
      <c r="D73" s="33" t="s">
        <v>4800</v>
      </c>
      <c r="E73" s="33" t="s">
        <v>6171</v>
      </c>
      <c r="F73" s="399" t="s">
        <v>785</v>
      </c>
      <c r="G73" s="399" t="s">
        <v>444</v>
      </c>
      <c r="H73" s="399" t="s">
        <v>460</v>
      </c>
      <c r="I73" s="33" t="s">
        <v>4557</v>
      </c>
      <c r="J73" s="33" t="s">
        <v>4558</v>
      </c>
      <c r="K73" s="33"/>
      <c r="L73" s="33" t="s">
        <v>6172</v>
      </c>
      <c r="M73" s="33" t="s">
        <v>6173</v>
      </c>
      <c r="N73" s="121"/>
      <c r="O73" s="33">
        <v>2021</v>
      </c>
      <c r="P73" s="33">
        <v>2021</v>
      </c>
      <c r="Q73" s="144">
        <v>42.25</v>
      </c>
      <c r="R73" s="33"/>
      <c r="S73" s="99"/>
      <c r="T73" s="99" t="s">
        <v>174</v>
      </c>
      <c r="U73" s="99"/>
    </row>
    <row r="74" spans="1:21" hidden="1">
      <c r="A74" s="131" t="s">
        <v>29</v>
      </c>
      <c r="B74" s="190" t="s">
        <v>45</v>
      </c>
      <c r="C74" s="33" t="s">
        <v>6174</v>
      </c>
      <c r="D74" s="9" t="s">
        <v>6151</v>
      </c>
      <c r="E74" s="33" t="s">
        <v>5075</v>
      </c>
      <c r="F74" s="399" t="s">
        <v>785</v>
      </c>
      <c r="G74" s="399" t="s">
        <v>444</v>
      </c>
      <c r="H74" s="399" t="s">
        <v>460</v>
      </c>
      <c r="I74" s="33" t="s">
        <v>4557</v>
      </c>
      <c r="J74" s="33" t="s">
        <v>4558</v>
      </c>
      <c r="K74" s="33"/>
      <c r="L74" s="33" t="s">
        <v>6175</v>
      </c>
      <c r="M74" s="33" t="s">
        <v>6176</v>
      </c>
      <c r="N74" s="121"/>
      <c r="O74" s="33">
        <v>2021</v>
      </c>
      <c r="P74" s="33">
        <v>2021</v>
      </c>
      <c r="Q74" s="144">
        <v>1550</v>
      </c>
      <c r="R74" s="33"/>
      <c r="S74" s="99"/>
      <c r="T74" s="99" t="s">
        <v>174</v>
      </c>
      <c r="U74" s="99"/>
    </row>
    <row r="75" spans="1:21" ht="140.25" hidden="1">
      <c r="A75" s="131" t="s">
        <v>29</v>
      </c>
      <c r="B75" s="190" t="s">
        <v>47</v>
      </c>
      <c r="C75" s="153" t="s">
        <v>6177</v>
      </c>
      <c r="D75" s="33" t="s">
        <v>6178</v>
      </c>
      <c r="E75" s="33"/>
      <c r="F75" s="399" t="s">
        <v>785</v>
      </c>
      <c r="G75" s="399" t="s">
        <v>794</v>
      </c>
      <c r="H75" s="399" t="s">
        <v>418</v>
      </c>
      <c r="I75" s="33" t="s">
        <v>830</v>
      </c>
      <c r="J75" s="214" t="s">
        <v>6179</v>
      </c>
      <c r="K75" s="33" t="s">
        <v>6180</v>
      </c>
      <c r="L75" s="33" t="s">
        <v>3970</v>
      </c>
      <c r="M75" s="33"/>
      <c r="N75" s="121"/>
      <c r="O75" s="33">
        <v>2020</v>
      </c>
      <c r="P75" s="33">
        <v>2022</v>
      </c>
      <c r="Q75" s="144">
        <v>0</v>
      </c>
      <c r="R75" s="33"/>
      <c r="S75" s="33" t="s">
        <v>6181</v>
      </c>
      <c r="T75" s="99" t="s">
        <v>3867</v>
      </c>
      <c r="U75" s="99" t="s">
        <v>3935</v>
      </c>
    </row>
    <row r="76" spans="1:21" ht="280.5" hidden="1">
      <c r="A76" s="131" t="s">
        <v>29</v>
      </c>
      <c r="B76" s="190" t="s">
        <v>47</v>
      </c>
      <c r="C76" s="33" t="s">
        <v>6182</v>
      </c>
      <c r="D76" s="33" t="s">
        <v>6183</v>
      </c>
      <c r="E76" s="33"/>
      <c r="F76" s="399" t="s">
        <v>785</v>
      </c>
      <c r="G76" s="399" t="s">
        <v>794</v>
      </c>
      <c r="H76" s="399" t="s">
        <v>426</v>
      </c>
      <c r="I76" s="33" t="s">
        <v>830</v>
      </c>
      <c r="J76" s="439" t="s">
        <v>6184</v>
      </c>
      <c r="K76" s="33" t="s">
        <v>4043</v>
      </c>
      <c r="L76" s="33" t="s">
        <v>6185</v>
      </c>
      <c r="M76" s="33"/>
      <c r="N76" s="121"/>
      <c r="O76" s="33">
        <v>2019</v>
      </c>
      <c r="P76" s="33">
        <v>2022</v>
      </c>
      <c r="Q76" s="144">
        <v>0</v>
      </c>
      <c r="R76" s="33"/>
      <c r="S76" s="33" t="s">
        <v>6186</v>
      </c>
      <c r="T76" s="99" t="s">
        <v>3867</v>
      </c>
      <c r="U76" s="99" t="s">
        <v>3935</v>
      </c>
    </row>
    <row r="77" spans="1:21" ht="38.25" hidden="1">
      <c r="A77" s="131" t="s">
        <v>29</v>
      </c>
      <c r="B77" s="190" t="s">
        <v>47</v>
      </c>
      <c r="C77" s="79" t="s">
        <v>6187</v>
      </c>
      <c r="D77" s="33" t="s">
        <v>6188</v>
      </c>
      <c r="E77" s="33">
        <v>20037</v>
      </c>
      <c r="F77" s="399" t="s">
        <v>785</v>
      </c>
      <c r="G77" s="399" t="s">
        <v>794</v>
      </c>
      <c r="H77" s="399" t="s">
        <v>418</v>
      </c>
      <c r="I77" s="33" t="s">
        <v>830</v>
      </c>
      <c r="J77" s="9" t="s">
        <v>6189</v>
      </c>
      <c r="K77" s="33" t="s">
        <v>5802</v>
      </c>
      <c r="L77" s="33" t="s">
        <v>6190</v>
      </c>
      <c r="M77" s="33"/>
      <c r="N77" s="121"/>
      <c r="O77" s="33">
        <v>2020</v>
      </c>
      <c r="P77" s="33">
        <v>2021</v>
      </c>
      <c r="Q77" s="144">
        <v>13719.69</v>
      </c>
      <c r="R77" s="79"/>
      <c r="S77" s="33"/>
      <c r="T77" s="99" t="s">
        <v>174</v>
      </c>
      <c r="U77" s="99"/>
    </row>
    <row r="78" spans="1:21" ht="38.25" hidden="1">
      <c r="A78" s="131" t="s">
        <v>29</v>
      </c>
      <c r="B78" s="190" t="s">
        <v>47</v>
      </c>
      <c r="C78" s="79" t="s">
        <v>5988</v>
      </c>
      <c r="D78" s="150" t="s">
        <v>6191</v>
      </c>
      <c r="E78" s="356">
        <v>20141</v>
      </c>
      <c r="F78" s="399" t="s">
        <v>785</v>
      </c>
      <c r="G78" s="399" t="s">
        <v>797</v>
      </c>
      <c r="H78" s="399" t="s">
        <v>797</v>
      </c>
      <c r="I78" s="33" t="s">
        <v>830</v>
      </c>
      <c r="J78" s="33" t="s">
        <v>6189</v>
      </c>
      <c r="K78" s="33" t="s">
        <v>5802</v>
      </c>
      <c r="L78" s="33" t="s">
        <v>6190</v>
      </c>
      <c r="M78" s="33"/>
      <c r="N78" s="121"/>
      <c r="O78" s="33">
        <v>2020</v>
      </c>
      <c r="P78" s="33">
        <v>2021</v>
      </c>
      <c r="Q78" s="144">
        <v>68905.8</v>
      </c>
      <c r="R78" s="79"/>
      <c r="S78" s="33"/>
      <c r="T78" s="99" t="s">
        <v>174</v>
      </c>
      <c r="U78" s="99"/>
    </row>
    <row r="79" spans="1:21" ht="38.25" hidden="1">
      <c r="A79" s="131" t="s">
        <v>29</v>
      </c>
      <c r="B79" s="190" t="s">
        <v>47</v>
      </c>
      <c r="C79" s="79" t="s">
        <v>6192</v>
      </c>
      <c r="D79" s="33" t="s">
        <v>6188</v>
      </c>
      <c r="E79" s="79">
        <v>20147</v>
      </c>
      <c r="F79" s="399" t="s">
        <v>785</v>
      </c>
      <c r="G79" s="399" t="s">
        <v>794</v>
      </c>
      <c r="H79" s="399" t="s">
        <v>418</v>
      </c>
      <c r="I79" s="112" t="s">
        <v>830</v>
      </c>
      <c r="J79" s="33" t="s">
        <v>6189</v>
      </c>
      <c r="K79" s="33" t="s">
        <v>5802</v>
      </c>
      <c r="L79" s="33" t="s">
        <v>6190</v>
      </c>
      <c r="M79" s="33"/>
      <c r="N79" s="319"/>
      <c r="O79" s="79">
        <v>2020</v>
      </c>
      <c r="P79" s="79">
        <v>2021</v>
      </c>
      <c r="Q79" s="144">
        <v>3001.38</v>
      </c>
      <c r="R79" s="79"/>
      <c r="S79" s="33"/>
      <c r="T79" s="99" t="s">
        <v>174</v>
      </c>
      <c r="U79" s="99"/>
    </row>
    <row r="80" spans="1:21" ht="31.5" hidden="1">
      <c r="A80" s="131" t="s">
        <v>29</v>
      </c>
      <c r="B80" s="190" t="s">
        <v>47</v>
      </c>
      <c r="C80" s="421" t="s">
        <v>6193</v>
      </c>
      <c r="D80" s="421" t="s">
        <v>6194</v>
      </c>
      <c r="E80" s="421">
        <v>21930058</v>
      </c>
      <c r="F80" s="399" t="s">
        <v>785</v>
      </c>
      <c r="G80" s="399" t="s">
        <v>797</v>
      </c>
      <c r="H80" s="399" t="s">
        <v>797</v>
      </c>
      <c r="I80" s="112" t="s">
        <v>830</v>
      </c>
      <c r="J80" s="545" t="s">
        <v>4243</v>
      </c>
      <c r="K80" s="33" t="s">
        <v>6195</v>
      </c>
      <c r="L80" s="33" t="s">
        <v>6185</v>
      </c>
      <c r="M80" s="33"/>
      <c r="N80" s="121"/>
      <c r="O80" s="33">
        <v>2020</v>
      </c>
      <c r="P80" s="33">
        <v>2021</v>
      </c>
      <c r="Q80" s="144">
        <v>0</v>
      </c>
      <c r="R80" s="33" t="s">
        <v>6196</v>
      </c>
      <c r="S80" s="33" t="s">
        <v>6197</v>
      </c>
      <c r="T80" s="99" t="s">
        <v>3867</v>
      </c>
      <c r="U80" s="99" t="s">
        <v>3935</v>
      </c>
    </row>
    <row r="81" spans="1:21" ht="51" hidden="1">
      <c r="A81" s="131" t="s">
        <v>29</v>
      </c>
      <c r="B81" s="190" t="s">
        <v>47</v>
      </c>
      <c r="C81" s="33" t="s">
        <v>6198</v>
      </c>
      <c r="D81" s="33" t="s">
        <v>6188</v>
      </c>
      <c r="E81" s="33">
        <v>22120307</v>
      </c>
      <c r="F81" s="399" t="s">
        <v>785</v>
      </c>
      <c r="G81" s="399" t="s">
        <v>797</v>
      </c>
      <c r="H81" s="399" t="s">
        <v>797</v>
      </c>
      <c r="I81" s="112" t="s">
        <v>830</v>
      </c>
      <c r="J81" s="545" t="s">
        <v>4243</v>
      </c>
      <c r="K81" s="33" t="s">
        <v>6195</v>
      </c>
      <c r="L81" s="33" t="s">
        <v>6185</v>
      </c>
      <c r="M81" s="33"/>
      <c r="N81" s="121">
        <v>44491</v>
      </c>
      <c r="O81" s="33">
        <v>2020</v>
      </c>
      <c r="P81" s="33">
        <v>2022</v>
      </c>
      <c r="Q81" s="144">
        <v>0</v>
      </c>
      <c r="R81" s="33"/>
      <c r="S81" s="33" t="s">
        <v>6199</v>
      </c>
      <c r="T81" s="99" t="s">
        <v>3867</v>
      </c>
      <c r="U81" s="99" t="s">
        <v>3935</v>
      </c>
    </row>
    <row r="82" spans="1:21" ht="114.75" hidden="1">
      <c r="A82" s="131" t="s">
        <v>29</v>
      </c>
      <c r="B82" s="190" t="s">
        <v>47</v>
      </c>
      <c r="C82" s="422" t="s">
        <v>6200</v>
      </c>
      <c r="D82" s="33" t="s">
        <v>6201</v>
      </c>
      <c r="E82" s="33" t="s">
        <v>6202</v>
      </c>
      <c r="F82" s="399" t="s">
        <v>785</v>
      </c>
      <c r="G82" s="399" t="s">
        <v>794</v>
      </c>
      <c r="H82" s="399" t="s">
        <v>426</v>
      </c>
      <c r="I82" s="112" t="s">
        <v>830</v>
      </c>
      <c r="J82" s="544" t="s">
        <v>6203</v>
      </c>
      <c r="K82" s="33" t="s">
        <v>6204</v>
      </c>
      <c r="L82" s="33" t="s">
        <v>6185</v>
      </c>
      <c r="M82" s="33"/>
      <c r="N82" s="121"/>
      <c r="O82" s="33">
        <v>2018</v>
      </c>
      <c r="P82" s="33">
        <v>2022</v>
      </c>
      <c r="Q82" s="144">
        <v>0</v>
      </c>
      <c r="R82" s="33"/>
      <c r="S82" s="33" t="s">
        <v>6205</v>
      </c>
      <c r="T82" s="99" t="s">
        <v>3867</v>
      </c>
      <c r="U82" s="99" t="s">
        <v>3935</v>
      </c>
    </row>
    <row r="83" spans="1:21" ht="25.5" hidden="1">
      <c r="A83" s="131" t="s">
        <v>29</v>
      </c>
      <c r="B83" s="190" t="s">
        <v>47</v>
      </c>
      <c r="C83" s="421" t="s">
        <v>6206</v>
      </c>
      <c r="D83" s="421" t="s">
        <v>6207</v>
      </c>
      <c r="E83" s="33"/>
      <c r="F83" s="399" t="s">
        <v>785</v>
      </c>
      <c r="G83" s="399" t="s">
        <v>797</v>
      </c>
      <c r="H83" s="399" t="s">
        <v>797</v>
      </c>
      <c r="I83" s="112" t="s">
        <v>830</v>
      </c>
      <c r="J83" s="544" t="s">
        <v>6208</v>
      </c>
      <c r="K83" s="33" t="s">
        <v>6054</v>
      </c>
      <c r="L83" s="33" t="s">
        <v>6054</v>
      </c>
      <c r="M83" s="33"/>
      <c r="N83" s="121"/>
      <c r="O83" s="33">
        <v>2020</v>
      </c>
      <c r="P83" s="33">
        <v>2022</v>
      </c>
      <c r="Q83" s="144">
        <v>2500</v>
      </c>
      <c r="R83" s="33"/>
      <c r="S83" s="33" t="s">
        <v>6209</v>
      </c>
      <c r="T83" s="99" t="s">
        <v>174</v>
      </c>
      <c r="U83" s="99"/>
    </row>
    <row r="84" spans="1:21" ht="409.5" hidden="1">
      <c r="A84" s="131" t="s">
        <v>29</v>
      </c>
      <c r="B84" s="190" t="s">
        <v>47</v>
      </c>
      <c r="C84" s="422" t="s">
        <v>6210</v>
      </c>
      <c r="D84" s="421" t="s">
        <v>6211</v>
      </c>
      <c r="E84" s="421" t="s">
        <v>6212</v>
      </c>
      <c r="F84" s="399" t="s">
        <v>785</v>
      </c>
      <c r="G84" s="399" t="s">
        <v>797</v>
      </c>
      <c r="H84" s="399" t="s">
        <v>797</v>
      </c>
      <c r="I84" s="112" t="s">
        <v>830</v>
      </c>
      <c r="J84" s="544" t="s">
        <v>6213</v>
      </c>
      <c r="K84" s="33" t="s">
        <v>6214</v>
      </c>
      <c r="L84" s="33" t="s">
        <v>6185</v>
      </c>
      <c r="M84" s="33"/>
      <c r="N84" s="121"/>
      <c r="O84" s="33">
        <v>2019</v>
      </c>
      <c r="P84" s="33">
        <v>2022</v>
      </c>
      <c r="Q84" s="144">
        <v>102211.96</v>
      </c>
      <c r="R84" s="33"/>
      <c r="S84" s="33" t="s">
        <v>6215</v>
      </c>
      <c r="T84" s="99" t="s">
        <v>174</v>
      </c>
      <c r="U84" s="99"/>
    </row>
    <row r="85" spans="1:21" ht="63.75" hidden="1">
      <c r="A85" s="131" t="s">
        <v>29</v>
      </c>
      <c r="B85" s="190" t="s">
        <v>47</v>
      </c>
      <c r="C85" s="33" t="s">
        <v>6216</v>
      </c>
      <c r="D85" s="33" t="s">
        <v>6217</v>
      </c>
      <c r="E85" s="33" t="s">
        <v>6218</v>
      </c>
      <c r="F85" s="399" t="s">
        <v>785</v>
      </c>
      <c r="G85" s="399" t="s">
        <v>795</v>
      </c>
      <c r="H85" s="399" t="s">
        <v>443</v>
      </c>
      <c r="I85" s="112" t="s">
        <v>830</v>
      </c>
      <c r="J85" s="110" t="s">
        <v>6213</v>
      </c>
      <c r="K85" s="33" t="s">
        <v>6219</v>
      </c>
      <c r="L85" s="33" t="s">
        <v>6185</v>
      </c>
      <c r="M85" s="33"/>
      <c r="N85" s="121"/>
      <c r="O85" s="33">
        <v>2018</v>
      </c>
      <c r="P85" s="33">
        <v>2022</v>
      </c>
      <c r="Q85" s="144">
        <v>0</v>
      </c>
      <c r="R85" s="33"/>
      <c r="S85" s="33" t="s">
        <v>6220</v>
      </c>
      <c r="T85" s="99" t="s">
        <v>3867</v>
      </c>
      <c r="U85" s="99" t="s">
        <v>3935</v>
      </c>
    </row>
    <row r="86" spans="1:21" ht="409.5" hidden="1">
      <c r="A86" s="131" t="s">
        <v>29</v>
      </c>
      <c r="B86" s="190" t="s">
        <v>47</v>
      </c>
      <c r="C86" s="421" t="s">
        <v>6221</v>
      </c>
      <c r="D86" s="33" t="s">
        <v>6222</v>
      </c>
      <c r="E86" s="421" t="s">
        <v>6223</v>
      </c>
      <c r="F86" s="399" t="s">
        <v>785</v>
      </c>
      <c r="G86" s="399" t="s">
        <v>795</v>
      </c>
      <c r="H86" s="399" t="s">
        <v>431</v>
      </c>
      <c r="I86" s="112" t="s">
        <v>831</v>
      </c>
      <c r="J86" s="113" t="s">
        <v>6184</v>
      </c>
      <c r="K86" s="33" t="s">
        <v>4043</v>
      </c>
      <c r="L86" s="33" t="s">
        <v>6185</v>
      </c>
      <c r="M86" s="33"/>
      <c r="N86" s="121"/>
      <c r="O86" s="33">
        <v>2021</v>
      </c>
      <c r="P86" s="33">
        <v>2023</v>
      </c>
      <c r="Q86" s="144">
        <v>17358</v>
      </c>
      <c r="R86" s="33"/>
      <c r="S86" s="33" t="s">
        <v>6224</v>
      </c>
      <c r="T86" s="99" t="s">
        <v>174</v>
      </c>
      <c r="U86" s="99"/>
    </row>
    <row r="87" spans="1:21" ht="153" hidden="1">
      <c r="A87" s="131" t="s">
        <v>29</v>
      </c>
      <c r="B87" s="190" t="s">
        <v>47</v>
      </c>
      <c r="C87" s="322" t="s">
        <v>6225</v>
      </c>
      <c r="D87" s="33" t="s">
        <v>6226</v>
      </c>
      <c r="E87" s="320" t="s">
        <v>6227</v>
      </c>
      <c r="F87" s="399" t="s">
        <v>785</v>
      </c>
      <c r="G87" s="399" t="s">
        <v>797</v>
      </c>
      <c r="H87" s="399" t="s">
        <v>797</v>
      </c>
      <c r="I87" s="112" t="s">
        <v>830</v>
      </c>
      <c r="J87" s="113" t="s">
        <v>6184</v>
      </c>
      <c r="K87" s="33" t="s">
        <v>4043</v>
      </c>
      <c r="L87" s="33" t="s">
        <v>6185</v>
      </c>
      <c r="M87" s="33"/>
      <c r="N87" s="121"/>
      <c r="O87" s="33">
        <v>2021</v>
      </c>
      <c r="P87" s="33">
        <v>2023</v>
      </c>
      <c r="Q87" s="144">
        <v>38868</v>
      </c>
      <c r="R87" s="33"/>
      <c r="S87" s="33" t="s">
        <v>6228</v>
      </c>
      <c r="T87" s="99" t="s">
        <v>174</v>
      </c>
      <c r="U87" s="99"/>
    </row>
    <row r="88" spans="1:21" ht="25.5" hidden="1">
      <c r="A88" s="131" t="s">
        <v>29</v>
      </c>
      <c r="B88" s="190" t="s">
        <v>47</v>
      </c>
      <c r="C88" s="33" t="s">
        <v>6229</v>
      </c>
      <c r="D88" s="33" t="s">
        <v>6222</v>
      </c>
      <c r="E88" s="33" t="s">
        <v>6230</v>
      </c>
      <c r="F88" s="399" t="s">
        <v>785</v>
      </c>
      <c r="G88" s="399" t="s">
        <v>795</v>
      </c>
      <c r="H88" s="399" t="s">
        <v>431</v>
      </c>
      <c r="I88" s="112" t="s">
        <v>831</v>
      </c>
      <c r="J88" s="113" t="s">
        <v>6184</v>
      </c>
      <c r="K88" s="33" t="s">
        <v>4043</v>
      </c>
      <c r="L88" s="33" t="s">
        <v>6185</v>
      </c>
      <c r="M88" s="33"/>
      <c r="N88" s="121"/>
      <c r="O88" s="33">
        <v>2017</v>
      </c>
      <c r="P88" s="33">
        <v>2020</v>
      </c>
      <c r="Q88" s="144">
        <v>11529</v>
      </c>
      <c r="R88" s="33" t="s">
        <v>6231</v>
      </c>
      <c r="S88" s="33"/>
      <c r="T88" s="99" t="s">
        <v>174</v>
      </c>
      <c r="U88" s="99"/>
    </row>
    <row r="89" spans="1:21" ht="38.25" hidden="1">
      <c r="A89" s="131" t="s">
        <v>29</v>
      </c>
      <c r="B89" s="190" t="s">
        <v>47</v>
      </c>
      <c r="C89" s="421" t="s">
        <v>6232</v>
      </c>
      <c r="D89" s="33" t="s">
        <v>6233</v>
      </c>
      <c r="E89" s="421" t="s">
        <v>6234</v>
      </c>
      <c r="F89" s="399" t="s">
        <v>785</v>
      </c>
      <c r="G89" s="399" t="s">
        <v>794</v>
      </c>
      <c r="H89" s="399" t="s">
        <v>423</v>
      </c>
      <c r="I89" s="112" t="s">
        <v>830</v>
      </c>
      <c r="J89" s="110" t="s">
        <v>6235</v>
      </c>
      <c r="K89" s="33" t="s">
        <v>6236</v>
      </c>
      <c r="L89" s="33" t="s">
        <v>6185</v>
      </c>
      <c r="M89" s="33"/>
      <c r="N89" s="121"/>
      <c r="O89" s="33">
        <v>2019</v>
      </c>
      <c r="P89" s="33">
        <v>2021</v>
      </c>
      <c r="Q89" s="144">
        <v>0</v>
      </c>
      <c r="R89" s="33"/>
      <c r="S89" s="33"/>
      <c r="T89" s="99" t="s">
        <v>3867</v>
      </c>
      <c r="U89" s="99" t="s">
        <v>3935</v>
      </c>
    </row>
    <row r="90" spans="1:21" ht="178.5" hidden="1">
      <c r="A90" s="131" t="s">
        <v>29</v>
      </c>
      <c r="B90" s="190" t="s">
        <v>47</v>
      </c>
      <c r="C90" s="421" t="s">
        <v>6237</v>
      </c>
      <c r="D90" s="33" t="s">
        <v>6238</v>
      </c>
      <c r="E90" s="33" t="s">
        <v>6239</v>
      </c>
      <c r="F90" s="399" t="s">
        <v>785</v>
      </c>
      <c r="G90" s="399" t="s">
        <v>794</v>
      </c>
      <c r="H90" s="399" t="s">
        <v>419</v>
      </c>
      <c r="I90" s="112" t="s">
        <v>830</v>
      </c>
      <c r="J90" s="110" t="s">
        <v>6235</v>
      </c>
      <c r="K90" s="33" t="s">
        <v>6236</v>
      </c>
      <c r="L90" s="33" t="s">
        <v>6185</v>
      </c>
      <c r="M90" s="33"/>
      <c r="N90" s="121"/>
      <c r="O90" s="33">
        <v>2021</v>
      </c>
      <c r="P90" s="33">
        <v>2023</v>
      </c>
      <c r="Q90" s="144">
        <v>460</v>
      </c>
      <c r="R90" s="33" t="s">
        <v>6240</v>
      </c>
      <c r="S90" s="33" t="s">
        <v>6241</v>
      </c>
      <c r="T90" s="99" t="s">
        <v>174</v>
      </c>
      <c r="U90" s="99"/>
    </row>
    <row r="91" spans="1:21" ht="38.25" hidden="1">
      <c r="A91" s="131" t="s">
        <v>29</v>
      </c>
      <c r="B91" s="190" t="s">
        <v>46</v>
      </c>
      <c r="C91" s="33" t="s">
        <v>6242</v>
      </c>
      <c r="D91" s="33" t="s">
        <v>4965</v>
      </c>
      <c r="E91" s="33" t="s">
        <v>6243</v>
      </c>
      <c r="F91" s="399" t="s">
        <v>785</v>
      </c>
      <c r="G91" s="399" t="s">
        <v>478</v>
      </c>
      <c r="H91" s="399" t="s">
        <v>481</v>
      </c>
      <c r="I91" s="112" t="s">
        <v>829</v>
      </c>
      <c r="J91" s="33" t="s">
        <v>6244</v>
      </c>
      <c r="K91" s="33" t="s">
        <v>4077</v>
      </c>
      <c r="L91" s="33" t="s">
        <v>6245</v>
      </c>
      <c r="M91" s="33">
        <v>31819559</v>
      </c>
      <c r="N91" s="121">
        <v>43703</v>
      </c>
      <c r="O91" s="33">
        <v>2019</v>
      </c>
      <c r="P91" s="33">
        <v>2021</v>
      </c>
      <c r="Q91" s="144">
        <v>8969.4699999999993</v>
      </c>
      <c r="R91" s="33"/>
      <c r="S91" s="33"/>
      <c r="T91" s="99" t="s">
        <v>174</v>
      </c>
      <c r="U91" s="99"/>
    </row>
    <row r="92" spans="1:21" ht="38.25" hidden="1">
      <c r="A92" s="131" t="s">
        <v>29</v>
      </c>
      <c r="B92" s="190" t="s">
        <v>46</v>
      </c>
      <c r="C92" s="33" t="s">
        <v>6246</v>
      </c>
      <c r="D92" s="33" t="s">
        <v>6247</v>
      </c>
      <c r="E92" s="33">
        <v>52110537</v>
      </c>
      <c r="F92" s="399" t="s">
        <v>784</v>
      </c>
      <c r="G92" s="399" t="s">
        <v>321</v>
      </c>
      <c r="H92" s="399" t="s">
        <v>322</v>
      </c>
      <c r="I92" s="112" t="s">
        <v>823</v>
      </c>
      <c r="J92" s="33" t="s">
        <v>6248</v>
      </c>
      <c r="K92" s="33" t="s">
        <v>6249</v>
      </c>
      <c r="L92" s="33" t="s">
        <v>6250</v>
      </c>
      <c r="M92" s="33"/>
      <c r="N92" s="194"/>
      <c r="O92" s="33">
        <v>2021</v>
      </c>
      <c r="P92" s="33">
        <v>2022</v>
      </c>
      <c r="Q92" s="144">
        <v>3000</v>
      </c>
      <c r="R92" s="33"/>
      <c r="S92" s="33"/>
      <c r="T92" s="99" t="s">
        <v>174</v>
      </c>
      <c r="U92" s="99"/>
    </row>
    <row r="93" spans="1:21" ht="38.25" hidden="1">
      <c r="A93" s="131" t="s">
        <v>29</v>
      </c>
      <c r="B93" s="190" t="s">
        <v>46</v>
      </c>
      <c r="C93" s="33" t="s">
        <v>6251</v>
      </c>
      <c r="D93" s="33" t="s">
        <v>6247</v>
      </c>
      <c r="E93" s="33" t="s">
        <v>6252</v>
      </c>
      <c r="F93" s="399" t="s">
        <v>784</v>
      </c>
      <c r="G93" s="399" t="s">
        <v>321</v>
      </c>
      <c r="H93" s="399" t="s">
        <v>322</v>
      </c>
      <c r="I93" s="112" t="s">
        <v>823</v>
      </c>
      <c r="J93" s="33" t="s">
        <v>6253</v>
      </c>
      <c r="K93" s="323" t="s">
        <v>4043</v>
      </c>
      <c r="L93" s="323" t="s">
        <v>4145</v>
      </c>
      <c r="M93" s="33"/>
      <c r="N93" s="121">
        <v>44308</v>
      </c>
      <c r="O93" s="33">
        <v>2021</v>
      </c>
      <c r="P93" s="33">
        <v>2022</v>
      </c>
      <c r="Q93" s="144">
        <v>44372</v>
      </c>
      <c r="R93" s="33"/>
      <c r="S93" s="33"/>
      <c r="T93" s="99" t="s">
        <v>174</v>
      </c>
      <c r="U93" s="99"/>
    </row>
    <row r="94" spans="1:21" ht="38.25" hidden="1">
      <c r="A94" s="131" t="s">
        <v>29</v>
      </c>
      <c r="B94" s="190" t="s">
        <v>46</v>
      </c>
      <c r="C94" s="33" t="s">
        <v>6254</v>
      </c>
      <c r="D94" s="33" t="s">
        <v>6247</v>
      </c>
      <c r="E94" s="33" t="s">
        <v>6255</v>
      </c>
      <c r="F94" s="399" t="s">
        <v>784</v>
      </c>
      <c r="G94" s="399" t="s">
        <v>321</v>
      </c>
      <c r="H94" s="399" t="s">
        <v>322</v>
      </c>
      <c r="I94" s="112" t="s">
        <v>823</v>
      </c>
      <c r="J94" s="33" t="s">
        <v>6253</v>
      </c>
      <c r="K94" s="323" t="s">
        <v>4043</v>
      </c>
      <c r="L94" s="323" t="s">
        <v>4145</v>
      </c>
      <c r="M94" s="33"/>
      <c r="N94" s="194"/>
      <c r="O94" s="33">
        <v>2021</v>
      </c>
      <c r="P94" s="33">
        <v>2022</v>
      </c>
      <c r="Q94" s="144">
        <v>5644.8</v>
      </c>
      <c r="R94" s="33"/>
      <c r="S94" s="33"/>
      <c r="T94" s="99" t="s">
        <v>174</v>
      </c>
      <c r="U94" s="99"/>
    </row>
    <row r="95" spans="1:21" ht="38.25" hidden="1">
      <c r="A95" s="131" t="s">
        <v>29</v>
      </c>
      <c r="B95" s="190" t="s">
        <v>46</v>
      </c>
      <c r="C95" s="33" t="s">
        <v>6256</v>
      </c>
      <c r="D95" s="33" t="s">
        <v>6257</v>
      </c>
      <c r="E95" s="33" t="s">
        <v>6258</v>
      </c>
      <c r="F95" s="399" t="s">
        <v>784</v>
      </c>
      <c r="G95" s="399" t="s">
        <v>321</v>
      </c>
      <c r="H95" s="399" t="s">
        <v>333</v>
      </c>
      <c r="I95" s="112" t="s">
        <v>823</v>
      </c>
      <c r="J95" s="33" t="s">
        <v>6253</v>
      </c>
      <c r="K95" s="323" t="s">
        <v>4043</v>
      </c>
      <c r="L95" s="323" t="s">
        <v>4145</v>
      </c>
      <c r="M95" s="33"/>
      <c r="N95" s="121">
        <v>44538</v>
      </c>
      <c r="O95" s="33">
        <v>2021</v>
      </c>
      <c r="P95" s="33">
        <v>2024</v>
      </c>
      <c r="Q95" s="144">
        <v>123031</v>
      </c>
      <c r="R95" s="33"/>
      <c r="S95" s="33"/>
      <c r="T95" s="99" t="s">
        <v>174</v>
      </c>
      <c r="U95" s="99"/>
    </row>
    <row r="96" spans="1:21" ht="38.25" hidden="1">
      <c r="A96" s="131" t="s">
        <v>29</v>
      </c>
      <c r="B96" s="190" t="s">
        <v>46</v>
      </c>
      <c r="C96" s="33" t="s">
        <v>6259</v>
      </c>
      <c r="D96" s="33" t="s">
        <v>6260</v>
      </c>
      <c r="E96" s="33" t="s">
        <v>6261</v>
      </c>
      <c r="F96" s="399" t="s">
        <v>785</v>
      </c>
      <c r="G96" s="399" t="s">
        <v>478</v>
      </c>
      <c r="H96" s="399" t="s">
        <v>483</v>
      </c>
      <c r="I96" s="112" t="s">
        <v>829</v>
      </c>
      <c r="J96" s="33" t="s">
        <v>6253</v>
      </c>
      <c r="K96" s="323" t="s">
        <v>4043</v>
      </c>
      <c r="L96" s="323" t="s">
        <v>4145</v>
      </c>
      <c r="M96" s="33"/>
      <c r="N96" s="121">
        <v>44539</v>
      </c>
      <c r="O96" s="33">
        <v>2021</v>
      </c>
      <c r="P96" s="33">
        <v>2023</v>
      </c>
      <c r="Q96" s="144">
        <v>96399</v>
      </c>
      <c r="R96" s="33"/>
      <c r="S96" s="33"/>
      <c r="T96" s="99" t="s">
        <v>174</v>
      </c>
      <c r="U96" s="99"/>
    </row>
    <row r="97" spans="1:21" ht="38.25" hidden="1">
      <c r="A97" s="131" t="s">
        <v>29</v>
      </c>
      <c r="B97" s="190" t="s">
        <v>46</v>
      </c>
      <c r="C97" s="33" t="s">
        <v>6262</v>
      </c>
      <c r="D97" s="33" t="s">
        <v>4565</v>
      </c>
      <c r="E97" s="33" t="s">
        <v>6263</v>
      </c>
      <c r="F97" s="399" t="s">
        <v>785</v>
      </c>
      <c r="G97" s="399" t="s">
        <v>478</v>
      </c>
      <c r="H97" s="399" t="s">
        <v>479</v>
      </c>
      <c r="I97" s="112" t="s">
        <v>829</v>
      </c>
      <c r="J97" s="33" t="s">
        <v>4898</v>
      </c>
      <c r="K97" s="33"/>
      <c r="L97" s="33" t="s">
        <v>6264</v>
      </c>
      <c r="M97" s="33">
        <v>25526162</v>
      </c>
      <c r="N97" s="121">
        <v>43848</v>
      </c>
      <c r="O97" s="33">
        <v>2020</v>
      </c>
      <c r="P97" s="33">
        <v>2023</v>
      </c>
      <c r="Q97" s="144">
        <v>1559</v>
      </c>
      <c r="R97" s="33"/>
      <c r="S97" s="33"/>
      <c r="T97" s="99" t="s">
        <v>174</v>
      </c>
      <c r="U97" s="99"/>
    </row>
    <row r="98" spans="1:21" ht="38.25" hidden="1">
      <c r="A98" s="131" t="s">
        <v>29</v>
      </c>
      <c r="B98" s="190" t="s">
        <v>50</v>
      </c>
      <c r="C98" s="33" t="s">
        <v>6265</v>
      </c>
      <c r="D98" s="33" t="s">
        <v>6266</v>
      </c>
      <c r="E98" s="33">
        <v>22110405</v>
      </c>
      <c r="F98" s="399" t="s">
        <v>785</v>
      </c>
      <c r="G98" s="399" t="s">
        <v>396</v>
      </c>
      <c r="H98" s="399" t="s">
        <v>397</v>
      </c>
      <c r="I98" s="112" t="s">
        <v>828</v>
      </c>
      <c r="J98" s="33"/>
      <c r="K98" s="33" t="s">
        <v>6267</v>
      </c>
      <c r="L98" s="33" t="s">
        <v>6268</v>
      </c>
      <c r="M98" s="33"/>
      <c r="N98" s="121">
        <v>44247</v>
      </c>
      <c r="O98" s="33">
        <v>2021</v>
      </c>
      <c r="P98" s="33">
        <v>2022</v>
      </c>
      <c r="Q98" s="144">
        <v>4125</v>
      </c>
      <c r="R98" s="33"/>
      <c r="S98" s="33"/>
      <c r="T98" s="99" t="s">
        <v>174</v>
      </c>
      <c r="U98" s="99"/>
    </row>
    <row r="99" spans="1:21" ht="78.75" hidden="1">
      <c r="A99" s="131" t="s">
        <v>29</v>
      </c>
      <c r="B99" s="190" t="s">
        <v>50</v>
      </c>
      <c r="C99" s="33" t="s">
        <v>6269</v>
      </c>
      <c r="D99" s="33" t="s">
        <v>5962</v>
      </c>
      <c r="E99" s="33" t="s">
        <v>6270</v>
      </c>
      <c r="F99" s="399" t="s">
        <v>785</v>
      </c>
      <c r="G99" s="399" t="s">
        <v>396</v>
      </c>
      <c r="H99" s="399" t="s">
        <v>397</v>
      </c>
      <c r="I99" s="112" t="s">
        <v>828</v>
      </c>
      <c r="J99" s="324" t="s">
        <v>5964</v>
      </c>
      <c r="K99" s="33" t="s">
        <v>4447</v>
      </c>
      <c r="L99" s="33" t="s">
        <v>5965</v>
      </c>
      <c r="M99" s="33">
        <v>681156</v>
      </c>
      <c r="N99" s="121">
        <v>43334</v>
      </c>
      <c r="O99" s="33">
        <v>2018</v>
      </c>
      <c r="P99" s="33">
        <v>2023</v>
      </c>
      <c r="Q99" s="144">
        <v>334221</v>
      </c>
      <c r="R99" s="33"/>
      <c r="S99" s="33"/>
      <c r="T99" s="99" t="s">
        <v>3867</v>
      </c>
      <c r="U99" s="99" t="s">
        <v>6271</v>
      </c>
    </row>
    <row r="100" spans="1:21" ht="38.25" hidden="1">
      <c r="A100" s="131" t="s">
        <v>29</v>
      </c>
      <c r="B100" s="190" t="s">
        <v>50</v>
      </c>
      <c r="C100" s="33" t="s">
        <v>6272</v>
      </c>
      <c r="D100" s="33" t="s">
        <v>6273</v>
      </c>
      <c r="E100" s="33" t="s">
        <v>6274</v>
      </c>
      <c r="F100" s="399" t="s">
        <v>785</v>
      </c>
      <c r="G100" s="399" t="s">
        <v>396</v>
      </c>
      <c r="H100" s="399" t="s">
        <v>397</v>
      </c>
      <c r="I100" s="112" t="s">
        <v>828</v>
      </c>
      <c r="J100" s="33"/>
      <c r="K100" s="33" t="s">
        <v>4408</v>
      </c>
      <c r="L100" s="33" t="s">
        <v>6275</v>
      </c>
      <c r="M100" s="33"/>
      <c r="N100" s="121">
        <v>44155</v>
      </c>
      <c r="O100" s="33">
        <v>2020</v>
      </c>
      <c r="P100" s="33">
        <v>2022</v>
      </c>
      <c r="Q100" s="144">
        <v>8736</v>
      </c>
      <c r="R100" s="33"/>
      <c r="S100" s="33"/>
      <c r="T100" s="99" t="s">
        <v>174</v>
      </c>
      <c r="U100" s="99"/>
    </row>
    <row r="101" spans="1:21" ht="38.25" hidden="1">
      <c r="A101" s="131" t="s">
        <v>29</v>
      </c>
      <c r="B101" s="190" t="s">
        <v>50</v>
      </c>
      <c r="C101" s="33" t="s">
        <v>6276</v>
      </c>
      <c r="D101" s="33" t="s">
        <v>6277</v>
      </c>
      <c r="E101" s="33">
        <v>350046257</v>
      </c>
      <c r="F101" s="399" t="s">
        <v>785</v>
      </c>
      <c r="G101" s="399" t="s">
        <v>396</v>
      </c>
      <c r="H101" s="399" t="s">
        <v>397</v>
      </c>
      <c r="I101" s="33" t="s">
        <v>828</v>
      </c>
      <c r="J101" s="33"/>
      <c r="K101" s="33"/>
      <c r="L101" s="33" t="s">
        <v>6278</v>
      </c>
      <c r="M101" s="33">
        <v>216305</v>
      </c>
      <c r="N101" s="121">
        <v>44473</v>
      </c>
      <c r="O101" s="33">
        <v>2021</v>
      </c>
      <c r="P101" s="33">
        <v>2021</v>
      </c>
      <c r="Q101" s="189">
        <v>800</v>
      </c>
      <c r="R101" s="33"/>
      <c r="S101" s="33"/>
      <c r="T101" s="99" t="s">
        <v>174</v>
      </c>
      <c r="U101" s="99"/>
    </row>
    <row r="102" spans="1:21" ht="38.25" hidden="1">
      <c r="A102" s="131" t="s">
        <v>29</v>
      </c>
      <c r="B102" s="190" t="s">
        <v>50</v>
      </c>
      <c r="C102" s="33" t="s">
        <v>6279</v>
      </c>
      <c r="D102" s="33" t="s">
        <v>6280</v>
      </c>
      <c r="E102" s="33" t="s">
        <v>6281</v>
      </c>
      <c r="F102" s="399" t="s">
        <v>785</v>
      </c>
      <c r="G102" s="399" t="s">
        <v>396</v>
      </c>
      <c r="H102" s="399" t="s">
        <v>397</v>
      </c>
      <c r="I102" s="33" t="s">
        <v>828</v>
      </c>
      <c r="J102" s="33"/>
      <c r="K102" s="33"/>
      <c r="L102" s="33" t="s">
        <v>6282</v>
      </c>
      <c r="M102" s="33">
        <v>177041</v>
      </c>
      <c r="N102" s="121">
        <v>44530</v>
      </c>
      <c r="O102" s="33">
        <v>2021</v>
      </c>
      <c r="P102" s="33">
        <v>2021</v>
      </c>
      <c r="Q102" s="189">
        <v>9800</v>
      </c>
      <c r="R102" s="33"/>
      <c r="S102" s="33"/>
      <c r="T102" s="99" t="s">
        <v>174</v>
      </c>
      <c r="U102" s="99"/>
    </row>
    <row r="103" spans="1:21" ht="38.25" hidden="1">
      <c r="A103" s="131" t="s">
        <v>29</v>
      </c>
      <c r="B103" s="190" t="s">
        <v>50</v>
      </c>
      <c r="C103" s="33" t="s">
        <v>6283</v>
      </c>
      <c r="D103" s="33" t="s">
        <v>6280</v>
      </c>
      <c r="E103" s="33" t="s">
        <v>6284</v>
      </c>
      <c r="F103" s="399" t="s">
        <v>785</v>
      </c>
      <c r="G103" s="399" t="s">
        <v>396</v>
      </c>
      <c r="H103" s="399" t="s">
        <v>397</v>
      </c>
      <c r="I103" s="33" t="s">
        <v>828</v>
      </c>
      <c r="J103" s="33"/>
      <c r="K103" s="33"/>
      <c r="L103" s="33" t="s">
        <v>6282</v>
      </c>
      <c r="M103" s="33">
        <v>177041</v>
      </c>
      <c r="N103" s="121">
        <v>44404</v>
      </c>
      <c r="O103" s="33">
        <v>2021</v>
      </c>
      <c r="P103" s="33">
        <v>2022</v>
      </c>
      <c r="Q103" s="189">
        <v>4725</v>
      </c>
      <c r="R103" s="33"/>
      <c r="S103" s="33"/>
      <c r="T103" s="99" t="s">
        <v>174</v>
      </c>
      <c r="U103" s="99"/>
    </row>
    <row r="104" spans="1:21" ht="63.75" hidden="1">
      <c r="A104" s="131" t="s">
        <v>29</v>
      </c>
      <c r="B104" s="190" t="s">
        <v>50</v>
      </c>
      <c r="C104" s="33" t="s">
        <v>6285</v>
      </c>
      <c r="D104" s="33" t="s">
        <v>6286</v>
      </c>
      <c r="E104" s="33" t="s">
        <v>6287</v>
      </c>
      <c r="F104" s="399" t="s">
        <v>785</v>
      </c>
      <c r="G104" s="399" t="s">
        <v>396</v>
      </c>
      <c r="H104" s="399" t="s">
        <v>397</v>
      </c>
      <c r="I104" s="33" t="s">
        <v>828</v>
      </c>
      <c r="J104" s="33"/>
      <c r="K104" s="33" t="s">
        <v>6288</v>
      </c>
      <c r="L104" s="33" t="s">
        <v>6289</v>
      </c>
      <c r="M104" s="33">
        <v>151513</v>
      </c>
      <c r="N104" s="121">
        <v>44099</v>
      </c>
      <c r="O104" s="33">
        <v>2020</v>
      </c>
      <c r="P104" s="33">
        <v>2023</v>
      </c>
      <c r="Q104" s="189">
        <v>89978</v>
      </c>
      <c r="R104" s="33"/>
      <c r="S104" s="33"/>
      <c r="T104" s="99" t="s">
        <v>174</v>
      </c>
      <c r="U104" s="99"/>
    </row>
    <row r="105" spans="1:21" ht="76.5" hidden="1">
      <c r="A105" s="383" t="s">
        <v>29</v>
      </c>
      <c r="B105" s="384" t="s">
        <v>48</v>
      </c>
      <c r="C105" s="387" t="s">
        <v>6290</v>
      </c>
      <c r="D105" s="440" t="s">
        <v>6291</v>
      </c>
      <c r="E105" s="387" t="s">
        <v>6292</v>
      </c>
      <c r="F105" s="404" t="s">
        <v>785</v>
      </c>
      <c r="G105" s="404" t="s">
        <v>444</v>
      </c>
      <c r="H105" s="404" t="s">
        <v>451</v>
      </c>
      <c r="I105" s="387" t="s">
        <v>4557</v>
      </c>
      <c r="J105" s="387" t="s">
        <v>6293</v>
      </c>
      <c r="K105" s="387" t="s">
        <v>6294</v>
      </c>
      <c r="L105" s="387" t="s">
        <v>5763</v>
      </c>
      <c r="M105" s="389">
        <v>31821596</v>
      </c>
      <c r="N105" s="391"/>
      <c r="O105" s="387">
        <v>2020</v>
      </c>
      <c r="P105" s="387">
        <v>2021</v>
      </c>
      <c r="Q105" s="441">
        <v>170</v>
      </c>
      <c r="R105" s="387" t="s">
        <v>6295</v>
      </c>
      <c r="S105" s="99"/>
      <c r="T105" s="99" t="s">
        <v>174</v>
      </c>
      <c r="U105" s="99"/>
    </row>
    <row r="106" spans="1:21" ht="76.5" hidden="1">
      <c r="A106" s="383" t="s">
        <v>29</v>
      </c>
      <c r="B106" s="384" t="s">
        <v>48</v>
      </c>
      <c r="C106" s="387" t="s">
        <v>6290</v>
      </c>
      <c r="D106" s="440" t="s">
        <v>6296</v>
      </c>
      <c r="E106" s="387" t="s">
        <v>6292</v>
      </c>
      <c r="F106" s="404" t="s">
        <v>785</v>
      </c>
      <c r="G106" s="404" t="s">
        <v>444</v>
      </c>
      <c r="H106" s="404" t="s">
        <v>462</v>
      </c>
      <c r="I106" s="387" t="s">
        <v>4557</v>
      </c>
      <c r="J106" s="387" t="s">
        <v>6293</v>
      </c>
      <c r="K106" s="387" t="s">
        <v>6294</v>
      </c>
      <c r="L106" s="387" t="s">
        <v>5763</v>
      </c>
      <c r="M106" s="389">
        <v>31821596</v>
      </c>
      <c r="N106" s="121"/>
      <c r="O106" s="387">
        <v>2020</v>
      </c>
      <c r="P106" s="387">
        <v>2021</v>
      </c>
      <c r="Q106" s="441">
        <v>170</v>
      </c>
      <c r="R106" s="387" t="s">
        <v>6295</v>
      </c>
      <c r="S106" s="99"/>
      <c r="T106" s="99" t="s">
        <v>174</v>
      </c>
      <c r="U106" s="99"/>
    </row>
    <row r="107" spans="1:21" ht="76.5" hidden="1">
      <c r="A107" s="383" t="s">
        <v>29</v>
      </c>
      <c r="B107" s="384" t="s">
        <v>48</v>
      </c>
      <c r="C107" s="387" t="s">
        <v>6290</v>
      </c>
      <c r="D107" s="440" t="s">
        <v>6296</v>
      </c>
      <c r="E107" s="387" t="s">
        <v>6297</v>
      </c>
      <c r="F107" s="404" t="s">
        <v>785</v>
      </c>
      <c r="G107" s="404" t="s">
        <v>444</v>
      </c>
      <c r="H107" s="404" t="s">
        <v>462</v>
      </c>
      <c r="I107" s="387" t="s">
        <v>4557</v>
      </c>
      <c r="J107" s="387" t="s">
        <v>6293</v>
      </c>
      <c r="K107" s="387" t="s">
        <v>6294</v>
      </c>
      <c r="L107" s="387" t="s">
        <v>5763</v>
      </c>
      <c r="M107" s="389">
        <v>31821596</v>
      </c>
      <c r="N107" s="121"/>
      <c r="O107" s="387">
        <v>2020</v>
      </c>
      <c r="P107" s="387">
        <v>2021</v>
      </c>
      <c r="Q107" s="441">
        <v>737</v>
      </c>
      <c r="R107" s="387" t="s">
        <v>6295</v>
      </c>
      <c r="S107" s="99"/>
      <c r="T107" s="99" t="s">
        <v>174</v>
      </c>
      <c r="U107" s="99"/>
    </row>
    <row r="108" spans="1:21" ht="76.5" hidden="1">
      <c r="A108" s="383" t="s">
        <v>29</v>
      </c>
      <c r="B108" s="384" t="s">
        <v>48</v>
      </c>
      <c r="C108" s="387" t="s">
        <v>6290</v>
      </c>
      <c r="D108" s="440" t="s">
        <v>6298</v>
      </c>
      <c r="E108" s="387" t="s">
        <v>6299</v>
      </c>
      <c r="F108" s="404" t="s">
        <v>785</v>
      </c>
      <c r="G108" s="404" t="s">
        <v>444</v>
      </c>
      <c r="H108" s="404" t="s">
        <v>460</v>
      </c>
      <c r="I108" s="387" t="s">
        <v>4557</v>
      </c>
      <c r="J108" s="387" t="s">
        <v>6293</v>
      </c>
      <c r="K108" s="387" t="s">
        <v>6294</v>
      </c>
      <c r="L108" s="387" t="s">
        <v>5763</v>
      </c>
      <c r="M108" s="389">
        <v>31821596</v>
      </c>
      <c r="N108" s="121"/>
      <c r="O108" s="387">
        <v>2020</v>
      </c>
      <c r="P108" s="387">
        <v>2021</v>
      </c>
      <c r="Q108" s="441">
        <v>353</v>
      </c>
      <c r="R108" s="387" t="s">
        <v>6295</v>
      </c>
      <c r="S108" s="99"/>
      <c r="T108" s="99" t="s">
        <v>174</v>
      </c>
      <c r="U108" s="99"/>
    </row>
    <row r="109" spans="1:21" ht="76.5" hidden="1">
      <c r="A109" s="383" t="s">
        <v>29</v>
      </c>
      <c r="B109" s="384" t="s">
        <v>48</v>
      </c>
      <c r="C109" s="387" t="s">
        <v>6290</v>
      </c>
      <c r="D109" s="440" t="s">
        <v>6298</v>
      </c>
      <c r="E109" s="387" t="s">
        <v>6299</v>
      </c>
      <c r="F109" s="404" t="s">
        <v>785</v>
      </c>
      <c r="G109" s="404" t="s">
        <v>444</v>
      </c>
      <c r="H109" s="404" t="s">
        <v>460</v>
      </c>
      <c r="I109" s="387" t="s">
        <v>4557</v>
      </c>
      <c r="J109" s="387" t="s">
        <v>6293</v>
      </c>
      <c r="K109" s="387" t="s">
        <v>6294</v>
      </c>
      <c r="L109" s="387" t="s">
        <v>5763</v>
      </c>
      <c r="M109" s="389">
        <v>31821596</v>
      </c>
      <c r="N109" s="121"/>
      <c r="O109" s="387">
        <v>2020</v>
      </c>
      <c r="P109" s="387">
        <v>2021</v>
      </c>
      <c r="Q109" s="441">
        <v>352</v>
      </c>
      <c r="R109" s="387" t="s">
        <v>6295</v>
      </c>
      <c r="S109" s="99"/>
      <c r="T109" s="99" t="s">
        <v>174</v>
      </c>
      <c r="U109" s="99"/>
    </row>
    <row r="110" spans="1:21" ht="76.5" hidden="1">
      <c r="A110" s="383" t="s">
        <v>29</v>
      </c>
      <c r="B110" s="384" t="s">
        <v>48</v>
      </c>
      <c r="C110" s="387" t="s">
        <v>6290</v>
      </c>
      <c r="D110" s="440" t="s">
        <v>6298</v>
      </c>
      <c r="E110" s="387" t="s">
        <v>6300</v>
      </c>
      <c r="F110" s="404" t="s">
        <v>785</v>
      </c>
      <c r="G110" s="404" t="s">
        <v>444</v>
      </c>
      <c r="H110" s="404" t="s">
        <v>460</v>
      </c>
      <c r="I110" s="387" t="s">
        <v>4557</v>
      </c>
      <c r="J110" s="387" t="s">
        <v>6301</v>
      </c>
      <c r="K110" s="387" t="s">
        <v>6294</v>
      </c>
      <c r="L110" s="387" t="s">
        <v>5763</v>
      </c>
      <c r="M110" s="389">
        <v>31821596</v>
      </c>
      <c r="N110" s="121"/>
      <c r="O110" s="387">
        <v>2021</v>
      </c>
      <c r="P110" s="387">
        <v>2022</v>
      </c>
      <c r="Q110" s="441">
        <v>657</v>
      </c>
      <c r="R110" s="387" t="s">
        <v>6295</v>
      </c>
      <c r="S110" s="99"/>
      <c r="T110" s="99" t="s">
        <v>174</v>
      </c>
      <c r="U110" s="99"/>
    </row>
    <row r="111" spans="1:21" ht="76.5" hidden="1">
      <c r="A111" s="383" t="s">
        <v>29</v>
      </c>
      <c r="B111" s="384" t="s">
        <v>48</v>
      </c>
      <c r="C111" s="387" t="s">
        <v>6290</v>
      </c>
      <c r="D111" s="440" t="s">
        <v>6302</v>
      </c>
      <c r="E111" s="387" t="s">
        <v>6300</v>
      </c>
      <c r="F111" s="404" t="s">
        <v>785</v>
      </c>
      <c r="G111" s="404" t="s">
        <v>444</v>
      </c>
      <c r="H111" s="404" t="s">
        <v>460</v>
      </c>
      <c r="I111" s="387" t="s">
        <v>4557</v>
      </c>
      <c r="J111" s="387" t="s">
        <v>6303</v>
      </c>
      <c r="K111" s="387" t="s">
        <v>6294</v>
      </c>
      <c r="L111" s="387" t="s">
        <v>5763</v>
      </c>
      <c r="M111" s="389">
        <v>31821596</v>
      </c>
      <c r="N111" s="121"/>
      <c r="O111" s="387">
        <v>2021</v>
      </c>
      <c r="P111" s="387">
        <v>2022</v>
      </c>
      <c r="Q111" s="441">
        <v>657</v>
      </c>
      <c r="R111" s="387" t="s">
        <v>6295</v>
      </c>
      <c r="S111" s="99"/>
      <c r="T111" s="99" t="s">
        <v>174</v>
      </c>
      <c r="U111" s="99"/>
    </row>
    <row r="112" spans="1:21" ht="76.5" hidden="1">
      <c r="A112" s="383" t="s">
        <v>29</v>
      </c>
      <c r="B112" s="384" t="s">
        <v>48</v>
      </c>
      <c r="C112" s="387" t="s">
        <v>6290</v>
      </c>
      <c r="D112" s="440" t="s">
        <v>6304</v>
      </c>
      <c r="E112" s="387" t="s">
        <v>6294</v>
      </c>
      <c r="F112" s="404" t="s">
        <v>785</v>
      </c>
      <c r="G112" s="404" t="s">
        <v>444</v>
      </c>
      <c r="H112" s="404" t="s">
        <v>452</v>
      </c>
      <c r="I112" s="387" t="s">
        <v>4557</v>
      </c>
      <c r="J112" s="387" t="s">
        <v>6293</v>
      </c>
      <c r="K112" s="387" t="s">
        <v>6294</v>
      </c>
      <c r="L112" s="387" t="s">
        <v>5763</v>
      </c>
      <c r="M112" s="389">
        <v>31821596</v>
      </c>
      <c r="N112" s="121"/>
      <c r="O112" s="387">
        <v>2021</v>
      </c>
      <c r="P112" s="387">
        <v>2021</v>
      </c>
      <c r="Q112" s="441">
        <v>320</v>
      </c>
      <c r="R112" s="387" t="s">
        <v>6295</v>
      </c>
      <c r="S112" s="99"/>
      <c r="T112" s="99" t="s">
        <v>174</v>
      </c>
      <c r="U112" s="99"/>
    </row>
    <row r="113" spans="1:21" ht="76.5" hidden="1">
      <c r="A113" s="383" t="s">
        <v>29</v>
      </c>
      <c r="B113" s="384" t="s">
        <v>48</v>
      </c>
      <c r="C113" s="387" t="s">
        <v>6290</v>
      </c>
      <c r="D113" s="525" t="s">
        <v>6291</v>
      </c>
      <c r="E113" s="387" t="s">
        <v>6305</v>
      </c>
      <c r="F113" s="404" t="s">
        <v>785</v>
      </c>
      <c r="G113" s="404" t="s">
        <v>444</v>
      </c>
      <c r="H113" s="404" t="s">
        <v>451</v>
      </c>
      <c r="I113" s="387" t="s">
        <v>4557</v>
      </c>
      <c r="J113" s="387" t="s">
        <v>6293</v>
      </c>
      <c r="K113" s="387" t="s">
        <v>6294</v>
      </c>
      <c r="L113" s="387" t="s">
        <v>5763</v>
      </c>
      <c r="M113" s="389">
        <v>31821596</v>
      </c>
      <c r="N113" s="121"/>
      <c r="O113" s="387">
        <v>2021</v>
      </c>
      <c r="P113" s="387">
        <v>2021</v>
      </c>
      <c r="Q113" s="441">
        <v>352</v>
      </c>
      <c r="R113" s="387" t="s">
        <v>6295</v>
      </c>
      <c r="S113" s="99"/>
      <c r="T113" s="99" t="s">
        <v>174</v>
      </c>
      <c r="U113" s="99"/>
    </row>
    <row r="114" spans="1:21" ht="102" hidden="1">
      <c r="A114" s="383" t="s">
        <v>29</v>
      </c>
      <c r="B114" s="384" t="s">
        <v>48</v>
      </c>
      <c r="C114" s="387" t="s">
        <v>6290</v>
      </c>
      <c r="D114" s="440" t="s">
        <v>6306</v>
      </c>
      <c r="E114" s="531" t="s">
        <v>6305</v>
      </c>
      <c r="F114" s="404" t="s">
        <v>785</v>
      </c>
      <c r="G114" s="404" t="s">
        <v>444</v>
      </c>
      <c r="H114" s="404" t="s">
        <v>451</v>
      </c>
      <c r="I114" s="387" t="s">
        <v>4557</v>
      </c>
      <c r="J114" s="387" t="s">
        <v>6307</v>
      </c>
      <c r="K114" s="387" t="s">
        <v>6294</v>
      </c>
      <c r="L114" s="387" t="s">
        <v>5763</v>
      </c>
      <c r="M114" s="389">
        <v>31821596</v>
      </c>
      <c r="N114" s="121"/>
      <c r="O114" s="387">
        <v>2021</v>
      </c>
      <c r="P114" s="387">
        <v>2021</v>
      </c>
      <c r="Q114" s="441">
        <v>352</v>
      </c>
      <c r="R114" s="387" t="s">
        <v>6295</v>
      </c>
      <c r="S114" s="99"/>
      <c r="T114" s="99" t="s">
        <v>174</v>
      </c>
      <c r="U114" s="99"/>
    </row>
    <row r="115" spans="1:21" ht="76.5" hidden="1">
      <c r="A115" s="383" t="s">
        <v>29</v>
      </c>
      <c r="B115" s="384" t="s">
        <v>48</v>
      </c>
      <c r="C115" s="387" t="s">
        <v>6290</v>
      </c>
      <c r="D115" s="440" t="s">
        <v>6298</v>
      </c>
      <c r="E115" s="387" t="s">
        <v>6308</v>
      </c>
      <c r="F115" s="404" t="s">
        <v>785</v>
      </c>
      <c r="G115" s="404" t="s">
        <v>444</v>
      </c>
      <c r="H115" s="404" t="s">
        <v>460</v>
      </c>
      <c r="I115" s="387" t="s">
        <v>4557</v>
      </c>
      <c r="J115" s="387" t="s">
        <v>6303</v>
      </c>
      <c r="K115" s="387" t="s">
        <v>6294</v>
      </c>
      <c r="L115" s="387" t="s">
        <v>5763</v>
      </c>
      <c r="M115" s="389">
        <v>31821596</v>
      </c>
      <c r="N115" s="121"/>
      <c r="O115" s="387">
        <v>2021</v>
      </c>
      <c r="P115" s="387">
        <v>2022</v>
      </c>
      <c r="Q115" s="441">
        <v>356</v>
      </c>
      <c r="R115" s="387" t="s">
        <v>6295</v>
      </c>
      <c r="S115" s="99"/>
      <c r="T115" s="99" t="s">
        <v>174</v>
      </c>
      <c r="U115" s="99"/>
    </row>
    <row r="116" spans="1:21" ht="76.5" hidden="1">
      <c r="A116" s="383" t="s">
        <v>29</v>
      </c>
      <c r="B116" s="384" t="s">
        <v>48</v>
      </c>
      <c r="C116" s="387" t="s">
        <v>6290</v>
      </c>
      <c r="D116" s="440" t="s">
        <v>6309</v>
      </c>
      <c r="E116" s="387" t="s">
        <v>6308</v>
      </c>
      <c r="F116" s="404" t="s">
        <v>785</v>
      </c>
      <c r="G116" s="404" t="s">
        <v>444</v>
      </c>
      <c r="H116" s="404" t="s">
        <v>460</v>
      </c>
      <c r="I116" s="387" t="s">
        <v>4557</v>
      </c>
      <c r="J116" s="387" t="s">
        <v>6303</v>
      </c>
      <c r="K116" s="387" t="s">
        <v>6294</v>
      </c>
      <c r="L116" s="387" t="s">
        <v>5763</v>
      </c>
      <c r="M116" s="389">
        <v>31821596</v>
      </c>
      <c r="N116" s="121"/>
      <c r="O116" s="387">
        <v>2021</v>
      </c>
      <c r="P116" s="387">
        <v>2022</v>
      </c>
      <c r="Q116" s="441">
        <v>507</v>
      </c>
      <c r="R116" s="387" t="s">
        <v>6295</v>
      </c>
      <c r="S116" s="99"/>
      <c r="T116" s="99" t="s">
        <v>174</v>
      </c>
      <c r="U116" s="99"/>
    </row>
    <row r="117" spans="1:21" ht="76.5" hidden="1">
      <c r="A117" s="383" t="s">
        <v>29</v>
      </c>
      <c r="B117" s="384" t="s">
        <v>48</v>
      </c>
      <c r="C117" s="387" t="s">
        <v>6290</v>
      </c>
      <c r="D117" s="387" t="s">
        <v>6310</v>
      </c>
      <c r="E117" s="442" t="s">
        <v>6311</v>
      </c>
      <c r="F117" s="404" t="s">
        <v>785</v>
      </c>
      <c r="G117" s="404" t="s">
        <v>444</v>
      </c>
      <c r="H117" s="404" t="s">
        <v>451</v>
      </c>
      <c r="I117" s="387" t="s">
        <v>4557</v>
      </c>
      <c r="J117" s="387" t="s">
        <v>6293</v>
      </c>
      <c r="K117" s="387" t="s">
        <v>6294</v>
      </c>
      <c r="L117" s="387" t="s">
        <v>5763</v>
      </c>
      <c r="M117" s="389">
        <v>31821596</v>
      </c>
      <c r="N117" s="121"/>
      <c r="O117" s="387">
        <v>2020</v>
      </c>
      <c r="P117" s="387">
        <v>2021</v>
      </c>
      <c r="Q117" s="441">
        <v>470</v>
      </c>
      <c r="R117" s="387" t="s">
        <v>6295</v>
      </c>
      <c r="S117" s="99"/>
      <c r="T117" s="99" t="s">
        <v>174</v>
      </c>
      <c r="U117" s="99"/>
    </row>
    <row r="118" spans="1:21" ht="76.5" hidden="1">
      <c r="A118" s="383" t="s">
        <v>29</v>
      </c>
      <c r="B118" s="384" t="s">
        <v>48</v>
      </c>
      <c r="C118" s="387" t="s">
        <v>6290</v>
      </c>
      <c r="D118" s="387" t="s">
        <v>6312</v>
      </c>
      <c r="E118" s="443" t="s">
        <v>6311</v>
      </c>
      <c r="F118" s="404" t="s">
        <v>785</v>
      </c>
      <c r="G118" s="404" t="s">
        <v>444</v>
      </c>
      <c r="H118" s="404" t="s">
        <v>451</v>
      </c>
      <c r="I118" s="387" t="s">
        <v>4557</v>
      </c>
      <c r="J118" s="387" t="s">
        <v>6293</v>
      </c>
      <c r="K118" s="387" t="s">
        <v>6294</v>
      </c>
      <c r="L118" s="387" t="s">
        <v>5763</v>
      </c>
      <c r="M118" s="389">
        <v>31821596</v>
      </c>
      <c r="N118" s="121"/>
      <c r="O118" s="387">
        <v>2020</v>
      </c>
      <c r="P118" s="387">
        <v>2021</v>
      </c>
      <c r="Q118" s="441">
        <v>470</v>
      </c>
      <c r="R118" s="387" t="s">
        <v>6295</v>
      </c>
      <c r="S118" s="99"/>
      <c r="T118" s="99" t="s">
        <v>174</v>
      </c>
      <c r="U118" s="99"/>
    </row>
    <row r="119" spans="1:21" ht="76.5" hidden="1">
      <c r="A119" s="383" t="s">
        <v>29</v>
      </c>
      <c r="B119" s="384" t="s">
        <v>48</v>
      </c>
      <c r="C119" s="387" t="s">
        <v>6290</v>
      </c>
      <c r="D119" s="387" t="s">
        <v>6313</v>
      </c>
      <c r="E119" s="445" t="s">
        <v>6314</v>
      </c>
      <c r="F119" s="404" t="s">
        <v>785</v>
      </c>
      <c r="G119" s="404" t="s">
        <v>444</v>
      </c>
      <c r="H119" s="404" t="s">
        <v>451</v>
      </c>
      <c r="I119" s="387" t="s">
        <v>4557</v>
      </c>
      <c r="J119" s="387" t="s">
        <v>6303</v>
      </c>
      <c r="K119" s="387" t="s">
        <v>6294</v>
      </c>
      <c r="L119" s="387" t="s">
        <v>5763</v>
      </c>
      <c r="M119" s="389">
        <v>31821596</v>
      </c>
      <c r="N119" s="121"/>
      <c r="O119" s="387">
        <v>2021</v>
      </c>
      <c r="P119" s="387">
        <v>2022</v>
      </c>
      <c r="Q119" s="441">
        <v>470</v>
      </c>
      <c r="R119" s="387" t="s">
        <v>6295</v>
      </c>
      <c r="S119" s="99"/>
      <c r="T119" s="99" t="s">
        <v>174</v>
      </c>
      <c r="U119" s="99"/>
    </row>
    <row r="120" spans="1:21" ht="76.5" hidden="1">
      <c r="A120" s="383" t="s">
        <v>29</v>
      </c>
      <c r="B120" s="384" t="s">
        <v>48</v>
      </c>
      <c r="C120" s="387" t="s">
        <v>6290</v>
      </c>
      <c r="D120" s="387" t="s">
        <v>6315</v>
      </c>
      <c r="E120" s="445" t="s">
        <v>6314</v>
      </c>
      <c r="F120" s="404" t="s">
        <v>785</v>
      </c>
      <c r="G120" s="404" t="s">
        <v>444</v>
      </c>
      <c r="H120" s="404" t="s">
        <v>451</v>
      </c>
      <c r="I120" s="387" t="s">
        <v>4557</v>
      </c>
      <c r="J120" s="387" t="s">
        <v>6303</v>
      </c>
      <c r="K120" s="387" t="s">
        <v>6294</v>
      </c>
      <c r="L120" s="387" t="s">
        <v>5763</v>
      </c>
      <c r="M120" s="389">
        <v>31821596</v>
      </c>
      <c r="N120" s="121"/>
      <c r="O120" s="387">
        <v>2021</v>
      </c>
      <c r="P120" s="387">
        <v>2022</v>
      </c>
      <c r="Q120" s="441">
        <v>470</v>
      </c>
      <c r="R120" s="387" t="s">
        <v>6295</v>
      </c>
      <c r="S120" s="99"/>
      <c r="T120" s="99" t="s">
        <v>174</v>
      </c>
      <c r="U120" s="99"/>
    </row>
    <row r="121" spans="1:21" ht="76.5" hidden="1">
      <c r="A121" s="383" t="s">
        <v>29</v>
      </c>
      <c r="B121" s="384" t="s">
        <v>48</v>
      </c>
      <c r="C121" s="387" t="s">
        <v>6290</v>
      </c>
      <c r="D121" s="387" t="s">
        <v>6316</v>
      </c>
      <c r="E121" s="445" t="s">
        <v>6317</v>
      </c>
      <c r="F121" s="404" t="s">
        <v>785</v>
      </c>
      <c r="G121" s="404" t="s">
        <v>444</v>
      </c>
      <c r="H121" s="404" t="s">
        <v>452</v>
      </c>
      <c r="I121" s="387" t="s">
        <v>4557</v>
      </c>
      <c r="J121" s="387" t="s">
        <v>6303</v>
      </c>
      <c r="K121" s="387" t="s">
        <v>6294</v>
      </c>
      <c r="L121" s="387" t="s">
        <v>5763</v>
      </c>
      <c r="M121" s="389">
        <v>31821596</v>
      </c>
      <c r="N121" s="121"/>
      <c r="O121" s="387">
        <v>2021</v>
      </c>
      <c r="P121" s="387">
        <v>2022</v>
      </c>
      <c r="Q121" s="441">
        <v>470</v>
      </c>
      <c r="R121" s="387" t="s">
        <v>6295</v>
      </c>
      <c r="S121" s="99"/>
      <c r="T121" s="99" t="s">
        <v>174</v>
      </c>
      <c r="U121" s="99"/>
    </row>
    <row r="122" spans="1:21" ht="76.5" hidden="1">
      <c r="A122" s="383" t="s">
        <v>29</v>
      </c>
      <c r="B122" s="384" t="s">
        <v>48</v>
      </c>
      <c r="C122" s="387" t="s">
        <v>6290</v>
      </c>
      <c r="D122" s="387" t="s">
        <v>6318</v>
      </c>
      <c r="E122" s="445" t="s">
        <v>6308</v>
      </c>
      <c r="F122" s="404" t="s">
        <v>785</v>
      </c>
      <c r="G122" s="404" t="s">
        <v>444</v>
      </c>
      <c r="H122" s="404" t="s">
        <v>460</v>
      </c>
      <c r="I122" s="387" t="s">
        <v>4557</v>
      </c>
      <c r="J122" s="387" t="s">
        <v>6303</v>
      </c>
      <c r="K122" s="387" t="s">
        <v>6294</v>
      </c>
      <c r="L122" s="387" t="s">
        <v>5763</v>
      </c>
      <c r="M122" s="389">
        <v>31821596</v>
      </c>
      <c r="N122" s="121"/>
      <c r="O122" s="387">
        <v>2021</v>
      </c>
      <c r="P122" s="387">
        <v>2022</v>
      </c>
      <c r="Q122" s="441">
        <v>470</v>
      </c>
      <c r="R122" s="387" t="s">
        <v>6295</v>
      </c>
      <c r="S122" s="99"/>
      <c r="T122" s="99" t="s">
        <v>174</v>
      </c>
      <c r="U122" s="99"/>
    </row>
    <row r="123" spans="1:21" ht="76.5" hidden="1">
      <c r="A123" s="383" t="s">
        <v>29</v>
      </c>
      <c r="B123" s="384" t="s">
        <v>48</v>
      </c>
      <c r="C123" s="387" t="s">
        <v>6290</v>
      </c>
      <c r="D123" s="387" t="s">
        <v>6319</v>
      </c>
      <c r="E123" s="445" t="s">
        <v>6320</v>
      </c>
      <c r="F123" s="404" t="s">
        <v>785</v>
      </c>
      <c r="G123" s="404" t="s">
        <v>444</v>
      </c>
      <c r="H123" s="404" t="s">
        <v>460</v>
      </c>
      <c r="I123" s="387" t="s">
        <v>4557</v>
      </c>
      <c r="J123" s="387" t="s">
        <v>6303</v>
      </c>
      <c r="K123" s="387" t="s">
        <v>6294</v>
      </c>
      <c r="L123" s="387" t="s">
        <v>5763</v>
      </c>
      <c r="M123" s="389">
        <v>31821596</v>
      </c>
      <c r="N123" s="121"/>
      <c r="O123" s="387">
        <v>2021</v>
      </c>
      <c r="P123" s="387">
        <v>2022</v>
      </c>
      <c r="Q123" s="441">
        <v>470</v>
      </c>
      <c r="R123" s="387" t="s">
        <v>6295</v>
      </c>
      <c r="S123" s="99"/>
      <c r="T123" s="99" t="s">
        <v>174</v>
      </c>
      <c r="U123" s="99"/>
    </row>
    <row r="124" spans="1:21" ht="76.5" hidden="1">
      <c r="A124" s="383" t="s">
        <v>29</v>
      </c>
      <c r="B124" s="384" t="s">
        <v>48</v>
      </c>
      <c r="C124" s="387" t="s">
        <v>6290</v>
      </c>
      <c r="D124" s="387" t="s">
        <v>6321</v>
      </c>
      <c r="E124" s="444" t="s">
        <v>6317</v>
      </c>
      <c r="F124" s="404" t="s">
        <v>785</v>
      </c>
      <c r="G124" s="404" t="s">
        <v>444</v>
      </c>
      <c r="H124" s="404" t="s">
        <v>452</v>
      </c>
      <c r="I124" s="540" t="s">
        <v>4557</v>
      </c>
      <c r="J124" s="387" t="s">
        <v>6303</v>
      </c>
      <c r="K124" s="387" t="s">
        <v>6294</v>
      </c>
      <c r="L124" s="387" t="s">
        <v>5763</v>
      </c>
      <c r="M124" s="389">
        <v>31821596</v>
      </c>
      <c r="N124" s="121"/>
      <c r="O124" s="387">
        <v>2021</v>
      </c>
      <c r="P124" s="387">
        <v>2022</v>
      </c>
      <c r="Q124" s="390">
        <v>280</v>
      </c>
      <c r="R124" s="387" t="s">
        <v>6295</v>
      </c>
      <c r="S124" s="99"/>
      <c r="T124" s="99" t="s">
        <v>174</v>
      </c>
      <c r="U124" s="99"/>
    </row>
    <row r="125" spans="1:21" ht="76.5" hidden="1">
      <c r="A125" s="383" t="s">
        <v>29</v>
      </c>
      <c r="B125" s="384" t="s">
        <v>48</v>
      </c>
      <c r="C125" s="387" t="s">
        <v>6290</v>
      </c>
      <c r="D125" s="387" t="s">
        <v>6322</v>
      </c>
      <c r="E125" s="444" t="s">
        <v>6323</v>
      </c>
      <c r="F125" s="404" t="s">
        <v>785</v>
      </c>
      <c r="G125" s="404" t="s">
        <v>444</v>
      </c>
      <c r="H125" s="404" t="s">
        <v>460</v>
      </c>
      <c r="I125" s="540" t="s">
        <v>4557</v>
      </c>
      <c r="J125" s="387" t="s">
        <v>6303</v>
      </c>
      <c r="K125" s="387" t="s">
        <v>6294</v>
      </c>
      <c r="L125" s="387" t="s">
        <v>5763</v>
      </c>
      <c r="M125" s="389">
        <v>31821596</v>
      </c>
      <c r="N125" s="121"/>
      <c r="O125" s="387">
        <v>2021</v>
      </c>
      <c r="P125" s="387">
        <v>2022</v>
      </c>
      <c r="Q125" s="390">
        <v>280</v>
      </c>
      <c r="R125" s="387" t="s">
        <v>6295</v>
      </c>
      <c r="S125" s="99"/>
      <c r="T125" s="99" t="s">
        <v>174</v>
      </c>
      <c r="U125" s="99"/>
    </row>
    <row r="126" spans="1:21" ht="76.5" hidden="1">
      <c r="A126" s="383" t="s">
        <v>29</v>
      </c>
      <c r="B126" s="384" t="s">
        <v>48</v>
      </c>
      <c r="C126" s="387" t="s">
        <v>6290</v>
      </c>
      <c r="D126" s="387" t="s">
        <v>6324</v>
      </c>
      <c r="E126" s="444" t="s">
        <v>6323</v>
      </c>
      <c r="F126" s="404" t="s">
        <v>785</v>
      </c>
      <c r="G126" s="404" t="s">
        <v>444</v>
      </c>
      <c r="H126" s="404" t="s">
        <v>460</v>
      </c>
      <c r="I126" s="540" t="s">
        <v>4557</v>
      </c>
      <c r="J126" s="387" t="s">
        <v>6303</v>
      </c>
      <c r="K126" s="387" t="s">
        <v>6294</v>
      </c>
      <c r="L126" s="387" t="s">
        <v>5763</v>
      </c>
      <c r="M126" s="389">
        <v>31821596</v>
      </c>
      <c r="N126" s="121"/>
      <c r="O126" s="387">
        <v>2021</v>
      </c>
      <c r="P126" s="387">
        <v>2022</v>
      </c>
      <c r="Q126" s="390">
        <v>280</v>
      </c>
      <c r="R126" s="387" t="s">
        <v>6295</v>
      </c>
      <c r="S126" s="99"/>
      <c r="T126" s="99" t="s">
        <v>174</v>
      </c>
      <c r="U126" s="99"/>
    </row>
    <row r="127" spans="1:21" ht="76.5" hidden="1">
      <c r="A127" s="383" t="s">
        <v>29</v>
      </c>
      <c r="B127" s="384" t="s">
        <v>48</v>
      </c>
      <c r="C127" s="387" t="s">
        <v>6290</v>
      </c>
      <c r="D127" s="387" t="s">
        <v>6325</v>
      </c>
      <c r="E127" s="444" t="s">
        <v>6326</v>
      </c>
      <c r="F127" s="404" t="s">
        <v>785</v>
      </c>
      <c r="G127" s="404" t="s">
        <v>444</v>
      </c>
      <c r="H127" s="404" t="s">
        <v>460</v>
      </c>
      <c r="I127" s="540" t="s">
        <v>4557</v>
      </c>
      <c r="J127" s="387" t="s">
        <v>6303</v>
      </c>
      <c r="K127" s="387" t="s">
        <v>6294</v>
      </c>
      <c r="L127" s="387" t="s">
        <v>5763</v>
      </c>
      <c r="M127" s="389">
        <v>31821596</v>
      </c>
      <c r="N127" s="121"/>
      <c r="O127" s="387">
        <v>2021</v>
      </c>
      <c r="P127" s="387">
        <v>2022</v>
      </c>
      <c r="Q127" s="390">
        <v>470</v>
      </c>
      <c r="R127" s="387" t="s">
        <v>6295</v>
      </c>
      <c r="S127" s="99"/>
      <c r="T127" s="99" t="s">
        <v>174</v>
      </c>
      <c r="U127" s="99"/>
    </row>
    <row r="128" spans="1:21" ht="38.25" hidden="1">
      <c r="A128" s="131" t="s">
        <v>29</v>
      </c>
      <c r="B128" s="190" t="s">
        <v>133</v>
      </c>
      <c r="C128" s="33" t="s">
        <v>6327</v>
      </c>
      <c r="D128" s="33" t="s">
        <v>6106</v>
      </c>
      <c r="E128" s="33"/>
      <c r="F128" s="399" t="s">
        <v>785</v>
      </c>
      <c r="G128" s="399" t="s">
        <v>396</v>
      </c>
      <c r="H128" s="399" t="s">
        <v>400</v>
      </c>
      <c r="I128" s="112" t="s">
        <v>828</v>
      </c>
      <c r="J128" s="33"/>
      <c r="K128" s="33" t="s">
        <v>4408</v>
      </c>
      <c r="L128" s="33" t="s">
        <v>4061</v>
      </c>
      <c r="M128" s="33" t="s">
        <v>6088</v>
      </c>
      <c r="N128" s="121"/>
      <c r="O128" s="33">
        <v>2021</v>
      </c>
      <c r="P128" s="33">
        <v>2021</v>
      </c>
      <c r="Q128" s="144">
        <v>0</v>
      </c>
      <c r="R128" s="33"/>
      <c r="S128" s="33"/>
      <c r="T128" s="99" t="s">
        <v>3867</v>
      </c>
      <c r="U128" s="99" t="s">
        <v>3935</v>
      </c>
    </row>
    <row r="129" spans="1:21" ht="38.25" hidden="1">
      <c r="A129" s="131" t="s">
        <v>29</v>
      </c>
      <c r="B129" s="190" t="s">
        <v>133</v>
      </c>
      <c r="C129" s="33" t="s">
        <v>6328</v>
      </c>
      <c r="D129" s="33" t="s">
        <v>4584</v>
      </c>
      <c r="E129" s="33"/>
      <c r="F129" s="399" t="s">
        <v>785</v>
      </c>
      <c r="G129" s="399" t="s">
        <v>396</v>
      </c>
      <c r="H129" s="399" t="s">
        <v>400</v>
      </c>
      <c r="I129" s="33" t="s">
        <v>828</v>
      </c>
      <c r="J129" s="33"/>
      <c r="K129" s="33" t="s">
        <v>6294</v>
      </c>
      <c r="L129" s="33" t="s">
        <v>5763</v>
      </c>
      <c r="M129" s="33"/>
      <c r="N129" s="121"/>
      <c r="O129" s="33">
        <v>2021</v>
      </c>
      <c r="P129" s="33">
        <v>2021</v>
      </c>
      <c r="Q129" s="144">
        <v>0</v>
      </c>
      <c r="R129" s="33"/>
      <c r="S129" s="33"/>
      <c r="T129" s="99" t="s">
        <v>3867</v>
      </c>
      <c r="U129" s="99" t="s">
        <v>3935</v>
      </c>
    </row>
    <row r="130" spans="1:21" ht="25.5" hidden="1">
      <c r="A130" s="131" t="s">
        <v>29</v>
      </c>
      <c r="B130" s="190" t="s">
        <v>6329</v>
      </c>
      <c r="C130" s="33" t="s">
        <v>6330</v>
      </c>
      <c r="D130" s="33" t="s">
        <v>6331</v>
      </c>
      <c r="E130" s="33" t="s">
        <v>6332</v>
      </c>
      <c r="F130" s="399" t="s">
        <v>785</v>
      </c>
      <c r="G130" s="399" t="s">
        <v>797</v>
      </c>
      <c r="H130" s="399" t="s">
        <v>797</v>
      </c>
      <c r="I130" s="33" t="s">
        <v>131</v>
      </c>
      <c r="J130" s="33" t="s">
        <v>6333</v>
      </c>
      <c r="K130" s="33" t="s">
        <v>4408</v>
      </c>
      <c r="L130" s="33" t="s">
        <v>4061</v>
      </c>
      <c r="M130" s="33">
        <v>30778867</v>
      </c>
      <c r="N130" s="121">
        <v>44453</v>
      </c>
      <c r="O130" s="33">
        <v>2021</v>
      </c>
      <c r="P130" s="33">
        <v>2023</v>
      </c>
      <c r="Q130" s="144">
        <v>569062</v>
      </c>
      <c r="R130" s="33" t="s">
        <v>6332</v>
      </c>
      <c r="S130" s="33"/>
      <c r="T130" s="99" t="s">
        <v>174</v>
      </c>
      <c r="U130" s="99"/>
    </row>
    <row r="131" spans="1:21" ht="25.5" hidden="1">
      <c r="A131" s="131" t="s">
        <v>29</v>
      </c>
      <c r="B131" s="190" t="s">
        <v>6329</v>
      </c>
      <c r="C131" s="33" t="s">
        <v>6334</v>
      </c>
      <c r="D131" s="33" t="s">
        <v>6331</v>
      </c>
      <c r="E131" s="33" t="s">
        <v>6335</v>
      </c>
      <c r="F131" s="399" t="s">
        <v>785</v>
      </c>
      <c r="G131" s="399" t="s">
        <v>797</v>
      </c>
      <c r="H131" s="399" t="s">
        <v>797</v>
      </c>
      <c r="I131" s="33" t="s">
        <v>131</v>
      </c>
      <c r="J131" s="33" t="s">
        <v>6336</v>
      </c>
      <c r="K131" s="33" t="s">
        <v>4408</v>
      </c>
      <c r="L131" s="33" t="s">
        <v>4061</v>
      </c>
      <c r="M131" s="33">
        <v>30778867</v>
      </c>
      <c r="N131" s="121">
        <v>44019</v>
      </c>
      <c r="O131" s="33">
        <v>2020</v>
      </c>
      <c r="P131" s="33">
        <v>2022</v>
      </c>
      <c r="Q131" s="144">
        <v>188740</v>
      </c>
      <c r="R131" s="356" t="s">
        <v>6335</v>
      </c>
      <c r="S131" s="33"/>
      <c r="T131" s="99" t="s">
        <v>174</v>
      </c>
      <c r="U131" s="99"/>
    </row>
    <row r="132" spans="1:21" ht="63.75" hidden="1">
      <c r="A132" s="131" t="s">
        <v>29</v>
      </c>
      <c r="B132" s="190" t="s">
        <v>6329</v>
      </c>
      <c r="C132" s="7" t="s">
        <v>12927</v>
      </c>
      <c r="D132" s="7" t="s">
        <v>12928</v>
      </c>
      <c r="E132" s="7">
        <v>945478</v>
      </c>
      <c r="F132" s="399" t="s">
        <v>785</v>
      </c>
      <c r="G132" s="399" t="s">
        <v>797</v>
      </c>
      <c r="H132" s="399" t="s">
        <v>797</v>
      </c>
      <c r="I132" s="538" t="s">
        <v>131</v>
      </c>
      <c r="J132" s="505" t="s">
        <v>11773</v>
      </c>
      <c r="K132" s="7" t="s">
        <v>12929</v>
      </c>
      <c r="L132" s="7" t="s">
        <v>12930</v>
      </c>
      <c r="M132" s="506" t="s">
        <v>12931</v>
      </c>
      <c r="N132" s="507">
        <v>44839</v>
      </c>
      <c r="O132" s="508">
        <v>2020</v>
      </c>
      <c r="P132" s="508">
        <v>2025</v>
      </c>
      <c r="Q132" s="144">
        <v>97.5</v>
      </c>
      <c r="R132" s="7" t="s">
        <v>6329</v>
      </c>
      <c r="S132" s="33" t="s">
        <v>12932</v>
      </c>
      <c r="T132" s="99" t="s">
        <v>174</v>
      </c>
      <c r="U132" s="136"/>
    </row>
    <row r="133" spans="1:21" ht="306" hidden="1">
      <c r="A133" s="383" t="s">
        <v>29</v>
      </c>
      <c r="B133" s="384" t="s">
        <v>48</v>
      </c>
      <c r="C133" s="385" t="s">
        <v>6024</v>
      </c>
      <c r="D133" s="385" t="s">
        <v>6025</v>
      </c>
      <c r="E133" s="591" t="s">
        <v>6026</v>
      </c>
      <c r="F133" s="404" t="s">
        <v>785</v>
      </c>
      <c r="G133" s="404" t="s">
        <v>444</v>
      </c>
      <c r="H133" s="404" t="s">
        <v>477</v>
      </c>
      <c r="I133" s="387" t="s">
        <v>4557</v>
      </c>
      <c r="J133" s="387" t="s">
        <v>6027</v>
      </c>
      <c r="K133" s="386" t="s">
        <v>6028</v>
      </c>
      <c r="L133" s="387" t="s">
        <v>6029</v>
      </c>
      <c r="M133" s="387" t="s">
        <v>6030</v>
      </c>
      <c r="N133" s="391">
        <v>43567</v>
      </c>
      <c r="O133" s="389">
        <v>2019</v>
      </c>
      <c r="P133" s="387">
        <v>2021</v>
      </c>
      <c r="Q133" s="390">
        <v>98128</v>
      </c>
      <c r="R133" s="387" t="s">
        <v>6031</v>
      </c>
      <c r="S133" s="196"/>
      <c r="T133" s="99" t="s">
        <v>174</v>
      </c>
      <c r="U133" s="99" t="s">
        <v>12941</v>
      </c>
    </row>
    <row r="134" spans="1:21" ht="409.5" hidden="1">
      <c r="A134" s="131" t="s">
        <v>8</v>
      </c>
      <c r="B134" s="190" t="s">
        <v>92</v>
      </c>
      <c r="C134" s="33" t="s">
        <v>8315</v>
      </c>
      <c r="D134" s="33" t="s">
        <v>8316</v>
      </c>
      <c r="E134" s="33" t="s">
        <v>8317</v>
      </c>
      <c r="F134" s="399" t="s">
        <v>785</v>
      </c>
      <c r="G134" s="399" t="s">
        <v>797</v>
      </c>
      <c r="H134" s="399" t="s">
        <v>797</v>
      </c>
      <c r="I134" s="33" t="s">
        <v>830</v>
      </c>
      <c r="J134" s="33" t="s">
        <v>8318</v>
      </c>
      <c r="K134" s="33" t="s">
        <v>8319</v>
      </c>
      <c r="L134" s="33" t="s">
        <v>3941</v>
      </c>
      <c r="M134" s="33"/>
      <c r="N134" s="121">
        <v>43983</v>
      </c>
      <c r="O134" s="33">
        <v>2020</v>
      </c>
      <c r="P134" s="33">
        <v>2022</v>
      </c>
      <c r="Q134" s="144">
        <v>2572</v>
      </c>
      <c r="R134" s="214" t="s">
        <v>8320</v>
      </c>
      <c r="S134" s="33" t="s">
        <v>8321</v>
      </c>
      <c r="T134" s="33" t="s">
        <v>174</v>
      </c>
      <c r="U134" s="33"/>
    </row>
    <row r="135" spans="1:21" ht="409.5" hidden="1">
      <c r="A135" s="131" t="s">
        <v>8</v>
      </c>
      <c r="B135" s="190" t="s">
        <v>90</v>
      </c>
      <c r="C135" s="33" t="s">
        <v>8322</v>
      </c>
      <c r="D135" s="33" t="s">
        <v>8206</v>
      </c>
      <c r="E135" s="33" t="s">
        <v>8323</v>
      </c>
      <c r="F135" s="399" t="s">
        <v>788</v>
      </c>
      <c r="G135" s="399" t="s">
        <v>644</v>
      </c>
      <c r="H135" s="399" t="s">
        <v>649</v>
      </c>
      <c r="I135" s="33" t="s">
        <v>841</v>
      </c>
      <c r="J135" s="113" t="s">
        <v>8324</v>
      </c>
      <c r="K135" s="33" t="s">
        <v>7454</v>
      </c>
      <c r="L135" s="33" t="s">
        <v>7454</v>
      </c>
      <c r="M135" s="33"/>
      <c r="N135" s="121"/>
      <c r="O135" s="33">
        <v>2019</v>
      </c>
      <c r="P135" s="33">
        <v>2021</v>
      </c>
      <c r="Q135" s="144">
        <v>12618.4</v>
      </c>
      <c r="R135" s="33"/>
      <c r="S135" s="33" t="s">
        <v>8325</v>
      </c>
      <c r="T135" s="33" t="s">
        <v>174</v>
      </c>
      <c r="U135" s="33"/>
    </row>
    <row r="136" spans="1:21" ht="25.5" hidden="1">
      <c r="A136" s="131" t="s">
        <v>8</v>
      </c>
      <c r="B136" s="190" t="s">
        <v>90</v>
      </c>
      <c r="C136" s="33" t="s">
        <v>8326</v>
      </c>
      <c r="D136" s="33" t="s">
        <v>8327</v>
      </c>
      <c r="E136" s="33" t="s">
        <v>8328</v>
      </c>
      <c r="F136" s="399" t="s">
        <v>788</v>
      </c>
      <c r="G136" s="399" t="s">
        <v>644</v>
      </c>
      <c r="H136" s="399" t="s">
        <v>663</v>
      </c>
      <c r="I136" s="33" t="s">
        <v>841</v>
      </c>
      <c r="J136" s="113" t="s">
        <v>8329</v>
      </c>
      <c r="K136" s="33" t="s">
        <v>7454</v>
      </c>
      <c r="L136" s="33" t="s">
        <v>7454</v>
      </c>
      <c r="M136" s="33"/>
      <c r="N136" s="121"/>
      <c r="O136" s="33">
        <v>2020</v>
      </c>
      <c r="P136" s="33">
        <v>2021</v>
      </c>
      <c r="Q136" s="144">
        <v>0</v>
      </c>
      <c r="R136" s="33" t="s">
        <v>8330</v>
      </c>
      <c r="S136" s="33"/>
      <c r="T136" s="33" t="s">
        <v>3867</v>
      </c>
      <c r="U136" s="33" t="s">
        <v>3935</v>
      </c>
    </row>
    <row r="137" spans="1:21" ht="409.5" hidden="1">
      <c r="A137" s="131" t="s">
        <v>8</v>
      </c>
      <c r="B137" s="190" t="s">
        <v>90</v>
      </c>
      <c r="C137" s="33" t="s">
        <v>8331</v>
      </c>
      <c r="D137" s="33" t="s">
        <v>8216</v>
      </c>
      <c r="E137" s="33" t="s">
        <v>8332</v>
      </c>
      <c r="F137" s="399" t="s">
        <v>788</v>
      </c>
      <c r="G137" s="399" t="s">
        <v>644</v>
      </c>
      <c r="H137" s="399" t="s">
        <v>663</v>
      </c>
      <c r="I137" s="33" t="s">
        <v>841</v>
      </c>
      <c r="J137" s="113" t="s">
        <v>8333</v>
      </c>
      <c r="K137" s="33" t="s">
        <v>7454</v>
      </c>
      <c r="L137" s="33" t="s">
        <v>7454</v>
      </c>
      <c r="M137" s="33"/>
      <c r="N137" s="121"/>
      <c r="O137" s="33">
        <v>2020</v>
      </c>
      <c r="P137" s="33">
        <v>2022</v>
      </c>
      <c r="Q137" s="144">
        <v>26303.38</v>
      </c>
      <c r="R137" s="33"/>
      <c r="S137" s="33" t="s">
        <v>8334</v>
      </c>
      <c r="T137" s="33" t="s">
        <v>174</v>
      </c>
      <c r="U137" s="33"/>
    </row>
    <row r="138" spans="1:21" ht="395.25" hidden="1">
      <c r="A138" s="131" t="s">
        <v>8</v>
      </c>
      <c r="B138" s="190" t="s">
        <v>90</v>
      </c>
      <c r="C138" s="33" t="s">
        <v>8335</v>
      </c>
      <c r="D138" s="33" t="s">
        <v>8206</v>
      </c>
      <c r="E138" s="153" t="s">
        <v>8336</v>
      </c>
      <c r="F138" s="399" t="s">
        <v>788</v>
      </c>
      <c r="G138" s="399" t="s">
        <v>644</v>
      </c>
      <c r="H138" s="399" t="s">
        <v>658</v>
      </c>
      <c r="I138" s="33" t="s">
        <v>841</v>
      </c>
      <c r="J138" s="113" t="s">
        <v>8337</v>
      </c>
      <c r="K138" s="33" t="s">
        <v>7454</v>
      </c>
      <c r="L138" s="33" t="s">
        <v>7454</v>
      </c>
      <c r="M138" s="33"/>
      <c r="N138" s="121"/>
      <c r="O138" s="33">
        <v>2020</v>
      </c>
      <c r="P138" s="33">
        <v>2022</v>
      </c>
      <c r="Q138" s="144">
        <v>100637</v>
      </c>
      <c r="R138" s="33"/>
      <c r="S138" s="33" t="s">
        <v>8338</v>
      </c>
      <c r="T138" s="33" t="s">
        <v>174</v>
      </c>
      <c r="U138" s="33"/>
    </row>
    <row r="139" spans="1:21" ht="408" hidden="1">
      <c r="A139" s="131" t="s">
        <v>8</v>
      </c>
      <c r="B139" s="190" t="s">
        <v>90</v>
      </c>
      <c r="C139" s="33" t="s">
        <v>8339</v>
      </c>
      <c r="D139" s="33" t="s">
        <v>8206</v>
      </c>
      <c r="E139" s="153" t="s">
        <v>8340</v>
      </c>
      <c r="F139" s="399" t="s">
        <v>788</v>
      </c>
      <c r="G139" s="399" t="s">
        <v>644</v>
      </c>
      <c r="H139" s="399" t="s">
        <v>658</v>
      </c>
      <c r="I139" s="112" t="s">
        <v>841</v>
      </c>
      <c r="J139" s="113" t="s">
        <v>8341</v>
      </c>
      <c r="K139" s="129" t="s">
        <v>7454</v>
      </c>
      <c r="L139" s="33" t="s">
        <v>7454</v>
      </c>
      <c r="M139" s="33"/>
      <c r="N139" s="121"/>
      <c r="O139" s="33">
        <v>2021</v>
      </c>
      <c r="P139" s="33">
        <v>2024</v>
      </c>
      <c r="Q139" s="144">
        <v>499786.5</v>
      </c>
      <c r="R139" s="33"/>
      <c r="S139" s="33" t="s">
        <v>8342</v>
      </c>
      <c r="T139" s="33" t="s">
        <v>174</v>
      </c>
      <c r="U139" s="33"/>
    </row>
    <row r="140" spans="1:21" ht="178.5" hidden="1">
      <c r="A140" s="131" t="s">
        <v>8</v>
      </c>
      <c r="B140" s="190" t="s">
        <v>90</v>
      </c>
      <c r="C140" s="33" t="s">
        <v>8343</v>
      </c>
      <c r="D140" s="33" t="s">
        <v>8344</v>
      </c>
      <c r="E140" s="33" t="s">
        <v>8345</v>
      </c>
      <c r="F140" s="399" t="s">
        <v>788</v>
      </c>
      <c r="G140" s="399" t="s">
        <v>644</v>
      </c>
      <c r="H140" s="399" t="s">
        <v>649</v>
      </c>
      <c r="I140" s="112" t="s">
        <v>841</v>
      </c>
      <c r="J140" s="109" t="s">
        <v>8346</v>
      </c>
      <c r="K140" s="33" t="s">
        <v>8347</v>
      </c>
      <c r="L140" s="33" t="s">
        <v>7454</v>
      </c>
      <c r="M140" s="33"/>
      <c r="N140" s="121"/>
      <c r="O140" s="33">
        <v>2020</v>
      </c>
      <c r="P140" s="33">
        <v>2023</v>
      </c>
      <c r="Q140" s="144">
        <v>21357.599999999999</v>
      </c>
      <c r="R140" s="33"/>
      <c r="S140" s="33" t="s">
        <v>8348</v>
      </c>
      <c r="T140" s="33" t="s">
        <v>174</v>
      </c>
      <c r="U140" s="33"/>
    </row>
    <row r="141" spans="1:21" ht="318.75" hidden="1">
      <c r="A141" s="131" t="s">
        <v>8</v>
      </c>
      <c r="B141" s="190" t="s">
        <v>90</v>
      </c>
      <c r="C141" s="33" t="s">
        <v>8349</v>
      </c>
      <c r="D141" s="33" t="s">
        <v>8344</v>
      </c>
      <c r="E141" s="33" t="s">
        <v>8350</v>
      </c>
      <c r="F141" s="399" t="s">
        <v>788</v>
      </c>
      <c r="G141" s="399" t="s">
        <v>644</v>
      </c>
      <c r="H141" s="399" t="s">
        <v>649</v>
      </c>
      <c r="I141" s="112" t="s">
        <v>841</v>
      </c>
      <c r="J141" s="109" t="s">
        <v>8351</v>
      </c>
      <c r="K141" s="33" t="s">
        <v>8352</v>
      </c>
      <c r="L141" s="33" t="s">
        <v>7454</v>
      </c>
      <c r="M141" s="33"/>
      <c r="N141" s="121">
        <v>44362</v>
      </c>
      <c r="O141" s="33">
        <v>2021</v>
      </c>
      <c r="P141" s="33">
        <v>2023</v>
      </c>
      <c r="Q141" s="144">
        <v>14964</v>
      </c>
      <c r="R141" s="33"/>
      <c r="S141" s="33" t="s">
        <v>8353</v>
      </c>
      <c r="T141" s="33" t="s">
        <v>174</v>
      </c>
      <c r="U141" s="33"/>
    </row>
    <row r="142" spans="1:21" ht="280.5" hidden="1">
      <c r="A142" s="131" t="s">
        <v>8</v>
      </c>
      <c r="B142" s="190" t="s">
        <v>90</v>
      </c>
      <c r="C142" s="33" t="s">
        <v>8354</v>
      </c>
      <c r="D142" s="153" t="s">
        <v>8173</v>
      </c>
      <c r="E142" s="153" t="s">
        <v>8355</v>
      </c>
      <c r="F142" s="399" t="s">
        <v>788</v>
      </c>
      <c r="G142" s="399" t="s">
        <v>644</v>
      </c>
      <c r="H142" s="399" t="s">
        <v>658</v>
      </c>
      <c r="I142" s="112" t="s">
        <v>841</v>
      </c>
      <c r="J142" s="113" t="s">
        <v>8356</v>
      </c>
      <c r="K142" s="33" t="s">
        <v>8352</v>
      </c>
      <c r="L142" s="33" t="s">
        <v>7454</v>
      </c>
      <c r="M142" s="33"/>
      <c r="N142" s="121"/>
      <c r="O142" s="33">
        <v>2020</v>
      </c>
      <c r="P142" s="33">
        <v>2023</v>
      </c>
      <c r="Q142" s="144">
        <v>15592.8</v>
      </c>
      <c r="R142" s="33"/>
      <c r="S142" s="33" t="s">
        <v>8357</v>
      </c>
      <c r="T142" s="33" t="s">
        <v>174</v>
      </c>
      <c r="U142" s="33"/>
    </row>
    <row r="143" spans="1:21" ht="409.5" hidden="1">
      <c r="A143" s="131" t="s">
        <v>8</v>
      </c>
      <c r="B143" s="190" t="s">
        <v>90</v>
      </c>
      <c r="C143" s="33" t="s">
        <v>8358</v>
      </c>
      <c r="D143" s="33" t="s">
        <v>8206</v>
      </c>
      <c r="E143" s="33" t="s">
        <v>8359</v>
      </c>
      <c r="F143" s="399" t="s">
        <v>788</v>
      </c>
      <c r="G143" s="399" t="s">
        <v>644</v>
      </c>
      <c r="H143" s="399" t="s">
        <v>649</v>
      </c>
      <c r="I143" s="112" t="s">
        <v>841</v>
      </c>
      <c r="J143" s="113" t="s">
        <v>8360</v>
      </c>
      <c r="K143" s="33" t="s">
        <v>8352</v>
      </c>
      <c r="L143" s="33" t="s">
        <v>7454</v>
      </c>
      <c r="M143" s="33">
        <v>30778867</v>
      </c>
      <c r="N143" s="121"/>
      <c r="O143" s="33">
        <v>2021</v>
      </c>
      <c r="P143" s="33">
        <v>2023</v>
      </c>
      <c r="Q143" s="144">
        <v>106860</v>
      </c>
      <c r="R143" s="33"/>
      <c r="S143" s="33" t="s">
        <v>8361</v>
      </c>
      <c r="T143" s="33" t="s">
        <v>174</v>
      </c>
      <c r="U143" s="33"/>
    </row>
    <row r="144" spans="1:21" ht="178.5" hidden="1">
      <c r="A144" s="131" t="s">
        <v>8</v>
      </c>
      <c r="B144" s="190" t="s">
        <v>90</v>
      </c>
      <c r="C144" s="33" t="s">
        <v>8362</v>
      </c>
      <c r="D144" s="33" t="s">
        <v>8363</v>
      </c>
      <c r="E144" s="33" t="s">
        <v>8364</v>
      </c>
      <c r="F144" s="399" t="s">
        <v>788</v>
      </c>
      <c r="G144" s="399" t="s">
        <v>644</v>
      </c>
      <c r="H144" s="399" t="s">
        <v>662</v>
      </c>
      <c r="I144" s="112" t="s">
        <v>841</v>
      </c>
      <c r="J144" s="214" t="s">
        <v>8365</v>
      </c>
      <c r="K144" s="33" t="s">
        <v>8366</v>
      </c>
      <c r="L144" s="33" t="s">
        <v>7454</v>
      </c>
      <c r="M144" s="33"/>
      <c r="N144" s="121"/>
      <c r="O144" s="33">
        <v>2018</v>
      </c>
      <c r="P144" s="33">
        <v>2021</v>
      </c>
      <c r="Q144" s="144">
        <v>4799.97</v>
      </c>
      <c r="R144" s="33"/>
      <c r="S144" s="33" t="s">
        <v>8367</v>
      </c>
      <c r="T144" s="33" t="s">
        <v>174</v>
      </c>
      <c r="U144" s="33"/>
    </row>
    <row r="145" spans="1:21" ht="369.75" hidden="1">
      <c r="A145" s="131" t="s">
        <v>8</v>
      </c>
      <c r="B145" s="190" t="s">
        <v>90</v>
      </c>
      <c r="C145" s="33" t="s">
        <v>8368</v>
      </c>
      <c r="D145" s="153" t="s">
        <v>8173</v>
      </c>
      <c r="E145" s="33" t="s">
        <v>8369</v>
      </c>
      <c r="F145" s="399" t="s">
        <v>788</v>
      </c>
      <c r="G145" s="399" t="s">
        <v>644</v>
      </c>
      <c r="H145" s="399" t="s">
        <v>672</v>
      </c>
      <c r="I145" s="112" t="s">
        <v>841</v>
      </c>
      <c r="J145" s="109" t="s">
        <v>8370</v>
      </c>
      <c r="K145" s="33" t="s">
        <v>8352</v>
      </c>
      <c r="L145" s="33" t="s">
        <v>7454</v>
      </c>
      <c r="M145" s="33"/>
      <c r="N145" s="121">
        <v>44299</v>
      </c>
      <c r="O145" s="33">
        <v>2021</v>
      </c>
      <c r="P145" s="33">
        <v>2023</v>
      </c>
      <c r="Q145" s="144">
        <v>12224.4</v>
      </c>
      <c r="R145" s="33"/>
      <c r="S145" s="33" t="s">
        <v>8371</v>
      </c>
      <c r="T145" s="33" t="s">
        <v>174</v>
      </c>
      <c r="U145" s="33"/>
    </row>
    <row r="146" spans="1:21" ht="127.5" hidden="1">
      <c r="A146" s="131" t="s">
        <v>8</v>
      </c>
      <c r="B146" s="190" t="s">
        <v>90</v>
      </c>
      <c r="C146" s="105" t="s">
        <v>8372</v>
      </c>
      <c r="D146" s="33" t="s">
        <v>8373</v>
      </c>
      <c r="E146" s="33" t="s">
        <v>8374</v>
      </c>
      <c r="F146" s="399" t="s">
        <v>788</v>
      </c>
      <c r="G146" s="399" t="s">
        <v>644</v>
      </c>
      <c r="H146" s="399" t="s">
        <v>672</v>
      </c>
      <c r="I146" s="112" t="s">
        <v>841</v>
      </c>
      <c r="J146" s="214" t="s">
        <v>8365</v>
      </c>
      <c r="K146" s="33" t="s">
        <v>8352</v>
      </c>
      <c r="L146" s="33" t="s">
        <v>7454</v>
      </c>
      <c r="M146" s="33"/>
      <c r="N146" s="121" t="s">
        <v>8375</v>
      </c>
      <c r="O146" s="33">
        <v>2016</v>
      </c>
      <c r="P146" s="33">
        <v>2019</v>
      </c>
      <c r="Q146" s="144">
        <v>4453.55</v>
      </c>
      <c r="R146" s="33" t="s">
        <v>5822</v>
      </c>
      <c r="S146" s="33" t="s">
        <v>8376</v>
      </c>
      <c r="T146" s="33" t="s">
        <v>174</v>
      </c>
      <c r="U146" s="33"/>
    </row>
    <row r="147" spans="1:21" ht="38.25" hidden="1">
      <c r="A147" s="131" t="s">
        <v>8</v>
      </c>
      <c r="B147" s="190" t="s">
        <v>90</v>
      </c>
      <c r="C147" s="105" t="s">
        <v>8377</v>
      </c>
      <c r="D147" s="33" t="s">
        <v>8206</v>
      </c>
      <c r="E147" s="33" t="s">
        <v>8378</v>
      </c>
      <c r="F147" s="399" t="s">
        <v>788</v>
      </c>
      <c r="G147" s="399" t="s">
        <v>644</v>
      </c>
      <c r="H147" s="399" t="s">
        <v>672</v>
      </c>
      <c r="I147" s="112" t="s">
        <v>841</v>
      </c>
      <c r="J147" s="214" t="s">
        <v>8365</v>
      </c>
      <c r="K147" s="33" t="s">
        <v>8352</v>
      </c>
      <c r="L147" s="33" t="s">
        <v>7454</v>
      </c>
      <c r="M147" s="33"/>
      <c r="N147" s="121"/>
      <c r="O147" s="33">
        <v>2017</v>
      </c>
      <c r="P147" s="33">
        <v>2019</v>
      </c>
      <c r="Q147" s="144">
        <v>5941.4</v>
      </c>
      <c r="R147" s="33" t="s">
        <v>5822</v>
      </c>
      <c r="S147" s="33"/>
      <c r="T147" s="33" t="s">
        <v>174</v>
      </c>
      <c r="U147" s="33"/>
    </row>
    <row r="148" spans="1:21" ht="267.75" hidden="1">
      <c r="A148" s="131" t="s">
        <v>8</v>
      </c>
      <c r="B148" s="190" t="s">
        <v>90</v>
      </c>
      <c r="C148" s="105" t="s">
        <v>8379</v>
      </c>
      <c r="D148" s="33" t="s">
        <v>8216</v>
      </c>
      <c r="E148" s="33" t="s">
        <v>8380</v>
      </c>
      <c r="F148" s="399" t="s">
        <v>788</v>
      </c>
      <c r="G148" s="399" t="s">
        <v>644</v>
      </c>
      <c r="H148" s="399" t="s">
        <v>663</v>
      </c>
      <c r="I148" s="112" t="s">
        <v>841</v>
      </c>
      <c r="J148" s="214" t="s">
        <v>8365</v>
      </c>
      <c r="K148" s="33" t="s">
        <v>8352</v>
      </c>
      <c r="L148" s="33" t="s">
        <v>7454</v>
      </c>
      <c r="M148" s="33"/>
      <c r="N148" s="121"/>
      <c r="O148" s="33">
        <v>2018</v>
      </c>
      <c r="P148" s="33">
        <v>2020</v>
      </c>
      <c r="Q148" s="144">
        <v>52305</v>
      </c>
      <c r="R148" s="33" t="s">
        <v>5822</v>
      </c>
      <c r="S148" s="33" t="s">
        <v>8381</v>
      </c>
      <c r="T148" s="33" t="s">
        <v>174</v>
      </c>
      <c r="U148" s="33"/>
    </row>
    <row r="149" spans="1:21" ht="178.5" hidden="1">
      <c r="A149" s="131" t="s">
        <v>8</v>
      </c>
      <c r="B149" s="190" t="s">
        <v>90</v>
      </c>
      <c r="C149" s="105" t="s">
        <v>8382</v>
      </c>
      <c r="D149" s="193" t="s">
        <v>8206</v>
      </c>
      <c r="E149" s="33" t="s">
        <v>8383</v>
      </c>
      <c r="F149" s="399" t="s">
        <v>788</v>
      </c>
      <c r="G149" s="399" t="s">
        <v>644</v>
      </c>
      <c r="H149" s="399" t="s">
        <v>658</v>
      </c>
      <c r="I149" s="112" t="s">
        <v>841</v>
      </c>
      <c r="J149" s="214" t="s">
        <v>8365</v>
      </c>
      <c r="K149" s="33" t="s">
        <v>8352</v>
      </c>
      <c r="L149" s="33" t="s">
        <v>7454</v>
      </c>
      <c r="M149" s="33"/>
      <c r="N149" s="121"/>
      <c r="O149" s="33">
        <v>2018</v>
      </c>
      <c r="P149" s="33">
        <v>2020</v>
      </c>
      <c r="Q149" s="144">
        <v>138322.5</v>
      </c>
      <c r="R149" s="33" t="s">
        <v>5822</v>
      </c>
      <c r="S149" s="33" t="s">
        <v>8384</v>
      </c>
      <c r="T149" s="33" t="s">
        <v>174</v>
      </c>
      <c r="U149" s="33"/>
    </row>
    <row r="150" spans="1:21" ht="306" hidden="1">
      <c r="A150" s="131" t="s">
        <v>8</v>
      </c>
      <c r="B150" s="190" t="s">
        <v>33</v>
      </c>
      <c r="C150" s="105" t="s">
        <v>8385</v>
      </c>
      <c r="D150" s="33" t="s">
        <v>8386</v>
      </c>
      <c r="E150" s="33" t="s">
        <v>8387</v>
      </c>
      <c r="F150" s="399" t="s">
        <v>785</v>
      </c>
      <c r="G150" s="399" t="s">
        <v>444</v>
      </c>
      <c r="H150" s="399" t="s">
        <v>451</v>
      </c>
      <c r="I150" s="112" t="s">
        <v>829</v>
      </c>
      <c r="J150" s="214"/>
      <c r="K150" s="33" t="s">
        <v>8388</v>
      </c>
      <c r="L150" s="33" t="s">
        <v>3970</v>
      </c>
      <c r="M150" s="33" t="s">
        <v>182</v>
      </c>
      <c r="N150" s="121" t="s">
        <v>8389</v>
      </c>
      <c r="O150" s="33">
        <v>2021</v>
      </c>
      <c r="P150" s="33">
        <v>2022</v>
      </c>
      <c r="Q150" s="144">
        <v>2441</v>
      </c>
      <c r="R150" s="33" t="s">
        <v>8390</v>
      </c>
      <c r="S150" s="33" t="s">
        <v>8391</v>
      </c>
      <c r="T150" s="33" t="s">
        <v>174</v>
      </c>
      <c r="U150" s="33"/>
    </row>
    <row r="151" spans="1:21" ht="409.5" hidden="1">
      <c r="A151" s="133" t="s">
        <v>8</v>
      </c>
      <c r="B151" s="517" t="s">
        <v>51</v>
      </c>
      <c r="C151" s="33" t="s">
        <v>8392</v>
      </c>
      <c r="D151" s="33" t="s">
        <v>8393</v>
      </c>
      <c r="E151" s="33" t="s">
        <v>8394</v>
      </c>
      <c r="F151" s="534" t="s">
        <v>785</v>
      </c>
      <c r="G151" s="399" t="s">
        <v>396</v>
      </c>
      <c r="H151" s="536" t="s">
        <v>399</v>
      </c>
      <c r="I151" s="112" t="s">
        <v>828</v>
      </c>
      <c r="J151" s="33" t="s">
        <v>8395</v>
      </c>
      <c r="K151" s="33" t="s">
        <v>8396</v>
      </c>
      <c r="L151" s="33" t="s">
        <v>4408</v>
      </c>
      <c r="M151" s="9">
        <v>30778867</v>
      </c>
      <c r="N151" s="121">
        <v>44524</v>
      </c>
      <c r="O151" s="33">
        <v>2021</v>
      </c>
      <c r="P151" s="33">
        <v>2024</v>
      </c>
      <c r="Q151" s="144">
        <v>66082</v>
      </c>
      <c r="R151" s="33"/>
      <c r="S151" s="33" t="s">
        <v>8397</v>
      </c>
      <c r="T151" s="33" t="s">
        <v>174</v>
      </c>
      <c r="U151" s="33"/>
    </row>
    <row r="152" spans="1:21" ht="409.5" hidden="1">
      <c r="A152" s="133" t="s">
        <v>8</v>
      </c>
      <c r="B152" s="517" t="s">
        <v>51</v>
      </c>
      <c r="C152" s="33" t="s">
        <v>8398</v>
      </c>
      <c r="D152" s="33" t="s">
        <v>7716</v>
      </c>
      <c r="E152" s="33" t="s">
        <v>8399</v>
      </c>
      <c r="F152" s="534" t="s">
        <v>785</v>
      </c>
      <c r="G152" s="399" t="s">
        <v>396</v>
      </c>
      <c r="H152" s="536" t="s">
        <v>405</v>
      </c>
      <c r="I152" s="33" t="s">
        <v>828</v>
      </c>
      <c r="J152" s="33" t="s">
        <v>8400</v>
      </c>
      <c r="K152" s="33" t="s">
        <v>8399</v>
      </c>
      <c r="L152" s="33" t="s">
        <v>8401</v>
      </c>
      <c r="M152" s="33" t="s">
        <v>8402</v>
      </c>
      <c r="N152" s="121">
        <v>43657</v>
      </c>
      <c r="O152" s="33">
        <v>2019</v>
      </c>
      <c r="P152" s="33">
        <v>2021</v>
      </c>
      <c r="Q152" s="144">
        <v>16831</v>
      </c>
      <c r="R152" s="33"/>
      <c r="S152" s="105" t="s">
        <v>8403</v>
      </c>
      <c r="T152" s="33" t="s">
        <v>174</v>
      </c>
      <c r="U152" s="33"/>
    </row>
    <row r="153" spans="1:21" ht="409.5" hidden="1">
      <c r="A153" s="131" t="s">
        <v>8</v>
      </c>
      <c r="B153" s="190" t="s">
        <v>51</v>
      </c>
      <c r="C153" s="33" t="s">
        <v>8404</v>
      </c>
      <c r="D153" s="193" t="s">
        <v>8405</v>
      </c>
      <c r="E153" s="33" t="s">
        <v>8406</v>
      </c>
      <c r="F153" s="399" t="s">
        <v>785</v>
      </c>
      <c r="G153" s="399" t="s">
        <v>396</v>
      </c>
      <c r="H153" s="399" t="s">
        <v>406</v>
      </c>
      <c r="I153" s="112" t="s">
        <v>828</v>
      </c>
      <c r="J153" s="33" t="s">
        <v>8407</v>
      </c>
      <c r="K153" s="33" t="s">
        <v>8408</v>
      </c>
      <c r="L153" s="33" t="s">
        <v>8409</v>
      </c>
      <c r="M153" s="33">
        <v>30778867</v>
      </c>
      <c r="N153" s="121">
        <v>43714</v>
      </c>
      <c r="O153" s="33">
        <v>2019</v>
      </c>
      <c r="P153" s="33">
        <v>2022</v>
      </c>
      <c r="Q153" s="144">
        <v>35958</v>
      </c>
      <c r="R153" s="33"/>
      <c r="S153" s="33" t="s">
        <v>8410</v>
      </c>
      <c r="T153" s="33" t="s">
        <v>174</v>
      </c>
      <c r="U153" s="33"/>
    </row>
    <row r="154" spans="1:21" ht="369.75" hidden="1">
      <c r="A154" s="131" t="s">
        <v>8</v>
      </c>
      <c r="B154" s="190" t="s">
        <v>167</v>
      </c>
      <c r="C154" s="33" t="s">
        <v>8411</v>
      </c>
      <c r="D154" s="193" t="s">
        <v>8412</v>
      </c>
      <c r="E154" s="33" t="s">
        <v>8413</v>
      </c>
      <c r="F154" s="399" t="s">
        <v>785</v>
      </c>
      <c r="G154" s="399" t="s">
        <v>444</v>
      </c>
      <c r="H154" s="399" t="s">
        <v>471</v>
      </c>
      <c r="I154" s="112" t="s">
        <v>829</v>
      </c>
      <c r="J154" s="214" t="s">
        <v>8414</v>
      </c>
      <c r="K154" s="33" t="s">
        <v>8415</v>
      </c>
      <c r="L154" s="33" t="s">
        <v>8416</v>
      </c>
      <c r="M154" s="33">
        <v>30778867</v>
      </c>
      <c r="N154" s="121">
        <v>44316</v>
      </c>
      <c r="O154" s="33">
        <v>2021</v>
      </c>
      <c r="P154" s="33">
        <v>2023</v>
      </c>
      <c r="Q154" s="144">
        <v>82278</v>
      </c>
      <c r="R154" s="214" t="s">
        <v>8417</v>
      </c>
      <c r="S154" s="33" t="s">
        <v>8418</v>
      </c>
      <c r="T154" s="33" t="s">
        <v>174</v>
      </c>
      <c r="U154" s="33"/>
    </row>
    <row r="155" spans="1:21" ht="89.25" hidden="1">
      <c r="A155" s="131" t="s">
        <v>8</v>
      </c>
      <c r="B155" s="190" t="s">
        <v>167</v>
      </c>
      <c r="C155" s="33" t="s">
        <v>8419</v>
      </c>
      <c r="D155" s="193" t="s">
        <v>8101</v>
      </c>
      <c r="E155" s="33"/>
      <c r="F155" s="399" t="s">
        <v>785</v>
      </c>
      <c r="G155" s="399" t="s">
        <v>500</v>
      </c>
      <c r="H155" s="399" t="s">
        <v>508</v>
      </c>
      <c r="I155" s="112" t="s">
        <v>820</v>
      </c>
      <c r="J155" s="33"/>
      <c r="K155" s="33" t="s">
        <v>6180</v>
      </c>
      <c r="L155" s="33" t="s">
        <v>8420</v>
      </c>
      <c r="M155" s="33"/>
      <c r="N155" s="121">
        <v>43657</v>
      </c>
      <c r="O155" s="33">
        <v>2019</v>
      </c>
      <c r="P155" s="33">
        <v>2021</v>
      </c>
      <c r="Q155" s="144">
        <v>1313</v>
      </c>
      <c r="R155" s="33" t="s">
        <v>8421</v>
      </c>
      <c r="S155" s="33" t="s">
        <v>8422</v>
      </c>
      <c r="T155" s="33" t="s">
        <v>174</v>
      </c>
      <c r="U155" s="33"/>
    </row>
    <row r="156" spans="1:21" ht="153" hidden="1">
      <c r="A156" s="131" t="s">
        <v>8</v>
      </c>
      <c r="B156" s="190" t="s">
        <v>17</v>
      </c>
      <c r="C156" s="33" t="s">
        <v>8423</v>
      </c>
      <c r="D156" s="33" t="s">
        <v>8424</v>
      </c>
      <c r="E156" s="33" t="s">
        <v>8425</v>
      </c>
      <c r="F156" s="399" t="s">
        <v>785</v>
      </c>
      <c r="G156" s="399" t="s">
        <v>444</v>
      </c>
      <c r="H156" s="399" t="s">
        <v>477</v>
      </c>
      <c r="I156" s="112" t="s">
        <v>829</v>
      </c>
      <c r="J156" s="33"/>
      <c r="K156" s="33" t="s">
        <v>6294</v>
      </c>
      <c r="L156" s="33" t="s">
        <v>8426</v>
      </c>
      <c r="M156" s="106">
        <v>31821596</v>
      </c>
      <c r="N156" s="121"/>
      <c r="O156" s="33">
        <v>2021</v>
      </c>
      <c r="P156" s="33">
        <v>2021</v>
      </c>
      <c r="Q156" s="144">
        <v>1410</v>
      </c>
      <c r="R156" s="33"/>
      <c r="S156" s="33" t="s">
        <v>8427</v>
      </c>
      <c r="T156" s="33" t="s">
        <v>174</v>
      </c>
      <c r="U156" s="33"/>
    </row>
    <row r="157" spans="1:21" ht="306" hidden="1">
      <c r="A157" s="131" t="s">
        <v>8</v>
      </c>
      <c r="B157" s="190" t="s">
        <v>17</v>
      </c>
      <c r="C157" s="33" t="s">
        <v>8428</v>
      </c>
      <c r="D157" s="33" t="s">
        <v>8429</v>
      </c>
      <c r="E157" s="33" t="s">
        <v>8430</v>
      </c>
      <c r="F157" s="399" t="s">
        <v>785</v>
      </c>
      <c r="G157" s="399" t="s">
        <v>444</v>
      </c>
      <c r="H157" s="399" t="s">
        <v>477</v>
      </c>
      <c r="I157" s="112" t="s">
        <v>829</v>
      </c>
      <c r="J157" s="33"/>
      <c r="K157" s="33" t="s">
        <v>6294</v>
      </c>
      <c r="L157" s="33" t="s">
        <v>8426</v>
      </c>
      <c r="M157" s="106">
        <v>31821596</v>
      </c>
      <c r="N157" s="121"/>
      <c r="O157" s="33">
        <v>2021</v>
      </c>
      <c r="P157" s="33">
        <v>2021</v>
      </c>
      <c r="Q157" s="144">
        <v>1880</v>
      </c>
      <c r="R157" s="33"/>
      <c r="S157" s="33" t="s">
        <v>8431</v>
      </c>
      <c r="T157" s="33" t="s">
        <v>174</v>
      </c>
      <c r="U157" s="33"/>
    </row>
    <row r="158" spans="1:21" ht="216.75" hidden="1">
      <c r="A158" s="131" t="s">
        <v>8</v>
      </c>
      <c r="B158" s="190" t="s">
        <v>17</v>
      </c>
      <c r="C158" s="33" t="s">
        <v>8432</v>
      </c>
      <c r="D158" s="33" t="s">
        <v>8433</v>
      </c>
      <c r="E158" s="33" t="s">
        <v>8434</v>
      </c>
      <c r="F158" s="399" t="s">
        <v>785</v>
      </c>
      <c r="G158" s="399" t="s">
        <v>444</v>
      </c>
      <c r="H158" s="399" t="s">
        <v>477</v>
      </c>
      <c r="I158" s="112" t="s">
        <v>829</v>
      </c>
      <c r="J158" s="33"/>
      <c r="K158" s="33" t="s">
        <v>6294</v>
      </c>
      <c r="L158" s="33" t="s">
        <v>8426</v>
      </c>
      <c r="M158" s="106">
        <v>31821596</v>
      </c>
      <c r="N158" s="121"/>
      <c r="O158" s="33">
        <v>2021</v>
      </c>
      <c r="P158" s="33">
        <v>2021</v>
      </c>
      <c r="Q158" s="144">
        <v>1880</v>
      </c>
      <c r="R158" s="33"/>
      <c r="S158" s="33" t="s">
        <v>8435</v>
      </c>
      <c r="T158" s="33" t="s">
        <v>174</v>
      </c>
      <c r="U158" s="33"/>
    </row>
    <row r="159" spans="1:21" ht="229.5" hidden="1">
      <c r="A159" s="131" t="s">
        <v>8</v>
      </c>
      <c r="B159" s="190" t="s">
        <v>17</v>
      </c>
      <c r="C159" s="33" t="s">
        <v>8436</v>
      </c>
      <c r="D159" s="33" t="s">
        <v>8437</v>
      </c>
      <c r="E159" s="33" t="s">
        <v>8438</v>
      </c>
      <c r="F159" s="399" t="s">
        <v>785</v>
      </c>
      <c r="G159" s="399" t="s">
        <v>444</v>
      </c>
      <c r="H159" s="399" t="s">
        <v>477</v>
      </c>
      <c r="I159" s="112" t="s">
        <v>829</v>
      </c>
      <c r="J159" s="33"/>
      <c r="K159" s="33" t="s">
        <v>6294</v>
      </c>
      <c r="L159" s="33" t="s">
        <v>8426</v>
      </c>
      <c r="M159" s="106">
        <v>31821596</v>
      </c>
      <c r="N159" s="121"/>
      <c r="O159" s="33">
        <v>2021</v>
      </c>
      <c r="P159" s="33">
        <v>2021</v>
      </c>
      <c r="Q159" s="144">
        <v>3760</v>
      </c>
      <c r="R159" s="33"/>
      <c r="S159" s="33" t="s">
        <v>8439</v>
      </c>
      <c r="T159" s="33" t="s">
        <v>174</v>
      </c>
      <c r="U159" s="33"/>
    </row>
    <row r="160" spans="1:21" ht="216.75" hidden="1">
      <c r="A160" s="131" t="s">
        <v>8</v>
      </c>
      <c r="B160" s="190" t="s">
        <v>17</v>
      </c>
      <c r="C160" s="33" t="s">
        <v>8440</v>
      </c>
      <c r="D160" s="33" t="s">
        <v>8441</v>
      </c>
      <c r="E160" s="33" t="s">
        <v>8442</v>
      </c>
      <c r="F160" s="399" t="s">
        <v>785</v>
      </c>
      <c r="G160" s="399" t="s">
        <v>444</v>
      </c>
      <c r="H160" s="399" t="s">
        <v>477</v>
      </c>
      <c r="I160" s="112" t="s">
        <v>829</v>
      </c>
      <c r="J160" s="33"/>
      <c r="K160" s="33" t="s">
        <v>6294</v>
      </c>
      <c r="L160" s="33" t="s">
        <v>8426</v>
      </c>
      <c r="M160" s="106">
        <v>31821596</v>
      </c>
      <c r="N160" s="121"/>
      <c r="O160" s="33">
        <v>2021</v>
      </c>
      <c r="P160" s="33">
        <v>2021</v>
      </c>
      <c r="Q160" s="144">
        <v>940</v>
      </c>
      <c r="R160" s="33"/>
      <c r="S160" s="33" t="s">
        <v>8443</v>
      </c>
      <c r="T160" s="33" t="s">
        <v>174</v>
      </c>
      <c r="U160" s="33"/>
    </row>
    <row r="161" spans="1:21" ht="216.75" hidden="1">
      <c r="A161" s="131" t="s">
        <v>8</v>
      </c>
      <c r="B161" s="190" t="s">
        <v>17</v>
      </c>
      <c r="C161" s="33" t="s">
        <v>8444</v>
      </c>
      <c r="D161" s="33" t="s">
        <v>8429</v>
      </c>
      <c r="E161" s="33" t="s">
        <v>8445</v>
      </c>
      <c r="F161" s="399" t="s">
        <v>785</v>
      </c>
      <c r="G161" s="399" t="s">
        <v>444</v>
      </c>
      <c r="H161" s="399" t="s">
        <v>477</v>
      </c>
      <c r="I161" s="112" t="s">
        <v>829</v>
      </c>
      <c r="J161" s="33"/>
      <c r="K161" s="33" t="s">
        <v>6294</v>
      </c>
      <c r="L161" s="33" t="s">
        <v>8426</v>
      </c>
      <c r="M161" s="106">
        <v>31821596</v>
      </c>
      <c r="N161" s="121"/>
      <c r="O161" s="33">
        <v>2021</v>
      </c>
      <c r="P161" s="33">
        <v>2021</v>
      </c>
      <c r="Q161" s="144">
        <v>470</v>
      </c>
      <c r="R161" s="33"/>
      <c r="S161" s="33" t="s">
        <v>8446</v>
      </c>
      <c r="T161" s="33" t="s">
        <v>174</v>
      </c>
      <c r="U161" s="33"/>
    </row>
    <row r="162" spans="1:21" ht="382.5" hidden="1">
      <c r="A162" s="131" t="s">
        <v>8</v>
      </c>
      <c r="B162" s="190" t="s">
        <v>125</v>
      </c>
      <c r="C162" s="33" t="s">
        <v>8447</v>
      </c>
      <c r="D162" s="105" t="s">
        <v>8448</v>
      </c>
      <c r="E162" s="33" t="s">
        <v>8449</v>
      </c>
      <c r="F162" s="399" t="s">
        <v>785</v>
      </c>
      <c r="G162" s="399" t="s">
        <v>795</v>
      </c>
      <c r="H162" s="399" t="s">
        <v>435</v>
      </c>
      <c r="I162" s="112" t="s">
        <v>831</v>
      </c>
      <c r="J162" s="105" t="s">
        <v>8450</v>
      </c>
      <c r="K162" s="33" t="s">
        <v>4408</v>
      </c>
      <c r="L162" s="33" t="s">
        <v>8451</v>
      </c>
      <c r="M162" s="33"/>
      <c r="N162" s="121">
        <v>44209</v>
      </c>
      <c r="O162" s="33">
        <v>2020</v>
      </c>
      <c r="P162" s="33">
        <v>2023</v>
      </c>
      <c r="Q162" s="144">
        <v>12452</v>
      </c>
      <c r="R162" s="33"/>
      <c r="S162" s="105" t="s">
        <v>8452</v>
      </c>
      <c r="T162" s="33" t="s">
        <v>174</v>
      </c>
      <c r="U162" s="33"/>
    </row>
    <row r="163" spans="1:21" ht="280.5" hidden="1">
      <c r="A163" s="131" t="s">
        <v>8</v>
      </c>
      <c r="B163" s="190" t="s">
        <v>125</v>
      </c>
      <c r="C163" s="33" t="s">
        <v>8453</v>
      </c>
      <c r="D163" s="105" t="s">
        <v>8454</v>
      </c>
      <c r="E163" s="33" t="s">
        <v>8455</v>
      </c>
      <c r="F163" s="399" t="s">
        <v>785</v>
      </c>
      <c r="G163" s="399" t="s">
        <v>795</v>
      </c>
      <c r="H163" s="399" t="s">
        <v>435</v>
      </c>
      <c r="I163" s="112" t="s">
        <v>831</v>
      </c>
      <c r="J163" s="105" t="s">
        <v>8456</v>
      </c>
      <c r="K163" s="33" t="s">
        <v>4408</v>
      </c>
      <c r="L163" s="33" t="s">
        <v>8457</v>
      </c>
      <c r="M163" s="33"/>
      <c r="N163" s="121">
        <v>44180</v>
      </c>
      <c r="O163" s="33">
        <v>2020</v>
      </c>
      <c r="P163" s="33">
        <v>2023</v>
      </c>
      <c r="Q163" s="144">
        <v>26577</v>
      </c>
      <c r="R163" s="33"/>
      <c r="S163" s="105" t="s">
        <v>8458</v>
      </c>
      <c r="T163" s="33" t="s">
        <v>174</v>
      </c>
      <c r="U163" s="33"/>
    </row>
    <row r="164" spans="1:21" ht="267.75" hidden="1">
      <c r="A164" s="131" t="s">
        <v>8</v>
      </c>
      <c r="B164" s="190" t="s">
        <v>125</v>
      </c>
      <c r="C164" s="33" t="s">
        <v>8459</v>
      </c>
      <c r="D164" s="105" t="s">
        <v>8275</v>
      </c>
      <c r="E164" s="33" t="s">
        <v>8460</v>
      </c>
      <c r="F164" s="399" t="s">
        <v>785</v>
      </c>
      <c r="G164" s="399" t="s">
        <v>794</v>
      </c>
      <c r="H164" s="399" t="s">
        <v>420</v>
      </c>
      <c r="I164" s="112" t="s">
        <v>830</v>
      </c>
      <c r="J164" s="214" t="s">
        <v>4382</v>
      </c>
      <c r="K164" s="33" t="s">
        <v>4408</v>
      </c>
      <c r="L164" s="33" t="s">
        <v>4061</v>
      </c>
      <c r="M164" s="33">
        <v>30778867</v>
      </c>
      <c r="N164" s="121">
        <v>44180</v>
      </c>
      <c r="O164" s="33">
        <v>2019</v>
      </c>
      <c r="P164" s="33">
        <v>2022</v>
      </c>
      <c r="Q164" s="144">
        <v>9000</v>
      </c>
      <c r="R164" s="33"/>
      <c r="S164" s="105" t="s">
        <v>8461</v>
      </c>
      <c r="T164" s="33" t="s">
        <v>174</v>
      </c>
      <c r="U164" s="33"/>
    </row>
    <row r="165" spans="1:21" ht="344.25" hidden="1">
      <c r="A165" s="131" t="s">
        <v>8</v>
      </c>
      <c r="B165" s="190" t="s">
        <v>125</v>
      </c>
      <c r="C165" s="33" t="s">
        <v>8462</v>
      </c>
      <c r="D165" s="105" t="s">
        <v>7948</v>
      </c>
      <c r="E165" s="33" t="s">
        <v>8463</v>
      </c>
      <c r="F165" s="399" t="s">
        <v>785</v>
      </c>
      <c r="G165" s="399" t="s">
        <v>795</v>
      </c>
      <c r="H165" s="399" t="s">
        <v>431</v>
      </c>
      <c r="I165" s="112" t="s">
        <v>831</v>
      </c>
      <c r="J165" s="214" t="s">
        <v>8464</v>
      </c>
      <c r="K165" s="33" t="s">
        <v>3938</v>
      </c>
      <c r="L165" s="33" t="s">
        <v>8465</v>
      </c>
      <c r="M165" s="33"/>
      <c r="N165" s="121"/>
      <c r="O165" s="33">
        <v>2019</v>
      </c>
      <c r="P165" s="33">
        <v>2023</v>
      </c>
      <c r="Q165" s="144">
        <v>1082</v>
      </c>
      <c r="R165" s="33"/>
      <c r="S165" s="341" t="s">
        <v>8466</v>
      </c>
      <c r="T165" s="33" t="s">
        <v>174</v>
      </c>
      <c r="U165" s="33"/>
    </row>
    <row r="166" spans="1:21" ht="153" hidden="1">
      <c r="A166" s="131" t="s">
        <v>8</v>
      </c>
      <c r="B166" s="190" t="s">
        <v>52</v>
      </c>
      <c r="C166" s="33" t="s">
        <v>8467</v>
      </c>
      <c r="D166" s="33" t="s">
        <v>8468</v>
      </c>
      <c r="E166" s="33">
        <v>19258</v>
      </c>
      <c r="F166" s="399" t="s">
        <v>785</v>
      </c>
      <c r="G166" s="399" t="s">
        <v>500</v>
      </c>
      <c r="H166" s="399" t="s">
        <v>505</v>
      </c>
      <c r="I166" s="112" t="s">
        <v>820</v>
      </c>
      <c r="J166" s="33" t="s">
        <v>8293</v>
      </c>
      <c r="K166" s="33" t="s">
        <v>6108</v>
      </c>
      <c r="L166" s="33" t="s">
        <v>8294</v>
      </c>
      <c r="M166" s="33" t="s">
        <v>8295</v>
      </c>
      <c r="N166" s="121">
        <v>44413</v>
      </c>
      <c r="O166" s="33">
        <v>2020</v>
      </c>
      <c r="P166" s="33">
        <v>2021</v>
      </c>
      <c r="Q166" s="144">
        <v>25839</v>
      </c>
      <c r="R166" s="33"/>
      <c r="S166" s="33" t="s">
        <v>8469</v>
      </c>
      <c r="T166" s="33" t="s">
        <v>174</v>
      </c>
      <c r="U166" s="33"/>
    </row>
    <row r="167" spans="1:21" ht="178.5" hidden="1">
      <c r="A167" s="131" t="s">
        <v>8</v>
      </c>
      <c r="B167" s="190" t="s">
        <v>52</v>
      </c>
      <c r="C167" s="33" t="s">
        <v>8470</v>
      </c>
      <c r="D167" s="33" t="s">
        <v>8471</v>
      </c>
      <c r="E167" s="33">
        <v>20080</v>
      </c>
      <c r="F167" s="399" t="s">
        <v>785</v>
      </c>
      <c r="G167" s="399" t="s">
        <v>500</v>
      </c>
      <c r="H167" s="399" t="s">
        <v>505</v>
      </c>
      <c r="I167" s="112" t="s">
        <v>820</v>
      </c>
      <c r="J167" s="33" t="s">
        <v>8293</v>
      </c>
      <c r="K167" s="33" t="s">
        <v>6108</v>
      </c>
      <c r="L167" s="33" t="s">
        <v>8294</v>
      </c>
      <c r="M167" s="33" t="s">
        <v>8295</v>
      </c>
      <c r="N167" s="121">
        <v>44396</v>
      </c>
      <c r="O167" s="33">
        <v>2017</v>
      </c>
      <c r="P167" s="33">
        <v>2020</v>
      </c>
      <c r="Q167" s="144">
        <v>3954</v>
      </c>
      <c r="R167" s="33"/>
      <c r="S167" s="33" t="s">
        <v>8472</v>
      </c>
      <c r="T167" s="33" t="s">
        <v>174</v>
      </c>
      <c r="U167" s="33"/>
    </row>
    <row r="168" spans="1:21" ht="165.75" hidden="1">
      <c r="A168" s="131" t="s">
        <v>8</v>
      </c>
      <c r="B168" s="190" t="s">
        <v>52</v>
      </c>
      <c r="C168" s="33" t="s">
        <v>8473</v>
      </c>
      <c r="D168" s="33" t="s">
        <v>8471</v>
      </c>
      <c r="E168" s="33">
        <v>17253</v>
      </c>
      <c r="F168" s="399" t="s">
        <v>785</v>
      </c>
      <c r="G168" s="399" t="s">
        <v>500</v>
      </c>
      <c r="H168" s="399" t="s">
        <v>505</v>
      </c>
      <c r="I168" s="112" t="s">
        <v>820</v>
      </c>
      <c r="J168" s="33" t="s">
        <v>8293</v>
      </c>
      <c r="K168" s="33" t="s">
        <v>6108</v>
      </c>
      <c r="L168" s="33" t="s">
        <v>8294</v>
      </c>
      <c r="M168" s="33" t="s">
        <v>8295</v>
      </c>
      <c r="N168" s="121">
        <v>44377</v>
      </c>
      <c r="O168" s="33">
        <v>2018</v>
      </c>
      <c r="P168" s="33">
        <v>2021</v>
      </c>
      <c r="Q168" s="144">
        <v>48230</v>
      </c>
      <c r="R168" s="33"/>
      <c r="S168" s="33" t="s">
        <v>8474</v>
      </c>
      <c r="T168" s="33" t="s">
        <v>174</v>
      </c>
      <c r="U168" s="33"/>
    </row>
    <row r="169" spans="1:21" ht="242.25" hidden="1">
      <c r="A169" s="131" t="s">
        <v>8</v>
      </c>
      <c r="B169" s="190" t="s">
        <v>52</v>
      </c>
      <c r="C169" s="33" t="s">
        <v>8475</v>
      </c>
      <c r="D169" s="33" t="s">
        <v>8471</v>
      </c>
      <c r="E169" s="33">
        <v>10009</v>
      </c>
      <c r="F169" s="399" t="s">
        <v>785</v>
      </c>
      <c r="G169" s="399" t="s">
        <v>500</v>
      </c>
      <c r="H169" s="399" t="s">
        <v>505</v>
      </c>
      <c r="I169" s="112" t="s">
        <v>820</v>
      </c>
      <c r="J169" s="33" t="s">
        <v>8293</v>
      </c>
      <c r="K169" s="33" t="s">
        <v>6108</v>
      </c>
      <c r="L169" s="33" t="s">
        <v>8294</v>
      </c>
      <c r="M169" s="33" t="s">
        <v>8295</v>
      </c>
      <c r="N169" s="121">
        <v>44418</v>
      </c>
      <c r="O169" s="33">
        <v>2019</v>
      </c>
      <c r="P169" s="33">
        <v>2022</v>
      </c>
      <c r="Q169" s="144">
        <v>15135</v>
      </c>
      <c r="R169" s="33"/>
      <c r="S169" s="33" t="s">
        <v>8476</v>
      </c>
      <c r="T169" s="33" t="s">
        <v>174</v>
      </c>
      <c r="U169" s="33"/>
    </row>
    <row r="170" spans="1:21" ht="165.75" hidden="1">
      <c r="A170" s="131" t="s">
        <v>8</v>
      </c>
      <c r="B170" s="190" t="s">
        <v>52</v>
      </c>
      <c r="C170" s="33" t="s">
        <v>8477</v>
      </c>
      <c r="D170" s="33" t="s">
        <v>8478</v>
      </c>
      <c r="E170" s="33">
        <v>19010</v>
      </c>
      <c r="F170" s="399" t="s">
        <v>785</v>
      </c>
      <c r="G170" s="399" t="s">
        <v>500</v>
      </c>
      <c r="H170" s="399" t="s">
        <v>505</v>
      </c>
      <c r="I170" s="112" t="s">
        <v>820</v>
      </c>
      <c r="J170" s="33" t="s">
        <v>8293</v>
      </c>
      <c r="K170" s="33" t="s">
        <v>6108</v>
      </c>
      <c r="L170" s="33" t="s">
        <v>8294</v>
      </c>
      <c r="M170" s="33" t="s">
        <v>8295</v>
      </c>
      <c r="N170" s="121">
        <v>44396</v>
      </c>
      <c r="O170" s="33">
        <v>2020</v>
      </c>
      <c r="P170" s="33">
        <v>2021</v>
      </c>
      <c r="Q170" s="144">
        <v>7424</v>
      </c>
      <c r="R170" s="33"/>
      <c r="S170" s="9" t="s">
        <v>8479</v>
      </c>
      <c r="T170" s="33" t="s">
        <v>174</v>
      </c>
      <c r="U170" s="33"/>
    </row>
    <row r="171" spans="1:21" ht="63.75" hidden="1">
      <c r="A171" s="131" t="s">
        <v>8</v>
      </c>
      <c r="B171" s="190" t="s">
        <v>52</v>
      </c>
      <c r="C171" s="33" t="s">
        <v>8480</v>
      </c>
      <c r="D171" s="33" t="s">
        <v>8481</v>
      </c>
      <c r="E171" s="33" t="s">
        <v>8482</v>
      </c>
      <c r="F171" s="399" t="s">
        <v>785</v>
      </c>
      <c r="G171" s="399" t="s">
        <v>444</v>
      </c>
      <c r="H171" s="399" t="s">
        <v>446</v>
      </c>
      <c r="I171" s="112" t="s">
        <v>829</v>
      </c>
      <c r="J171" s="33" t="s">
        <v>4475</v>
      </c>
      <c r="K171" s="33" t="s">
        <v>4146</v>
      </c>
      <c r="L171" s="33" t="s">
        <v>8483</v>
      </c>
      <c r="M171" s="33">
        <v>62418394</v>
      </c>
      <c r="N171" s="121">
        <v>44245</v>
      </c>
      <c r="O171" s="33">
        <v>2021</v>
      </c>
      <c r="P171" s="33">
        <v>2021</v>
      </c>
      <c r="Q171" s="144">
        <v>1220</v>
      </c>
      <c r="R171" s="33"/>
      <c r="S171" s="33" t="s">
        <v>8484</v>
      </c>
      <c r="T171" s="33" t="s">
        <v>174</v>
      </c>
      <c r="U171" s="33"/>
    </row>
    <row r="172" spans="1:21" ht="76.5" hidden="1">
      <c r="A172" s="131" t="s">
        <v>8</v>
      </c>
      <c r="B172" s="190" t="s">
        <v>52</v>
      </c>
      <c r="C172" s="33" t="s">
        <v>8485</v>
      </c>
      <c r="D172" s="33" t="s">
        <v>8481</v>
      </c>
      <c r="E172" s="33" t="s">
        <v>8486</v>
      </c>
      <c r="F172" s="399" t="s">
        <v>785</v>
      </c>
      <c r="G172" s="399" t="s">
        <v>444</v>
      </c>
      <c r="H172" s="399" t="s">
        <v>446</v>
      </c>
      <c r="I172" s="112" t="s">
        <v>829</v>
      </c>
      <c r="J172" s="33" t="s">
        <v>4475</v>
      </c>
      <c r="K172" s="33" t="s">
        <v>4146</v>
      </c>
      <c r="L172" s="33" t="s">
        <v>8487</v>
      </c>
      <c r="M172" s="33">
        <v>70994226</v>
      </c>
      <c r="N172" s="121">
        <v>44209</v>
      </c>
      <c r="O172" s="33">
        <v>2021</v>
      </c>
      <c r="P172" s="33">
        <v>2021</v>
      </c>
      <c r="Q172" s="144">
        <v>2754</v>
      </c>
      <c r="R172" s="33"/>
      <c r="S172" s="33" t="s">
        <v>8488</v>
      </c>
      <c r="T172" s="33" t="s">
        <v>174</v>
      </c>
      <c r="U172" s="33"/>
    </row>
    <row r="173" spans="1:21" ht="63.75" hidden="1">
      <c r="A173" s="131" t="s">
        <v>8</v>
      </c>
      <c r="B173" s="190" t="s">
        <v>52</v>
      </c>
      <c r="C173" s="33" t="s">
        <v>8489</v>
      </c>
      <c r="D173" s="33" t="s">
        <v>8481</v>
      </c>
      <c r="E173" s="9" t="s">
        <v>8490</v>
      </c>
      <c r="F173" s="399" t="s">
        <v>785</v>
      </c>
      <c r="G173" s="399" t="s">
        <v>444</v>
      </c>
      <c r="H173" s="399" t="s">
        <v>446</v>
      </c>
      <c r="I173" s="112" t="s">
        <v>829</v>
      </c>
      <c r="J173" s="33" t="s">
        <v>4475</v>
      </c>
      <c r="K173" s="33" t="s">
        <v>4146</v>
      </c>
      <c r="L173" s="33" t="s">
        <v>8483</v>
      </c>
      <c r="M173" s="33">
        <v>62418394</v>
      </c>
      <c r="N173" s="121">
        <v>44460</v>
      </c>
      <c r="O173" s="33">
        <v>2021</v>
      </c>
      <c r="P173" s="33">
        <v>2021</v>
      </c>
      <c r="Q173" s="144">
        <v>1220</v>
      </c>
      <c r="R173" s="33"/>
      <c r="S173" s="33" t="s">
        <v>8484</v>
      </c>
      <c r="T173" s="33" t="s">
        <v>174</v>
      </c>
      <c r="U173" s="33"/>
    </row>
    <row r="174" spans="1:21" ht="140.25" hidden="1">
      <c r="A174" s="131" t="s">
        <v>8</v>
      </c>
      <c r="B174" s="190" t="s">
        <v>52</v>
      </c>
      <c r="C174" s="33" t="s">
        <v>8491</v>
      </c>
      <c r="D174" s="33" t="s">
        <v>8492</v>
      </c>
      <c r="E174" s="33">
        <v>19069</v>
      </c>
      <c r="F174" s="399" t="s">
        <v>785</v>
      </c>
      <c r="G174" s="399" t="s">
        <v>500</v>
      </c>
      <c r="H174" s="399" t="s">
        <v>505</v>
      </c>
      <c r="I174" s="112" t="s">
        <v>820</v>
      </c>
      <c r="J174" s="33" t="s">
        <v>8293</v>
      </c>
      <c r="K174" s="33" t="s">
        <v>6108</v>
      </c>
      <c r="L174" s="33" t="s">
        <v>8294</v>
      </c>
      <c r="M174" s="33" t="s">
        <v>8295</v>
      </c>
      <c r="N174" s="121">
        <v>44424</v>
      </c>
      <c r="O174" s="33">
        <v>2020</v>
      </c>
      <c r="P174" s="33">
        <v>2022</v>
      </c>
      <c r="Q174" s="144">
        <v>23125</v>
      </c>
      <c r="R174" s="33"/>
      <c r="S174" s="33" t="s">
        <v>8493</v>
      </c>
      <c r="T174" s="33" t="s">
        <v>174</v>
      </c>
      <c r="U174" s="33"/>
    </row>
    <row r="175" spans="1:21" ht="114.75" hidden="1">
      <c r="A175" s="131" t="s">
        <v>8</v>
      </c>
      <c r="B175" s="190" t="s">
        <v>52</v>
      </c>
      <c r="C175" s="9" t="s">
        <v>8494</v>
      </c>
      <c r="D175" s="33" t="s">
        <v>8495</v>
      </c>
      <c r="E175" s="33">
        <v>18197</v>
      </c>
      <c r="F175" s="399" t="s">
        <v>785</v>
      </c>
      <c r="G175" s="399" t="s">
        <v>500</v>
      </c>
      <c r="H175" s="399" t="s">
        <v>505</v>
      </c>
      <c r="I175" s="112" t="s">
        <v>820</v>
      </c>
      <c r="J175" s="33" t="s">
        <v>8293</v>
      </c>
      <c r="K175" s="33" t="s">
        <v>6108</v>
      </c>
      <c r="L175" s="33" t="s">
        <v>8294</v>
      </c>
      <c r="M175" s="33" t="s">
        <v>8295</v>
      </c>
      <c r="N175" s="121">
        <v>44393</v>
      </c>
      <c r="O175" s="33">
        <v>2019</v>
      </c>
      <c r="P175" s="33">
        <v>2021</v>
      </c>
      <c r="Q175" s="144">
        <v>49272</v>
      </c>
      <c r="R175" s="33"/>
      <c r="S175" s="33" t="s">
        <v>8496</v>
      </c>
      <c r="T175" s="33" t="s">
        <v>174</v>
      </c>
      <c r="U175" s="33"/>
    </row>
    <row r="176" spans="1:21" ht="191.25" hidden="1">
      <c r="A176" s="131" t="s">
        <v>8</v>
      </c>
      <c r="B176" s="190" t="s">
        <v>52</v>
      </c>
      <c r="C176" s="33" t="s">
        <v>8497</v>
      </c>
      <c r="D176" s="33" t="s">
        <v>8498</v>
      </c>
      <c r="E176" s="73">
        <v>17008</v>
      </c>
      <c r="F176" s="399" t="s">
        <v>785</v>
      </c>
      <c r="G176" s="399" t="s">
        <v>500</v>
      </c>
      <c r="H176" s="399" t="s">
        <v>505</v>
      </c>
      <c r="I176" s="112" t="s">
        <v>820</v>
      </c>
      <c r="J176" s="33" t="s">
        <v>8293</v>
      </c>
      <c r="K176" s="33" t="s">
        <v>6108</v>
      </c>
      <c r="L176" s="33" t="s">
        <v>8294</v>
      </c>
      <c r="M176" s="33" t="s">
        <v>8295</v>
      </c>
      <c r="N176" s="121">
        <v>44433</v>
      </c>
      <c r="O176" s="33">
        <v>2018</v>
      </c>
      <c r="P176" s="33">
        <v>2022</v>
      </c>
      <c r="Q176" s="144">
        <v>6197</v>
      </c>
      <c r="R176" s="33"/>
      <c r="S176" s="33" t="s">
        <v>8499</v>
      </c>
      <c r="T176" s="33" t="s">
        <v>174</v>
      </c>
      <c r="U176" s="33"/>
    </row>
    <row r="177" spans="1:21" ht="191.25" hidden="1">
      <c r="A177" s="131" t="s">
        <v>8</v>
      </c>
      <c r="B177" s="190" t="s">
        <v>52</v>
      </c>
      <c r="C177" s="33" t="s">
        <v>8500</v>
      </c>
      <c r="D177" s="33" t="s">
        <v>8498</v>
      </c>
      <c r="E177" s="33">
        <v>19159</v>
      </c>
      <c r="F177" s="399" t="s">
        <v>785</v>
      </c>
      <c r="G177" s="399" t="s">
        <v>500</v>
      </c>
      <c r="H177" s="399" t="s">
        <v>505</v>
      </c>
      <c r="I177" s="112" t="s">
        <v>820</v>
      </c>
      <c r="J177" s="33" t="s">
        <v>8293</v>
      </c>
      <c r="K177" s="33" t="s">
        <v>6108</v>
      </c>
      <c r="L177" s="33" t="s">
        <v>8294</v>
      </c>
      <c r="M177" s="33" t="s">
        <v>8295</v>
      </c>
      <c r="N177" s="121">
        <v>44393</v>
      </c>
      <c r="O177" s="33">
        <v>2020</v>
      </c>
      <c r="P177" s="33">
        <v>2021</v>
      </c>
      <c r="Q177" s="144">
        <v>10303</v>
      </c>
      <c r="R177" s="33"/>
      <c r="S177" s="33" t="s">
        <v>8501</v>
      </c>
      <c r="T177" s="33" t="s">
        <v>174</v>
      </c>
      <c r="U177" s="33"/>
    </row>
    <row r="178" spans="1:21" ht="140.25" hidden="1">
      <c r="A178" s="131" t="s">
        <v>8</v>
      </c>
      <c r="B178" s="190" t="s">
        <v>52</v>
      </c>
      <c r="C178" s="33" t="s">
        <v>8502</v>
      </c>
      <c r="D178" s="33" t="s">
        <v>8503</v>
      </c>
      <c r="E178" s="33">
        <v>18111</v>
      </c>
      <c r="F178" s="399" t="s">
        <v>785</v>
      </c>
      <c r="G178" s="399" t="s">
        <v>500</v>
      </c>
      <c r="H178" s="399" t="s">
        <v>505</v>
      </c>
      <c r="I178" s="112" t="s">
        <v>820</v>
      </c>
      <c r="J178" s="33" t="s">
        <v>8293</v>
      </c>
      <c r="K178" s="33" t="s">
        <v>6108</v>
      </c>
      <c r="L178" s="33" t="s">
        <v>8294</v>
      </c>
      <c r="M178" s="33" t="s">
        <v>8295</v>
      </c>
      <c r="N178" s="121">
        <v>44389</v>
      </c>
      <c r="O178" s="33">
        <v>2019</v>
      </c>
      <c r="P178" s="33">
        <v>2021</v>
      </c>
      <c r="Q178" s="144">
        <v>11751</v>
      </c>
      <c r="R178" s="33"/>
      <c r="S178" s="33" t="s">
        <v>8504</v>
      </c>
      <c r="T178" s="33" t="s">
        <v>174</v>
      </c>
      <c r="U178" s="33"/>
    </row>
    <row r="179" spans="1:21" ht="153" hidden="1">
      <c r="A179" s="131" t="s">
        <v>8</v>
      </c>
      <c r="B179" s="190" t="s">
        <v>52</v>
      </c>
      <c r="C179" s="9" t="s">
        <v>8505</v>
      </c>
      <c r="D179" s="33" t="s">
        <v>8031</v>
      </c>
      <c r="E179" s="9">
        <v>19057</v>
      </c>
      <c r="F179" s="399" t="s">
        <v>785</v>
      </c>
      <c r="G179" s="399" t="s">
        <v>500</v>
      </c>
      <c r="H179" s="399" t="s">
        <v>505</v>
      </c>
      <c r="I179" s="112" t="s">
        <v>820</v>
      </c>
      <c r="J179" s="33" t="s">
        <v>8293</v>
      </c>
      <c r="K179" s="33" t="s">
        <v>6108</v>
      </c>
      <c r="L179" s="33" t="s">
        <v>8294</v>
      </c>
      <c r="M179" s="33" t="s">
        <v>8295</v>
      </c>
      <c r="N179" s="121">
        <v>44414</v>
      </c>
      <c r="O179" s="33">
        <v>2020</v>
      </c>
      <c r="P179" s="33">
        <v>2022</v>
      </c>
      <c r="Q179" s="144">
        <v>11991</v>
      </c>
      <c r="R179" s="33"/>
      <c r="S179" s="33" t="s">
        <v>8506</v>
      </c>
      <c r="T179" s="33" t="s">
        <v>174</v>
      </c>
      <c r="U179" s="33"/>
    </row>
    <row r="180" spans="1:21" ht="267.75" hidden="1">
      <c r="A180" s="131" t="s">
        <v>8</v>
      </c>
      <c r="B180" s="190" t="s">
        <v>52</v>
      </c>
      <c r="C180" s="33" t="s">
        <v>8507</v>
      </c>
      <c r="D180" s="33" t="s">
        <v>8508</v>
      </c>
      <c r="E180" s="33">
        <v>17245</v>
      </c>
      <c r="F180" s="399" t="s">
        <v>785</v>
      </c>
      <c r="G180" s="399" t="s">
        <v>500</v>
      </c>
      <c r="H180" s="399" t="s">
        <v>505</v>
      </c>
      <c r="I180" s="112" t="s">
        <v>820</v>
      </c>
      <c r="J180" s="33" t="s">
        <v>8293</v>
      </c>
      <c r="K180" s="33" t="s">
        <v>6108</v>
      </c>
      <c r="L180" s="33" t="s">
        <v>8294</v>
      </c>
      <c r="M180" s="33" t="s">
        <v>8295</v>
      </c>
      <c r="N180" s="121">
        <v>43930</v>
      </c>
      <c r="O180" s="33">
        <v>2018</v>
      </c>
      <c r="P180" s="33">
        <v>2021</v>
      </c>
      <c r="Q180" s="144">
        <v>15659</v>
      </c>
      <c r="R180" s="33"/>
      <c r="S180" s="33" t="s">
        <v>8509</v>
      </c>
      <c r="T180" s="33" t="s">
        <v>174</v>
      </c>
      <c r="U180" s="33"/>
    </row>
    <row r="181" spans="1:21" ht="409.5" hidden="1">
      <c r="A181" s="131" t="s">
        <v>13</v>
      </c>
      <c r="B181" s="190" t="s">
        <v>16</v>
      </c>
      <c r="C181" s="9" t="s">
        <v>10318</v>
      </c>
      <c r="D181" s="73" t="s">
        <v>10319</v>
      </c>
      <c r="E181" s="9" t="s">
        <v>10320</v>
      </c>
      <c r="F181" s="399" t="s">
        <v>785</v>
      </c>
      <c r="G181" s="399" t="s">
        <v>539</v>
      </c>
      <c r="H181" s="399" t="s">
        <v>540</v>
      </c>
      <c r="I181" s="112" t="s">
        <v>835</v>
      </c>
      <c r="J181" s="33" t="s">
        <v>10321</v>
      </c>
      <c r="K181" s="33" t="s">
        <v>10322</v>
      </c>
      <c r="L181" s="33" t="s">
        <v>10323</v>
      </c>
      <c r="M181" s="33" t="s">
        <v>10324</v>
      </c>
      <c r="N181" s="121">
        <v>43713</v>
      </c>
      <c r="O181" s="121">
        <v>43739</v>
      </c>
      <c r="P181" s="121">
        <v>44834</v>
      </c>
      <c r="Q181" s="144" t="s">
        <v>10325</v>
      </c>
      <c r="R181" s="33" t="s">
        <v>10326</v>
      </c>
      <c r="S181" s="33" t="s">
        <v>10327</v>
      </c>
      <c r="T181" s="99" t="s">
        <v>174</v>
      </c>
      <c r="U181" s="99"/>
    </row>
    <row r="182" spans="1:21" ht="63" hidden="1">
      <c r="A182" s="131" t="s">
        <v>13</v>
      </c>
      <c r="B182" s="33" t="s">
        <v>7072</v>
      </c>
      <c r="C182" s="33" t="s">
        <v>10328</v>
      </c>
      <c r="D182" s="33" t="s">
        <v>10329</v>
      </c>
      <c r="E182" s="33" t="s">
        <v>10330</v>
      </c>
      <c r="F182" s="399" t="s">
        <v>785</v>
      </c>
      <c r="G182" s="399" t="s">
        <v>797</v>
      </c>
      <c r="H182" s="399" t="s">
        <v>797</v>
      </c>
      <c r="I182" s="112" t="s">
        <v>8395</v>
      </c>
      <c r="J182" s="33" t="s">
        <v>4043</v>
      </c>
      <c r="K182" s="33" t="s">
        <v>4061</v>
      </c>
      <c r="L182" s="33">
        <v>30778867</v>
      </c>
      <c r="M182" s="33">
        <v>44483</v>
      </c>
      <c r="N182" s="121">
        <v>2021</v>
      </c>
      <c r="O182" s="33">
        <v>2023</v>
      </c>
      <c r="P182" s="33">
        <v>169088</v>
      </c>
      <c r="Q182" s="144" t="s">
        <v>10331</v>
      </c>
      <c r="R182" s="33"/>
      <c r="S182" s="33"/>
      <c r="T182" s="99" t="s">
        <v>3867</v>
      </c>
      <c r="U182" s="427" t="s">
        <v>10332</v>
      </c>
    </row>
    <row r="183" spans="1:21" ht="25.5" hidden="1">
      <c r="A183" s="131" t="s">
        <v>13</v>
      </c>
      <c r="B183" s="33" t="s">
        <v>10333</v>
      </c>
      <c r="C183" s="33" t="s">
        <v>10334</v>
      </c>
      <c r="D183" s="33" t="s">
        <v>10335</v>
      </c>
      <c r="E183" s="33" t="s">
        <v>10336</v>
      </c>
      <c r="F183" s="399" t="s">
        <v>788</v>
      </c>
      <c r="G183" s="399" t="s">
        <v>673</v>
      </c>
      <c r="H183" s="399" t="s">
        <v>674</v>
      </c>
      <c r="I183" s="112" t="s">
        <v>819</v>
      </c>
      <c r="J183" s="9"/>
      <c r="K183" s="33" t="s">
        <v>8266</v>
      </c>
      <c r="L183" s="33" t="s">
        <v>4061</v>
      </c>
      <c r="M183" s="33">
        <v>30778867</v>
      </c>
      <c r="N183" s="121">
        <v>43803</v>
      </c>
      <c r="O183" s="33">
        <v>2019</v>
      </c>
      <c r="P183" s="33">
        <v>2023</v>
      </c>
      <c r="Q183" s="144">
        <v>4803.63</v>
      </c>
      <c r="R183" s="33"/>
      <c r="S183" s="33"/>
      <c r="T183" s="99" t="s">
        <v>174</v>
      </c>
      <c r="U183" s="99"/>
    </row>
    <row r="184" spans="1:21" ht="25.5" hidden="1">
      <c r="A184" s="131" t="s">
        <v>13</v>
      </c>
      <c r="B184" s="33" t="s">
        <v>10333</v>
      </c>
      <c r="C184" s="33" t="s">
        <v>10337</v>
      </c>
      <c r="D184" s="33" t="s">
        <v>10335</v>
      </c>
      <c r="E184" s="33" t="s">
        <v>10338</v>
      </c>
      <c r="F184" s="399" t="s">
        <v>788</v>
      </c>
      <c r="G184" s="399" t="s">
        <v>673</v>
      </c>
      <c r="H184" s="399" t="s">
        <v>674</v>
      </c>
      <c r="I184" s="112" t="s">
        <v>819</v>
      </c>
      <c r="J184" s="33"/>
      <c r="K184" s="33" t="s">
        <v>8266</v>
      </c>
      <c r="L184" s="33" t="s">
        <v>4061</v>
      </c>
      <c r="M184" s="33">
        <v>30778867</v>
      </c>
      <c r="N184" s="121">
        <v>44185</v>
      </c>
      <c r="O184" s="33">
        <v>2020</v>
      </c>
      <c r="P184" s="33">
        <v>2023</v>
      </c>
      <c r="Q184" s="144">
        <v>10603.12</v>
      </c>
      <c r="R184" s="33"/>
      <c r="S184" s="33"/>
      <c r="T184" s="99" t="s">
        <v>174</v>
      </c>
      <c r="U184" s="99"/>
    </row>
    <row r="185" spans="1:21" ht="31.5" hidden="1">
      <c r="A185" s="131" t="s">
        <v>13</v>
      </c>
      <c r="B185" s="33" t="s">
        <v>10333</v>
      </c>
      <c r="C185" s="33" t="s">
        <v>10339</v>
      </c>
      <c r="D185" s="33" t="s">
        <v>10340</v>
      </c>
      <c r="E185" s="33" t="s">
        <v>10341</v>
      </c>
      <c r="F185" s="399" t="s">
        <v>788</v>
      </c>
      <c r="G185" s="399" t="s">
        <v>673</v>
      </c>
      <c r="H185" s="399" t="s">
        <v>674</v>
      </c>
      <c r="I185" s="112" t="s">
        <v>819</v>
      </c>
      <c r="J185" s="33"/>
      <c r="K185" s="33" t="s">
        <v>8266</v>
      </c>
      <c r="L185" s="33" t="s">
        <v>4061</v>
      </c>
      <c r="M185" s="33">
        <v>30778867</v>
      </c>
      <c r="N185" s="121">
        <v>44302</v>
      </c>
      <c r="O185" s="33">
        <v>2021</v>
      </c>
      <c r="P185" s="33">
        <v>2023</v>
      </c>
      <c r="Q185" s="144">
        <v>0</v>
      </c>
      <c r="R185" s="33"/>
      <c r="S185" s="33"/>
      <c r="T185" s="99" t="s">
        <v>3867</v>
      </c>
      <c r="U185" s="99" t="s">
        <v>3935</v>
      </c>
    </row>
    <row r="186" spans="1:21" ht="89.25" hidden="1">
      <c r="A186" s="131" t="s">
        <v>10</v>
      </c>
      <c r="B186" s="190"/>
      <c r="C186" s="33" t="s">
        <v>6334</v>
      </c>
      <c r="D186" s="33" t="s">
        <v>11116</v>
      </c>
      <c r="E186" s="33" t="s">
        <v>11117</v>
      </c>
      <c r="F186" s="399" t="s">
        <v>131</v>
      </c>
      <c r="G186" s="399" t="s">
        <v>131</v>
      </c>
      <c r="H186" s="399" t="s">
        <v>131</v>
      </c>
      <c r="I186" s="112" t="s">
        <v>131</v>
      </c>
      <c r="J186" s="240" t="s">
        <v>4382</v>
      </c>
      <c r="K186" s="33" t="s">
        <v>4408</v>
      </c>
      <c r="L186" s="33" t="s">
        <v>11118</v>
      </c>
      <c r="M186" s="33" t="s">
        <v>6088</v>
      </c>
      <c r="N186" s="121">
        <v>44067</v>
      </c>
      <c r="O186" s="33">
        <v>2020</v>
      </c>
      <c r="P186" s="33">
        <v>2022</v>
      </c>
      <c r="Q186" s="144">
        <v>35621</v>
      </c>
      <c r="R186" s="33" t="s">
        <v>11119</v>
      </c>
      <c r="S186" s="33" t="s">
        <v>11120</v>
      </c>
      <c r="T186" s="99" t="s">
        <v>174</v>
      </c>
      <c r="U186" s="99"/>
    </row>
    <row r="187" spans="1:21" ht="89.25" hidden="1">
      <c r="A187" s="131" t="s">
        <v>10</v>
      </c>
      <c r="B187" s="190"/>
      <c r="C187" s="33" t="s">
        <v>6334</v>
      </c>
      <c r="D187" s="33" t="s">
        <v>11116</v>
      </c>
      <c r="E187" s="33" t="s">
        <v>11121</v>
      </c>
      <c r="F187" s="399" t="s">
        <v>131</v>
      </c>
      <c r="G187" s="399" t="s">
        <v>131</v>
      </c>
      <c r="H187" s="399" t="s">
        <v>131</v>
      </c>
      <c r="I187" s="112" t="s">
        <v>131</v>
      </c>
      <c r="J187" s="240" t="s">
        <v>4382</v>
      </c>
      <c r="K187" s="33" t="s">
        <v>4408</v>
      </c>
      <c r="L187" s="33" t="s">
        <v>11118</v>
      </c>
      <c r="M187" s="33" t="s">
        <v>6088</v>
      </c>
      <c r="N187" s="121">
        <v>44477</v>
      </c>
      <c r="O187" s="33">
        <v>2021</v>
      </c>
      <c r="P187" s="33">
        <v>2023</v>
      </c>
      <c r="Q187" s="144">
        <v>122964</v>
      </c>
      <c r="R187" s="33" t="s">
        <v>11119</v>
      </c>
      <c r="S187" s="33" t="s">
        <v>11120</v>
      </c>
      <c r="T187" s="99" t="s">
        <v>174</v>
      </c>
      <c r="U187" s="99"/>
    </row>
    <row r="188" spans="1:21" ht="89.25" hidden="1">
      <c r="A188" s="131" t="s">
        <v>10</v>
      </c>
      <c r="B188" s="190"/>
      <c r="C188" s="33" t="s">
        <v>6334</v>
      </c>
      <c r="D188" s="33" t="s">
        <v>11116</v>
      </c>
      <c r="E188" s="33" t="s">
        <v>11122</v>
      </c>
      <c r="F188" s="399" t="s">
        <v>131</v>
      </c>
      <c r="G188" s="399" t="s">
        <v>131</v>
      </c>
      <c r="H188" s="399" t="s">
        <v>131</v>
      </c>
      <c r="I188" s="112" t="s">
        <v>131</v>
      </c>
      <c r="J188" s="240" t="s">
        <v>4382</v>
      </c>
      <c r="K188" s="33" t="s">
        <v>4408</v>
      </c>
      <c r="L188" s="33" t="s">
        <v>11118</v>
      </c>
      <c r="M188" s="33" t="s">
        <v>6088</v>
      </c>
      <c r="N188" s="121">
        <v>43661</v>
      </c>
      <c r="O188" s="33">
        <v>2019</v>
      </c>
      <c r="P188" s="33">
        <v>2022</v>
      </c>
      <c r="Q188" s="144">
        <v>10857</v>
      </c>
      <c r="R188" s="33" t="s">
        <v>11119</v>
      </c>
      <c r="S188" s="33" t="s">
        <v>11120</v>
      </c>
      <c r="T188" s="99" t="s">
        <v>174</v>
      </c>
      <c r="U188" s="99"/>
    </row>
    <row r="189" spans="1:21" ht="204" hidden="1">
      <c r="A189" s="131" t="s">
        <v>10</v>
      </c>
      <c r="B189" s="190"/>
      <c r="C189" s="112" t="s">
        <v>11123</v>
      </c>
      <c r="D189" s="112" t="s">
        <v>11116</v>
      </c>
      <c r="E189" s="112" t="s">
        <v>11124</v>
      </c>
      <c r="F189" s="399" t="s">
        <v>131</v>
      </c>
      <c r="G189" s="399" t="s">
        <v>131</v>
      </c>
      <c r="H189" s="399" t="s">
        <v>131</v>
      </c>
      <c r="I189" s="112" t="s">
        <v>131</v>
      </c>
      <c r="J189" s="240" t="s">
        <v>11125</v>
      </c>
      <c r="K189" s="112" t="s">
        <v>11126</v>
      </c>
      <c r="L189" s="33" t="s">
        <v>7454</v>
      </c>
      <c r="M189" s="33" t="s">
        <v>4146</v>
      </c>
      <c r="N189" s="121">
        <v>44315</v>
      </c>
      <c r="O189" s="33">
        <v>2021</v>
      </c>
      <c r="P189" s="33">
        <v>2025</v>
      </c>
      <c r="Q189" s="144">
        <v>16427</v>
      </c>
      <c r="R189" s="33" t="s">
        <v>11119</v>
      </c>
      <c r="S189" s="33" t="s">
        <v>11127</v>
      </c>
      <c r="T189" s="99" t="s">
        <v>174</v>
      </c>
      <c r="U189" s="99"/>
    </row>
    <row r="190" spans="1:21" ht="409.5" hidden="1">
      <c r="A190" s="131" t="s">
        <v>10</v>
      </c>
      <c r="B190" s="190"/>
      <c r="C190" s="112" t="s">
        <v>11128</v>
      </c>
      <c r="D190" s="112" t="s">
        <v>11129</v>
      </c>
      <c r="E190" s="112" t="s">
        <v>11130</v>
      </c>
      <c r="F190" s="399" t="s">
        <v>785</v>
      </c>
      <c r="G190" s="399" t="s">
        <v>489</v>
      </c>
      <c r="H190" s="399" t="s">
        <v>490</v>
      </c>
      <c r="I190" s="112" t="s">
        <v>823</v>
      </c>
      <c r="J190" s="228" t="s">
        <v>11131</v>
      </c>
      <c r="K190" s="112" t="s">
        <v>11132</v>
      </c>
      <c r="L190" s="33" t="s">
        <v>11028</v>
      </c>
      <c r="M190" s="33" t="s">
        <v>4146</v>
      </c>
      <c r="N190" s="121">
        <v>43799</v>
      </c>
      <c r="O190" s="33">
        <v>2020</v>
      </c>
      <c r="P190" s="33">
        <v>2021</v>
      </c>
      <c r="Q190" s="144">
        <v>15850</v>
      </c>
      <c r="R190" s="33" t="s">
        <v>11119</v>
      </c>
      <c r="S190" s="33" t="s">
        <v>11133</v>
      </c>
      <c r="T190" s="99" t="s">
        <v>174</v>
      </c>
      <c r="U190" s="99"/>
    </row>
    <row r="191" spans="1:21" ht="409.5" hidden="1">
      <c r="A191" s="111" t="s">
        <v>10</v>
      </c>
      <c r="B191" s="33" t="s">
        <v>11031</v>
      </c>
      <c r="C191" s="112" t="s">
        <v>11134</v>
      </c>
      <c r="D191" s="112" t="s">
        <v>11033</v>
      </c>
      <c r="E191" s="112" t="s">
        <v>11135</v>
      </c>
      <c r="F191" s="399" t="s">
        <v>785</v>
      </c>
      <c r="G191" s="399" t="s">
        <v>489</v>
      </c>
      <c r="H191" s="399" t="s">
        <v>490</v>
      </c>
      <c r="I191" s="112" t="s">
        <v>823</v>
      </c>
      <c r="J191" s="240" t="s">
        <v>11136</v>
      </c>
      <c r="K191" s="112" t="s">
        <v>11137</v>
      </c>
      <c r="L191" s="33" t="s">
        <v>11028</v>
      </c>
      <c r="M191" s="33" t="s">
        <v>4146</v>
      </c>
      <c r="N191" s="121">
        <v>44044</v>
      </c>
      <c r="O191" s="33">
        <v>2020</v>
      </c>
      <c r="P191" s="33">
        <v>2021</v>
      </c>
      <c r="Q191" s="144">
        <v>45277</v>
      </c>
      <c r="R191" s="33" t="s">
        <v>11037</v>
      </c>
      <c r="S191" s="33" t="s">
        <v>11138</v>
      </c>
      <c r="T191" s="99" t="s">
        <v>174</v>
      </c>
      <c r="U191" s="99"/>
    </row>
    <row r="192" spans="1:21" ht="409.5" hidden="1">
      <c r="A192" s="111" t="s">
        <v>10</v>
      </c>
      <c r="B192" s="33" t="s">
        <v>11031</v>
      </c>
      <c r="C192" s="33" t="s">
        <v>11139</v>
      </c>
      <c r="D192" s="33" t="s">
        <v>11140</v>
      </c>
      <c r="E192" s="33" t="s">
        <v>11141</v>
      </c>
      <c r="F192" s="399" t="s">
        <v>785</v>
      </c>
      <c r="G192" s="399" t="s">
        <v>489</v>
      </c>
      <c r="H192" s="399" t="s">
        <v>490</v>
      </c>
      <c r="I192" s="112" t="s">
        <v>823</v>
      </c>
      <c r="J192" s="240" t="s">
        <v>11142</v>
      </c>
      <c r="K192" s="33" t="s">
        <v>11137</v>
      </c>
      <c r="L192" s="33" t="s">
        <v>11028</v>
      </c>
      <c r="M192" s="33" t="s">
        <v>4146</v>
      </c>
      <c r="N192" s="429">
        <v>43722</v>
      </c>
      <c r="O192" s="33">
        <v>2019</v>
      </c>
      <c r="P192" s="33">
        <v>2021</v>
      </c>
      <c r="Q192" s="144">
        <v>48231</v>
      </c>
      <c r="R192" s="33" t="s">
        <v>11037</v>
      </c>
      <c r="S192" s="33" t="s">
        <v>11143</v>
      </c>
      <c r="T192" s="99" t="s">
        <v>174</v>
      </c>
      <c r="U192" s="99"/>
    </row>
    <row r="193" spans="1:21" ht="114.75" hidden="1">
      <c r="A193" s="131" t="s">
        <v>30</v>
      </c>
      <c r="B193" s="190" t="s">
        <v>18</v>
      </c>
      <c r="C193" s="9" t="s">
        <v>7329</v>
      </c>
      <c r="D193" s="33" t="s">
        <v>7330</v>
      </c>
      <c r="E193" s="33" t="s">
        <v>7331</v>
      </c>
      <c r="F193" s="399" t="s">
        <v>788</v>
      </c>
      <c r="G193" s="399" t="s">
        <v>686</v>
      </c>
      <c r="H193" s="399" t="s">
        <v>690</v>
      </c>
      <c r="I193" s="112" t="s">
        <v>838</v>
      </c>
      <c r="J193" s="110" t="s">
        <v>7332</v>
      </c>
      <c r="K193" s="33" t="s">
        <v>4043</v>
      </c>
      <c r="L193" s="33" t="s">
        <v>7333</v>
      </c>
      <c r="M193" s="33" t="s">
        <v>7292</v>
      </c>
      <c r="N193" s="121">
        <v>43551</v>
      </c>
      <c r="O193" s="33">
        <v>2018</v>
      </c>
      <c r="P193" s="33">
        <v>2020</v>
      </c>
      <c r="Q193" s="144">
        <v>3613</v>
      </c>
      <c r="R193" s="33"/>
      <c r="S193" s="33" t="s">
        <v>7334</v>
      </c>
      <c r="T193" s="99" t="s">
        <v>174</v>
      </c>
      <c r="U193" s="99"/>
    </row>
    <row r="194" spans="1:21" ht="25.5" hidden="1">
      <c r="A194" s="131" t="s">
        <v>30</v>
      </c>
      <c r="B194" s="190" t="s">
        <v>87</v>
      </c>
      <c r="C194" s="33" t="s">
        <v>7335</v>
      </c>
      <c r="D194" s="33" t="s">
        <v>7336</v>
      </c>
      <c r="E194" s="33" t="s">
        <v>7337</v>
      </c>
      <c r="F194" s="399" t="s">
        <v>788</v>
      </c>
      <c r="G194" s="399" t="s">
        <v>686</v>
      </c>
      <c r="H194" s="399" t="s">
        <v>691</v>
      </c>
      <c r="I194" s="112" t="s">
        <v>840</v>
      </c>
      <c r="J194" s="33"/>
      <c r="K194" s="33"/>
      <c r="L194" s="33" t="s">
        <v>7338</v>
      </c>
      <c r="M194" s="33"/>
      <c r="N194" s="121">
        <v>44447</v>
      </c>
      <c r="O194" s="33">
        <v>2021</v>
      </c>
      <c r="P194" s="33">
        <v>2021</v>
      </c>
      <c r="Q194" s="144">
        <v>1232.98</v>
      </c>
      <c r="R194" s="33"/>
      <c r="S194" s="33"/>
      <c r="T194" s="99" t="s">
        <v>174</v>
      </c>
      <c r="U194" s="99"/>
    </row>
    <row r="195" spans="1:21" ht="127.5" hidden="1">
      <c r="A195" s="131" t="s">
        <v>30</v>
      </c>
      <c r="B195" s="423" t="s">
        <v>7339</v>
      </c>
      <c r="C195" s="33" t="s">
        <v>4043</v>
      </c>
      <c r="D195" s="33" t="s">
        <v>7340</v>
      </c>
      <c r="E195" s="33" t="s">
        <v>7341</v>
      </c>
      <c r="F195" s="399" t="s">
        <v>131</v>
      </c>
      <c r="G195" s="399" t="s">
        <v>131</v>
      </c>
      <c r="H195" s="399" t="s">
        <v>131</v>
      </c>
      <c r="I195" s="112"/>
      <c r="J195" s="33" t="s">
        <v>7342</v>
      </c>
      <c r="K195" s="33" t="s">
        <v>7343</v>
      </c>
      <c r="L195" s="33" t="s">
        <v>7344</v>
      </c>
      <c r="M195" s="33">
        <v>30778867</v>
      </c>
      <c r="N195" s="121"/>
      <c r="O195" s="33">
        <v>2021</v>
      </c>
      <c r="P195" s="33">
        <v>2023</v>
      </c>
      <c r="Q195" s="144">
        <v>165756</v>
      </c>
      <c r="R195" s="33"/>
      <c r="S195" s="33"/>
      <c r="T195" s="99" t="s">
        <v>174</v>
      </c>
      <c r="U195" s="99"/>
    </row>
    <row r="196" spans="1:21" ht="409.5" hidden="1">
      <c r="A196" s="100" t="s">
        <v>30</v>
      </c>
      <c r="B196" s="197" t="s">
        <v>18</v>
      </c>
      <c r="C196" s="33" t="s">
        <v>7235</v>
      </c>
      <c r="D196" s="33" t="s">
        <v>7229</v>
      </c>
      <c r="E196" s="33" t="s">
        <v>7236</v>
      </c>
      <c r="F196" s="165" t="s">
        <v>789</v>
      </c>
      <c r="G196" s="165" t="s">
        <v>744</v>
      </c>
      <c r="H196" s="165" t="s">
        <v>747</v>
      </c>
      <c r="I196" s="112" t="s">
        <v>844</v>
      </c>
      <c r="J196" s="395" t="s">
        <v>7237</v>
      </c>
      <c r="K196" s="33" t="s">
        <v>7238</v>
      </c>
      <c r="L196" s="33" t="s">
        <v>7239</v>
      </c>
      <c r="M196" s="106">
        <v>50349287</v>
      </c>
      <c r="N196" s="121">
        <v>43838</v>
      </c>
      <c r="O196" s="108" t="s">
        <v>7240</v>
      </c>
      <c r="P196" s="108" t="s">
        <v>7241</v>
      </c>
      <c r="Q196" s="144">
        <v>25199</v>
      </c>
      <c r="R196" s="33"/>
      <c r="S196" s="33" t="s">
        <v>7242</v>
      </c>
      <c r="T196" s="99" t="s">
        <v>174</v>
      </c>
      <c r="U196" s="99" t="s">
        <v>7345</v>
      </c>
    </row>
    <row r="197" spans="1:21" ht="51" hidden="1">
      <c r="A197" s="100" t="s">
        <v>30</v>
      </c>
      <c r="B197" s="33" t="s">
        <v>19</v>
      </c>
      <c r="C197" s="33" t="s">
        <v>7244</v>
      </c>
      <c r="D197" s="33" t="s">
        <v>7245</v>
      </c>
      <c r="E197" s="33" t="s">
        <v>7246</v>
      </c>
      <c r="F197" s="165" t="s">
        <v>788</v>
      </c>
      <c r="G197" s="165" t="s">
        <v>673</v>
      </c>
      <c r="H197" s="165" t="s">
        <v>678</v>
      </c>
      <c r="I197" s="112" t="s">
        <v>819</v>
      </c>
      <c r="J197" s="109" t="s">
        <v>7247</v>
      </c>
      <c r="K197" s="33" t="s">
        <v>7248</v>
      </c>
      <c r="L197" s="105" t="s">
        <v>7249</v>
      </c>
      <c r="M197" s="33">
        <v>156621</v>
      </c>
      <c r="N197" s="424">
        <v>44036</v>
      </c>
      <c r="O197" s="33">
        <v>2019</v>
      </c>
      <c r="P197" s="33">
        <v>2021</v>
      </c>
      <c r="Q197" s="144">
        <v>135853.38</v>
      </c>
      <c r="R197" s="33"/>
      <c r="S197" s="33"/>
      <c r="T197" s="99" t="s">
        <v>174</v>
      </c>
      <c r="U197" s="99" t="s">
        <v>7345</v>
      </c>
    </row>
    <row r="198" spans="1:21" ht="165.75" hidden="1">
      <c r="A198" s="131" t="s">
        <v>5</v>
      </c>
      <c r="B198" s="190" t="s">
        <v>131</v>
      </c>
      <c r="C198" s="33" t="s">
        <v>7467</v>
      </c>
      <c r="D198" s="33" t="s">
        <v>7468</v>
      </c>
      <c r="E198" s="33" t="s">
        <v>7464</v>
      </c>
      <c r="F198" s="399" t="s">
        <v>789</v>
      </c>
      <c r="G198" s="399" t="s">
        <v>783</v>
      </c>
      <c r="H198" s="399" t="s">
        <v>783</v>
      </c>
      <c r="I198" s="112" t="s">
        <v>819</v>
      </c>
      <c r="J198" s="33" t="s">
        <v>7469</v>
      </c>
      <c r="K198" s="33" t="s">
        <v>4408</v>
      </c>
      <c r="L198" s="33" t="s">
        <v>7454</v>
      </c>
      <c r="M198" s="33"/>
      <c r="N198" s="121">
        <v>43661</v>
      </c>
      <c r="O198" s="33">
        <v>2019</v>
      </c>
      <c r="P198" s="33">
        <v>2021</v>
      </c>
      <c r="Q198" s="144">
        <v>0</v>
      </c>
      <c r="R198" s="33" t="s">
        <v>7470</v>
      </c>
      <c r="S198" s="33" t="s">
        <v>7471</v>
      </c>
      <c r="T198" s="99" t="s">
        <v>3867</v>
      </c>
      <c r="U198" s="99" t="s">
        <v>3935</v>
      </c>
    </row>
    <row r="199" spans="1:21" ht="165.75" hidden="1">
      <c r="A199" s="131" t="s">
        <v>5</v>
      </c>
      <c r="B199" s="190" t="s">
        <v>131</v>
      </c>
      <c r="C199" s="33" t="s">
        <v>7472</v>
      </c>
      <c r="D199" s="33" t="s">
        <v>7468</v>
      </c>
      <c r="E199" s="33" t="s">
        <v>7473</v>
      </c>
      <c r="F199" s="399" t="s">
        <v>789</v>
      </c>
      <c r="G199" s="399" t="s">
        <v>783</v>
      </c>
      <c r="H199" s="399" t="s">
        <v>783</v>
      </c>
      <c r="I199" s="112" t="s">
        <v>819</v>
      </c>
      <c r="J199" s="33" t="s">
        <v>7469</v>
      </c>
      <c r="K199" s="33" t="s">
        <v>4408</v>
      </c>
      <c r="L199" s="33" t="s">
        <v>7454</v>
      </c>
      <c r="M199" s="33"/>
      <c r="N199" s="121">
        <v>44006</v>
      </c>
      <c r="O199" s="33">
        <v>2020</v>
      </c>
      <c r="P199" s="33">
        <v>2023</v>
      </c>
      <c r="Q199" s="144">
        <v>0</v>
      </c>
      <c r="R199" s="33" t="s">
        <v>7470</v>
      </c>
      <c r="S199" s="33" t="s">
        <v>7471</v>
      </c>
      <c r="T199" s="99" t="s">
        <v>3867</v>
      </c>
      <c r="U199" s="99" t="s">
        <v>3935</v>
      </c>
    </row>
    <row r="200" spans="1:21" ht="293.25" hidden="1">
      <c r="A200" s="131" t="s">
        <v>5</v>
      </c>
      <c r="B200" s="190" t="s">
        <v>123</v>
      </c>
      <c r="C200" s="33" t="s">
        <v>7474</v>
      </c>
      <c r="D200" s="33" t="s">
        <v>7463</v>
      </c>
      <c r="E200" s="33" t="s">
        <v>7475</v>
      </c>
      <c r="F200" s="399" t="s">
        <v>788</v>
      </c>
      <c r="G200" s="399" t="s">
        <v>727</v>
      </c>
      <c r="H200" s="399" t="s">
        <v>730</v>
      </c>
      <c r="I200" s="112" t="s">
        <v>837</v>
      </c>
      <c r="J200" s="33" t="s">
        <v>7469</v>
      </c>
      <c r="K200" s="33" t="s">
        <v>4408</v>
      </c>
      <c r="L200" s="33" t="s">
        <v>7454</v>
      </c>
      <c r="M200" s="33"/>
      <c r="N200" s="149">
        <v>44158</v>
      </c>
      <c r="O200" s="33">
        <v>2020</v>
      </c>
      <c r="P200" s="33">
        <v>2023</v>
      </c>
      <c r="Q200" s="144">
        <v>53074</v>
      </c>
      <c r="R200" s="33"/>
      <c r="S200" s="33" t="s">
        <v>7476</v>
      </c>
      <c r="T200" s="99" t="s">
        <v>174</v>
      </c>
      <c r="U200" s="99"/>
    </row>
    <row r="201" spans="1:21" ht="178.5" hidden="1">
      <c r="A201" s="131" t="s">
        <v>5</v>
      </c>
      <c r="B201" s="190" t="s">
        <v>123</v>
      </c>
      <c r="C201" s="33" t="s">
        <v>7477</v>
      </c>
      <c r="D201" s="33" t="s">
        <v>7478</v>
      </c>
      <c r="E201" s="33" t="s">
        <v>7479</v>
      </c>
      <c r="F201" s="399" t="s">
        <v>788</v>
      </c>
      <c r="G201" s="399" t="s">
        <v>727</v>
      </c>
      <c r="H201" s="399" t="s">
        <v>730</v>
      </c>
      <c r="I201" s="112" t="s">
        <v>837</v>
      </c>
      <c r="J201" s="33" t="s">
        <v>7387</v>
      </c>
      <c r="K201" s="33" t="s">
        <v>7460</v>
      </c>
      <c r="L201" s="33" t="s">
        <v>6195</v>
      </c>
      <c r="M201" s="33"/>
      <c r="N201" s="149">
        <v>44095</v>
      </c>
      <c r="O201" s="33">
        <v>2020</v>
      </c>
      <c r="P201" s="33">
        <v>2022</v>
      </c>
      <c r="Q201" s="144">
        <v>0</v>
      </c>
      <c r="R201" s="33"/>
      <c r="S201" s="33" t="s">
        <v>7480</v>
      </c>
      <c r="T201" s="99" t="s">
        <v>3867</v>
      </c>
      <c r="U201" s="99" t="s">
        <v>3935</v>
      </c>
    </row>
    <row r="202" spans="1:21" ht="280.5" hidden="1">
      <c r="A202" s="131" t="s">
        <v>5</v>
      </c>
      <c r="B202" s="190" t="s">
        <v>122</v>
      </c>
      <c r="C202" s="33" t="s">
        <v>7481</v>
      </c>
      <c r="D202" s="33" t="s">
        <v>7482</v>
      </c>
      <c r="E202" s="33" t="s">
        <v>7483</v>
      </c>
      <c r="F202" s="399" t="s">
        <v>789</v>
      </c>
      <c r="G202" s="399" t="s">
        <v>744</v>
      </c>
      <c r="H202" s="399" t="s">
        <v>745</v>
      </c>
      <c r="I202" s="112" t="s">
        <v>844</v>
      </c>
      <c r="J202" s="33" t="s">
        <v>7469</v>
      </c>
      <c r="K202" s="33" t="s">
        <v>4408</v>
      </c>
      <c r="L202" s="33" t="s">
        <v>7454</v>
      </c>
      <c r="M202" s="33"/>
      <c r="N202" s="121">
        <v>43346</v>
      </c>
      <c r="O202" s="33">
        <v>2018</v>
      </c>
      <c r="P202" s="33">
        <v>2021</v>
      </c>
      <c r="Q202" s="144">
        <v>109882</v>
      </c>
      <c r="R202" s="33"/>
      <c r="S202" s="33" t="s">
        <v>7484</v>
      </c>
      <c r="T202" s="99" t="s">
        <v>174</v>
      </c>
      <c r="U202" s="99"/>
    </row>
    <row r="203" spans="1:21" ht="306" hidden="1">
      <c r="A203" s="131" t="s">
        <v>5</v>
      </c>
      <c r="B203" s="190" t="s">
        <v>122</v>
      </c>
      <c r="C203" s="33" t="s">
        <v>7485</v>
      </c>
      <c r="D203" s="33" t="s">
        <v>7486</v>
      </c>
      <c r="E203" s="33" t="s">
        <v>7487</v>
      </c>
      <c r="F203" s="399" t="s">
        <v>789</v>
      </c>
      <c r="G203" s="399" t="s">
        <v>744</v>
      </c>
      <c r="H203" s="399" t="s">
        <v>746</v>
      </c>
      <c r="I203" s="112" t="s">
        <v>844</v>
      </c>
      <c r="J203" s="33" t="s">
        <v>7469</v>
      </c>
      <c r="K203" s="33" t="s">
        <v>4408</v>
      </c>
      <c r="L203" s="33" t="s">
        <v>7454</v>
      </c>
      <c r="M203" s="33"/>
      <c r="N203" s="121">
        <v>43346</v>
      </c>
      <c r="O203" s="33">
        <v>2018</v>
      </c>
      <c r="P203" s="33">
        <v>2021</v>
      </c>
      <c r="Q203" s="144">
        <v>47692</v>
      </c>
      <c r="R203" s="33"/>
      <c r="S203" s="33" t="s">
        <v>7488</v>
      </c>
      <c r="T203" s="99" t="s">
        <v>174</v>
      </c>
      <c r="U203" s="99"/>
    </row>
    <row r="204" spans="1:21" ht="191.25" hidden="1">
      <c r="A204" s="131" t="s">
        <v>5</v>
      </c>
      <c r="B204" s="190" t="s">
        <v>122</v>
      </c>
      <c r="C204" s="33" t="s">
        <v>7489</v>
      </c>
      <c r="D204" s="33" t="s">
        <v>7490</v>
      </c>
      <c r="E204" s="33" t="s">
        <v>7491</v>
      </c>
      <c r="F204" s="399" t="s">
        <v>789</v>
      </c>
      <c r="G204" s="399" t="s">
        <v>744</v>
      </c>
      <c r="H204" s="399" t="s">
        <v>745</v>
      </c>
      <c r="I204" s="112" t="s">
        <v>844</v>
      </c>
      <c r="J204" s="33" t="s">
        <v>7469</v>
      </c>
      <c r="K204" s="33" t="s">
        <v>4408</v>
      </c>
      <c r="L204" s="33" t="s">
        <v>7454</v>
      </c>
      <c r="M204" s="33"/>
      <c r="N204" s="121">
        <v>44299</v>
      </c>
      <c r="O204" s="33">
        <v>2021</v>
      </c>
      <c r="P204" s="33">
        <v>2023</v>
      </c>
      <c r="Q204" s="144">
        <v>70350</v>
      </c>
      <c r="R204" s="33"/>
      <c r="S204" s="33" t="s">
        <v>7492</v>
      </c>
      <c r="T204" s="99" t="s">
        <v>174</v>
      </c>
      <c r="U204" s="99"/>
    </row>
    <row r="205" spans="1:21" ht="216.75" hidden="1">
      <c r="A205" s="131" t="s">
        <v>5</v>
      </c>
      <c r="B205" s="190" t="s">
        <v>122</v>
      </c>
      <c r="C205" s="33" t="s">
        <v>7493</v>
      </c>
      <c r="D205" s="33" t="s">
        <v>7494</v>
      </c>
      <c r="E205" s="33" t="s">
        <v>7495</v>
      </c>
      <c r="F205" s="399" t="s">
        <v>789</v>
      </c>
      <c r="G205" s="399" t="s">
        <v>744</v>
      </c>
      <c r="H205" s="399" t="s">
        <v>745</v>
      </c>
      <c r="I205" s="112" t="s">
        <v>844</v>
      </c>
      <c r="J205" s="33" t="s">
        <v>7469</v>
      </c>
      <c r="K205" s="33" t="s">
        <v>4408</v>
      </c>
      <c r="L205" s="33" t="s">
        <v>7454</v>
      </c>
      <c r="M205" s="33"/>
      <c r="N205" s="121">
        <v>44299</v>
      </c>
      <c r="O205" s="33">
        <v>2021</v>
      </c>
      <c r="P205" s="33">
        <v>2023</v>
      </c>
      <c r="Q205" s="144">
        <v>102318</v>
      </c>
      <c r="R205" s="33"/>
      <c r="S205" s="33" t="s">
        <v>7496</v>
      </c>
      <c r="T205" s="99" t="s">
        <v>174</v>
      </c>
      <c r="U205" s="99"/>
    </row>
    <row r="206" spans="1:21" ht="178.5" hidden="1">
      <c r="A206" s="131" t="s">
        <v>5</v>
      </c>
      <c r="B206" s="190" t="s">
        <v>122</v>
      </c>
      <c r="C206" s="33" t="s">
        <v>7497</v>
      </c>
      <c r="D206" s="33" t="s">
        <v>7498</v>
      </c>
      <c r="E206" s="33" t="s">
        <v>7499</v>
      </c>
      <c r="F206" s="399" t="s">
        <v>788</v>
      </c>
      <c r="G206" s="399" t="s">
        <v>634</v>
      </c>
      <c r="H206" s="399" t="s">
        <v>638</v>
      </c>
      <c r="I206" s="112" t="s">
        <v>839</v>
      </c>
      <c r="J206" s="33" t="s">
        <v>7469</v>
      </c>
      <c r="K206" s="33" t="s">
        <v>4408</v>
      </c>
      <c r="L206" s="33" t="s">
        <v>7454</v>
      </c>
      <c r="M206" s="33"/>
      <c r="N206" s="121">
        <v>44104</v>
      </c>
      <c r="O206" s="33">
        <v>2020</v>
      </c>
      <c r="P206" s="33">
        <v>2022</v>
      </c>
      <c r="Q206" s="144">
        <v>5741</v>
      </c>
      <c r="R206" s="33"/>
      <c r="S206" s="33" t="s">
        <v>7500</v>
      </c>
      <c r="T206" s="99" t="s">
        <v>174</v>
      </c>
      <c r="U206" s="99"/>
    </row>
    <row r="207" spans="1:21" ht="178.5" hidden="1">
      <c r="A207" s="131" t="s">
        <v>5</v>
      </c>
      <c r="B207" s="190" t="s">
        <v>122</v>
      </c>
      <c r="C207" s="33" t="s">
        <v>7501</v>
      </c>
      <c r="D207" s="33" t="s">
        <v>7502</v>
      </c>
      <c r="E207" s="33" t="s">
        <v>7503</v>
      </c>
      <c r="F207" s="399" t="s">
        <v>789</v>
      </c>
      <c r="G207" s="399" t="s">
        <v>744</v>
      </c>
      <c r="H207" s="399" t="s">
        <v>751</v>
      </c>
      <c r="I207" s="112" t="s">
        <v>844</v>
      </c>
      <c r="J207" s="33" t="s">
        <v>7387</v>
      </c>
      <c r="K207" s="33" t="s">
        <v>7504</v>
      </c>
      <c r="L207" s="33" t="s">
        <v>7505</v>
      </c>
      <c r="M207" s="33"/>
      <c r="N207" s="121" t="s">
        <v>7503</v>
      </c>
      <c r="O207" s="33">
        <v>2021</v>
      </c>
      <c r="P207" s="33">
        <v>2021</v>
      </c>
      <c r="Q207" s="144">
        <v>0</v>
      </c>
      <c r="R207" s="33"/>
      <c r="S207" s="33" t="s">
        <v>7506</v>
      </c>
      <c r="T207" s="99" t="s">
        <v>3867</v>
      </c>
      <c r="U207" s="99" t="s">
        <v>3935</v>
      </c>
    </row>
    <row r="208" spans="1:21" ht="102" hidden="1">
      <c r="A208" s="131" t="s">
        <v>5</v>
      </c>
      <c r="B208" s="190" t="s">
        <v>122</v>
      </c>
      <c r="C208" s="33" t="s">
        <v>7507</v>
      </c>
      <c r="D208" s="33" t="s">
        <v>7508</v>
      </c>
      <c r="E208" s="33" t="s">
        <v>7503</v>
      </c>
      <c r="F208" s="399" t="s">
        <v>789</v>
      </c>
      <c r="G208" s="399" t="s">
        <v>744</v>
      </c>
      <c r="H208" s="399" t="s">
        <v>751</v>
      </c>
      <c r="I208" s="112" t="s">
        <v>844</v>
      </c>
      <c r="J208" s="33" t="s">
        <v>7387</v>
      </c>
      <c r="K208" s="33" t="s">
        <v>7509</v>
      </c>
      <c r="L208" s="33" t="s">
        <v>7510</v>
      </c>
      <c r="M208" s="33"/>
      <c r="N208" s="121" t="s">
        <v>7503</v>
      </c>
      <c r="O208" s="33">
        <v>2021</v>
      </c>
      <c r="P208" s="33">
        <v>2021</v>
      </c>
      <c r="Q208" s="144">
        <v>0</v>
      </c>
      <c r="R208" s="33"/>
      <c r="S208" s="33" t="s">
        <v>7511</v>
      </c>
      <c r="T208" s="99" t="s">
        <v>3867</v>
      </c>
      <c r="U208" s="99" t="s">
        <v>3935</v>
      </c>
    </row>
    <row r="209" spans="1:21" ht="153" hidden="1">
      <c r="A209" s="131" t="s">
        <v>5</v>
      </c>
      <c r="B209" s="190" t="s">
        <v>122</v>
      </c>
      <c r="C209" s="33" t="s">
        <v>7512</v>
      </c>
      <c r="D209" s="33" t="s">
        <v>7513</v>
      </c>
      <c r="E209" s="33" t="s">
        <v>7514</v>
      </c>
      <c r="F209" s="399" t="s">
        <v>788</v>
      </c>
      <c r="G209" s="399" t="s">
        <v>634</v>
      </c>
      <c r="H209" s="399" t="s">
        <v>641</v>
      </c>
      <c r="I209" s="112" t="s">
        <v>839</v>
      </c>
      <c r="J209" s="33" t="s">
        <v>7469</v>
      </c>
      <c r="K209" s="33" t="s">
        <v>4408</v>
      </c>
      <c r="L209" s="33" t="s">
        <v>7515</v>
      </c>
      <c r="M209" s="33"/>
      <c r="N209" s="121">
        <v>44243</v>
      </c>
      <c r="O209" s="33">
        <v>2020</v>
      </c>
      <c r="P209" s="33">
        <v>2022</v>
      </c>
      <c r="Q209" s="144">
        <v>6069</v>
      </c>
      <c r="R209" s="33"/>
      <c r="S209" s="33" t="s">
        <v>7516</v>
      </c>
      <c r="T209" s="99" t="s">
        <v>174</v>
      </c>
      <c r="U209" s="99"/>
    </row>
    <row r="210" spans="1:21" ht="127.5" hidden="1">
      <c r="A210" s="131" t="s">
        <v>5</v>
      </c>
      <c r="B210" s="190" t="s">
        <v>135</v>
      </c>
      <c r="C210" s="33" t="s">
        <v>7517</v>
      </c>
      <c r="D210" s="33" t="s">
        <v>7447</v>
      </c>
      <c r="E210" s="33" t="s">
        <v>7518</v>
      </c>
      <c r="F210" s="399" t="s">
        <v>788</v>
      </c>
      <c r="G210" s="399" t="s">
        <v>804</v>
      </c>
      <c r="H210" s="399" t="s">
        <v>719</v>
      </c>
      <c r="I210" s="112" t="s">
        <v>836</v>
      </c>
      <c r="J210" s="33" t="s">
        <v>7387</v>
      </c>
      <c r="K210" s="33" t="s">
        <v>6294</v>
      </c>
      <c r="L210" s="33" t="s">
        <v>6294</v>
      </c>
      <c r="M210" s="33"/>
      <c r="N210" s="121" t="s">
        <v>7519</v>
      </c>
      <c r="O210" s="33">
        <v>2021</v>
      </c>
      <c r="P210" s="33">
        <v>2022</v>
      </c>
      <c r="Q210" s="144">
        <v>0</v>
      </c>
      <c r="R210" s="33" t="s">
        <v>7520</v>
      </c>
      <c r="S210" s="33" t="s">
        <v>7521</v>
      </c>
      <c r="T210" s="99" t="s">
        <v>3867</v>
      </c>
      <c r="U210" s="99" t="s">
        <v>3935</v>
      </c>
    </row>
    <row r="211" spans="1:21" ht="89.25" hidden="1">
      <c r="A211" s="131" t="s">
        <v>5</v>
      </c>
      <c r="B211" s="190" t="s">
        <v>135</v>
      </c>
      <c r="C211" s="33" t="s">
        <v>7522</v>
      </c>
      <c r="D211" s="33" t="s">
        <v>7447</v>
      </c>
      <c r="E211" s="33">
        <v>22030020</v>
      </c>
      <c r="F211" s="399" t="s">
        <v>788</v>
      </c>
      <c r="G211" s="399" t="s">
        <v>804</v>
      </c>
      <c r="H211" s="399" t="s">
        <v>717</v>
      </c>
      <c r="I211" s="112" t="s">
        <v>836</v>
      </c>
      <c r="J211" s="33" t="s">
        <v>7387</v>
      </c>
      <c r="K211" s="33" t="s">
        <v>7523</v>
      </c>
      <c r="L211" s="33" t="s">
        <v>7523</v>
      </c>
      <c r="M211" s="33"/>
      <c r="N211" s="121" t="s">
        <v>7524</v>
      </c>
      <c r="O211" s="33">
        <v>2021</v>
      </c>
      <c r="P211" s="33">
        <v>2022</v>
      </c>
      <c r="Q211" s="144">
        <v>0</v>
      </c>
      <c r="R211" s="33" t="s">
        <v>7520</v>
      </c>
      <c r="S211" s="33" t="s">
        <v>7525</v>
      </c>
      <c r="T211" s="99" t="s">
        <v>3867</v>
      </c>
      <c r="U211" s="99" t="s">
        <v>3935</v>
      </c>
    </row>
    <row r="212" spans="1:21" ht="216.75" hidden="1">
      <c r="A212" s="131" t="s">
        <v>5</v>
      </c>
      <c r="B212" s="190" t="s">
        <v>135</v>
      </c>
      <c r="C212" s="33" t="s">
        <v>7526</v>
      </c>
      <c r="D212" s="33" t="s">
        <v>7527</v>
      </c>
      <c r="E212" s="33" t="s">
        <v>7528</v>
      </c>
      <c r="F212" s="399" t="s">
        <v>788</v>
      </c>
      <c r="G212" s="399" t="s">
        <v>686</v>
      </c>
      <c r="H212" s="399" t="s">
        <v>696</v>
      </c>
      <c r="I212" s="112" t="s">
        <v>819</v>
      </c>
      <c r="J212" s="33" t="s">
        <v>7387</v>
      </c>
      <c r="K212" s="33" t="s">
        <v>7529</v>
      </c>
      <c r="L212" s="33" t="s">
        <v>7530</v>
      </c>
      <c r="M212" s="33"/>
      <c r="N212" s="121">
        <v>44369</v>
      </c>
      <c r="O212" s="33">
        <v>2020</v>
      </c>
      <c r="P212" s="33">
        <v>2022</v>
      </c>
      <c r="Q212" s="144"/>
      <c r="R212" s="33" t="s">
        <v>7520</v>
      </c>
      <c r="S212" s="33" t="s">
        <v>7531</v>
      </c>
      <c r="T212" s="99" t="s">
        <v>3867</v>
      </c>
      <c r="U212" s="99" t="s">
        <v>3935</v>
      </c>
    </row>
    <row r="213" spans="1:21" ht="114.75" hidden="1">
      <c r="A213" s="131" t="s">
        <v>5</v>
      </c>
      <c r="B213" s="190" t="s">
        <v>131</v>
      </c>
      <c r="C213" s="33" t="s">
        <v>7532</v>
      </c>
      <c r="D213" s="33" t="s">
        <v>7533</v>
      </c>
      <c r="E213" s="33" t="s">
        <v>7534</v>
      </c>
      <c r="F213" s="165" t="s">
        <v>788</v>
      </c>
      <c r="G213" s="165" t="s">
        <v>733</v>
      </c>
      <c r="H213" s="165" t="s">
        <v>733</v>
      </c>
      <c r="I213" s="112" t="s">
        <v>819</v>
      </c>
      <c r="J213" s="33" t="s">
        <v>7469</v>
      </c>
      <c r="K213" s="33" t="s">
        <v>4408</v>
      </c>
      <c r="L213" s="33" t="s">
        <v>7454</v>
      </c>
      <c r="M213" s="33"/>
      <c r="N213" s="121" t="s">
        <v>7535</v>
      </c>
      <c r="O213" s="33">
        <v>2021</v>
      </c>
      <c r="P213" s="33">
        <v>2023</v>
      </c>
      <c r="Q213" s="144">
        <v>28131</v>
      </c>
      <c r="R213" s="33" t="s">
        <v>7536</v>
      </c>
      <c r="S213" s="33" t="s">
        <v>7537</v>
      </c>
      <c r="T213" s="99" t="s">
        <v>174</v>
      </c>
      <c r="U213" s="99"/>
    </row>
    <row r="214" spans="1:21" ht="216.75" hidden="1">
      <c r="A214" s="100" t="s">
        <v>5</v>
      </c>
      <c r="B214" s="351" t="s">
        <v>122</v>
      </c>
      <c r="C214" s="33" t="s">
        <v>7538</v>
      </c>
      <c r="D214" s="33" t="s">
        <v>7539</v>
      </c>
      <c r="E214" s="33"/>
      <c r="F214" s="399" t="s">
        <v>789</v>
      </c>
      <c r="G214" s="399" t="s">
        <v>744</v>
      </c>
      <c r="H214" s="399" t="s">
        <v>745</v>
      </c>
      <c r="I214" s="112" t="s">
        <v>844</v>
      </c>
      <c r="J214" s="33" t="s">
        <v>7540</v>
      </c>
      <c r="K214" s="33" t="s">
        <v>7541</v>
      </c>
      <c r="L214" s="33" t="s">
        <v>7542</v>
      </c>
      <c r="M214" s="33" t="s">
        <v>7543</v>
      </c>
      <c r="N214" s="121"/>
      <c r="O214" s="33">
        <v>2019</v>
      </c>
      <c r="P214" s="33">
        <v>2022</v>
      </c>
      <c r="Q214" s="144">
        <v>0</v>
      </c>
      <c r="R214" s="33"/>
      <c r="S214" s="33" t="s">
        <v>7544</v>
      </c>
      <c r="T214" s="99" t="s">
        <v>3867</v>
      </c>
      <c r="U214" s="99" t="s">
        <v>3935</v>
      </c>
    </row>
    <row r="215" spans="1:21" ht="409.5" hidden="1">
      <c r="A215" s="131" t="s">
        <v>5</v>
      </c>
      <c r="B215" s="190" t="s">
        <v>122</v>
      </c>
      <c r="C215" s="33" t="s">
        <v>7545</v>
      </c>
      <c r="D215" s="33" t="s">
        <v>7546</v>
      </c>
      <c r="E215" s="33" t="s">
        <v>7547</v>
      </c>
      <c r="F215" s="399" t="s">
        <v>789</v>
      </c>
      <c r="G215" s="399" t="s">
        <v>807</v>
      </c>
      <c r="H215" s="399" t="s">
        <v>760</v>
      </c>
      <c r="I215" s="112" t="s">
        <v>843</v>
      </c>
      <c r="J215" s="425" t="s">
        <v>7548</v>
      </c>
      <c r="K215" s="33" t="s">
        <v>7549</v>
      </c>
      <c r="L215" s="425" t="s">
        <v>7550</v>
      </c>
      <c r="M215" s="33"/>
      <c r="N215" s="121">
        <v>42809</v>
      </c>
      <c r="O215" s="33">
        <v>2017</v>
      </c>
      <c r="P215" s="33">
        <v>2022</v>
      </c>
      <c r="Q215" s="144">
        <v>0</v>
      </c>
      <c r="R215" s="33"/>
      <c r="S215" s="554" t="s">
        <v>7551</v>
      </c>
      <c r="T215" s="99" t="s">
        <v>3867</v>
      </c>
      <c r="U215" s="99" t="s">
        <v>3935</v>
      </c>
    </row>
    <row r="216" spans="1:21" ht="25.5" hidden="1">
      <c r="A216" s="131" t="s">
        <v>5</v>
      </c>
      <c r="B216" s="190" t="s">
        <v>131</v>
      </c>
      <c r="C216" s="33" t="s">
        <v>7552</v>
      </c>
      <c r="D216" s="105" t="s">
        <v>7553</v>
      </c>
      <c r="E216" s="356" t="s">
        <v>7554</v>
      </c>
      <c r="F216" s="399" t="s">
        <v>788</v>
      </c>
      <c r="G216" s="399" t="s">
        <v>733</v>
      </c>
      <c r="H216" s="399" t="s">
        <v>733</v>
      </c>
      <c r="I216" s="112" t="s">
        <v>131</v>
      </c>
      <c r="J216" s="160" t="s">
        <v>7555</v>
      </c>
      <c r="K216" s="33" t="s">
        <v>4408</v>
      </c>
      <c r="L216" s="160" t="s">
        <v>7556</v>
      </c>
      <c r="M216" s="356"/>
      <c r="N216" s="429">
        <v>44455</v>
      </c>
      <c r="O216" s="356">
        <v>2021</v>
      </c>
      <c r="P216" s="356">
        <v>2023</v>
      </c>
      <c r="Q216" s="356">
        <v>279840</v>
      </c>
      <c r="R216" s="33"/>
      <c r="S216" s="33" t="s">
        <v>7557</v>
      </c>
      <c r="T216" s="99" t="s">
        <v>174</v>
      </c>
      <c r="U216" s="99"/>
    </row>
    <row r="217" spans="1:21" ht="38.25" hidden="1">
      <c r="A217" s="131" t="s">
        <v>20</v>
      </c>
      <c r="B217" s="190" t="s">
        <v>131</v>
      </c>
      <c r="C217" s="70" t="s">
        <v>12722</v>
      </c>
      <c r="D217" s="380" t="s">
        <v>12723</v>
      </c>
      <c r="E217" s="380" t="s">
        <v>12724</v>
      </c>
      <c r="F217" s="399" t="s">
        <v>788</v>
      </c>
      <c r="G217" s="399" t="s">
        <v>673</v>
      </c>
      <c r="H217" s="399" t="s">
        <v>678</v>
      </c>
      <c r="I217" s="112" t="s">
        <v>819</v>
      </c>
      <c r="J217" s="33" t="s">
        <v>12725</v>
      </c>
      <c r="K217" s="33" t="s">
        <v>12726</v>
      </c>
      <c r="L217" s="33" t="s">
        <v>12727</v>
      </c>
      <c r="M217" s="33" t="s">
        <v>12728</v>
      </c>
      <c r="N217" s="33" t="s">
        <v>12729</v>
      </c>
      <c r="O217" s="33">
        <v>2021</v>
      </c>
      <c r="P217" s="33">
        <v>2021</v>
      </c>
      <c r="Q217" s="144">
        <v>276594</v>
      </c>
      <c r="R217" s="33" t="s">
        <v>12730</v>
      </c>
      <c r="S217" s="70" t="s">
        <v>12731</v>
      </c>
      <c r="T217" s="99" t="s">
        <v>174</v>
      </c>
      <c r="U217" s="99"/>
    </row>
    <row r="218" spans="1:21" ht="38.25" hidden="1">
      <c r="A218" s="131" t="s">
        <v>20</v>
      </c>
      <c r="B218" s="190" t="s">
        <v>131</v>
      </c>
      <c r="C218" s="70" t="s">
        <v>12732</v>
      </c>
      <c r="D218" s="380" t="s">
        <v>12723</v>
      </c>
      <c r="E218" s="380" t="s">
        <v>12733</v>
      </c>
      <c r="F218" s="399" t="s">
        <v>788</v>
      </c>
      <c r="G218" s="399" t="s">
        <v>673</v>
      </c>
      <c r="H218" s="399" t="s">
        <v>678</v>
      </c>
      <c r="I218" s="112" t="s">
        <v>819</v>
      </c>
      <c r="J218" s="33" t="s">
        <v>12734</v>
      </c>
      <c r="K218" s="33" t="s">
        <v>12735</v>
      </c>
      <c r="L218" s="33" t="s">
        <v>12736</v>
      </c>
      <c r="M218" s="33" t="s">
        <v>12737</v>
      </c>
      <c r="N218" s="33" t="s">
        <v>12738</v>
      </c>
      <c r="O218" s="33">
        <v>2020</v>
      </c>
      <c r="P218" s="33">
        <v>2021</v>
      </c>
      <c r="Q218" s="144">
        <v>128117</v>
      </c>
      <c r="R218" s="33" t="s">
        <v>12730</v>
      </c>
      <c r="S218" s="70" t="s">
        <v>12739</v>
      </c>
      <c r="T218" s="99" t="s">
        <v>174</v>
      </c>
      <c r="U218" s="99"/>
    </row>
    <row r="219" spans="1:21" ht="114.75" hidden="1">
      <c r="A219" s="131" t="s">
        <v>20</v>
      </c>
      <c r="B219" s="190" t="s">
        <v>131</v>
      </c>
      <c r="C219" s="70" t="s">
        <v>12740</v>
      </c>
      <c r="D219" s="380" t="s">
        <v>12723</v>
      </c>
      <c r="E219" s="380" t="s">
        <v>12741</v>
      </c>
      <c r="F219" s="399" t="s">
        <v>788</v>
      </c>
      <c r="G219" s="399" t="s">
        <v>673</v>
      </c>
      <c r="H219" s="399" t="s">
        <v>678</v>
      </c>
      <c r="I219" s="112" t="s">
        <v>819</v>
      </c>
      <c r="J219" s="33" t="s">
        <v>12742</v>
      </c>
      <c r="K219" s="33" t="s">
        <v>12735</v>
      </c>
      <c r="L219" s="33" t="s">
        <v>12743</v>
      </c>
      <c r="M219" s="33" t="s">
        <v>12705</v>
      </c>
      <c r="N219" s="33" t="s">
        <v>12744</v>
      </c>
      <c r="O219" s="33">
        <v>2021</v>
      </c>
      <c r="P219" s="33">
        <v>2022</v>
      </c>
      <c r="Q219" s="144">
        <v>149419</v>
      </c>
      <c r="R219" s="33" t="s">
        <v>12730</v>
      </c>
      <c r="S219" s="70" t="s">
        <v>12740</v>
      </c>
      <c r="T219" s="99" t="s">
        <v>174</v>
      </c>
      <c r="U219" s="99"/>
    </row>
    <row r="220" spans="1:21" ht="63.75" hidden="1">
      <c r="A220" s="131" t="s">
        <v>20</v>
      </c>
      <c r="B220" s="190" t="s">
        <v>131</v>
      </c>
      <c r="C220" s="70" t="s">
        <v>6334</v>
      </c>
      <c r="D220" s="70" t="s">
        <v>12723</v>
      </c>
      <c r="E220" s="70" t="s">
        <v>12745</v>
      </c>
      <c r="F220" s="399" t="s">
        <v>788</v>
      </c>
      <c r="G220" s="399" t="s">
        <v>673</v>
      </c>
      <c r="H220" s="399" t="s">
        <v>678</v>
      </c>
      <c r="I220" s="112" t="s">
        <v>819</v>
      </c>
      <c r="J220" s="33" t="s">
        <v>12746</v>
      </c>
      <c r="K220" s="33" t="s">
        <v>12747</v>
      </c>
      <c r="L220" s="33" t="s">
        <v>12748</v>
      </c>
      <c r="M220" s="33">
        <v>30778867</v>
      </c>
      <c r="N220" s="33" t="s">
        <v>12749</v>
      </c>
      <c r="O220" s="33">
        <v>2021</v>
      </c>
      <c r="P220" s="33">
        <v>2023</v>
      </c>
      <c r="Q220" s="144">
        <v>242956</v>
      </c>
      <c r="R220" s="33" t="s">
        <v>12730</v>
      </c>
      <c r="S220" s="70" t="s">
        <v>6334</v>
      </c>
      <c r="T220" s="99" t="s">
        <v>174</v>
      </c>
      <c r="U220" s="99"/>
    </row>
    <row r="221" spans="1:21" ht="38.25" hidden="1">
      <c r="A221" s="131" t="s">
        <v>20</v>
      </c>
      <c r="B221" s="190" t="s">
        <v>62</v>
      </c>
      <c r="C221" s="70" t="s">
        <v>12750</v>
      </c>
      <c r="D221" s="70" t="s">
        <v>12751</v>
      </c>
      <c r="E221" s="70">
        <v>52010875</v>
      </c>
      <c r="F221" s="399" t="s">
        <v>788</v>
      </c>
      <c r="G221" s="399" t="s">
        <v>673</v>
      </c>
      <c r="H221" s="399" t="s">
        <v>678</v>
      </c>
      <c r="I221" s="112" t="s">
        <v>819</v>
      </c>
      <c r="J221" s="33" t="s">
        <v>4243</v>
      </c>
      <c r="K221" s="33" t="s">
        <v>12752</v>
      </c>
      <c r="L221" s="33" t="s">
        <v>3941</v>
      </c>
      <c r="M221" s="33">
        <v>36060356</v>
      </c>
      <c r="N221" s="33" t="s">
        <v>12753</v>
      </c>
      <c r="O221" s="33">
        <v>2020</v>
      </c>
      <c r="P221" s="33">
        <v>2021</v>
      </c>
      <c r="Q221" s="144">
        <v>3000</v>
      </c>
      <c r="R221" s="33"/>
      <c r="S221" s="70" t="s">
        <v>12754</v>
      </c>
      <c r="T221" s="99" t="s">
        <v>174</v>
      </c>
      <c r="U221" s="99"/>
    </row>
    <row r="222" spans="1:21" ht="38.25" hidden="1">
      <c r="A222" s="131" t="s">
        <v>20</v>
      </c>
      <c r="B222" s="190" t="s">
        <v>62</v>
      </c>
      <c r="C222" s="70" t="s">
        <v>12755</v>
      </c>
      <c r="D222" s="70" t="s">
        <v>12751</v>
      </c>
      <c r="E222" s="70">
        <v>52111723</v>
      </c>
      <c r="F222" s="399" t="s">
        <v>788</v>
      </c>
      <c r="G222" s="399" t="s">
        <v>673</v>
      </c>
      <c r="H222" s="399" t="s">
        <v>678</v>
      </c>
      <c r="I222" s="112" t="s">
        <v>819</v>
      </c>
      <c r="J222" s="33" t="s">
        <v>4243</v>
      </c>
      <c r="K222" s="33" t="s">
        <v>12752</v>
      </c>
      <c r="L222" s="33" t="s">
        <v>3941</v>
      </c>
      <c r="M222" s="33">
        <v>36060356</v>
      </c>
      <c r="N222" s="33" t="s">
        <v>12756</v>
      </c>
      <c r="O222" s="33">
        <v>2021</v>
      </c>
      <c r="P222" s="33">
        <v>2022</v>
      </c>
      <c r="Q222" s="144">
        <v>3000</v>
      </c>
      <c r="R222" s="33"/>
      <c r="S222" s="70" t="s">
        <v>12754</v>
      </c>
      <c r="T222" s="99" t="s">
        <v>174</v>
      </c>
      <c r="U222" s="99"/>
    </row>
    <row r="223" spans="1:21" ht="63.75" hidden="1">
      <c r="A223" s="131" t="s">
        <v>20</v>
      </c>
      <c r="B223" s="190" t="s">
        <v>114</v>
      </c>
      <c r="C223" s="70" t="s">
        <v>12757</v>
      </c>
      <c r="D223" s="380" t="s">
        <v>12758</v>
      </c>
      <c r="E223" s="380" t="s">
        <v>12759</v>
      </c>
      <c r="F223" s="399" t="s">
        <v>788</v>
      </c>
      <c r="G223" s="399" t="s">
        <v>644</v>
      </c>
      <c r="H223" s="399" t="s">
        <v>649</v>
      </c>
      <c r="I223" s="112" t="s">
        <v>841</v>
      </c>
      <c r="J223" s="33" t="s">
        <v>12760</v>
      </c>
      <c r="K223" s="33" t="s">
        <v>12761</v>
      </c>
      <c r="L223" s="33" t="s">
        <v>12762</v>
      </c>
      <c r="M223" s="33" t="s">
        <v>12763</v>
      </c>
      <c r="N223" s="33" t="s">
        <v>12764</v>
      </c>
      <c r="O223" s="33">
        <v>2021</v>
      </c>
      <c r="P223" s="33">
        <v>2022</v>
      </c>
      <c r="Q223" s="144">
        <v>44313</v>
      </c>
      <c r="R223" s="33" t="s">
        <v>12730</v>
      </c>
      <c r="S223" s="70" t="s">
        <v>12757</v>
      </c>
      <c r="T223" s="99" t="s">
        <v>174</v>
      </c>
      <c r="U223" s="99"/>
    </row>
    <row r="224" spans="1:21" ht="255" hidden="1">
      <c r="A224" s="131" t="s">
        <v>20</v>
      </c>
      <c r="B224" s="190" t="s">
        <v>131</v>
      </c>
      <c r="C224" s="70" t="s">
        <v>12765</v>
      </c>
      <c r="D224" s="380" t="s">
        <v>12766</v>
      </c>
      <c r="E224" s="70" t="s">
        <v>12767</v>
      </c>
      <c r="F224" s="399" t="s">
        <v>788</v>
      </c>
      <c r="G224" s="399" t="s">
        <v>673</v>
      </c>
      <c r="H224" s="399" t="s">
        <v>678</v>
      </c>
      <c r="I224" s="112" t="s">
        <v>831</v>
      </c>
      <c r="J224" s="33" t="s">
        <v>12768</v>
      </c>
      <c r="K224" s="33" t="s">
        <v>12769</v>
      </c>
      <c r="L224" s="33" t="s">
        <v>8921</v>
      </c>
      <c r="M224" s="33" t="s">
        <v>12770</v>
      </c>
      <c r="N224" s="33" t="s">
        <v>12771</v>
      </c>
      <c r="O224" s="33">
        <v>2020</v>
      </c>
      <c r="P224" s="33">
        <v>2021</v>
      </c>
      <c r="Q224" s="144">
        <v>21619</v>
      </c>
      <c r="R224" s="33" t="s">
        <v>12730</v>
      </c>
      <c r="S224" s="70" t="s">
        <v>12772</v>
      </c>
      <c r="T224" s="99" t="s">
        <v>174</v>
      </c>
      <c r="U224" s="99"/>
    </row>
    <row r="225" spans="1:21" ht="25.5" hidden="1">
      <c r="A225" s="131" t="s">
        <v>20</v>
      </c>
      <c r="B225" s="190" t="s">
        <v>131</v>
      </c>
      <c r="C225" s="70" t="s">
        <v>12773</v>
      </c>
      <c r="D225" s="380" t="s">
        <v>12774</v>
      </c>
      <c r="E225" s="380" t="s">
        <v>12775</v>
      </c>
      <c r="F225" s="399" t="s">
        <v>788</v>
      </c>
      <c r="G225" s="399" t="s">
        <v>673</v>
      </c>
      <c r="H225" s="399" t="s">
        <v>678</v>
      </c>
      <c r="I225" s="112" t="s">
        <v>819</v>
      </c>
      <c r="J225" s="33" t="s">
        <v>12746</v>
      </c>
      <c r="K225" s="33" t="s">
        <v>12747</v>
      </c>
      <c r="L225" s="33" t="s">
        <v>12776</v>
      </c>
      <c r="M225" s="33">
        <v>30778867</v>
      </c>
      <c r="N225" s="33" t="s">
        <v>12756</v>
      </c>
      <c r="O225" s="33">
        <v>2020</v>
      </c>
      <c r="P225" s="33">
        <v>2021</v>
      </c>
      <c r="Q225" s="144">
        <v>1410</v>
      </c>
      <c r="R225" s="33" t="s">
        <v>12730</v>
      </c>
      <c r="S225" s="33" t="s">
        <v>12777</v>
      </c>
      <c r="T225" s="99" t="s">
        <v>174</v>
      </c>
      <c r="U225" s="99"/>
    </row>
    <row r="226" spans="1:21" ht="45" hidden="1">
      <c r="A226" s="131" t="s">
        <v>31</v>
      </c>
      <c r="B226" s="190" t="s">
        <v>36</v>
      </c>
      <c r="C226" s="33" t="s">
        <v>11839</v>
      </c>
      <c r="D226" s="33" t="s">
        <v>11840</v>
      </c>
      <c r="E226" s="33" t="s">
        <v>11841</v>
      </c>
      <c r="F226" s="399" t="s">
        <v>789</v>
      </c>
      <c r="G226" s="399" t="s">
        <v>744</v>
      </c>
      <c r="H226" s="399" t="s">
        <v>749</v>
      </c>
      <c r="I226" s="112" t="s">
        <v>844</v>
      </c>
      <c r="J226" s="33" t="s">
        <v>11842</v>
      </c>
      <c r="K226" s="33" t="s">
        <v>11843</v>
      </c>
      <c r="L226" s="33" t="s">
        <v>11844</v>
      </c>
      <c r="M226" s="33" t="s">
        <v>4146</v>
      </c>
      <c r="N226" s="357">
        <v>41884</v>
      </c>
      <c r="O226" s="33">
        <v>2016</v>
      </c>
      <c r="P226" s="33">
        <v>2019</v>
      </c>
      <c r="Q226" s="358">
        <v>79392</v>
      </c>
      <c r="R226" s="33"/>
      <c r="S226" s="321" t="s">
        <v>11845</v>
      </c>
      <c r="T226" s="99" t="s">
        <v>174</v>
      </c>
      <c r="U226" s="99"/>
    </row>
    <row r="227" spans="1:21" ht="146.25" hidden="1">
      <c r="A227" s="131" t="s">
        <v>31</v>
      </c>
      <c r="B227" s="190" t="s">
        <v>36</v>
      </c>
      <c r="C227" s="33" t="s">
        <v>11846</v>
      </c>
      <c r="D227" s="33" t="s">
        <v>11847</v>
      </c>
      <c r="E227" s="33" t="s">
        <v>11848</v>
      </c>
      <c r="F227" s="399" t="s">
        <v>788</v>
      </c>
      <c r="G227" s="399" t="s">
        <v>673</v>
      </c>
      <c r="H227" s="399" t="s">
        <v>674</v>
      </c>
      <c r="I227" s="112" t="s">
        <v>819</v>
      </c>
      <c r="J227" s="33" t="s">
        <v>11849</v>
      </c>
      <c r="K227" s="33" t="s">
        <v>11850</v>
      </c>
      <c r="L227" s="33" t="s">
        <v>7454</v>
      </c>
      <c r="M227" s="33" t="s">
        <v>4146</v>
      </c>
      <c r="N227" s="357">
        <v>43053</v>
      </c>
      <c r="O227" s="33">
        <v>2017</v>
      </c>
      <c r="P227" s="33">
        <v>2020</v>
      </c>
      <c r="Q227" s="358">
        <v>3315.8</v>
      </c>
      <c r="R227" s="33"/>
      <c r="S227" s="321" t="s">
        <v>11851</v>
      </c>
      <c r="T227" s="99" t="s">
        <v>174</v>
      </c>
      <c r="U227" s="99"/>
    </row>
    <row r="228" spans="1:21" ht="180" hidden="1">
      <c r="A228" s="131" t="s">
        <v>31</v>
      </c>
      <c r="B228" s="190" t="s">
        <v>36</v>
      </c>
      <c r="C228" s="33" t="s">
        <v>11852</v>
      </c>
      <c r="D228" s="33" t="s">
        <v>11853</v>
      </c>
      <c r="E228" s="33" t="s">
        <v>11854</v>
      </c>
      <c r="F228" s="399" t="s">
        <v>789</v>
      </c>
      <c r="G228" s="399" t="s">
        <v>744</v>
      </c>
      <c r="H228" s="399" t="s">
        <v>745</v>
      </c>
      <c r="I228" s="112" t="s">
        <v>844</v>
      </c>
      <c r="J228" s="33" t="s">
        <v>11849</v>
      </c>
      <c r="K228" s="33" t="s">
        <v>11850</v>
      </c>
      <c r="L228" s="33" t="s">
        <v>8267</v>
      </c>
      <c r="M228" s="33" t="s">
        <v>4146</v>
      </c>
      <c r="N228" s="357" t="s">
        <v>4146</v>
      </c>
      <c r="O228" s="33">
        <v>2019</v>
      </c>
      <c r="P228" s="33">
        <v>2022</v>
      </c>
      <c r="Q228" s="358">
        <v>7440</v>
      </c>
      <c r="R228" s="33"/>
      <c r="S228" s="321" t="s">
        <v>11855</v>
      </c>
      <c r="T228" s="99" t="s">
        <v>174</v>
      </c>
      <c r="U228" s="99"/>
    </row>
    <row r="229" spans="1:21" ht="191.25" hidden="1">
      <c r="A229" s="131" t="s">
        <v>31</v>
      </c>
      <c r="B229" s="190" t="s">
        <v>36</v>
      </c>
      <c r="C229" s="153" t="s">
        <v>11856</v>
      </c>
      <c r="D229" s="33" t="s">
        <v>11857</v>
      </c>
      <c r="E229" s="148">
        <v>616934</v>
      </c>
      <c r="F229" s="399" t="s">
        <v>789</v>
      </c>
      <c r="G229" s="399" t="s">
        <v>744</v>
      </c>
      <c r="H229" s="399" t="s">
        <v>754</v>
      </c>
      <c r="I229" s="112" t="s">
        <v>844</v>
      </c>
      <c r="J229" s="33" t="s">
        <v>11858</v>
      </c>
      <c r="K229" s="153" t="s">
        <v>11859</v>
      </c>
      <c r="L229" s="33" t="s">
        <v>11860</v>
      </c>
      <c r="M229" s="33" t="s">
        <v>4146</v>
      </c>
      <c r="N229" s="357">
        <v>43815</v>
      </c>
      <c r="O229" s="33">
        <v>2020</v>
      </c>
      <c r="P229" s="33">
        <v>2023</v>
      </c>
      <c r="Q229" s="358">
        <v>5313</v>
      </c>
      <c r="R229" s="33"/>
      <c r="S229" s="321" t="s">
        <v>11861</v>
      </c>
      <c r="T229" s="99" t="s">
        <v>174</v>
      </c>
      <c r="U229" s="99"/>
    </row>
    <row r="230" spans="1:21" ht="45" hidden="1">
      <c r="A230" s="131" t="s">
        <v>31</v>
      </c>
      <c r="B230" s="190" t="s">
        <v>36</v>
      </c>
      <c r="C230" s="153" t="s">
        <v>11862</v>
      </c>
      <c r="D230" s="33" t="s">
        <v>11863</v>
      </c>
      <c r="E230" s="147" t="s">
        <v>11864</v>
      </c>
      <c r="F230" s="399" t="s">
        <v>789</v>
      </c>
      <c r="G230" s="399" t="s">
        <v>744</v>
      </c>
      <c r="H230" s="399" t="s">
        <v>749</v>
      </c>
      <c r="I230" s="112" t="s">
        <v>844</v>
      </c>
      <c r="J230" s="33" t="s">
        <v>11865</v>
      </c>
      <c r="K230" s="153" t="s">
        <v>11866</v>
      </c>
      <c r="L230" s="33" t="s">
        <v>11867</v>
      </c>
      <c r="M230" s="106">
        <v>36076783</v>
      </c>
      <c r="N230" s="357">
        <v>43873</v>
      </c>
      <c r="O230" s="33">
        <v>2020</v>
      </c>
      <c r="P230" s="33">
        <v>2022</v>
      </c>
      <c r="Q230" s="358">
        <v>16860</v>
      </c>
      <c r="R230" s="33"/>
      <c r="S230" s="321" t="s">
        <v>11868</v>
      </c>
      <c r="T230" s="99" t="s">
        <v>174</v>
      </c>
      <c r="U230" s="99"/>
    </row>
    <row r="231" spans="1:21" ht="78.75" hidden="1">
      <c r="A231" s="131" t="s">
        <v>31</v>
      </c>
      <c r="B231" s="190" t="s">
        <v>36</v>
      </c>
      <c r="C231" s="153" t="s">
        <v>11869</v>
      </c>
      <c r="D231" s="33" t="s">
        <v>11870</v>
      </c>
      <c r="E231" s="147" t="s">
        <v>11871</v>
      </c>
      <c r="F231" s="399" t="s">
        <v>789</v>
      </c>
      <c r="G231" s="399" t="s">
        <v>744</v>
      </c>
      <c r="H231" s="399" t="s">
        <v>748</v>
      </c>
      <c r="I231" s="112" t="s">
        <v>844</v>
      </c>
      <c r="J231" s="33" t="s">
        <v>11872</v>
      </c>
      <c r="K231" s="33" t="s">
        <v>11873</v>
      </c>
      <c r="L231" s="33" t="s">
        <v>8267</v>
      </c>
      <c r="M231" s="33" t="s">
        <v>4146</v>
      </c>
      <c r="N231" s="357">
        <v>44174</v>
      </c>
      <c r="O231" s="33">
        <v>2020</v>
      </c>
      <c r="P231" s="33">
        <v>2023</v>
      </c>
      <c r="Q231" s="358">
        <v>5297</v>
      </c>
      <c r="R231" s="33"/>
      <c r="S231" s="321" t="s">
        <v>11874</v>
      </c>
      <c r="T231" s="99" t="s">
        <v>174</v>
      </c>
      <c r="U231" s="99"/>
    </row>
    <row r="232" spans="1:21" ht="56.25" hidden="1">
      <c r="A232" s="131" t="s">
        <v>31</v>
      </c>
      <c r="B232" s="190" t="s">
        <v>36</v>
      </c>
      <c r="C232" s="153" t="s">
        <v>11875</v>
      </c>
      <c r="D232" s="33" t="s">
        <v>11876</v>
      </c>
      <c r="E232" s="148" t="s">
        <v>11877</v>
      </c>
      <c r="F232" s="399" t="s">
        <v>789</v>
      </c>
      <c r="G232" s="399" t="s">
        <v>744</v>
      </c>
      <c r="H232" s="399" t="s">
        <v>745</v>
      </c>
      <c r="I232" s="112" t="s">
        <v>844</v>
      </c>
      <c r="J232" s="33" t="s">
        <v>11878</v>
      </c>
      <c r="K232" s="33" t="s">
        <v>11879</v>
      </c>
      <c r="L232" s="33" t="s">
        <v>11880</v>
      </c>
      <c r="M232" s="33" t="s">
        <v>11881</v>
      </c>
      <c r="N232" s="121">
        <v>41249</v>
      </c>
      <c r="O232" s="33">
        <v>2013</v>
      </c>
      <c r="P232" s="33">
        <v>2017</v>
      </c>
      <c r="Q232" s="358">
        <v>3500</v>
      </c>
      <c r="R232" s="33"/>
      <c r="S232" s="321" t="s">
        <v>11882</v>
      </c>
      <c r="T232" s="99" t="s">
        <v>174</v>
      </c>
      <c r="U232" s="99"/>
    </row>
    <row r="233" spans="1:21" ht="101.25" hidden="1">
      <c r="A233" s="131" t="s">
        <v>31</v>
      </c>
      <c r="B233" s="190" t="s">
        <v>36</v>
      </c>
      <c r="C233" s="33" t="s">
        <v>11883</v>
      </c>
      <c r="D233" s="193" t="s">
        <v>11884</v>
      </c>
      <c r="E233" s="33">
        <v>61500125</v>
      </c>
      <c r="F233" s="399" t="s">
        <v>789</v>
      </c>
      <c r="G233" s="399" t="s">
        <v>808</v>
      </c>
      <c r="H233" s="399" t="s">
        <v>774</v>
      </c>
      <c r="I233" s="112" t="s">
        <v>847</v>
      </c>
      <c r="J233" s="33" t="s">
        <v>11885</v>
      </c>
      <c r="K233" s="33" t="s">
        <v>4297</v>
      </c>
      <c r="L233" s="33" t="s">
        <v>3941</v>
      </c>
      <c r="M233" s="33" t="s">
        <v>11886</v>
      </c>
      <c r="N233" s="121">
        <v>42416</v>
      </c>
      <c r="O233" s="33">
        <v>2016</v>
      </c>
      <c r="P233" s="33">
        <v>2021</v>
      </c>
      <c r="Q233" s="358">
        <v>1462</v>
      </c>
      <c r="R233" s="33"/>
      <c r="S233" s="321" t="s">
        <v>11887</v>
      </c>
      <c r="T233" s="99" t="s">
        <v>174</v>
      </c>
      <c r="U233" s="99"/>
    </row>
    <row r="234" spans="1:21" ht="38.25" hidden="1">
      <c r="A234" s="131" t="s">
        <v>31</v>
      </c>
      <c r="B234" s="190" t="s">
        <v>36</v>
      </c>
      <c r="C234" s="33" t="s">
        <v>11888</v>
      </c>
      <c r="D234" s="33" t="s">
        <v>11840</v>
      </c>
      <c r="E234" s="33" t="s">
        <v>11889</v>
      </c>
      <c r="F234" s="399" t="s">
        <v>789</v>
      </c>
      <c r="G234" s="399" t="s">
        <v>744</v>
      </c>
      <c r="H234" s="399" t="s">
        <v>749</v>
      </c>
      <c r="I234" s="112" t="s">
        <v>844</v>
      </c>
      <c r="J234" s="33"/>
      <c r="K234" s="33" t="s">
        <v>11843</v>
      </c>
      <c r="L234" s="33" t="s">
        <v>11844</v>
      </c>
      <c r="M234" s="33" t="s">
        <v>4146</v>
      </c>
      <c r="N234" s="121" t="s">
        <v>4146</v>
      </c>
      <c r="O234" s="33">
        <v>2020</v>
      </c>
      <c r="P234" s="33">
        <v>2020</v>
      </c>
      <c r="Q234" s="358">
        <v>22020</v>
      </c>
      <c r="R234" s="33"/>
      <c r="S234" s="321" t="s">
        <v>11890</v>
      </c>
      <c r="T234" s="99" t="s">
        <v>174</v>
      </c>
      <c r="U234" s="99"/>
    </row>
    <row r="235" spans="1:21" ht="180" hidden="1">
      <c r="A235" s="131" t="s">
        <v>31</v>
      </c>
      <c r="B235" s="190" t="s">
        <v>36</v>
      </c>
      <c r="C235" s="33" t="s">
        <v>11891</v>
      </c>
      <c r="D235" s="33" t="s">
        <v>11892</v>
      </c>
      <c r="E235" s="33" t="s">
        <v>11893</v>
      </c>
      <c r="F235" s="399" t="s">
        <v>789</v>
      </c>
      <c r="G235" s="399" t="s">
        <v>744</v>
      </c>
      <c r="H235" s="399" t="s">
        <v>750</v>
      </c>
      <c r="I235" s="112" t="s">
        <v>844</v>
      </c>
      <c r="J235" s="33" t="s">
        <v>11849</v>
      </c>
      <c r="K235" s="33" t="s">
        <v>11850</v>
      </c>
      <c r="L235" s="33" t="s">
        <v>8267</v>
      </c>
      <c r="M235" s="33" t="s">
        <v>4146</v>
      </c>
      <c r="N235" s="121">
        <v>43020</v>
      </c>
      <c r="O235" s="33">
        <v>2017</v>
      </c>
      <c r="P235" s="33">
        <v>2020</v>
      </c>
      <c r="Q235" s="358">
        <v>31908.11</v>
      </c>
      <c r="R235" s="33"/>
      <c r="S235" s="321" t="s">
        <v>11894</v>
      </c>
      <c r="T235" s="99" t="s">
        <v>174</v>
      </c>
      <c r="U235" s="99"/>
    </row>
    <row r="236" spans="1:21" ht="123.75" hidden="1">
      <c r="A236" s="131" t="s">
        <v>31</v>
      </c>
      <c r="B236" s="190" t="s">
        <v>36</v>
      </c>
      <c r="C236" s="33" t="s">
        <v>11895</v>
      </c>
      <c r="D236" s="33" t="s">
        <v>11896</v>
      </c>
      <c r="E236" s="33" t="s">
        <v>11897</v>
      </c>
      <c r="F236" s="399" t="s">
        <v>788</v>
      </c>
      <c r="G236" s="399" t="s">
        <v>673</v>
      </c>
      <c r="H236" s="399" t="s">
        <v>674</v>
      </c>
      <c r="I236" s="112" t="s">
        <v>819</v>
      </c>
      <c r="J236" s="33" t="s">
        <v>11849</v>
      </c>
      <c r="K236" s="33" t="s">
        <v>11850</v>
      </c>
      <c r="L236" s="33" t="s">
        <v>8267</v>
      </c>
      <c r="M236" s="33" t="s">
        <v>4146</v>
      </c>
      <c r="N236" s="121">
        <v>43745</v>
      </c>
      <c r="O236" s="33">
        <v>2019</v>
      </c>
      <c r="P236" s="33">
        <v>2022</v>
      </c>
      <c r="Q236" s="358">
        <v>110101</v>
      </c>
      <c r="R236" s="33"/>
      <c r="S236" s="321" t="s">
        <v>11898</v>
      </c>
      <c r="T236" s="99" t="s">
        <v>174</v>
      </c>
      <c r="U236" s="99"/>
    </row>
    <row r="237" spans="1:21" ht="56.25" hidden="1">
      <c r="A237" s="131" t="s">
        <v>31</v>
      </c>
      <c r="B237" s="190" t="s">
        <v>36</v>
      </c>
      <c r="C237" s="33" t="s">
        <v>11899</v>
      </c>
      <c r="D237" s="33" t="s">
        <v>11900</v>
      </c>
      <c r="E237" s="33" t="s">
        <v>11901</v>
      </c>
      <c r="F237" s="399" t="s">
        <v>789</v>
      </c>
      <c r="G237" s="399" t="s">
        <v>744</v>
      </c>
      <c r="H237" s="399" t="s">
        <v>745</v>
      </c>
      <c r="I237" s="112" t="s">
        <v>844</v>
      </c>
      <c r="J237" s="33" t="s">
        <v>11902</v>
      </c>
      <c r="K237" s="33" t="s">
        <v>4146</v>
      </c>
      <c r="L237" s="33" t="s">
        <v>11903</v>
      </c>
      <c r="M237" s="33" t="s">
        <v>4146</v>
      </c>
      <c r="N237" s="121">
        <v>44432</v>
      </c>
      <c r="O237" s="33">
        <v>2021</v>
      </c>
      <c r="P237" s="33">
        <v>2021</v>
      </c>
      <c r="Q237" s="358">
        <v>1500</v>
      </c>
      <c r="R237" s="33"/>
      <c r="S237" s="321" t="s">
        <v>11904</v>
      </c>
      <c r="T237" s="99" t="s">
        <v>174</v>
      </c>
      <c r="U237" s="99"/>
    </row>
    <row r="238" spans="1:21" ht="45" hidden="1">
      <c r="A238" s="131" t="s">
        <v>31</v>
      </c>
      <c r="B238" s="190" t="s">
        <v>36</v>
      </c>
      <c r="C238" s="33" t="s">
        <v>11905</v>
      </c>
      <c r="D238" s="33" t="s">
        <v>11906</v>
      </c>
      <c r="E238" s="33" t="s">
        <v>11907</v>
      </c>
      <c r="F238" s="399" t="s">
        <v>789</v>
      </c>
      <c r="G238" s="399" t="s">
        <v>744</v>
      </c>
      <c r="H238" s="399" t="s">
        <v>745</v>
      </c>
      <c r="I238" s="112" t="s">
        <v>843</v>
      </c>
      <c r="J238" s="33"/>
      <c r="K238" s="33" t="s">
        <v>11908</v>
      </c>
      <c r="L238" s="33" t="s">
        <v>11909</v>
      </c>
      <c r="M238" s="33" t="s">
        <v>4146</v>
      </c>
      <c r="N238" s="121" t="s">
        <v>4146</v>
      </c>
      <c r="O238" s="33">
        <v>2021</v>
      </c>
      <c r="P238" s="33">
        <v>2021</v>
      </c>
      <c r="Q238" s="358">
        <v>14400</v>
      </c>
      <c r="R238" s="33"/>
      <c r="S238" s="321" t="s">
        <v>11910</v>
      </c>
      <c r="T238" s="99" t="s">
        <v>174</v>
      </c>
      <c r="U238" s="99"/>
    </row>
    <row r="239" spans="1:21" ht="45" hidden="1">
      <c r="A239" s="131" t="s">
        <v>31</v>
      </c>
      <c r="B239" s="190" t="s">
        <v>36</v>
      </c>
      <c r="C239" s="33" t="s">
        <v>11911</v>
      </c>
      <c r="D239" s="33" t="s">
        <v>11912</v>
      </c>
      <c r="E239" s="33">
        <v>52110208</v>
      </c>
      <c r="F239" s="399" t="s">
        <v>789</v>
      </c>
      <c r="G239" s="399" t="s">
        <v>744</v>
      </c>
      <c r="H239" s="399" t="s">
        <v>746</v>
      </c>
      <c r="I239" s="112" t="s">
        <v>844</v>
      </c>
      <c r="J239" s="33"/>
      <c r="K239" s="153" t="s">
        <v>10610</v>
      </c>
      <c r="L239" s="33" t="s">
        <v>3941</v>
      </c>
      <c r="M239" s="33" t="s">
        <v>4146</v>
      </c>
      <c r="N239" s="121" t="s">
        <v>4146</v>
      </c>
      <c r="O239" s="33">
        <v>2021</v>
      </c>
      <c r="P239" s="33">
        <v>2021</v>
      </c>
      <c r="Q239" s="358">
        <v>3000</v>
      </c>
      <c r="R239" s="33"/>
      <c r="S239" s="321" t="s">
        <v>11913</v>
      </c>
      <c r="T239" s="99" t="s">
        <v>174</v>
      </c>
      <c r="U239" s="99"/>
    </row>
    <row r="240" spans="1:21" ht="45" hidden="1">
      <c r="A240" s="131" t="s">
        <v>31</v>
      </c>
      <c r="B240" s="190" t="s">
        <v>36</v>
      </c>
      <c r="C240" s="33" t="s">
        <v>11914</v>
      </c>
      <c r="D240" s="33" t="s">
        <v>11912</v>
      </c>
      <c r="E240" s="33">
        <v>52110543</v>
      </c>
      <c r="F240" s="399" t="s">
        <v>789</v>
      </c>
      <c r="G240" s="399" t="s">
        <v>806</v>
      </c>
      <c r="H240" s="399" t="s">
        <v>734</v>
      </c>
      <c r="I240" s="112" t="s">
        <v>845</v>
      </c>
      <c r="J240" s="33"/>
      <c r="K240" s="153" t="s">
        <v>10610</v>
      </c>
      <c r="L240" s="33" t="s">
        <v>3941</v>
      </c>
      <c r="M240" s="33" t="s">
        <v>4146</v>
      </c>
      <c r="N240" s="121" t="s">
        <v>4146</v>
      </c>
      <c r="O240" s="33">
        <v>2021</v>
      </c>
      <c r="P240" s="33">
        <v>2021</v>
      </c>
      <c r="Q240" s="358">
        <v>3000</v>
      </c>
      <c r="R240" s="33"/>
      <c r="S240" s="321" t="s">
        <v>11915</v>
      </c>
      <c r="T240" s="99" t="s">
        <v>174</v>
      </c>
      <c r="U240" s="99"/>
    </row>
    <row r="241" spans="1:21" ht="112.5" hidden="1">
      <c r="A241" s="131" t="s">
        <v>31</v>
      </c>
      <c r="B241" s="190" t="s">
        <v>36</v>
      </c>
      <c r="C241" s="153" t="s">
        <v>11916</v>
      </c>
      <c r="D241" s="33" t="s">
        <v>11917</v>
      </c>
      <c r="E241" s="148">
        <v>4000005361</v>
      </c>
      <c r="F241" s="399" t="s">
        <v>788</v>
      </c>
      <c r="G241" s="399" t="s">
        <v>804</v>
      </c>
      <c r="H241" s="399" t="s">
        <v>714</v>
      </c>
      <c r="I241" s="112" t="s">
        <v>836</v>
      </c>
      <c r="J241" s="121"/>
      <c r="K241" s="153" t="s">
        <v>11918</v>
      </c>
      <c r="L241" s="33" t="s">
        <v>11919</v>
      </c>
      <c r="M241" s="33" t="s">
        <v>4146</v>
      </c>
      <c r="N241" s="121">
        <v>44481</v>
      </c>
      <c r="O241" s="33">
        <v>2021</v>
      </c>
      <c r="P241" s="33">
        <v>2022</v>
      </c>
      <c r="Q241" s="358">
        <v>15000</v>
      </c>
      <c r="R241" s="33"/>
      <c r="S241" s="321" t="s">
        <v>11920</v>
      </c>
      <c r="T241" s="99" t="s">
        <v>174</v>
      </c>
      <c r="U241" s="99"/>
    </row>
    <row r="242" spans="1:21" ht="112.5" hidden="1">
      <c r="A242" s="131" t="s">
        <v>31</v>
      </c>
      <c r="B242" s="190" t="s">
        <v>36</v>
      </c>
      <c r="C242" s="153" t="s">
        <v>11921</v>
      </c>
      <c r="D242" s="33" t="s">
        <v>11922</v>
      </c>
      <c r="E242" s="148" t="s">
        <v>11923</v>
      </c>
      <c r="F242" s="399" t="s">
        <v>789</v>
      </c>
      <c r="G242" s="399" t="s">
        <v>744</v>
      </c>
      <c r="H242" s="399" t="s">
        <v>745</v>
      </c>
      <c r="I242" s="112" t="s">
        <v>844</v>
      </c>
      <c r="J242" s="33"/>
      <c r="K242" s="153" t="s">
        <v>11924</v>
      </c>
      <c r="L242" s="33" t="s">
        <v>11925</v>
      </c>
      <c r="M242" s="33" t="s">
        <v>4146</v>
      </c>
      <c r="N242" s="121">
        <v>44287</v>
      </c>
      <c r="O242" s="33">
        <v>2021</v>
      </c>
      <c r="P242" s="33">
        <v>2022</v>
      </c>
      <c r="Q242" s="358">
        <v>975</v>
      </c>
      <c r="R242" s="33"/>
      <c r="S242" s="321" t="s">
        <v>11926</v>
      </c>
      <c r="T242" s="99" t="s">
        <v>174</v>
      </c>
      <c r="U242" s="99"/>
    </row>
    <row r="243" spans="1:21" ht="409.5" hidden="1">
      <c r="A243" s="131" t="s">
        <v>31</v>
      </c>
      <c r="B243" s="190" t="s">
        <v>70</v>
      </c>
      <c r="C243" s="341" t="s">
        <v>11927</v>
      </c>
      <c r="D243" s="341" t="s">
        <v>11928</v>
      </c>
      <c r="E243" s="105" t="s">
        <v>11929</v>
      </c>
      <c r="F243" s="399" t="s">
        <v>788</v>
      </c>
      <c r="G243" s="399" t="s">
        <v>686</v>
      </c>
      <c r="H243" s="399" t="s">
        <v>687</v>
      </c>
      <c r="I243" s="112" t="s">
        <v>819</v>
      </c>
      <c r="J243" s="33" t="s">
        <v>11930</v>
      </c>
      <c r="K243" s="105" t="s">
        <v>11931</v>
      </c>
      <c r="L243" s="105" t="s">
        <v>11932</v>
      </c>
      <c r="M243" s="106">
        <v>6708072000</v>
      </c>
      <c r="N243" s="357">
        <v>43914</v>
      </c>
      <c r="O243" s="33">
        <v>2020</v>
      </c>
      <c r="P243" s="33">
        <v>2021</v>
      </c>
      <c r="Q243" s="358">
        <v>5976</v>
      </c>
      <c r="R243" s="33"/>
      <c r="S243" s="321" t="s">
        <v>11933</v>
      </c>
      <c r="T243" s="99" t="s">
        <v>174</v>
      </c>
      <c r="U243" s="99"/>
    </row>
    <row r="244" spans="1:21" ht="123.75" hidden="1">
      <c r="A244" s="131" t="s">
        <v>31</v>
      </c>
      <c r="B244" s="190" t="s">
        <v>67</v>
      </c>
      <c r="C244" s="33" t="s">
        <v>11934</v>
      </c>
      <c r="D244" s="33" t="s">
        <v>11935</v>
      </c>
      <c r="E244" s="33" t="s">
        <v>11936</v>
      </c>
      <c r="F244" s="399" t="s">
        <v>786</v>
      </c>
      <c r="G244" s="399" t="s">
        <v>798</v>
      </c>
      <c r="H244" s="399" t="s">
        <v>546</v>
      </c>
      <c r="I244" s="112" t="s">
        <v>832</v>
      </c>
      <c r="J244" s="240" t="s">
        <v>5812</v>
      </c>
      <c r="K244" s="33" t="s">
        <v>4043</v>
      </c>
      <c r="L244" s="33" t="s">
        <v>11937</v>
      </c>
      <c r="M244" s="33" t="s">
        <v>4146</v>
      </c>
      <c r="N244" s="108" t="s">
        <v>11938</v>
      </c>
      <c r="O244" s="33">
        <v>2020</v>
      </c>
      <c r="P244" s="33">
        <v>2023</v>
      </c>
      <c r="Q244" s="359">
        <v>17187.2</v>
      </c>
      <c r="R244" s="33"/>
      <c r="S244" s="321" t="s">
        <v>11939</v>
      </c>
      <c r="T244" s="99" t="s">
        <v>174</v>
      </c>
      <c r="U244" s="99"/>
    </row>
    <row r="245" spans="1:21" ht="409.5" hidden="1">
      <c r="A245" s="131" t="s">
        <v>31</v>
      </c>
      <c r="B245" s="190" t="s">
        <v>38</v>
      </c>
      <c r="C245" s="33" t="s">
        <v>11940</v>
      </c>
      <c r="D245" s="33" t="s">
        <v>11377</v>
      </c>
      <c r="E245" s="33" t="s">
        <v>11941</v>
      </c>
      <c r="F245" s="399" t="s">
        <v>788</v>
      </c>
      <c r="G245" s="399" t="s">
        <v>644</v>
      </c>
      <c r="H245" s="399" t="s">
        <v>666</v>
      </c>
      <c r="I245" s="112" t="s">
        <v>841</v>
      </c>
      <c r="J245" s="33" t="s">
        <v>11942</v>
      </c>
      <c r="K245" s="33" t="s">
        <v>11818</v>
      </c>
      <c r="L245" s="33" t="s">
        <v>7454</v>
      </c>
      <c r="M245" s="33" t="s">
        <v>4146</v>
      </c>
      <c r="N245" s="121">
        <v>43453</v>
      </c>
      <c r="O245" s="33">
        <v>2018</v>
      </c>
      <c r="P245" s="33">
        <v>2020</v>
      </c>
      <c r="Q245" s="359">
        <v>5353.5</v>
      </c>
      <c r="R245" s="33"/>
      <c r="S245" s="321" t="s">
        <v>11943</v>
      </c>
      <c r="T245" s="99" t="s">
        <v>174</v>
      </c>
      <c r="U245" s="99"/>
    </row>
    <row r="246" spans="1:21" ht="409.5" hidden="1">
      <c r="A246" s="131" t="s">
        <v>31</v>
      </c>
      <c r="B246" s="190" t="s">
        <v>38</v>
      </c>
      <c r="C246" s="33" t="s">
        <v>11944</v>
      </c>
      <c r="D246" s="33" t="s">
        <v>11945</v>
      </c>
      <c r="E246" s="33" t="s">
        <v>11946</v>
      </c>
      <c r="F246" s="399" t="s">
        <v>788</v>
      </c>
      <c r="G246" s="399" t="s">
        <v>644</v>
      </c>
      <c r="H246" s="399" t="s">
        <v>666</v>
      </c>
      <c r="I246" s="112" t="s">
        <v>841</v>
      </c>
      <c r="J246" s="33" t="s">
        <v>11942</v>
      </c>
      <c r="K246" s="33" t="s">
        <v>11947</v>
      </c>
      <c r="L246" s="33" t="s">
        <v>8267</v>
      </c>
      <c r="M246" s="33" t="s">
        <v>4146</v>
      </c>
      <c r="N246" s="121">
        <v>43068</v>
      </c>
      <c r="O246" s="33">
        <v>2018</v>
      </c>
      <c r="P246" s="33">
        <v>2021</v>
      </c>
      <c r="Q246" s="237">
        <v>8402.94</v>
      </c>
      <c r="R246" s="33"/>
      <c r="S246" s="321" t="s">
        <v>11948</v>
      </c>
      <c r="T246" s="99" t="s">
        <v>174</v>
      </c>
      <c r="U246" s="99"/>
    </row>
    <row r="247" spans="1:21" ht="191.25" hidden="1">
      <c r="A247" s="131" t="s">
        <v>31</v>
      </c>
      <c r="B247" s="190" t="s">
        <v>66</v>
      </c>
      <c r="C247" s="33" t="s">
        <v>277</v>
      </c>
      <c r="D247" s="33" t="s">
        <v>11949</v>
      </c>
      <c r="E247" s="33" t="s">
        <v>11950</v>
      </c>
      <c r="F247" s="165" t="s">
        <v>789</v>
      </c>
      <c r="G247" s="165" t="s">
        <v>783</v>
      </c>
      <c r="H247" s="165" t="s">
        <v>783</v>
      </c>
      <c r="I247" s="112" t="s">
        <v>834</v>
      </c>
      <c r="J247" s="33" t="s">
        <v>11951</v>
      </c>
      <c r="K247" s="33" t="s">
        <v>277</v>
      </c>
      <c r="L247" s="33" t="s">
        <v>11952</v>
      </c>
      <c r="M247" s="431">
        <v>42418933</v>
      </c>
      <c r="N247" s="121">
        <v>44182</v>
      </c>
      <c r="O247" s="33">
        <v>2021</v>
      </c>
      <c r="P247" s="33">
        <v>2021</v>
      </c>
      <c r="Q247" s="195">
        <v>1500</v>
      </c>
      <c r="R247" s="33"/>
      <c r="S247" s="321" t="s">
        <v>11953</v>
      </c>
      <c r="T247" s="99" t="s">
        <v>174</v>
      </c>
      <c r="U247" s="99"/>
    </row>
    <row r="248" spans="1:21" ht="409.5" hidden="1">
      <c r="A248" s="131" t="s">
        <v>31</v>
      </c>
      <c r="B248" s="190" t="s">
        <v>66</v>
      </c>
      <c r="C248" s="33" t="s">
        <v>11954</v>
      </c>
      <c r="D248" s="33" t="s">
        <v>11955</v>
      </c>
      <c r="E248" s="33" t="s">
        <v>11956</v>
      </c>
      <c r="F248" s="165" t="s">
        <v>788</v>
      </c>
      <c r="G248" s="165" t="s">
        <v>733</v>
      </c>
      <c r="H248" s="165" t="s">
        <v>733</v>
      </c>
      <c r="I248" s="112" t="s">
        <v>819</v>
      </c>
      <c r="J248" s="33" t="s">
        <v>11872</v>
      </c>
      <c r="K248" s="33" t="s">
        <v>9015</v>
      </c>
      <c r="L248" s="33" t="s">
        <v>11957</v>
      </c>
      <c r="M248" s="33" t="s">
        <v>11958</v>
      </c>
      <c r="N248" s="121">
        <v>43831</v>
      </c>
      <c r="O248" s="33">
        <v>2020</v>
      </c>
      <c r="P248" s="33">
        <v>2022</v>
      </c>
      <c r="Q248" s="367">
        <v>4683.63</v>
      </c>
      <c r="R248" s="33"/>
      <c r="S248" s="321" t="s">
        <v>11959</v>
      </c>
      <c r="T248" s="99" t="s">
        <v>174</v>
      </c>
      <c r="U248" s="99"/>
    </row>
    <row r="249" spans="1:21" ht="101.25" hidden="1">
      <c r="A249" s="131" t="s">
        <v>31</v>
      </c>
      <c r="B249" s="33" t="s">
        <v>11832</v>
      </c>
      <c r="C249" s="33" t="s">
        <v>11960</v>
      </c>
      <c r="D249" s="33" t="s">
        <v>11961</v>
      </c>
      <c r="E249" s="33" t="s">
        <v>11962</v>
      </c>
      <c r="F249" s="399" t="s">
        <v>785</v>
      </c>
      <c r="G249" s="399" t="s">
        <v>795</v>
      </c>
      <c r="H249" s="399" t="s">
        <v>443</v>
      </c>
      <c r="I249" s="112" t="s">
        <v>819</v>
      </c>
      <c r="J249" s="33" t="s">
        <v>11942</v>
      </c>
      <c r="K249" s="33" t="s">
        <v>4043</v>
      </c>
      <c r="L249" s="33" t="s">
        <v>11963</v>
      </c>
      <c r="M249" s="33">
        <v>30778867</v>
      </c>
      <c r="N249" s="121">
        <v>43712</v>
      </c>
      <c r="O249" s="33">
        <v>2019</v>
      </c>
      <c r="P249" s="108">
        <v>2022</v>
      </c>
      <c r="Q249" s="144" t="s">
        <v>11964</v>
      </c>
      <c r="R249" s="33"/>
      <c r="S249" s="321" t="s">
        <v>11965</v>
      </c>
      <c r="T249" s="99" t="s">
        <v>174</v>
      </c>
      <c r="U249" s="99"/>
    </row>
    <row r="250" spans="1:21" ht="247.5" hidden="1">
      <c r="A250" s="131" t="s">
        <v>31</v>
      </c>
      <c r="B250" s="33" t="s">
        <v>11832</v>
      </c>
      <c r="C250" s="33" t="s">
        <v>11966</v>
      </c>
      <c r="D250" s="33" t="s">
        <v>11967</v>
      </c>
      <c r="E250" s="33">
        <v>101004027</v>
      </c>
      <c r="F250" s="399" t="s">
        <v>131</v>
      </c>
      <c r="G250" s="399" t="s">
        <v>131</v>
      </c>
      <c r="H250" s="399" t="s">
        <v>131</v>
      </c>
      <c r="I250" s="112" t="s">
        <v>131</v>
      </c>
      <c r="J250" s="33" t="s">
        <v>11942</v>
      </c>
      <c r="K250" s="33" t="s">
        <v>4408</v>
      </c>
      <c r="L250" s="33" t="s">
        <v>11968</v>
      </c>
      <c r="M250" s="33" t="s">
        <v>4146</v>
      </c>
      <c r="N250" s="132">
        <v>44130</v>
      </c>
      <c r="O250" s="33">
        <v>2020</v>
      </c>
      <c r="P250" s="33">
        <v>2023</v>
      </c>
      <c r="Q250" s="144">
        <v>416555.66</v>
      </c>
      <c r="R250" s="33" t="s">
        <v>11969</v>
      </c>
      <c r="S250" s="321" t="s">
        <v>11970</v>
      </c>
      <c r="T250" s="99" t="s">
        <v>174</v>
      </c>
      <c r="U250" s="99"/>
    </row>
    <row r="251" spans="1:21" ht="360" hidden="1">
      <c r="A251" s="131" t="s">
        <v>31</v>
      </c>
      <c r="B251" s="33" t="s">
        <v>11832</v>
      </c>
      <c r="C251" s="33" t="s">
        <v>11971</v>
      </c>
      <c r="D251" s="33" t="s">
        <v>11972</v>
      </c>
      <c r="E251" s="33">
        <v>211253</v>
      </c>
      <c r="F251" s="399" t="s">
        <v>788</v>
      </c>
      <c r="G251" s="399" t="s">
        <v>644</v>
      </c>
      <c r="H251" s="399" t="s">
        <v>654</v>
      </c>
      <c r="I251" s="112" t="s">
        <v>131</v>
      </c>
      <c r="J251" s="33" t="s">
        <v>11973</v>
      </c>
      <c r="K251" s="33" t="s">
        <v>11974</v>
      </c>
      <c r="L251" s="33" t="s">
        <v>11975</v>
      </c>
      <c r="M251" s="33" t="s">
        <v>4146</v>
      </c>
      <c r="N251" s="121">
        <v>44511</v>
      </c>
      <c r="O251" s="33">
        <v>2021</v>
      </c>
      <c r="P251" s="33">
        <v>2023</v>
      </c>
      <c r="Q251" s="144">
        <v>15375</v>
      </c>
      <c r="R251" s="99" t="s">
        <v>11976</v>
      </c>
      <c r="S251" s="432" t="s">
        <v>11977</v>
      </c>
      <c r="T251" s="99" t="s">
        <v>174</v>
      </c>
      <c r="U251" s="99"/>
    </row>
    <row r="252" spans="1:21" ht="292.5" hidden="1">
      <c r="A252" s="131" t="s">
        <v>31</v>
      </c>
      <c r="B252" s="33" t="s">
        <v>11832</v>
      </c>
      <c r="C252" s="33" t="s">
        <v>11978</v>
      </c>
      <c r="D252" s="33" t="s">
        <v>11967</v>
      </c>
      <c r="E252" s="33" t="s">
        <v>11979</v>
      </c>
      <c r="F252" s="399" t="s">
        <v>788</v>
      </c>
      <c r="G252" s="399" t="s">
        <v>673</v>
      </c>
      <c r="H252" s="399" t="s">
        <v>685</v>
      </c>
      <c r="I252" s="112" t="s">
        <v>131</v>
      </c>
      <c r="J252" s="33" t="s">
        <v>11942</v>
      </c>
      <c r="K252" s="33" t="s">
        <v>11873</v>
      </c>
      <c r="L252" s="33" t="s">
        <v>11968</v>
      </c>
      <c r="M252" s="33" t="s">
        <v>4146</v>
      </c>
      <c r="N252" s="121">
        <v>44183</v>
      </c>
      <c r="O252" s="33">
        <v>2020</v>
      </c>
      <c r="P252" s="33">
        <v>2023</v>
      </c>
      <c r="Q252" s="144">
        <v>15337</v>
      </c>
      <c r="R252" s="99"/>
      <c r="S252" s="321" t="s">
        <v>11980</v>
      </c>
      <c r="T252" s="99" t="s">
        <v>174</v>
      </c>
      <c r="U252" s="99"/>
    </row>
    <row r="253" spans="1:21" ht="409.5">
      <c r="A253" s="131" t="s">
        <v>6</v>
      </c>
      <c r="B253" s="190" t="s">
        <v>80</v>
      </c>
      <c r="C253" s="33" t="s">
        <v>9018</v>
      </c>
      <c r="D253" s="33" t="s">
        <v>8925</v>
      </c>
      <c r="E253" s="33" t="s">
        <v>9019</v>
      </c>
      <c r="F253" s="399" t="s">
        <v>784</v>
      </c>
      <c r="G253" s="399" t="s">
        <v>792</v>
      </c>
      <c r="H253" s="399" t="s">
        <v>361</v>
      </c>
      <c r="I253" s="112" t="s">
        <v>827</v>
      </c>
      <c r="J253" s="33" t="s">
        <v>9020</v>
      </c>
      <c r="K253" s="33" t="s">
        <v>9015</v>
      </c>
      <c r="L253" s="33" t="s">
        <v>4061</v>
      </c>
      <c r="M253" s="33">
        <v>30778867</v>
      </c>
      <c r="N253" s="121">
        <v>43348</v>
      </c>
      <c r="O253" s="33">
        <v>2018</v>
      </c>
      <c r="P253" s="33">
        <v>2021</v>
      </c>
      <c r="Q253" s="144">
        <v>5595</v>
      </c>
      <c r="R253" s="33"/>
      <c r="S253" s="33" t="s">
        <v>9021</v>
      </c>
      <c r="T253" s="99" t="s">
        <v>174</v>
      </c>
      <c r="U253" s="99"/>
    </row>
    <row r="254" spans="1:21" ht="165.75">
      <c r="A254" s="131" t="s">
        <v>6</v>
      </c>
      <c r="B254" s="190" t="s">
        <v>80</v>
      </c>
      <c r="C254" s="33" t="s">
        <v>9022</v>
      </c>
      <c r="D254" s="33" t="s">
        <v>9023</v>
      </c>
      <c r="E254" s="33" t="s">
        <v>9024</v>
      </c>
      <c r="F254" s="399" t="s">
        <v>784</v>
      </c>
      <c r="G254" s="399" t="s">
        <v>790</v>
      </c>
      <c r="H254" s="399" t="s">
        <v>300</v>
      </c>
      <c r="I254" s="112" t="s">
        <v>824</v>
      </c>
      <c r="J254" s="33" t="s">
        <v>9025</v>
      </c>
      <c r="K254" s="33" t="s">
        <v>9015</v>
      </c>
      <c r="L254" s="33" t="s">
        <v>4066</v>
      </c>
      <c r="M254" s="33"/>
      <c r="N254" s="121">
        <v>43745</v>
      </c>
      <c r="O254" s="33">
        <v>2019</v>
      </c>
      <c r="P254" s="33">
        <v>2022</v>
      </c>
      <c r="Q254" s="144">
        <v>10027</v>
      </c>
      <c r="R254" s="33"/>
      <c r="S254" s="33" t="s">
        <v>9026</v>
      </c>
      <c r="T254" s="99" t="s">
        <v>174</v>
      </c>
      <c r="U254" s="99"/>
    </row>
    <row r="255" spans="1:21" ht="216.75">
      <c r="A255" s="131" t="s">
        <v>6</v>
      </c>
      <c r="B255" s="190" t="s">
        <v>80</v>
      </c>
      <c r="C255" s="33" t="s">
        <v>9027</v>
      </c>
      <c r="D255" s="33" t="s">
        <v>9023</v>
      </c>
      <c r="E255" s="33" t="s">
        <v>9028</v>
      </c>
      <c r="F255" s="399" t="s">
        <v>784</v>
      </c>
      <c r="G255" s="399" t="s">
        <v>790</v>
      </c>
      <c r="H255" s="399" t="s">
        <v>300</v>
      </c>
      <c r="I255" s="112" t="s">
        <v>824</v>
      </c>
      <c r="J255" s="33" t="s">
        <v>9029</v>
      </c>
      <c r="K255" s="33" t="s">
        <v>9015</v>
      </c>
      <c r="L255" s="33" t="s">
        <v>4066</v>
      </c>
      <c r="M255" s="33"/>
      <c r="N255" s="121">
        <v>43872</v>
      </c>
      <c r="O255" s="33">
        <v>2020</v>
      </c>
      <c r="P255" s="33">
        <v>2022</v>
      </c>
      <c r="Q255" s="144">
        <v>18167</v>
      </c>
      <c r="R255" s="33"/>
      <c r="S255" s="33" t="s">
        <v>9030</v>
      </c>
      <c r="T255" s="99" t="s">
        <v>174</v>
      </c>
      <c r="U255" s="99"/>
    </row>
    <row r="256" spans="1:21" ht="331.5">
      <c r="A256" s="131" t="s">
        <v>6</v>
      </c>
      <c r="B256" s="190" t="s">
        <v>80</v>
      </c>
      <c r="C256" s="33" t="s">
        <v>9031</v>
      </c>
      <c r="D256" s="33" t="s">
        <v>9023</v>
      </c>
      <c r="E256" s="33" t="s">
        <v>9032</v>
      </c>
      <c r="F256" s="399" t="s">
        <v>784</v>
      </c>
      <c r="G256" s="399" t="s">
        <v>790</v>
      </c>
      <c r="H256" s="399" t="s">
        <v>300</v>
      </c>
      <c r="I256" s="112" t="s">
        <v>824</v>
      </c>
      <c r="J256" s="33" t="s">
        <v>9033</v>
      </c>
      <c r="K256" s="33" t="s">
        <v>9015</v>
      </c>
      <c r="L256" s="33" t="s">
        <v>4066</v>
      </c>
      <c r="M256" s="33"/>
      <c r="N256" s="121">
        <v>44110</v>
      </c>
      <c r="O256" s="33">
        <v>2020</v>
      </c>
      <c r="P256" s="33">
        <v>2023</v>
      </c>
      <c r="Q256" s="144">
        <v>6388</v>
      </c>
      <c r="R256" s="33"/>
      <c r="S256" s="33" t="s">
        <v>9034</v>
      </c>
      <c r="T256" s="99" t="s">
        <v>174</v>
      </c>
      <c r="U256" s="99"/>
    </row>
    <row r="257" spans="1:21" ht="280.5">
      <c r="A257" s="131" t="s">
        <v>6</v>
      </c>
      <c r="B257" s="190" t="s">
        <v>80</v>
      </c>
      <c r="C257" s="33" t="s">
        <v>9035</v>
      </c>
      <c r="D257" s="33" t="s">
        <v>9023</v>
      </c>
      <c r="E257" s="33" t="s">
        <v>9036</v>
      </c>
      <c r="F257" s="399" t="s">
        <v>784</v>
      </c>
      <c r="G257" s="399" t="s">
        <v>790</v>
      </c>
      <c r="H257" s="399" t="s">
        <v>300</v>
      </c>
      <c r="I257" s="112" t="s">
        <v>824</v>
      </c>
      <c r="J257" s="33" t="s">
        <v>9037</v>
      </c>
      <c r="K257" s="33" t="s">
        <v>9038</v>
      </c>
      <c r="L257" s="33" t="s">
        <v>4066</v>
      </c>
      <c r="M257" s="33"/>
      <c r="N257" s="121">
        <v>43985</v>
      </c>
      <c r="O257" s="33">
        <v>2021</v>
      </c>
      <c r="P257" s="33">
        <v>2023</v>
      </c>
      <c r="Q257" s="144">
        <v>7462</v>
      </c>
      <c r="R257" s="33"/>
      <c r="S257" s="33" t="s">
        <v>9039</v>
      </c>
      <c r="T257" s="99" t="s">
        <v>174</v>
      </c>
      <c r="U257" s="99"/>
    </row>
    <row r="258" spans="1:21" ht="409.5">
      <c r="A258" s="131" t="s">
        <v>6</v>
      </c>
      <c r="B258" s="190" t="s">
        <v>82</v>
      </c>
      <c r="C258" s="33" t="s">
        <v>9040</v>
      </c>
      <c r="D258" s="33" t="s">
        <v>9041</v>
      </c>
      <c r="E258" s="33" t="s">
        <v>9042</v>
      </c>
      <c r="F258" s="399" t="s">
        <v>788</v>
      </c>
      <c r="G258" s="399" t="s">
        <v>644</v>
      </c>
      <c r="H258" s="399" t="s">
        <v>665</v>
      </c>
      <c r="I258" s="112" t="s">
        <v>841</v>
      </c>
      <c r="J258" s="33" t="s">
        <v>4407</v>
      </c>
      <c r="K258" s="33" t="s">
        <v>9015</v>
      </c>
      <c r="L258" s="33" t="s">
        <v>4061</v>
      </c>
      <c r="M258" s="33">
        <v>30778867</v>
      </c>
      <c r="N258" s="121">
        <v>44559</v>
      </c>
      <c r="O258" s="33">
        <v>2021</v>
      </c>
      <c r="P258" s="33">
        <v>2024</v>
      </c>
      <c r="Q258" s="144">
        <v>58934</v>
      </c>
      <c r="R258" s="33"/>
      <c r="S258" s="33" t="s">
        <v>9043</v>
      </c>
      <c r="T258" s="99" t="s">
        <v>174</v>
      </c>
      <c r="U258" s="99"/>
    </row>
    <row r="259" spans="1:21" ht="140.25">
      <c r="A259" s="131" t="s">
        <v>6</v>
      </c>
      <c r="B259" s="190" t="s">
        <v>82</v>
      </c>
      <c r="C259" s="33" t="s">
        <v>9044</v>
      </c>
      <c r="D259" s="33" t="s">
        <v>9045</v>
      </c>
      <c r="E259" s="33" t="s">
        <v>9046</v>
      </c>
      <c r="F259" s="399" t="s">
        <v>788</v>
      </c>
      <c r="G259" s="399" t="s">
        <v>673</v>
      </c>
      <c r="H259" s="399" t="s">
        <v>685</v>
      </c>
      <c r="I259" s="112" t="s">
        <v>819</v>
      </c>
      <c r="J259" s="33" t="s">
        <v>9047</v>
      </c>
      <c r="K259" s="33" t="s">
        <v>9048</v>
      </c>
      <c r="L259" s="33" t="s">
        <v>9049</v>
      </c>
      <c r="M259" s="33"/>
      <c r="N259" s="121">
        <v>44313</v>
      </c>
      <c r="O259" s="33">
        <v>2021</v>
      </c>
      <c r="P259" s="33">
        <v>2021</v>
      </c>
      <c r="Q259" s="144">
        <v>41698</v>
      </c>
      <c r="R259" s="33"/>
      <c r="S259" s="33" t="s">
        <v>9050</v>
      </c>
      <c r="T259" s="99" t="s">
        <v>174</v>
      </c>
      <c r="U259" s="99"/>
    </row>
    <row r="260" spans="1:21" ht="229.5">
      <c r="A260" s="131" t="s">
        <v>6</v>
      </c>
      <c r="B260" s="190" t="s">
        <v>82</v>
      </c>
      <c r="C260" s="33" t="s">
        <v>9051</v>
      </c>
      <c r="D260" s="33" t="s">
        <v>9045</v>
      </c>
      <c r="E260" s="33" t="s">
        <v>9052</v>
      </c>
      <c r="F260" s="399" t="s">
        <v>788</v>
      </c>
      <c r="G260" s="399" t="s">
        <v>673</v>
      </c>
      <c r="H260" s="399" t="s">
        <v>685</v>
      </c>
      <c r="I260" s="112" t="s">
        <v>819</v>
      </c>
      <c r="J260" s="33" t="s">
        <v>9053</v>
      </c>
      <c r="K260" s="33" t="s">
        <v>9054</v>
      </c>
      <c r="L260" s="33" t="s">
        <v>9055</v>
      </c>
      <c r="M260" s="33" t="s">
        <v>9056</v>
      </c>
      <c r="N260" s="121">
        <v>44546</v>
      </c>
      <c r="O260" s="33">
        <v>2021</v>
      </c>
      <c r="P260" s="33">
        <v>2022</v>
      </c>
      <c r="Q260" s="144">
        <v>160387</v>
      </c>
      <c r="R260" s="33"/>
      <c r="S260" s="33" t="s">
        <v>9057</v>
      </c>
      <c r="T260" s="99" t="s">
        <v>174</v>
      </c>
      <c r="U260" s="99"/>
    </row>
    <row r="261" spans="1:21" ht="204">
      <c r="A261" s="131" t="s">
        <v>6</v>
      </c>
      <c r="B261" s="190" t="s">
        <v>82</v>
      </c>
      <c r="C261" s="33" t="s">
        <v>9058</v>
      </c>
      <c r="D261" s="33" t="s">
        <v>9045</v>
      </c>
      <c r="E261" s="33" t="s">
        <v>9059</v>
      </c>
      <c r="F261" s="399" t="s">
        <v>788</v>
      </c>
      <c r="G261" s="399" t="s">
        <v>673</v>
      </c>
      <c r="H261" s="399" t="s">
        <v>685</v>
      </c>
      <c r="I261" s="112" t="s">
        <v>819</v>
      </c>
      <c r="J261" s="33"/>
      <c r="K261" s="33" t="s">
        <v>9060</v>
      </c>
      <c r="L261" s="33" t="s">
        <v>9055</v>
      </c>
      <c r="M261" s="33" t="s">
        <v>9056</v>
      </c>
      <c r="N261" s="121">
        <v>44419</v>
      </c>
      <c r="O261" s="33">
        <v>2020</v>
      </c>
      <c r="P261" s="33">
        <v>2021</v>
      </c>
      <c r="Q261" s="144">
        <v>88251</v>
      </c>
      <c r="R261" s="33"/>
      <c r="S261" s="33" t="s">
        <v>9061</v>
      </c>
      <c r="T261" s="99" t="s">
        <v>174</v>
      </c>
      <c r="U261" s="99"/>
    </row>
    <row r="262" spans="1:21" ht="409.5">
      <c r="A262" s="131" t="s">
        <v>6</v>
      </c>
      <c r="B262" s="190" t="s">
        <v>82</v>
      </c>
      <c r="C262" s="33" t="s">
        <v>9062</v>
      </c>
      <c r="D262" s="33" t="s">
        <v>9045</v>
      </c>
      <c r="E262" s="33" t="s">
        <v>9063</v>
      </c>
      <c r="F262" s="399" t="s">
        <v>788</v>
      </c>
      <c r="G262" s="399" t="s">
        <v>673</v>
      </c>
      <c r="H262" s="399" t="s">
        <v>678</v>
      </c>
      <c r="I262" s="112" t="s">
        <v>819</v>
      </c>
      <c r="J262" s="33" t="s">
        <v>9064</v>
      </c>
      <c r="K262" s="33" t="s">
        <v>9065</v>
      </c>
      <c r="L262" s="33" t="s">
        <v>9066</v>
      </c>
      <c r="M262" s="33">
        <v>50349287</v>
      </c>
      <c r="N262" s="121">
        <v>44499</v>
      </c>
      <c r="O262" s="33">
        <v>2021</v>
      </c>
      <c r="P262" s="33">
        <v>2022</v>
      </c>
      <c r="Q262" s="144">
        <v>3156</v>
      </c>
      <c r="R262" s="33"/>
      <c r="S262" s="33" t="s">
        <v>9067</v>
      </c>
      <c r="T262" s="99" t="s">
        <v>174</v>
      </c>
      <c r="U262" s="99"/>
    </row>
    <row r="263" spans="1:21" ht="114.75">
      <c r="A263" s="131" t="s">
        <v>6</v>
      </c>
      <c r="B263" s="190" t="s">
        <v>82</v>
      </c>
      <c r="C263" s="33" t="s">
        <v>9068</v>
      </c>
      <c r="D263" s="33" t="s">
        <v>9069</v>
      </c>
      <c r="E263" s="33" t="s">
        <v>9070</v>
      </c>
      <c r="F263" s="399" t="s">
        <v>789</v>
      </c>
      <c r="G263" s="399" t="s">
        <v>744</v>
      </c>
      <c r="H263" s="399" t="s">
        <v>754</v>
      </c>
      <c r="I263" s="112" t="s">
        <v>844</v>
      </c>
      <c r="J263" s="33"/>
      <c r="K263" s="33" t="s">
        <v>9071</v>
      </c>
      <c r="L263" s="33" t="s">
        <v>9072</v>
      </c>
      <c r="M263" s="33">
        <v>45769851</v>
      </c>
      <c r="N263" s="121">
        <v>44487</v>
      </c>
      <c r="O263" s="33">
        <v>2021</v>
      </c>
      <c r="P263" s="33">
        <v>2021</v>
      </c>
      <c r="Q263" s="144">
        <v>600</v>
      </c>
      <c r="R263" s="33"/>
      <c r="S263" s="33" t="s">
        <v>9073</v>
      </c>
      <c r="T263" s="99" t="s">
        <v>174</v>
      </c>
      <c r="U263" s="99"/>
    </row>
    <row r="264" spans="1:21" ht="114.75">
      <c r="A264" s="131" t="s">
        <v>6</v>
      </c>
      <c r="B264" s="190" t="s">
        <v>124</v>
      </c>
      <c r="C264" s="33" t="s">
        <v>9074</v>
      </c>
      <c r="D264" s="33" t="s">
        <v>8965</v>
      </c>
      <c r="E264" s="33" t="s">
        <v>9075</v>
      </c>
      <c r="F264" s="399" t="s">
        <v>789</v>
      </c>
      <c r="G264" s="399" t="s">
        <v>744</v>
      </c>
      <c r="H264" s="399" t="s">
        <v>750</v>
      </c>
      <c r="I264" s="112" t="s">
        <v>844</v>
      </c>
      <c r="J264" s="33" t="s">
        <v>9076</v>
      </c>
      <c r="K264" s="33" t="s">
        <v>9077</v>
      </c>
      <c r="L264" s="33" t="s">
        <v>5763</v>
      </c>
      <c r="M264" s="33">
        <v>31821596</v>
      </c>
      <c r="N264" s="121">
        <v>44424</v>
      </c>
      <c r="O264" s="33">
        <v>2021</v>
      </c>
      <c r="P264" s="33">
        <v>2022</v>
      </c>
      <c r="Q264" s="144">
        <v>3717</v>
      </c>
      <c r="R264" s="33"/>
      <c r="S264" s="33" t="s">
        <v>9078</v>
      </c>
      <c r="T264" s="99" t="s">
        <v>174</v>
      </c>
      <c r="U264" s="99"/>
    </row>
    <row r="265" spans="1:21" ht="102">
      <c r="A265" s="131" t="s">
        <v>6</v>
      </c>
      <c r="B265" s="190" t="s">
        <v>124</v>
      </c>
      <c r="C265" s="33" t="s">
        <v>9079</v>
      </c>
      <c r="D265" s="33" t="s">
        <v>9080</v>
      </c>
      <c r="E265" s="33" t="s">
        <v>9081</v>
      </c>
      <c r="F265" s="399" t="s">
        <v>789</v>
      </c>
      <c r="G265" s="399" t="s">
        <v>744</v>
      </c>
      <c r="H265" s="399" t="s">
        <v>745</v>
      </c>
      <c r="I265" s="112" t="s">
        <v>844</v>
      </c>
      <c r="J265" s="33" t="s">
        <v>9082</v>
      </c>
      <c r="K265" s="33" t="s">
        <v>9083</v>
      </c>
      <c r="L265" s="33" t="s">
        <v>9084</v>
      </c>
      <c r="M265" s="33">
        <v>31783392</v>
      </c>
      <c r="N265" s="121">
        <v>44530</v>
      </c>
      <c r="O265" s="33">
        <v>2021</v>
      </c>
      <c r="P265" s="33">
        <v>2022</v>
      </c>
      <c r="Q265" s="144">
        <v>5000</v>
      </c>
      <c r="R265" s="33"/>
      <c r="S265" s="33" t="s">
        <v>9085</v>
      </c>
      <c r="T265" s="99" t="s">
        <v>174</v>
      </c>
      <c r="U265" s="99"/>
    </row>
    <row r="266" spans="1:21" ht="409.5">
      <c r="A266" s="131" t="s">
        <v>6</v>
      </c>
      <c r="B266" s="190" t="s">
        <v>83</v>
      </c>
      <c r="C266" s="33" t="s">
        <v>9086</v>
      </c>
      <c r="D266" s="33" t="s">
        <v>9087</v>
      </c>
      <c r="E266" s="33" t="s">
        <v>9088</v>
      </c>
      <c r="F266" s="399" t="s">
        <v>788</v>
      </c>
      <c r="G266" s="399" t="s">
        <v>673</v>
      </c>
      <c r="H266" s="399" t="s">
        <v>677</v>
      </c>
      <c r="I266" s="112" t="s">
        <v>819</v>
      </c>
      <c r="J266" s="33" t="s">
        <v>9089</v>
      </c>
      <c r="K266" s="33" t="s">
        <v>9015</v>
      </c>
      <c r="L266" s="33" t="s">
        <v>4066</v>
      </c>
      <c r="M266" s="33"/>
      <c r="N266" s="121">
        <v>42906</v>
      </c>
      <c r="O266" s="33">
        <v>2017</v>
      </c>
      <c r="P266" s="33">
        <v>2021</v>
      </c>
      <c r="Q266" s="144">
        <v>4147</v>
      </c>
      <c r="R266" s="33"/>
      <c r="S266" s="33" t="s">
        <v>9090</v>
      </c>
      <c r="T266" s="99" t="s">
        <v>174</v>
      </c>
      <c r="U266" s="99"/>
    </row>
    <row r="267" spans="1:21" ht="331.5">
      <c r="A267" s="131" t="s">
        <v>6</v>
      </c>
      <c r="B267" s="190" t="s">
        <v>83</v>
      </c>
      <c r="C267" s="33" t="s">
        <v>9091</v>
      </c>
      <c r="D267" s="33" t="s">
        <v>9092</v>
      </c>
      <c r="E267" s="33" t="s">
        <v>9093</v>
      </c>
      <c r="F267" s="399" t="s">
        <v>788</v>
      </c>
      <c r="G267" s="399" t="s">
        <v>673</v>
      </c>
      <c r="H267" s="399" t="s">
        <v>674</v>
      </c>
      <c r="I267" s="112" t="s">
        <v>819</v>
      </c>
      <c r="J267" s="33" t="s">
        <v>4293</v>
      </c>
      <c r="K267" s="33" t="s">
        <v>9015</v>
      </c>
      <c r="L267" s="33" t="s">
        <v>9094</v>
      </c>
      <c r="M267" s="33">
        <v>50595466</v>
      </c>
      <c r="N267" s="121">
        <v>44162</v>
      </c>
      <c r="O267" s="33">
        <v>2020</v>
      </c>
      <c r="P267" s="33">
        <v>2021</v>
      </c>
      <c r="Q267" s="144">
        <v>150</v>
      </c>
      <c r="R267" s="33"/>
      <c r="S267" s="33" t="s">
        <v>9095</v>
      </c>
      <c r="T267" s="99" t="s">
        <v>174</v>
      </c>
      <c r="U267" s="99"/>
    </row>
    <row r="268" spans="1:21" ht="63.75">
      <c r="A268" s="131" t="s">
        <v>6</v>
      </c>
      <c r="B268" s="190" t="s">
        <v>131</v>
      </c>
      <c r="C268" s="33" t="s">
        <v>6334</v>
      </c>
      <c r="D268" s="33" t="s">
        <v>9096</v>
      </c>
      <c r="E268" s="33" t="s">
        <v>9097</v>
      </c>
      <c r="F268" s="399" t="s">
        <v>788</v>
      </c>
      <c r="G268" s="399" t="s">
        <v>673</v>
      </c>
      <c r="H268" s="399" t="s">
        <v>685</v>
      </c>
      <c r="I268" s="112" t="s">
        <v>819</v>
      </c>
      <c r="J268" s="33" t="s">
        <v>6253</v>
      </c>
      <c r="K268" s="33" t="s">
        <v>9015</v>
      </c>
      <c r="L268" s="33" t="s">
        <v>4061</v>
      </c>
      <c r="M268" s="33">
        <v>30778867</v>
      </c>
      <c r="N268" s="121">
        <v>44476</v>
      </c>
      <c r="O268" s="33">
        <v>2021</v>
      </c>
      <c r="P268" s="33">
        <v>2023</v>
      </c>
      <c r="Q268" s="144">
        <v>422195</v>
      </c>
      <c r="R268" s="33" t="s">
        <v>7072</v>
      </c>
      <c r="S268" s="150" t="s">
        <v>9098</v>
      </c>
      <c r="T268" s="99" t="s">
        <v>174</v>
      </c>
      <c r="U268" s="99"/>
    </row>
    <row r="269" spans="1:21" ht="293.25" hidden="1">
      <c r="A269" s="71" t="s">
        <v>7</v>
      </c>
      <c r="B269" s="304" t="s">
        <v>43</v>
      </c>
      <c r="C269" s="70" t="s">
        <v>4224</v>
      </c>
      <c r="D269" s="70" t="s">
        <v>4225</v>
      </c>
      <c r="E269" s="70" t="s">
        <v>4226</v>
      </c>
      <c r="F269" s="402" t="s">
        <v>788</v>
      </c>
      <c r="G269" s="402" t="s">
        <v>644</v>
      </c>
      <c r="H269" s="402" t="s">
        <v>665</v>
      </c>
      <c r="I269" s="408" t="s">
        <v>841</v>
      </c>
      <c r="J269" s="70" t="s">
        <v>4227</v>
      </c>
      <c r="K269" s="70" t="s">
        <v>4228</v>
      </c>
      <c r="L269" s="70" t="s">
        <v>4229</v>
      </c>
      <c r="M269" s="70">
        <v>61384399</v>
      </c>
      <c r="N269" s="298">
        <v>44221</v>
      </c>
      <c r="O269" s="70">
        <v>2020</v>
      </c>
      <c r="P269" s="70">
        <v>2023</v>
      </c>
      <c r="Q269" s="309">
        <v>15990</v>
      </c>
      <c r="R269" s="70" t="s">
        <v>4230</v>
      </c>
      <c r="S269" s="70" t="s">
        <v>4231</v>
      </c>
      <c r="T269" s="99" t="s">
        <v>174</v>
      </c>
      <c r="U269" s="99"/>
    </row>
    <row r="270" spans="1:21" ht="409.5" hidden="1">
      <c r="A270" s="71" t="s">
        <v>7</v>
      </c>
      <c r="B270" s="304" t="s">
        <v>43</v>
      </c>
      <c r="C270" s="70" t="s">
        <v>4232</v>
      </c>
      <c r="D270" s="70" t="s">
        <v>4233</v>
      </c>
      <c r="E270" s="70" t="s">
        <v>4034</v>
      </c>
      <c r="F270" s="402" t="s">
        <v>788</v>
      </c>
      <c r="G270" s="402" t="s">
        <v>644</v>
      </c>
      <c r="H270" s="402" t="s">
        <v>663</v>
      </c>
      <c r="I270" s="408" t="s">
        <v>841</v>
      </c>
      <c r="J270" s="70" t="s">
        <v>4227</v>
      </c>
      <c r="K270" s="70" t="s">
        <v>4201</v>
      </c>
      <c r="L270" s="70" t="s">
        <v>4061</v>
      </c>
      <c r="M270" s="70">
        <v>30778867</v>
      </c>
      <c r="N270" s="298">
        <v>43409</v>
      </c>
      <c r="O270" s="70">
        <v>2018</v>
      </c>
      <c r="P270" s="70">
        <v>2021</v>
      </c>
      <c r="Q270" s="309">
        <v>3292</v>
      </c>
      <c r="R270" s="70" t="s">
        <v>4234</v>
      </c>
      <c r="S270" s="70" t="s">
        <v>4235</v>
      </c>
      <c r="T270" s="99" t="s">
        <v>174</v>
      </c>
      <c r="U270" s="99"/>
    </row>
    <row r="271" spans="1:21" ht="369.75" hidden="1">
      <c r="A271" s="71" t="s">
        <v>7</v>
      </c>
      <c r="B271" s="304" t="s">
        <v>4140</v>
      </c>
      <c r="C271" s="70" t="s">
        <v>4236</v>
      </c>
      <c r="D271" s="409" t="s">
        <v>4237</v>
      </c>
      <c r="E271" s="409" t="s">
        <v>4238</v>
      </c>
      <c r="F271" s="402" t="s">
        <v>788</v>
      </c>
      <c r="G271" s="402" t="s">
        <v>733</v>
      </c>
      <c r="H271" s="402" t="s">
        <v>733</v>
      </c>
      <c r="I271" s="408" t="s">
        <v>841</v>
      </c>
      <c r="J271" s="70" t="s">
        <v>4227</v>
      </c>
      <c r="K271" s="409" t="s">
        <v>4201</v>
      </c>
      <c r="L271" s="70" t="s">
        <v>4066</v>
      </c>
      <c r="M271" s="70">
        <v>30778867</v>
      </c>
      <c r="N271" s="298">
        <v>43487</v>
      </c>
      <c r="O271" s="410">
        <v>2018</v>
      </c>
      <c r="P271" s="410">
        <v>2022</v>
      </c>
      <c r="Q271" s="309">
        <v>8716</v>
      </c>
      <c r="R271" s="70" t="s">
        <v>4239</v>
      </c>
      <c r="S271" s="70" t="s">
        <v>4240</v>
      </c>
      <c r="T271" s="99" t="s">
        <v>174</v>
      </c>
      <c r="U271" s="99"/>
    </row>
    <row r="272" spans="1:21" ht="280.5" hidden="1">
      <c r="A272" s="516" t="s">
        <v>7</v>
      </c>
      <c r="B272" s="518" t="s">
        <v>4140</v>
      </c>
      <c r="C272" s="70" t="s">
        <v>4241</v>
      </c>
      <c r="D272" s="70" t="s">
        <v>4242</v>
      </c>
      <c r="E272" s="409">
        <v>21910049</v>
      </c>
      <c r="F272" s="535" t="s">
        <v>788</v>
      </c>
      <c r="G272" s="402" t="s">
        <v>686</v>
      </c>
      <c r="H272" s="537" t="s">
        <v>696</v>
      </c>
      <c r="I272" s="539" t="s">
        <v>838</v>
      </c>
      <c r="J272" s="519" t="s">
        <v>4243</v>
      </c>
      <c r="K272" s="70" t="s">
        <v>4244</v>
      </c>
      <c r="L272" s="70" t="s">
        <v>3941</v>
      </c>
      <c r="M272" s="70">
        <v>36060356</v>
      </c>
      <c r="N272" s="298">
        <v>43601</v>
      </c>
      <c r="O272" s="410">
        <v>2019</v>
      </c>
      <c r="P272" s="410">
        <v>2022</v>
      </c>
      <c r="Q272" s="309">
        <v>0</v>
      </c>
      <c r="R272" s="70" t="s">
        <v>4245</v>
      </c>
      <c r="S272" s="70" t="s">
        <v>4246</v>
      </c>
      <c r="T272" s="99" t="s">
        <v>3867</v>
      </c>
      <c r="U272" s="99" t="s">
        <v>3935</v>
      </c>
    </row>
    <row r="273" spans="1:21" ht="409.5" hidden="1">
      <c r="A273" s="71" t="s">
        <v>7</v>
      </c>
      <c r="B273" s="304" t="s">
        <v>43</v>
      </c>
      <c r="C273" s="519" t="s">
        <v>4247</v>
      </c>
      <c r="D273" s="70" t="s">
        <v>4248</v>
      </c>
      <c r="E273" s="70" t="s">
        <v>4249</v>
      </c>
      <c r="F273" s="402" t="s">
        <v>788</v>
      </c>
      <c r="G273" s="402" t="s">
        <v>644</v>
      </c>
      <c r="H273" s="402" t="s">
        <v>672</v>
      </c>
      <c r="I273" s="408" t="s">
        <v>838</v>
      </c>
      <c r="J273" s="302" t="s">
        <v>4250</v>
      </c>
      <c r="K273" s="70" t="s">
        <v>3938</v>
      </c>
      <c r="L273" s="70" t="s">
        <v>4145</v>
      </c>
      <c r="M273" s="70" t="s">
        <v>4146</v>
      </c>
      <c r="N273" s="298" t="s">
        <v>4251</v>
      </c>
      <c r="O273" s="305">
        <v>2020</v>
      </c>
      <c r="P273" s="305">
        <v>2024</v>
      </c>
      <c r="Q273" s="309">
        <v>418</v>
      </c>
      <c r="R273" s="70" t="s">
        <v>4252</v>
      </c>
      <c r="S273" s="70" t="s">
        <v>4253</v>
      </c>
      <c r="T273" s="99" t="s">
        <v>174</v>
      </c>
      <c r="U273" s="99"/>
    </row>
    <row r="274" spans="1:21" ht="140.25" hidden="1">
      <c r="A274" s="71" t="s">
        <v>7</v>
      </c>
      <c r="B274" s="304" t="s">
        <v>43</v>
      </c>
      <c r="C274" s="70" t="s">
        <v>4254</v>
      </c>
      <c r="D274" s="70" t="s">
        <v>4255</v>
      </c>
      <c r="E274" s="70" t="s">
        <v>4256</v>
      </c>
      <c r="F274" s="402" t="s">
        <v>788</v>
      </c>
      <c r="G274" s="402" t="s">
        <v>644</v>
      </c>
      <c r="H274" s="402" t="s">
        <v>660</v>
      </c>
      <c r="I274" s="408" t="s">
        <v>841</v>
      </c>
      <c r="J274" s="302" t="s">
        <v>4250</v>
      </c>
      <c r="K274" s="70" t="s">
        <v>3938</v>
      </c>
      <c r="L274" s="70" t="s">
        <v>4145</v>
      </c>
      <c r="M274" s="70" t="s">
        <v>4146</v>
      </c>
      <c r="N274" s="298" t="s">
        <v>4251</v>
      </c>
      <c r="O274" s="303">
        <v>2017</v>
      </c>
      <c r="P274" s="303">
        <v>2021</v>
      </c>
      <c r="Q274" s="309">
        <v>0</v>
      </c>
      <c r="R274" s="300" t="s">
        <v>4257</v>
      </c>
      <c r="S274" s="70" t="s">
        <v>4258</v>
      </c>
      <c r="T274" s="99" t="s">
        <v>3867</v>
      </c>
      <c r="U274" s="99" t="s">
        <v>3935</v>
      </c>
    </row>
    <row r="275" spans="1:21" ht="318.75" hidden="1">
      <c r="A275" s="71" t="s">
        <v>7</v>
      </c>
      <c r="B275" s="304" t="s">
        <v>43</v>
      </c>
      <c r="C275" s="70" t="s">
        <v>4259</v>
      </c>
      <c r="D275" s="524" t="s">
        <v>4260</v>
      </c>
      <c r="E275" s="70" t="s">
        <v>4261</v>
      </c>
      <c r="F275" s="411" t="s">
        <v>788</v>
      </c>
      <c r="G275" s="411" t="s">
        <v>644</v>
      </c>
      <c r="H275" s="411" t="s">
        <v>663</v>
      </c>
      <c r="I275" s="408" t="s">
        <v>841</v>
      </c>
      <c r="J275" s="302" t="s">
        <v>4250</v>
      </c>
      <c r="K275" s="70" t="s">
        <v>3938</v>
      </c>
      <c r="L275" s="70" t="s">
        <v>4145</v>
      </c>
      <c r="M275" s="70" t="s">
        <v>4146</v>
      </c>
      <c r="N275" s="298" t="s">
        <v>4251</v>
      </c>
      <c r="O275" s="303">
        <v>2019</v>
      </c>
      <c r="P275" s="303">
        <v>2022</v>
      </c>
      <c r="Q275" s="309">
        <v>0</v>
      </c>
      <c r="R275" s="300" t="s">
        <v>4262</v>
      </c>
      <c r="S275" s="70" t="s">
        <v>4263</v>
      </c>
      <c r="T275" s="99" t="s">
        <v>3867</v>
      </c>
      <c r="U275" s="99" t="s">
        <v>3935</v>
      </c>
    </row>
    <row r="276" spans="1:21" ht="409.5" hidden="1">
      <c r="A276" s="71" t="s">
        <v>7</v>
      </c>
      <c r="B276" s="304" t="s">
        <v>43</v>
      </c>
      <c r="C276" s="70" t="s">
        <v>4264</v>
      </c>
      <c r="D276" s="524" t="s">
        <v>4260</v>
      </c>
      <c r="E276" s="70" t="s">
        <v>4265</v>
      </c>
      <c r="F276" s="411" t="s">
        <v>788</v>
      </c>
      <c r="G276" s="411" t="s">
        <v>644</v>
      </c>
      <c r="H276" s="411" t="s">
        <v>663</v>
      </c>
      <c r="I276" s="408" t="s">
        <v>841</v>
      </c>
      <c r="J276" s="302" t="s">
        <v>4250</v>
      </c>
      <c r="K276" s="70" t="s">
        <v>3938</v>
      </c>
      <c r="L276" s="70" t="s">
        <v>4145</v>
      </c>
      <c r="M276" s="70" t="s">
        <v>4146</v>
      </c>
      <c r="N276" s="298" t="s">
        <v>4251</v>
      </c>
      <c r="O276" s="303">
        <v>2021</v>
      </c>
      <c r="P276" s="303">
        <v>2025</v>
      </c>
      <c r="Q276" s="309">
        <v>0</v>
      </c>
      <c r="R276" s="300" t="s">
        <v>4266</v>
      </c>
      <c r="S276" s="70" t="s">
        <v>4267</v>
      </c>
      <c r="T276" s="99" t="s">
        <v>3867</v>
      </c>
      <c r="U276" s="99" t="s">
        <v>3935</v>
      </c>
    </row>
    <row r="277" spans="1:21" ht="409.5" hidden="1">
      <c r="A277" s="71" t="s">
        <v>7</v>
      </c>
      <c r="B277" s="304" t="s">
        <v>43</v>
      </c>
      <c r="C277" s="70" t="s">
        <v>4268</v>
      </c>
      <c r="D277" s="524" t="s">
        <v>4269</v>
      </c>
      <c r="E277" s="70">
        <v>22110433</v>
      </c>
      <c r="F277" s="411" t="s">
        <v>788</v>
      </c>
      <c r="G277" s="411" t="s">
        <v>644</v>
      </c>
      <c r="H277" s="411" t="s">
        <v>649</v>
      </c>
      <c r="I277" s="408" t="s">
        <v>841</v>
      </c>
      <c r="J277" s="70" t="s">
        <v>4243</v>
      </c>
      <c r="K277" s="70" t="s">
        <v>3941</v>
      </c>
      <c r="L277" s="70" t="s">
        <v>3941</v>
      </c>
      <c r="M277" s="70">
        <v>36060356</v>
      </c>
      <c r="N277" s="298">
        <v>44347</v>
      </c>
      <c r="O277" s="70">
        <v>2021</v>
      </c>
      <c r="P277" s="70">
        <v>2022</v>
      </c>
      <c r="Q277" s="309">
        <v>7032</v>
      </c>
      <c r="R277" s="70" t="s">
        <v>4270</v>
      </c>
      <c r="S277" s="70" t="s">
        <v>4271</v>
      </c>
      <c r="T277" s="99" t="s">
        <v>3867</v>
      </c>
      <c r="U277" s="99" t="s">
        <v>12924</v>
      </c>
    </row>
    <row r="278" spans="1:21" ht="255" hidden="1">
      <c r="A278" s="71" t="s">
        <v>7</v>
      </c>
      <c r="B278" s="304" t="s">
        <v>43</v>
      </c>
      <c r="C278" s="70" t="s">
        <v>4272</v>
      </c>
      <c r="D278" s="70" t="s">
        <v>4107</v>
      </c>
      <c r="E278" s="70" t="s">
        <v>4273</v>
      </c>
      <c r="F278" s="402" t="s">
        <v>788</v>
      </c>
      <c r="G278" s="402" t="s">
        <v>644</v>
      </c>
      <c r="H278" s="402" t="s">
        <v>665</v>
      </c>
      <c r="I278" s="408" t="s">
        <v>841</v>
      </c>
      <c r="J278" s="70" t="s">
        <v>4227</v>
      </c>
      <c r="K278" s="70" t="s">
        <v>4201</v>
      </c>
      <c r="L278" s="70" t="s">
        <v>4274</v>
      </c>
      <c r="M278" s="70">
        <v>30792649</v>
      </c>
      <c r="N278" s="298">
        <v>44644</v>
      </c>
      <c r="O278" s="70">
        <v>2021</v>
      </c>
      <c r="P278" s="70">
        <v>2023</v>
      </c>
      <c r="Q278" s="309">
        <v>0</v>
      </c>
      <c r="R278" s="519" t="s">
        <v>4234</v>
      </c>
      <c r="S278" s="70" t="s">
        <v>4275</v>
      </c>
      <c r="T278" s="99" t="s">
        <v>3867</v>
      </c>
      <c r="U278" s="99" t="s">
        <v>3935</v>
      </c>
    </row>
    <row r="279" spans="1:21" ht="369.75" hidden="1">
      <c r="A279" s="71" t="s">
        <v>7</v>
      </c>
      <c r="B279" s="304" t="s">
        <v>43</v>
      </c>
      <c r="C279" s="70" t="s">
        <v>4276</v>
      </c>
      <c r="D279" s="70" t="s">
        <v>4107</v>
      </c>
      <c r="E279" s="412" t="s">
        <v>4277</v>
      </c>
      <c r="F279" s="402" t="s">
        <v>788</v>
      </c>
      <c r="G279" s="402" t="s">
        <v>644</v>
      </c>
      <c r="H279" s="402" t="s">
        <v>655</v>
      </c>
      <c r="I279" s="408" t="s">
        <v>841</v>
      </c>
      <c r="J279" s="413" t="s">
        <v>4278</v>
      </c>
      <c r="K279" s="70" t="s">
        <v>4279</v>
      </c>
      <c r="L279" s="70" t="s">
        <v>4280</v>
      </c>
      <c r="M279" s="70" t="s">
        <v>4281</v>
      </c>
      <c r="N279" s="298">
        <v>44265</v>
      </c>
      <c r="O279" s="70">
        <v>2021</v>
      </c>
      <c r="P279" s="70">
        <v>2021</v>
      </c>
      <c r="Q279" s="309">
        <v>6114</v>
      </c>
      <c r="R279" s="70" t="s">
        <v>4282</v>
      </c>
      <c r="S279" s="70" t="s">
        <v>4283</v>
      </c>
      <c r="T279" s="99" t="s">
        <v>174</v>
      </c>
      <c r="U279" s="99"/>
    </row>
    <row r="280" spans="1:21" ht="51" hidden="1">
      <c r="A280" s="71" t="s">
        <v>7</v>
      </c>
      <c r="B280" s="414" t="s">
        <v>136</v>
      </c>
      <c r="C280" s="409" t="s">
        <v>4284</v>
      </c>
      <c r="D280" s="409" t="s">
        <v>4285</v>
      </c>
      <c r="E280" s="409" t="s">
        <v>4286</v>
      </c>
      <c r="F280" s="402" t="s">
        <v>789</v>
      </c>
      <c r="G280" s="402" t="s">
        <v>744</v>
      </c>
      <c r="H280" s="402" t="s">
        <v>745</v>
      </c>
      <c r="I280" s="408" t="s">
        <v>844</v>
      </c>
      <c r="J280" s="70" t="s">
        <v>4287</v>
      </c>
      <c r="K280" s="409" t="s">
        <v>4288</v>
      </c>
      <c r="L280" s="70" t="s">
        <v>4289</v>
      </c>
      <c r="M280" s="70"/>
      <c r="N280" s="298">
        <v>41193</v>
      </c>
      <c r="O280" s="409">
        <v>2012</v>
      </c>
      <c r="P280" s="409">
        <v>2020</v>
      </c>
      <c r="Q280" s="309">
        <v>1500</v>
      </c>
      <c r="R280" s="70"/>
      <c r="S280" s="70"/>
      <c r="T280" s="99" t="s">
        <v>174</v>
      </c>
      <c r="U280" s="99"/>
    </row>
    <row r="281" spans="1:21" ht="51" hidden="1">
      <c r="A281" s="71" t="s">
        <v>7</v>
      </c>
      <c r="B281" s="414" t="s">
        <v>136</v>
      </c>
      <c r="C281" s="409" t="s">
        <v>4290</v>
      </c>
      <c r="D281" s="409" t="s">
        <v>4291</v>
      </c>
      <c r="E281" s="409" t="s">
        <v>4292</v>
      </c>
      <c r="F281" s="402" t="s">
        <v>789</v>
      </c>
      <c r="G281" s="402" t="s">
        <v>744</v>
      </c>
      <c r="H281" s="402" t="s">
        <v>745</v>
      </c>
      <c r="I281" s="408" t="s">
        <v>844</v>
      </c>
      <c r="J281" s="70" t="s">
        <v>4293</v>
      </c>
      <c r="K281" s="409" t="s">
        <v>4201</v>
      </c>
      <c r="L281" s="70" t="s">
        <v>4066</v>
      </c>
      <c r="M281" s="70">
        <v>30778867</v>
      </c>
      <c r="N281" s="298">
        <v>43816</v>
      </c>
      <c r="O281" s="410">
        <v>2019</v>
      </c>
      <c r="P281" s="410">
        <v>2022</v>
      </c>
      <c r="Q281" s="309">
        <v>0</v>
      </c>
      <c r="R281" s="70"/>
      <c r="S281" s="70"/>
      <c r="T281" s="99" t="s">
        <v>3867</v>
      </c>
      <c r="U281" s="99" t="s">
        <v>3935</v>
      </c>
    </row>
    <row r="282" spans="1:21" ht="25.5" hidden="1">
      <c r="A282" s="71" t="s">
        <v>7</v>
      </c>
      <c r="B282" s="414" t="s">
        <v>136</v>
      </c>
      <c r="C282" s="409" t="s">
        <v>4294</v>
      </c>
      <c r="D282" s="409" t="s">
        <v>4295</v>
      </c>
      <c r="E282" s="409">
        <v>21920177</v>
      </c>
      <c r="F282" s="402" t="s">
        <v>789</v>
      </c>
      <c r="G282" s="402" t="s">
        <v>744</v>
      </c>
      <c r="H282" s="402" t="s">
        <v>745</v>
      </c>
      <c r="I282" s="408" t="s">
        <v>844</v>
      </c>
      <c r="J282" s="70" t="s">
        <v>4296</v>
      </c>
      <c r="K282" s="70" t="s">
        <v>4297</v>
      </c>
      <c r="L282" s="70" t="s">
        <v>3941</v>
      </c>
      <c r="M282" s="70">
        <v>36060356</v>
      </c>
      <c r="N282" s="298">
        <v>43717</v>
      </c>
      <c r="O282" s="410">
        <v>2019</v>
      </c>
      <c r="P282" s="410">
        <v>2021</v>
      </c>
      <c r="Q282" s="309">
        <v>2847</v>
      </c>
      <c r="R282" s="70"/>
      <c r="S282" s="70"/>
      <c r="T282" s="99" t="s">
        <v>174</v>
      </c>
      <c r="U282" s="99"/>
    </row>
    <row r="283" spans="1:21" ht="51" hidden="1">
      <c r="A283" s="71" t="s">
        <v>7</v>
      </c>
      <c r="B283" s="414" t="s">
        <v>136</v>
      </c>
      <c r="C283" s="409" t="s">
        <v>4298</v>
      </c>
      <c r="D283" s="409" t="s">
        <v>4170</v>
      </c>
      <c r="E283" s="409" t="s">
        <v>4299</v>
      </c>
      <c r="F283" s="402" t="s">
        <v>789</v>
      </c>
      <c r="G283" s="402" t="s">
        <v>744</v>
      </c>
      <c r="H283" s="402" t="s">
        <v>745</v>
      </c>
      <c r="I283" s="408" t="s">
        <v>844</v>
      </c>
      <c r="J283" s="70" t="s">
        <v>4293</v>
      </c>
      <c r="K283" s="409" t="s">
        <v>4300</v>
      </c>
      <c r="L283" s="70" t="s">
        <v>4066</v>
      </c>
      <c r="M283" s="70">
        <v>30778867</v>
      </c>
      <c r="N283" s="298">
        <v>43385</v>
      </c>
      <c r="O283" s="410">
        <v>2018</v>
      </c>
      <c r="P283" s="410">
        <v>2021</v>
      </c>
      <c r="Q283" s="309">
        <v>0</v>
      </c>
      <c r="R283" s="70"/>
      <c r="S283" s="70"/>
      <c r="T283" s="99" t="s">
        <v>3867</v>
      </c>
      <c r="U283" s="99" t="s">
        <v>3935</v>
      </c>
    </row>
    <row r="284" spans="1:21" ht="38.25" hidden="1">
      <c r="A284" s="71" t="s">
        <v>7</v>
      </c>
      <c r="B284" s="414" t="s">
        <v>136</v>
      </c>
      <c r="C284" s="409" t="s">
        <v>4301</v>
      </c>
      <c r="D284" s="409" t="s">
        <v>4295</v>
      </c>
      <c r="E284" s="409" t="s">
        <v>4302</v>
      </c>
      <c r="F284" s="402" t="s">
        <v>789</v>
      </c>
      <c r="G284" s="402" t="s">
        <v>744</v>
      </c>
      <c r="H284" s="402" t="s">
        <v>745</v>
      </c>
      <c r="I284" s="408" t="s">
        <v>844</v>
      </c>
      <c r="J284" s="70" t="s">
        <v>4303</v>
      </c>
      <c r="K284" s="409" t="s">
        <v>4201</v>
      </c>
      <c r="L284" s="70" t="s">
        <v>4066</v>
      </c>
      <c r="M284" s="70">
        <v>30778867</v>
      </c>
      <c r="N284" s="298">
        <v>43727</v>
      </c>
      <c r="O284" s="410">
        <v>2019</v>
      </c>
      <c r="P284" s="410">
        <v>2022</v>
      </c>
      <c r="Q284" s="309">
        <v>0</v>
      </c>
      <c r="R284" s="70"/>
      <c r="S284" s="70"/>
      <c r="T284" s="99" t="s">
        <v>3867</v>
      </c>
      <c r="U284" s="99" t="s">
        <v>3935</v>
      </c>
    </row>
    <row r="285" spans="1:21" ht="51" hidden="1">
      <c r="A285" s="71" t="s">
        <v>7</v>
      </c>
      <c r="B285" s="414" t="s">
        <v>136</v>
      </c>
      <c r="C285" s="409" t="s">
        <v>4304</v>
      </c>
      <c r="D285" s="409" t="s">
        <v>4305</v>
      </c>
      <c r="E285" s="70"/>
      <c r="F285" s="402" t="s">
        <v>789</v>
      </c>
      <c r="G285" s="402" t="s">
        <v>744</v>
      </c>
      <c r="H285" s="402" t="s">
        <v>745</v>
      </c>
      <c r="I285" s="408" t="s">
        <v>844</v>
      </c>
      <c r="J285" s="70" t="s">
        <v>4306</v>
      </c>
      <c r="K285" s="409" t="s">
        <v>4307</v>
      </c>
      <c r="L285" s="70" t="s">
        <v>4308</v>
      </c>
      <c r="M285" s="326"/>
      <c r="N285" s="298">
        <v>42572</v>
      </c>
      <c r="O285" s="410">
        <v>2016</v>
      </c>
      <c r="P285" s="410">
        <v>2019</v>
      </c>
      <c r="Q285" s="309">
        <v>19200</v>
      </c>
      <c r="R285" s="300" t="s">
        <v>4309</v>
      </c>
      <c r="S285" s="70"/>
      <c r="T285" s="99" t="s">
        <v>174</v>
      </c>
      <c r="U285" s="99"/>
    </row>
    <row r="286" spans="1:21" ht="140.25" hidden="1">
      <c r="A286" s="71" t="s">
        <v>7</v>
      </c>
      <c r="B286" s="414" t="s">
        <v>136</v>
      </c>
      <c r="C286" s="409" t="s">
        <v>4310</v>
      </c>
      <c r="D286" s="409" t="s">
        <v>4311</v>
      </c>
      <c r="E286" s="409" t="s">
        <v>4312</v>
      </c>
      <c r="F286" s="402" t="s">
        <v>789</v>
      </c>
      <c r="G286" s="402" t="s">
        <v>744</v>
      </c>
      <c r="H286" s="402" t="s">
        <v>745</v>
      </c>
      <c r="I286" s="408" t="s">
        <v>844</v>
      </c>
      <c r="J286" s="70" t="s">
        <v>4293</v>
      </c>
      <c r="K286" s="409" t="s">
        <v>4201</v>
      </c>
      <c r="L286" s="70" t="s">
        <v>4066</v>
      </c>
      <c r="M286" s="70">
        <v>30778867</v>
      </c>
      <c r="N286" s="298">
        <v>43727</v>
      </c>
      <c r="O286" s="553">
        <v>2019</v>
      </c>
      <c r="P286" s="410">
        <v>2022</v>
      </c>
      <c r="Q286" s="309">
        <v>0</v>
      </c>
      <c r="R286" s="300" t="s">
        <v>4313</v>
      </c>
      <c r="S286" s="70"/>
      <c r="T286" s="99" t="s">
        <v>3867</v>
      </c>
      <c r="U286" s="99" t="s">
        <v>3935</v>
      </c>
    </row>
    <row r="287" spans="1:21" ht="38.25" hidden="1">
      <c r="A287" s="71" t="s">
        <v>7</v>
      </c>
      <c r="B287" s="414" t="s">
        <v>136</v>
      </c>
      <c r="C287" s="409" t="s">
        <v>4314</v>
      </c>
      <c r="D287" s="409" t="s">
        <v>4315</v>
      </c>
      <c r="E287" s="409">
        <v>22020071</v>
      </c>
      <c r="F287" s="402" t="s">
        <v>789</v>
      </c>
      <c r="G287" s="402" t="s">
        <v>783</v>
      </c>
      <c r="H287" s="402" t="s">
        <v>783</v>
      </c>
      <c r="I287" s="408" t="s">
        <v>844</v>
      </c>
      <c r="J287" s="70" t="s">
        <v>4296</v>
      </c>
      <c r="K287" s="70" t="s">
        <v>4297</v>
      </c>
      <c r="L287" s="70" t="s">
        <v>3941</v>
      </c>
      <c r="M287" s="70">
        <v>36060356</v>
      </c>
      <c r="N287" s="307"/>
      <c r="O287" s="410">
        <v>2020</v>
      </c>
      <c r="P287" s="410">
        <v>2023</v>
      </c>
      <c r="Q287" s="309">
        <v>0</v>
      </c>
      <c r="R287" s="415" t="s">
        <v>4270</v>
      </c>
      <c r="S287" s="70"/>
      <c r="T287" s="99" t="s">
        <v>3867</v>
      </c>
      <c r="U287" s="99" t="s">
        <v>3935</v>
      </c>
    </row>
    <row r="288" spans="1:21" ht="51" hidden="1">
      <c r="A288" s="71" t="s">
        <v>7</v>
      </c>
      <c r="B288" s="414" t="s">
        <v>136</v>
      </c>
      <c r="C288" s="409" t="s">
        <v>4316</v>
      </c>
      <c r="D288" s="70" t="s">
        <v>4317</v>
      </c>
      <c r="E288" s="310" t="s">
        <v>4318</v>
      </c>
      <c r="F288" s="402" t="s">
        <v>789</v>
      </c>
      <c r="G288" s="402" t="s">
        <v>744</v>
      </c>
      <c r="H288" s="402" t="s">
        <v>745</v>
      </c>
      <c r="I288" s="408" t="s">
        <v>844</v>
      </c>
      <c r="J288" s="302" t="s">
        <v>4293</v>
      </c>
      <c r="K288" s="409" t="s">
        <v>4201</v>
      </c>
      <c r="L288" s="70" t="s">
        <v>4066</v>
      </c>
      <c r="M288" s="70">
        <v>30778867</v>
      </c>
      <c r="N288" s="298">
        <v>44321</v>
      </c>
      <c r="O288" s="410">
        <v>2021</v>
      </c>
      <c r="P288" s="410">
        <v>2022</v>
      </c>
      <c r="Q288" s="309">
        <v>7120</v>
      </c>
      <c r="R288" s="70"/>
      <c r="S288" s="70"/>
      <c r="T288" s="99" t="s">
        <v>174</v>
      </c>
      <c r="U288" s="99"/>
    </row>
    <row r="289" spans="1:21" ht="31.5" hidden="1">
      <c r="A289" s="71" t="s">
        <v>7</v>
      </c>
      <c r="B289" s="414" t="s">
        <v>136</v>
      </c>
      <c r="C289" s="409" t="s">
        <v>4319</v>
      </c>
      <c r="D289" s="409" t="s">
        <v>4291</v>
      </c>
      <c r="E289" s="70">
        <v>101049283</v>
      </c>
      <c r="F289" s="402" t="s">
        <v>789</v>
      </c>
      <c r="G289" s="402" t="s">
        <v>744</v>
      </c>
      <c r="H289" s="402" t="s">
        <v>745</v>
      </c>
      <c r="I289" s="408" t="s">
        <v>844</v>
      </c>
      <c r="J289" s="302" t="s">
        <v>4320</v>
      </c>
      <c r="K289" s="70" t="s">
        <v>4321</v>
      </c>
      <c r="L289" s="70" t="s">
        <v>4066</v>
      </c>
      <c r="M289" s="70">
        <v>30778867</v>
      </c>
      <c r="N289" s="298"/>
      <c r="O289" s="70">
        <v>2021</v>
      </c>
      <c r="P289" s="70">
        <v>2023</v>
      </c>
      <c r="Q289" s="309">
        <v>0</v>
      </c>
      <c r="R289" s="519"/>
      <c r="S289" s="70"/>
      <c r="T289" s="99" t="s">
        <v>3867</v>
      </c>
      <c r="U289" s="99" t="s">
        <v>3935</v>
      </c>
    </row>
    <row r="290" spans="1:21" ht="38.25" hidden="1">
      <c r="A290" s="71" t="s">
        <v>7</v>
      </c>
      <c r="B290" s="414" t="s">
        <v>136</v>
      </c>
      <c r="C290" s="70" t="s">
        <v>4322</v>
      </c>
      <c r="D290" s="70" t="s">
        <v>4323</v>
      </c>
      <c r="E290" s="70" t="s">
        <v>4324</v>
      </c>
      <c r="F290" s="402" t="s">
        <v>789</v>
      </c>
      <c r="G290" s="402" t="s">
        <v>744</v>
      </c>
      <c r="H290" s="402" t="s">
        <v>750</v>
      </c>
      <c r="I290" s="408" t="s">
        <v>844</v>
      </c>
      <c r="J290" s="70"/>
      <c r="K290" s="70" t="s">
        <v>4325</v>
      </c>
      <c r="L290" s="70" t="s">
        <v>4325</v>
      </c>
      <c r="M290" s="70"/>
      <c r="N290" s="307">
        <v>44265</v>
      </c>
      <c r="O290" s="70">
        <v>2021</v>
      </c>
      <c r="P290" s="70">
        <v>2021</v>
      </c>
      <c r="Q290" s="309">
        <v>3104</v>
      </c>
      <c r="R290" s="70"/>
      <c r="S290" s="70"/>
      <c r="T290" s="99" t="s">
        <v>174</v>
      </c>
      <c r="U290" s="99"/>
    </row>
    <row r="291" spans="1:21" ht="409.5" hidden="1">
      <c r="A291" s="71" t="s">
        <v>7</v>
      </c>
      <c r="B291" s="304" t="s">
        <v>25</v>
      </c>
      <c r="C291" s="70" t="s">
        <v>4326</v>
      </c>
      <c r="D291" s="70" t="s">
        <v>4198</v>
      </c>
      <c r="E291" s="69" t="s">
        <v>4327</v>
      </c>
      <c r="F291" s="402" t="s">
        <v>788</v>
      </c>
      <c r="G291" s="402" t="s">
        <v>673</v>
      </c>
      <c r="H291" s="402" t="s">
        <v>677</v>
      </c>
      <c r="I291" s="408" t="s">
        <v>819</v>
      </c>
      <c r="J291" s="70"/>
      <c r="K291" s="70" t="s">
        <v>4201</v>
      </c>
      <c r="L291" s="70" t="s">
        <v>4066</v>
      </c>
      <c r="M291" s="70"/>
      <c r="N291" s="298"/>
      <c r="O291" s="303">
        <v>2019</v>
      </c>
      <c r="P291" s="303">
        <v>2022</v>
      </c>
      <c r="Q291" s="309">
        <v>5022</v>
      </c>
      <c r="R291" s="70" t="s">
        <v>4328</v>
      </c>
      <c r="S291" s="70" t="s">
        <v>4329</v>
      </c>
      <c r="T291" s="99" t="s">
        <v>174</v>
      </c>
      <c r="U291" s="99"/>
    </row>
    <row r="292" spans="1:21" ht="318.75" hidden="1">
      <c r="A292" s="71" t="s">
        <v>7</v>
      </c>
      <c r="B292" s="304" t="s">
        <v>25</v>
      </c>
      <c r="C292" s="70" t="s">
        <v>4330</v>
      </c>
      <c r="D292" s="70" t="s">
        <v>4331</v>
      </c>
      <c r="E292" s="70" t="s">
        <v>4332</v>
      </c>
      <c r="F292" s="402" t="s">
        <v>788</v>
      </c>
      <c r="G292" s="402" t="s">
        <v>673</v>
      </c>
      <c r="H292" s="402" t="s">
        <v>677</v>
      </c>
      <c r="I292" s="408" t="s">
        <v>819</v>
      </c>
      <c r="J292" s="70"/>
      <c r="K292" s="70" t="s">
        <v>4201</v>
      </c>
      <c r="L292" s="70" t="s">
        <v>4066</v>
      </c>
      <c r="M292" s="70"/>
      <c r="N292" s="298">
        <v>43895</v>
      </c>
      <c r="O292" s="303">
        <v>2020</v>
      </c>
      <c r="P292" s="303">
        <v>2022</v>
      </c>
      <c r="Q292" s="309">
        <v>15204</v>
      </c>
      <c r="R292" s="70" t="s">
        <v>4333</v>
      </c>
      <c r="S292" s="70" t="s">
        <v>4334</v>
      </c>
      <c r="T292" s="99" t="s">
        <v>174</v>
      </c>
      <c r="U292" s="99"/>
    </row>
    <row r="293" spans="1:21" ht="255" hidden="1">
      <c r="A293" s="71" t="s">
        <v>7</v>
      </c>
      <c r="B293" s="304" t="s">
        <v>25</v>
      </c>
      <c r="C293" s="70" t="s">
        <v>4335</v>
      </c>
      <c r="D293" s="519" t="s">
        <v>4336</v>
      </c>
      <c r="E293" s="69" t="s">
        <v>4337</v>
      </c>
      <c r="F293" s="402" t="s">
        <v>784</v>
      </c>
      <c r="G293" s="402" t="s">
        <v>790</v>
      </c>
      <c r="H293" s="402" t="s">
        <v>300</v>
      </c>
      <c r="I293" s="70" t="s">
        <v>819</v>
      </c>
      <c r="J293" s="70"/>
      <c r="K293" s="408" t="s">
        <v>4201</v>
      </c>
      <c r="L293" s="70" t="s">
        <v>4066</v>
      </c>
      <c r="M293" s="70"/>
      <c r="N293" s="298">
        <v>43481</v>
      </c>
      <c r="O293" s="303">
        <v>2018</v>
      </c>
      <c r="P293" s="303">
        <v>2021</v>
      </c>
      <c r="Q293" s="309">
        <v>0</v>
      </c>
      <c r="R293" s="70" t="s">
        <v>4338</v>
      </c>
      <c r="S293" s="70" t="s">
        <v>4339</v>
      </c>
      <c r="T293" s="99" t="s">
        <v>3867</v>
      </c>
      <c r="U293" s="99" t="s">
        <v>3935</v>
      </c>
    </row>
    <row r="294" spans="1:21" ht="38.25" hidden="1">
      <c r="A294" s="71" t="s">
        <v>7</v>
      </c>
      <c r="B294" s="304" t="s">
        <v>84</v>
      </c>
      <c r="C294" s="70" t="s">
        <v>4340</v>
      </c>
      <c r="D294" s="70" t="s">
        <v>4341</v>
      </c>
      <c r="E294" s="69" t="s">
        <v>4342</v>
      </c>
      <c r="F294" s="411" t="s">
        <v>788</v>
      </c>
      <c r="G294" s="402" t="s">
        <v>804</v>
      </c>
      <c r="H294" s="402" t="s">
        <v>719</v>
      </c>
      <c r="I294" s="408" t="s">
        <v>836</v>
      </c>
      <c r="J294" s="70" t="s">
        <v>4343</v>
      </c>
      <c r="K294" s="326" t="s">
        <v>4344</v>
      </c>
      <c r="L294" s="70" t="s">
        <v>4066</v>
      </c>
      <c r="M294" s="70" t="s">
        <v>4345</v>
      </c>
      <c r="N294" s="298">
        <v>44207</v>
      </c>
      <c r="O294" s="303">
        <v>2020</v>
      </c>
      <c r="P294" s="303">
        <v>2023</v>
      </c>
      <c r="Q294" s="309">
        <v>0</v>
      </c>
      <c r="R294" s="70" t="s">
        <v>4346</v>
      </c>
      <c r="S294" s="70"/>
      <c r="T294" s="99" t="s">
        <v>3867</v>
      </c>
      <c r="U294" s="99" t="s">
        <v>3935</v>
      </c>
    </row>
    <row r="295" spans="1:21" ht="51" hidden="1">
      <c r="A295" s="71" t="s">
        <v>7</v>
      </c>
      <c r="B295" s="304" t="s">
        <v>84</v>
      </c>
      <c r="C295" s="70" t="s">
        <v>4347</v>
      </c>
      <c r="D295" s="70" t="s">
        <v>4348</v>
      </c>
      <c r="E295" s="70">
        <v>61360003</v>
      </c>
      <c r="F295" s="411" t="s">
        <v>788</v>
      </c>
      <c r="G295" s="411" t="s">
        <v>804</v>
      </c>
      <c r="H295" s="411" t="s">
        <v>719</v>
      </c>
      <c r="I295" s="408" t="s">
        <v>836</v>
      </c>
      <c r="J295" s="70" t="s">
        <v>4349</v>
      </c>
      <c r="K295" s="326" t="s">
        <v>4350</v>
      </c>
      <c r="L295" s="70" t="s">
        <v>3941</v>
      </c>
      <c r="M295" s="70" t="s">
        <v>4345</v>
      </c>
      <c r="N295" s="298"/>
      <c r="O295" s="303">
        <v>2012</v>
      </c>
      <c r="P295" s="303">
        <v>2022</v>
      </c>
      <c r="Q295" s="309">
        <v>2275</v>
      </c>
      <c r="R295" s="70" t="s">
        <v>4351</v>
      </c>
      <c r="S295" s="70"/>
      <c r="T295" s="99" t="s">
        <v>174</v>
      </c>
      <c r="U295" s="99"/>
    </row>
    <row r="296" spans="1:21" ht="51" hidden="1">
      <c r="A296" s="71" t="s">
        <v>7</v>
      </c>
      <c r="B296" s="304" t="s">
        <v>84</v>
      </c>
      <c r="C296" s="70" t="s">
        <v>4352</v>
      </c>
      <c r="D296" s="70" t="s">
        <v>4353</v>
      </c>
      <c r="E296" s="69">
        <v>22110013</v>
      </c>
      <c r="F296" s="411" t="s">
        <v>788</v>
      </c>
      <c r="G296" s="411" t="s">
        <v>686</v>
      </c>
      <c r="H296" s="411" t="s">
        <v>690</v>
      </c>
      <c r="I296" s="408" t="s">
        <v>838</v>
      </c>
      <c r="J296" s="70" t="s">
        <v>4349</v>
      </c>
      <c r="K296" s="326" t="s">
        <v>4350</v>
      </c>
      <c r="L296" s="70" t="s">
        <v>3941</v>
      </c>
      <c r="M296" s="70" t="s">
        <v>4345</v>
      </c>
      <c r="N296" s="298"/>
      <c r="O296" s="303">
        <v>2021</v>
      </c>
      <c r="P296" s="303">
        <v>2022</v>
      </c>
      <c r="Q296" s="309">
        <v>0</v>
      </c>
      <c r="R296" s="70" t="s">
        <v>4354</v>
      </c>
      <c r="S296" s="70"/>
      <c r="T296" s="99" t="s">
        <v>3867</v>
      </c>
      <c r="U296" s="99" t="s">
        <v>3935</v>
      </c>
    </row>
    <row r="297" spans="1:21" ht="51" hidden="1">
      <c r="A297" s="71" t="s">
        <v>7</v>
      </c>
      <c r="B297" s="304" t="s">
        <v>84</v>
      </c>
      <c r="C297" s="70" t="s">
        <v>4355</v>
      </c>
      <c r="D297" s="70" t="s">
        <v>4356</v>
      </c>
      <c r="E297" s="69">
        <v>22110277</v>
      </c>
      <c r="F297" s="411" t="s">
        <v>788</v>
      </c>
      <c r="G297" s="411" t="s">
        <v>804</v>
      </c>
      <c r="H297" s="411" t="s">
        <v>719</v>
      </c>
      <c r="I297" s="408" t="s">
        <v>836</v>
      </c>
      <c r="J297" s="70" t="s">
        <v>4349</v>
      </c>
      <c r="K297" s="326" t="s">
        <v>4350</v>
      </c>
      <c r="L297" s="70" t="s">
        <v>3941</v>
      </c>
      <c r="M297" s="70" t="s">
        <v>4345</v>
      </c>
      <c r="N297" s="298"/>
      <c r="O297" s="70">
        <v>2021</v>
      </c>
      <c r="P297" s="70">
        <v>2021</v>
      </c>
      <c r="Q297" s="309">
        <v>0</v>
      </c>
      <c r="R297" s="70" t="s">
        <v>4357</v>
      </c>
      <c r="S297" s="70"/>
      <c r="T297" s="99" t="s">
        <v>3867</v>
      </c>
      <c r="U297" s="99" t="s">
        <v>3935</v>
      </c>
    </row>
    <row r="298" spans="1:21" ht="38.25" hidden="1">
      <c r="A298" s="71" t="s">
        <v>7</v>
      </c>
      <c r="B298" s="304" t="s">
        <v>84</v>
      </c>
      <c r="C298" s="70" t="s">
        <v>4358</v>
      </c>
      <c r="D298" s="70" t="s">
        <v>4359</v>
      </c>
      <c r="E298" s="70"/>
      <c r="F298" s="411" t="s">
        <v>788</v>
      </c>
      <c r="G298" s="411" t="s">
        <v>686</v>
      </c>
      <c r="H298" s="411" t="s">
        <v>693</v>
      </c>
      <c r="I298" s="408" t="s">
        <v>838</v>
      </c>
      <c r="J298" s="302" t="s">
        <v>4360</v>
      </c>
      <c r="K298" s="326" t="s">
        <v>4361</v>
      </c>
      <c r="L298" s="70" t="s">
        <v>4362</v>
      </c>
      <c r="M298" s="70" t="s">
        <v>4345</v>
      </c>
      <c r="N298" s="298"/>
      <c r="O298" s="70">
        <v>2020</v>
      </c>
      <c r="P298" s="70">
        <v>2021</v>
      </c>
      <c r="Q298" s="309">
        <v>5465</v>
      </c>
      <c r="R298" s="300"/>
      <c r="S298" s="70"/>
      <c r="T298" s="99" t="s">
        <v>174</v>
      </c>
      <c r="U298" s="99"/>
    </row>
    <row r="299" spans="1:21" ht="51" hidden="1">
      <c r="A299" s="71" t="s">
        <v>7</v>
      </c>
      <c r="B299" s="304" t="s">
        <v>84</v>
      </c>
      <c r="C299" s="70" t="s">
        <v>4363</v>
      </c>
      <c r="D299" s="70" t="s">
        <v>4359</v>
      </c>
      <c r="E299" s="70" t="s">
        <v>4364</v>
      </c>
      <c r="F299" s="411" t="s">
        <v>788</v>
      </c>
      <c r="G299" s="411" t="s">
        <v>686</v>
      </c>
      <c r="H299" s="411" t="s">
        <v>690</v>
      </c>
      <c r="I299" s="408" t="s">
        <v>838</v>
      </c>
      <c r="J299" s="302"/>
      <c r="K299" s="70"/>
      <c r="L299" s="70" t="s">
        <v>4365</v>
      </c>
      <c r="M299" s="70" t="s">
        <v>4345</v>
      </c>
      <c r="N299" s="298"/>
      <c r="O299" s="303">
        <v>2021</v>
      </c>
      <c r="P299" s="303">
        <v>2022</v>
      </c>
      <c r="Q299" s="299">
        <v>0</v>
      </c>
      <c r="R299" s="70"/>
      <c r="S299" s="70"/>
      <c r="T299" s="99" t="s">
        <v>3867</v>
      </c>
      <c r="U299" s="99" t="s">
        <v>3935</v>
      </c>
    </row>
    <row r="300" spans="1:21" ht="409.5" hidden="1">
      <c r="A300" s="71" t="s">
        <v>7</v>
      </c>
      <c r="B300" s="304" t="s">
        <v>86</v>
      </c>
      <c r="C300" s="416" t="s">
        <v>4366</v>
      </c>
      <c r="D300" s="70" t="s">
        <v>4206</v>
      </c>
      <c r="E300" s="70" t="s">
        <v>4367</v>
      </c>
      <c r="F300" s="402" t="s">
        <v>788</v>
      </c>
      <c r="G300" s="402" t="s">
        <v>673</v>
      </c>
      <c r="H300" s="402" t="s">
        <v>685</v>
      </c>
      <c r="I300" s="408" t="s">
        <v>840</v>
      </c>
      <c r="J300" s="70"/>
      <c r="K300" s="326" t="s">
        <v>4368</v>
      </c>
      <c r="L300" s="70" t="s">
        <v>4066</v>
      </c>
      <c r="M300" s="70"/>
      <c r="N300" s="298">
        <v>43311</v>
      </c>
      <c r="O300" s="303">
        <v>2018</v>
      </c>
      <c r="P300" s="303">
        <v>2020</v>
      </c>
      <c r="Q300" s="309">
        <v>4638</v>
      </c>
      <c r="R300" s="70"/>
      <c r="S300" s="70" t="s">
        <v>4369</v>
      </c>
      <c r="T300" s="99" t="s">
        <v>174</v>
      </c>
      <c r="U300" s="99"/>
    </row>
    <row r="301" spans="1:21" ht="242.25" hidden="1">
      <c r="A301" s="71" t="s">
        <v>7</v>
      </c>
      <c r="B301" s="304" t="s">
        <v>86</v>
      </c>
      <c r="C301" s="70" t="s">
        <v>4370</v>
      </c>
      <c r="D301" s="70" t="s">
        <v>4371</v>
      </c>
      <c r="E301" s="310" t="s">
        <v>4372</v>
      </c>
      <c r="F301" s="402" t="s">
        <v>789</v>
      </c>
      <c r="G301" s="402" t="s">
        <v>807</v>
      </c>
      <c r="H301" s="402" t="s">
        <v>765</v>
      </c>
      <c r="I301" s="408" t="s">
        <v>843</v>
      </c>
      <c r="J301" s="70"/>
      <c r="K301" s="70" t="s">
        <v>4373</v>
      </c>
      <c r="L301" s="70"/>
      <c r="M301" s="70"/>
      <c r="N301" s="70"/>
      <c r="O301" s="70">
        <v>2020</v>
      </c>
      <c r="P301" s="70">
        <v>2023</v>
      </c>
      <c r="Q301" s="309">
        <v>2244</v>
      </c>
      <c r="R301" s="70"/>
      <c r="S301" s="70" t="s">
        <v>4374</v>
      </c>
      <c r="T301" s="99" t="s">
        <v>174</v>
      </c>
      <c r="U301" s="99"/>
    </row>
    <row r="302" spans="1:21" ht="242.25" hidden="1">
      <c r="A302" s="71" t="s">
        <v>7</v>
      </c>
      <c r="B302" s="304" t="s">
        <v>86</v>
      </c>
      <c r="C302" s="70" t="s">
        <v>4375</v>
      </c>
      <c r="D302" s="70" t="s">
        <v>4376</v>
      </c>
      <c r="E302" s="70" t="s">
        <v>4377</v>
      </c>
      <c r="F302" s="402" t="s">
        <v>788</v>
      </c>
      <c r="G302" s="402" t="s">
        <v>673</v>
      </c>
      <c r="H302" s="402" t="s">
        <v>685</v>
      </c>
      <c r="I302" s="408" t="s">
        <v>819</v>
      </c>
      <c r="J302" s="70"/>
      <c r="K302" s="70" t="s">
        <v>4373</v>
      </c>
      <c r="L302" s="70"/>
      <c r="M302" s="70"/>
      <c r="N302" s="70"/>
      <c r="O302" s="70">
        <v>2017</v>
      </c>
      <c r="P302" s="70">
        <v>2020</v>
      </c>
      <c r="Q302" s="309">
        <v>4829</v>
      </c>
      <c r="R302" s="70"/>
      <c r="S302" s="70" t="s">
        <v>4378</v>
      </c>
      <c r="T302" s="99" t="s">
        <v>174</v>
      </c>
      <c r="U302" s="99"/>
    </row>
    <row r="303" spans="1:21" ht="409.5" hidden="1">
      <c r="A303" s="71" t="s">
        <v>7</v>
      </c>
      <c r="B303" s="304" t="s">
        <v>86</v>
      </c>
      <c r="C303" s="70" t="s">
        <v>4379</v>
      </c>
      <c r="D303" s="70" t="s">
        <v>4380</v>
      </c>
      <c r="E303" s="69" t="s">
        <v>4381</v>
      </c>
      <c r="F303" s="402" t="s">
        <v>788</v>
      </c>
      <c r="G303" s="402" t="s">
        <v>673</v>
      </c>
      <c r="H303" s="402" t="s">
        <v>674</v>
      </c>
      <c r="I303" s="408" t="s">
        <v>819</v>
      </c>
      <c r="J303" s="302" t="s">
        <v>4382</v>
      </c>
      <c r="K303" s="326" t="s">
        <v>4383</v>
      </c>
      <c r="L303" s="70" t="s">
        <v>4061</v>
      </c>
      <c r="M303" s="70"/>
      <c r="N303" s="298">
        <v>44118</v>
      </c>
      <c r="O303" s="303">
        <v>2020</v>
      </c>
      <c r="P303" s="303">
        <v>2022</v>
      </c>
      <c r="Q303" s="309">
        <v>0</v>
      </c>
      <c r="R303" s="70"/>
      <c r="S303" s="70" t="s">
        <v>4384</v>
      </c>
      <c r="T303" s="99" t="s">
        <v>3867</v>
      </c>
      <c r="U303" s="99" t="s">
        <v>3935</v>
      </c>
    </row>
    <row r="304" spans="1:21" ht="204" hidden="1">
      <c r="A304" s="71" t="s">
        <v>7</v>
      </c>
      <c r="B304" s="304" t="s">
        <v>86</v>
      </c>
      <c r="C304" s="418" t="s">
        <v>4385</v>
      </c>
      <c r="D304" s="70" t="s">
        <v>4386</v>
      </c>
      <c r="E304" s="69" t="s">
        <v>4387</v>
      </c>
      <c r="F304" s="402" t="s">
        <v>788</v>
      </c>
      <c r="G304" s="402" t="s">
        <v>673</v>
      </c>
      <c r="H304" s="402" t="s">
        <v>685</v>
      </c>
      <c r="I304" s="408" t="s">
        <v>840</v>
      </c>
      <c r="J304" s="302"/>
      <c r="K304" s="418" t="s">
        <v>4388</v>
      </c>
      <c r="L304" s="70" t="s">
        <v>4066</v>
      </c>
      <c r="M304" s="519"/>
      <c r="N304" s="298"/>
      <c r="O304" s="70">
        <v>2020</v>
      </c>
      <c r="P304" s="70">
        <v>2022</v>
      </c>
      <c r="Q304" s="309">
        <v>0</v>
      </c>
      <c r="R304" s="70"/>
      <c r="S304" s="70" t="s">
        <v>4389</v>
      </c>
      <c r="T304" s="99" t="s">
        <v>3867</v>
      </c>
      <c r="U304" s="99" t="s">
        <v>3935</v>
      </c>
    </row>
    <row r="305" spans="1:21" ht="409.5" hidden="1">
      <c r="A305" s="71" t="s">
        <v>7</v>
      </c>
      <c r="B305" s="304" t="s">
        <v>86</v>
      </c>
      <c r="C305" s="70" t="s">
        <v>4390</v>
      </c>
      <c r="D305" s="70" t="s">
        <v>4386</v>
      </c>
      <c r="E305" s="69" t="s">
        <v>4391</v>
      </c>
      <c r="F305" s="402" t="s">
        <v>788</v>
      </c>
      <c r="G305" s="402" t="s">
        <v>673</v>
      </c>
      <c r="H305" s="402" t="s">
        <v>685</v>
      </c>
      <c r="I305" s="408" t="s">
        <v>840</v>
      </c>
      <c r="J305" s="302"/>
      <c r="K305" s="418" t="s">
        <v>4392</v>
      </c>
      <c r="L305" s="70"/>
      <c r="M305" s="70"/>
      <c r="N305" s="298"/>
      <c r="O305" s="70">
        <v>2021</v>
      </c>
      <c r="P305" s="70">
        <v>2024</v>
      </c>
      <c r="Q305" s="309">
        <v>0</v>
      </c>
      <c r="R305" s="70"/>
      <c r="S305" s="70" t="s">
        <v>4393</v>
      </c>
      <c r="T305" s="99" t="s">
        <v>3867</v>
      </c>
      <c r="U305" s="99" t="s">
        <v>3935</v>
      </c>
    </row>
    <row r="306" spans="1:21" ht="409.5" hidden="1">
      <c r="A306" s="71" t="s">
        <v>7</v>
      </c>
      <c r="B306" s="304" t="s">
        <v>86</v>
      </c>
      <c r="C306" s="70" t="s">
        <v>4394</v>
      </c>
      <c r="D306" s="70" t="s">
        <v>4386</v>
      </c>
      <c r="E306" s="69" t="s">
        <v>4395</v>
      </c>
      <c r="F306" s="402" t="s">
        <v>788</v>
      </c>
      <c r="G306" s="402" t="s">
        <v>673</v>
      </c>
      <c r="H306" s="402" t="s">
        <v>685</v>
      </c>
      <c r="I306" s="408" t="s">
        <v>840</v>
      </c>
      <c r="J306" s="302"/>
      <c r="K306" s="418" t="s">
        <v>4392</v>
      </c>
      <c r="L306" s="70"/>
      <c r="M306" s="70"/>
      <c r="N306" s="298"/>
      <c r="O306" s="70">
        <v>2021</v>
      </c>
      <c r="P306" s="70">
        <v>2024</v>
      </c>
      <c r="Q306" s="309">
        <v>0</v>
      </c>
      <c r="R306" s="70"/>
      <c r="S306" s="70" t="s">
        <v>4396</v>
      </c>
      <c r="T306" s="99" t="s">
        <v>3867</v>
      </c>
      <c r="U306" s="99" t="s">
        <v>3935</v>
      </c>
    </row>
    <row r="307" spans="1:21" ht="409.5" hidden="1">
      <c r="A307" s="71" t="s">
        <v>7</v>
      </c>
      <c r="B307" s="304" t="s">
        <v>86</v>
      </c>
      <c r="C307" s="70" t="s">
        <v>4397</v>
      </c>
      <c r="D307" s="70" t="s">
        <v>4371</v>
      </c>
      <c r="E307" s="70" t="s">
        <v>4398</v>
      </c>
      <c r="F307" s="402" t="s">
        <v>788</v>
      </c>
      <c r="G307" s="402" t="s">
        <v>673</v>
      </c>
      <c r="H307" s="402" t="s">
        <v>685</v>
      </c>
      <c r="I307" s="408" t="s">
        <v>843</v>
      </c>
      <c r="J307" s="302"/>
      <c r="K307" s="418" t="s">
        <v>4392</v>
      </c>
      <c r="L307" s="70"/>
      <c r="M307" s="70"/>
      <c r="N307" s="298"/>
      <c r="O307" s="70">
        <v>2021</v>
      </c>
      <c r="P307" s="70">
        <v>2023</v>
      </c>
      <c r="Q307" s="309">
        <v>14424</v>
      </c>
      <c r="R307" s="70"/>
      <c r="S307" s="70" t="s">
        <v>4399</v>
      </c>
      <c r="T307" s="99" t="s">
        <v>174</v>
      </c>
      <c r="U307" s="99"/>
    </row>
    <row r="308" spans="1:21" ht="409.5" hidden="1">
      <c r="A308" s="71" t="s">
        <v>7</v>
      </c>
      <c r="B308" s="304" t="s">
        <v>86</v>
      </c>
      <c r="C308" s="70" t="s">
        <v>4400</v>
      </c>
      <c r="D308" s="419" t="s">
        <v>4401</v>
      </c>
      <c r="E308" s="418" t="s">
        <v>4402</v>
      </c>
      <c r="F308" s="402" t="s">
        <v>788</v>
      </c>
      <c r="G308" s="402" t="s">
        <v>634</v>
      </c>
      <c r="H308" s="402" t="s">
        <v>643</v>
      </c>
      <c r="I308" s="408" t="s">
        <v>839</v>
      </c>
      <c r="J308" s="302"/>
      <c r="K308" s="419" t="s">
        <v>4392</v>
      </c>
      <c r="L308" s="70">
        <v>2021</v>
      </c>
      <c r="M308" s="70">
        <v>2023</v>
      </c>
      <c r="N308" s="298"/>
      <c r="O308" s="70">
        <v>2021</v>
      </c>
      <c r="P308" s="70">
        <v>2023</v>
      </c>
      <c r="Q308" s="299">
        <v>0</v>
      </c>
      <c r="R308" s="70"/>
      <c r="S308" s="70" t="s">
        <v>4403</v>
      </c>
      <c r="T308" s="99" t="s">
        <v>3867</v>
      </c>
      <c r="U308" s="99" t="s">
        <v>3935</v>
      </c>
    </row>
    <row r="309" spans="1:21" ht="157.5" hidden="1">
      <c r="A309" s="71" t="s">
        <v>7</v>
      </c>
      <c r="B309" s="297" t="s">
        <v>4404</v>
      </c>
      <c r="C309" s="70" t="s">
        <v>4405</v>
      </c>
      <c r="D309" s="70" t="s">
        <v>4291</v>
      </c>
      <c r="E309" s="69" t="s">
        <v>4406</v>
      </c>
      <c r="F309" s="411" t="s">
        <v>131</v>
      </c>
      <c r="G309" s="411" t="s">
        <v>131</v>
      </c>
      <c r="H309" s="411" t="s">
        <v>131</v>
      </c>
      <c r="I309" s="408" t="s">
        <v>131</v>
      </c>
      <c r="J309" s="302" t="s">
        <v>4407</v>
      </c>
      <c r="K309" s="326" t="s">
        <v>4408</v>
      </c>
      <c r="L309" s="70" t="s">
        <v>4409</v>
      </c>
      <c r="M309" s="70">
        <v>30778867</v>
      </c>
      <c r="N309" s="298">
        <v>44468</v>
      </c>
      <c r="O309" s="70">
        <v>2021</v>
      </c>
      <c r="P309" s="70">
        <v>2023</v>
      </c>
      <c r="Q309" s="313">
        <v>430203</v>
      </c>
      <c r="R309" s="70" t="s">
        <v>4404</v>
      </c>
      <c r="S309" s="420" t="s">
        <v>4410</v>
      </c>
      <c r="T309" s="99" t="s">
        <v>174</v>
      </c>
      <c r="U309" s="99"/>
    </row>
    <row r="310" spans="1:21" ht="38.25" hidden="1">
      <c r="A310" s="71" t="s">
        <v>7</v>
      </c>
      <c r="B310" s="297" t="s">
        <v>4404</v>
      </c>
      <c r="C310" s="416" t="s">
        <v>4411</v>
      </c>
      <c r="D310" s="524" t="s">
        <v>4412</v>
      </c>
      <c r="E310" s="69" t="s">
        <v>4413</v>
      </c>
      <c r="F310" s="402" t="s">
        <v>788</v>
      </c>
      <c r="G310" s="402" t="s">
        <v>733</v>
      </c>
      <c r="H310" s="402" t="s">
        <v>733</v>
      </c>
      <c r="I310" s="408" t="s">
        <v>838</v>
      </c>
      <c r="J310" s="70" t="s">
        <v>4382</v>
      </c>
      <c r="K310" s="326" t="s">
        <v>4392</v>
      </c>
      <c r="L310" s="70" t="s">
        <v>4061</v>
      </c>
      <c r="M310" s="70"/>
      <c r="N310" s="298">
        <v>43714</v>
      </c>
      <c r="O310" s="303">
        <v>2019</v>
      </c>
      <c r="P310" s="303">
        <v>2022</v>
      </c>
      <c r="Q310" s="309">
        <v>21148</v>
      </c>
      <c r="R310" s="70" t="s">
        <v>4404</v>
      </c>
      <c r="S310" s="70"/>
      <c r="T310" s="99" t="s">
        <v>174</v>
      </c>
      <c r="U310" s="3"/>
    </row>
    <row r="311" spans="1:21" ht="51" hidden="1">
      <c r="A311" s="71" t="s">
        <v>7</v>
      </c>
      <c r="B311" s="297" t="s">
        <v>4404</v>
      </c>
      <c r="C311" s="70" t="s">
        <v>4414</v>
      </c>
      <c r="D311" s="69" t="s">
        <v>4291</v>
      </c>
      <c r="E311" s="69" t="s">
        <v>4415</v>
      </c>
      <c r="F311" s="402" t="s">
        <v>789</v>
      </c>
      <c r="G311" s="402" t="s">
        <v>744</v>
      </c>
      <c r="H311" s="402" t="s">
        <v>745</v>
      </c>
      <c r="I311" s="408" t="s">
        <v>844</v>
      </c>
      <c r="J311" s="69"/>
      <c r="K311" s="326" t="s">
        <v>4416</v>
      </c>
      <c r="L311" s="69"/>
      <c r="M311" s="69"/>
      <c r="N311" s="69"/>
      <c r="O311" s="69">
        <v>2021</v>
      </c>
      <c r="P311" s="69">
        <v>2024</v>
      </c>
      <c r="Q311" s="309">
        <v>0</v>
      </c>
      <c r="R311" s="70" t="s">
        <v>4404</v>
      </c>
      <c r="S311" s="70"/>
      <c r="T311" s="99" t="s">
        <v>3867</v>
      </c>
      <c r="U311" s="99" t="s">
        <v>3935</v>
      </c>
    </row>
    <row r="312" spans="1:21" ht="229.5" hidden="1">
      <c r="A312" s="71" t="s">
        <v>7</v>
      </c>
      <c r="B312" s="304" t="s">
        <v>86</v>
      </c>
      <c r="C312" s="70" t="s">
        <v>4210</v>
      </c>
      <c r="D312" s="70" t="s">
        <v>4211</v>
      </c>
      <c r="E312" s="310" t="s">
        <v>4212</v>
      </c>
      <c r="F312" s="402" t="s">
        <v>789</v>
      </c>
      <c r="G312" s="402" t="s">
        <v>807</v>
      </c>
      <c r="H312" s="402" t="s">
        <v>761</v>
      </c>
      <c r="I312" s="408" t="s">
        <v>843</v>
      </c>
      <c r="J312" s="70"/>
      <c r="K312" s="70"/>
      <c r="L312" s="70" t="s">
        <v>4213</v>
      </c>
      <c r="M312" s="70"/>
      <c r="N312" s="298"/>
      <c r="O312" s="308">
        <v>2021</v>
      </c>
      <c r="P312" s="308">
        <v>2023</v>
      </c>
      <c r="Q312" s="299">
        <v>4156</v>
      </c>
      <c r="R312" s="70"/>
      <c r="S312" s="70" t="s">
        <v>4214</v>
      </c>
      <c r="T312" s="300" t="s">
        <v>174</v>
      </c>
      <c r="U312" s="99" t="s">
        <v>4417</v>
      </c>
    </row>
    <row r="313" spans="1:21" ht="409.5" hidden="1">
      <c r="A313" s="71" t="s">
        <v>7</v>
      </c>
      <c r="B313" s="304" t="s">
        <v>86</v>
      </c>
      <c r="C313" s="417" t="s">
        <v>4215</v>
      </c>
      <c r="D313" s="417" t="s">
        <v>4216</v>
      </c>
      <c r="E313" s="417"/>
      <c r="F313" s="402" t="s">
        <v>788</v>
      </c>
      <c r="G313" s="402" t="s">
        <v>686</v>
      </c>
      <c r="H313" s="402" t="s">
        <v>691</v>
      </c>
      <c r="I313" s="408" t="s">
        <v>840</v>
      </c>
      <c r="J313" s="70"/>
      <c r="K313" s="70"/>
      <c r="L313" s="70" t="s">
        <v>4217</v>
      </c>
      <c r="M313" s="70"/>
      <c r="N313" s="298"/>
      <c r="O313" s="303">
        <v>2021</v>
      </c>
      <c r="P313" s="303">
        <v>2022</v>
      </c>
      <c r="Q313" s="299">
        <v>4200</v>
      </c>
      <c r="R313" s="70"/>
      <c r="S313" s="70" t="s">
        <v>4218</v>
      </c>
      <c r="T313" s="300" t="s">
        <v>174</v>
      </c>
      <c r="U313" s="99" t="s">
        <v>4417</v>
      </c>
    </row>
    <row r="314" spans="1:21" ht="395.25" hidden="1">
      <c r="A314" s="71" t="s">
        <v>7</v>
      </c>
      <c r="B314" s="304" t="s">
        <v>25</v>
      </c>
      <c r="C314" s="70" t="s">
        <v>4189</v>
      </c>
      <c r="D314" s="70" t="s">
        <v>4190</v>
      </c>
      <c r="E314" s="70" t="s">
        <v>4191</v>
      </c>
      <c r="F314" s="402" t="s">
        <v>784</v>
      </c>
      <c r="G314" s="402" t="s">
        <v>306</v>
      </c>
      <c r="H314" s="402" t="s">
        <v>314</v>
      </c>
      <c r="I314" s="408" t="s">
        <v>822</v>
      </c>
      <c r="J314" s="70"/>
      <c r="K314" s="70" t="s">
        <v>3938</v>
      </c>
      <c r="L314" s="70" t="s">
        <v>4145</v>
      </c>
      <c r="M314" s="70"/>
      <c r="N314" s="298" t="s">
        <v>4192</v>
      </c>
      <c r="O314" s="303">
        <v>2016</v>
      </c>
      <c r="P314" s="303">
        <v>2020</v>
      </c>
      <c r="Q314" s="299">
        <v>9877</v>
      </c>
      <c r="R314" s="70" t="s">
        <v>4193</v>
      </c>
      <c r="S314" s="70" t="s">
        <v>4194</v>
      </c>
      <c r="T314" s="99" t="s">
        <v>174</v>
      </c>
      <c r="U314" s="99" t="s">
        <v>4418</v>
      </c>
    </row>
    <row r="315" spans="1:21" ht="409.5" hidden="1">
      <c r="A315" s="131" t="s">
        <v>4</v>
      </c>
      <c r="B315" s="190" t="s">
        <v>117</v>
      </c>
      <c r="C315" s="33" t="s">
        <v>10806</v>
      </c>
      <c r="D315" s="33" t="s">
        <v>10746</v>
      </c>
      <c r="E315" s="33">
        <v>22020140</v>
      </c>
      <c r="F315" s="399" t="s">
        <v>784</v>
      </c>
      <c r="G315" s="399" t="s">
        <v>321</v>
      </c>
      <c r="H315" s="399" t="s">
        <v>322</v>
      </c>
      <c r="I315" s="112" t="s">
        <v>823</v>
      </c>
      <c r="J315" s="33" t="s">
        <v>10807</v>
      </c>
      <c r="K315" s="33" t="s">
        <v>10808</v>
      </c>
      <c r="L315" s="33" t="s">
        <v>3941</v>
      </c>
      <c r="M315" s="33">
        <v>36060356</v>
      </c>
      <c r="N315" s="121">
        <v>44076</v>
      </c>
      <c r="O315" s="121">
        <v>44105</v>
      </c>
      <c r="P315" s="121">
        <v>44727</v>
      </c>
      <c r="Q315" s="144">
        <v>13398</v>
      </c>
      <c r="R315" s="110" t="s">
        <v>10809</v>
      </c>
      <c r="S315" s="33" t="s">
        <v>10810</v>
      </c>
      <c r="T315" s="99" t="s">
        <v>174</v>
      </c>
      <c r="U315" s="99"/>
    </row>
    <row r="316" spans="1:21" ht="409.5" hidden="1">
      <c r="A316" s="131" t="s">
        <v>4</v>
      </c>
      <c r="B316" s="190" t="s">
        <v>115</v>
      </c>
      <c r="C316" s="33" t="s">
        <v>10811</v>
      </c>
      <c r="D316" s="33" t="s">
        <v>10812</v>
      </c>
      <c r="E316" s="33" t="s">
        <v>10813</v>
      </c>
      <c r="F316" s="399" t="s">
        <v>788</v>
      </c>
      <c r="G316" s="399" t="s">
        <v>804</v>
      </c>
      <c r="H316" s="399" t="s">
        <v>717</v>
      </c>
      <c r="I316" s="112" t="s">
        <v>836</v>
      </c>
      <c r="J316" s="33" t="s">
        <v>10615</v>
      </c>
      <c r="K316" s="33" t="s">
        <v>10615</v>
      </c>
      <c r="L316" s="33" t="s">
        <v>10814</v>
      </c>
      <c r="M316" s="208" t="s">
        <v>10815</v>
      </c>
      <c r="N316" s="121">
        <v>44523</v>
      </c>
      <c r="O316" s="121">
        <v>44501</v>
      </c>
      <c r="P316" s="121">
        <v>45596</v>
      </c>
      <c r="Q316" s="144">
        <v>26341.599999999999</v>
      </c>
      <c r="R316" s="214" t="s">
        <v>10816</v>
      </c>
      <c r="S316" s="33" t="s">
        <v>10817</v>
      </c>
      <c r="T316" s="99" t="s">
        <v>174</v>
      </c>
      <c r="U316" s="99"/>
    </row>
    <row r="317" spans="1:21" ht="102" hidden="1">
      <c r="A317" s="131" t="s">
        <v>4</v>
      </c>
      <c r="B317" s="190" t="s">
        <v>10818</v>
      </c>
      <c r="C317" s="73" t="s">
        <v>10819</v>
      </c>
      <c r="D317" s="522" t="s">
        <v>10820</v>
      </c>
      <c r="E317" s="73" t="s">
        <v>10821</v>
      </c>
      <c r="F317" s="399" t="s">
        <v>131</v>
      </c>
      <c r="G317" s="399" t="s">
        <v>131</v>
      </c>
      <c r="H317" s="399" t="s">
        <v>131</v>
      </c>
      <c r="I317" s="112" t="s">
        <v>131</v>
      </c>
      <c r="J317" s="73" t="s">
        <v>10615</v>
      </c>
      <c r="K317" s="73" t="s">
        <v>10615</v>
      </c>
      <c r="L317" s="73" t="s">
        <v>10814</v>
      </c>
      <c r="M317" s="9" t="s">
        <v>10815</v>
      </c>
      <c r="N317" s="187">
        <v>44460</v>
      </c>
      <c r="O317" s="73">
        <v>2021</v>
      </c>
      <c r="P317" s="73">
        <v>2023</v>
      </c>
      <c r="Q317" s="144">
        <v>445312</v>
      </c>
      <c r="R317" s="33"/>
      <c r="S317" s="33"/>
      <c r="T317" s="99" t="s">
        <v>174</v>
      </c>
      <c r="U317" s="99" t="s">
        <v>10822</v>
      </c>
    </row>
    <row r="318" spans="1:21" ht="102" hidden="1">
      <c r="A318" s="131" t="s">
        <v>4</v>
      </c>
      <c r="B318" s="190" t="s">
        <v>10818</v>
      </c>
      <c r="C318" s="182" t="s">
        <v>10823</v>
      </c>
      <c r="D318" s="522" t="s">
        <v>10820</v>
      </c>
      <c r="E318" s="512" t="s">
        <v>10824</v>
      </c>
      <c r="F318" s="399"/>
      <c r="G318" s="399"/>
      <c r="H318" s="399"/>
      <c r="I318" s="112"/>
      <c r="J318" s="73" t="s">
        <v>10615</v>
      </c>
      <c r="K318" s="73" t="s">
        <v>10615</v>
      </c>
      <c r="L318" s="73" t="s">
        <v>10814</v>
      </c>
      <c r="M318" s="73" t="s">
        <v>10815</v>
      </c>
      <c r="N318" s="187">
        <v>43661</v>
      </c>
      <c r="O318" s="73">
        <v>2019</v>
      </c>
      <c r="P318" s="73">
        <v>2021</v>
      </c>
      <c r="Q318" s="144">
        <v>134815</v>
      </c>
      <c r="R318" s="110" t="s">
        <v>10825</v>
      </c>
      <c r="S318" s="33"/>
      <c r="T318" s="99" t="s">
        <v>174</v>
      </c>
      <c r="U318" s="99" t="s">
        <v>10822</v>
      </c>
    </row>
    <row r="319" spans="1:21" ht="409.5" hidden="1">
      <c r="A319" s="131" t="s">
        <v>4</v>
      </c>
      <c r="B319" s="190" t="s">
        <v>73</v>
      </c>
      <c r="C319" s="33" t="s">
        <v>10826</v>
      </c>
      <c r="D319" s="33" t="s">
        <v>10827</v>
      </c>
      <c r="E319" s="33" t="s">
        <v>10828</v>
      </c>
      <c r="F319" s="399" t="s">
        <v>786</v>
      </c>
      <c r="G319" s="399" t="s">
        <v>798</v>
      </c>
      <c r="H319" s="399" t="s">
        <v>553</v>
      </c>
      <c r="I319" s="112" t="s">
        <v>832</v>
      </c>
      <c r="J319" s="33" t="s">
        <v>10615</v>
      </c>
      <c r="K319" s="33" t="s">
        <v>10615</v>
      </c>
      <c r="L319" s="33" t="s">
        <v>7454</v>
      </c>
      <c r="M319" s="33">
        <v>61386839</v>
      </c>
      <c r="N319" s="121">
        <v>44271</v>
      </c>
      <c r="O319" s="121">
        <v>44256</v>
      </c>
      <c r="P319" s="121">
        <v>44985</v>
      </c>
      <c r="Q319" s="144">
        <v>18117</v>
      </c>
      <c r="R319" s="110" t="s">
        <v>10829</v>
      </c>
      <c r="S319" s="33" t="s">
        <v>10830</v>
      </c>
      <c r="T319" s="99" t="s">
        <v>174</v>
      </c>
      <c r="U319" s="99"/>
    </row>
    <row r="320" spans="1:21" ht="409.5" hidden="1">
      <c r="A320" s="131" t="s">
        <v>4</v>
      </c>
      <c r="B320" s="190" t="s">
        <v>117</v>
      </c>
      <c r="C320" s="33" t="s">
        <v>10831</v>
      </c>
      <c r="D320" s="33" t="s">
        <v>10832</v>
      </c>
      <c r="E320" s="33" t="s">
        <v>10833</v>
      </c>
      <c r="F320" s="399" t="s">
        <v>788</v>
      </c>
      <c r="G320" s="399" t="s">
        <v>673</v>
      </c>
      <c r="H320" s="399" t="s">
        <v>677</v>
      </c>
      <c r="I320" s="112" t="s">
        <v>819</v>
      </c>
      <c r="J320" s="33" t="s">
        <v>10615</v>
      </c>
      <c r="K320" s="33" t="s">
        <v>10615</v>
      </c>
      <c r="L320" s="33" t="s">
        <v>7454</v>
      </c>
      <c r="M320" s="33"/>
      <c r="N320" s="121"/>
      <c r="O320" s="121">
        <v>44440</v>
      </c>
      <c r="P320" s="121">
        <v>45535</v>
      </c>
      <c r="Q320" s="144">
        <v>15640</v>
      </c>
      <c r="R320" s="33"/>
      <c r="S320" s="33" t="s">
        <v>10834</v>
      </c>
      <c r="T320" s="99" t="s">
        <v>174</v>
      </c>
      <c r="U320" s="99"/>
    </row>
    <row r="321" spans="1:21" ht="369.75" hidden="1">
      <c r="A321" s="131" t="s">
        <v>4</v>
      </c>
      <c r="B321" s="190" t="s">
        <v>117</v>
      </c>
      <c r="C321" s="33" t="s">
        <v>10835</v>
      </c>
      <c r="D321" s="33" t="s">
        <v>10836</v>
      </c>
      <c r="E321" s="33" t="s">
        <v>6180</v>
      </c>
      <c r="F321" s="399" t="s">
        <v>784</v>
      </c>
      <c r="G321" s="399" t="s">
        <v>790</v>
      </c>
      <c r="H321" s="399" t="s">
        <v>293</v>
      </c>
      <c r="I321" s="112" t="s">
        <v>824</v>
      </c>
      <c r="J321" s="33" t="s">
        <v>6180</v>
      </c>
      <c r="K321" s="33" t="s">
        <v>6180</v>
      </c>
      <c r="L321" s="33" t="s">
        <v>10837</v>
      </c>
      <c r="M321" s="33">
        <v>164381</v>
      </c>
      <c r="N321" s="121"/>
      <c r="O321" s="121">
        <v>43497</v>
      </c>
      <c r="P321" s="121">
        <v>44561</v>
      </c>
      <c r="Q321" s="144">
        <v>2000</v>
      </c>
      <c r="R321" s="33"/>
      <c r="S321" s="33" t="s">
        <v>10838</v>
      </c>
      <c r="T321" s="99" t="s">
        <v>174</v>
      </c>
      <c r="U321" s="99"/>
    </row>
    <row r="322" spans="1:21" ht="409.5" hidden="1">
      <c r="A322" s="131" t="s">
        <v>4</v>
      </c>
      <c r="B322" s="190" t="s">
        <v>115</v>
      </c>
      <c r="C322" s="33" t="s">
        <v>10839</v>
      </c>
      <c r="D322" s="33" t="s">
        <v>10840</v>
      </c>
      <c r="E322" s="33" t="s">
        <v>10841</v>
      </c>
      <c r="F322" s="399" t="s">
        <v>788</v>
      </c>
      <c r="G322" s="399" t="s">
        <v>804</v>
      </c>
      <c r="H322" s="399" t="s">
        <v>717</v>
      </c>
      <c r="I322" s="112" t="s">
        <v>131</v>
      </c>
      <c r="J322" s="33" t="s">
        <v>10842</v>
      </c>
      <c r="K322" s="33" t="s">
        <v>8927</v>
      </c>
      <c r="L322" s="33" t="s">
        <v>9290</v>
      </c>
      <c r="M322" s="33">
        <v>397768</v>
      </c>
      <c r="N322" s="121">
        <v>44194</v>
      </c>
      <c r="O322" s="121">
        <v>44099</v>
      </c>
      <c r="P322" s="121">
        <v>45412</v>
      </c>
      <c r="Q322" s="144">
        <v>31361</v>
      </c>
      <c r="R322" s="395" t="s">
        <v>10843</v>
      </c>
      <c r="S322" s="33" t="s">
        <v>10844</v>
      </c>
      <c r="T322" s="99" t="s">
        <v>174</v>
      </c>
      <c r="U322" s="99"/>
    </row>
    <row r="323" spans="1:21" ht="409.5" hidden="1">
      <c r="A323" s="131" t="s">
        <v>4</v>
      </c>
      <c r="B323" s="190" t="s">
        <v>115</v>
      </c>
      <c r="C323" s="33" t="s">
        <v>10845</v>
      </c>
      <c r="D323" s="33" t="s">
        <v>10846</v>
      </c>
      <c r="E323" s="33" t="s">
        <v>10847</v>
      </c>
      <c r="F323" s="399" t="s">
        <v>788</v>
      </c>
      <c r="G323" s="399" t="s">
        <v>804</v>
      </c>
      <c r="H323" s="399" t="s">
        <v>717</v>
      </c>
      <c r="I323" s="112" t="s">
        <v>836</v>
      </c>
      <c r="J323" s="33" t="s">
        <v>4408</v>
      </c>
      <c r="K323" s="33" t="s">
        <v>4408</v>
      </c>
      <c r="L323" s="33" t="s">
        <v>10814</v>
      </c>
      <c r="M323" s="33">
        <v>30778867</v>
      </c>
      <c r="N323" s="121">
        <v>43425</v>
      </c>
      <c r="O323" s="33">
        <v>2018</v>
      </c>
      <c r="P323" s="33">
        <v>2021</v>
      </c>
      <c r="Q323" s="144">
        <v>1437</v>
      </c>
      <c r="R323" s="33" t="s">
        <v>10848</v>
      </c>
      <c r="S323" s="33" t="s">
        <v>10849</v>
      </c>
      <c r="T323" s="99" t="s">
        <v>174</v>
      </c>
      <c r="U323" s="99"/>
    </row>
    <row r="324" spans="1:21" ht="409.5" hidden="1">
      <c r="A324" s="131" t="s">
        <v>4</v>
      </c>
      <c r="B324" s="190" t="s">
        <v>73</v>
      </c>
      <c r="C324" s="33" t="s">
        <v>10850</v>
      </c>
      <c r="D324" s="33"/>
      <c r="E324" s="33" t="s">
        <v>10851</v>
      </c>
      <c r="F324" s="399" t="s">
        <v>131</v>
      </c>
      <c r="G324" s="399" t="s">
        <v>131</v>
      </c>
      <c r="H324" s="399" t="s">
        <v>131</v>
      </c>
      <c r="I324" s="112" t="s">
        <v>131</v>
      </c>
      <c r="J324" s="33" t="s">
        <v>4408</v>
      </c>
      <c r="K324" s="33" t="s">
        <v>4408</v>
      </c>
      <c r="L324" s="33"/>
      <c r="M324" s="33"/>
      <c r="N324" s="121"/>
      <c r="O324" s="33">
        <v>2018</v>
      </c>
      <c r="P324" s="33">
        <v>2021</v>
      </c>
      <c r="Q324" s="144">
        <v>5248</v>
      </c>
      <c r="R324" s="33"/>
      <c r="S324" s="33" t="s">
        <v>10852</v>
      </c>
      <c r="T324" s="99" t="s">
        <v>174</v>
      </c>
      <c r="U324" s="99" t="s">
        <v>10853</v>
      </c>
    </row>
    <row r="325" spans="1:21" ht="293.25" hidden="1">
      <c r="A325" s="131" t="s">
        <v>4</v>
      </c>
      <c r="B325" s="190" t="s">
        <v>73</v>
      </c>
      <c r="C325" s="73" t="s">
        <v>10854</v>
      </c>
      <c r="D325" s="73"/>
      <c r="E325" s="73" t="s">
        <v>10855</v>
      </c>
      <c r="F325" s="399" t="s">
        <v>131</v>
      </c>
      <c r="G325" s="399" t="s">
        <v>131</v>
      </c>
      <c r="H325" s="399" t="s">
        <v>131</v>
      </c>
      <c r="I325" s="112" t="s">
        <v>131</v>
      </c>
      <c r="J325" s="73" t="s">
        <v>4408</v>
      </c>
      <c r="K325" s="73" t="s">
        <v>4408</v>
      </c>
      <c r="L325" s="73"/>
      <c r="M325" s="73"/>
      <c r="N325" s="187"/>
      <c r="O325" s="73">
        <v>2017</v>
      </c>
      <c r="P325" s="73">
        <v>2021</v>
      </c>
      <c r="Q325" s="144">
        <v>8613</v>
      </c>
      <c r="R325" s="33"/>
      <c r="S325" s="33" t="s">
        <v>10856</v>
      </c>
      <c r="T325" s="99" t="s">
        <v>174</v>
      </c>
      <c r="U325" s="99" t="s">
        <v>10853</v>
      </c>
    </row>
    <row r="326" spans="1:21" ht="127.5" hidden="1">
      <c r="A326" s="131" t="s">
        <v>130</v>
      </c>
      <c r="B326" s="190" t="s">
        <v>79</v>
      </c>
      <c r="C326" s="33" t="s">
        <v>7197</v>
      </c>
      <c r="D326" s="33" t="s">
        <v>7198</v>
      </c>
      <c r="E326" s="33" t="s">
        <v>7199</v>
      </c>
      <c r="F326" s="399" t="s">
        <v>787</v>
      </c>
      <c r="G326" s="399" t="s">
        <v>616</v>
      </c>
      <c r="H326" s="399" t="s">
        <v>618</v>
      </c>
      <c r="I326" s="112" t="s">
        <v>835</v>
      </c>
      <c r="J326" s="110" t="s">
        <v>7200</v>
      </c>
      <c r="K326" s="33" t="s">
        <v>7201</v>
      </c>
      <c r="L326" s="33" t="s">
        <v>7202</v>
      </c>
      <c r="M326" s="33">
        <v>30778867</v>
      </c>
      <c r="N326" s="121">
        <v>44218</v>
      </c>
      <c r="O326" s="33">
        <v>2021</v>
      </c>
      <c r="P326" s="33">
        <v>2023</v>
      </c>
      <c r="Q326" s="144">
        <v>20250</v>
      </c>
      <c r="R326" s="33" t="s">
        <v>7203</v>
      </c>
      <c r="S326" s="33" t="s">
        <v>7204</v>
      </c>
      <c r="T326" s="99" t="s">
        <v>174</v>
      </c>
      <c r="U326" s="99"/>
    </row>
    <row r="327" spans="1:21" ht="89.25" hidden="1">
      <c r="A327" s="131" t="s">
        <v>130</v>
      </c>
      <c r="B327" s="190" t="s">
        <v>79</v>
      </c>
      <c r="C327" s="73" t="s">
        <v>7205</v>
      </c>
      <c r="D327" s="73" t="s">
        <v>7206</v>
      </c>
      <c r="E327" s="73" t="s">
        <v>7207</v>
      </c>
      <c r="F327" s="399" t="s">
        <v>787</v>
      </c>
      <c r="G327" s="399" t="s">
        <v>616</v>
      </c>
      <c r="H327" s="399" t="s">
        <v>626</v>
      </c>
      <c r="I327" s="112" t="s">
        <v>835</v>
      </c>
      <c r="J327" s="542" t="s">
        <v>7208</v>
      </c>
      <c r="K327" s="73" t="s">
        <v>7201</v>
      </c>
      <c r="L327" s="73" t="s">
        <v>7209</v>
      </c>
      <c r="M327" s="33">
        <v>30778867</v>
      </c>
      <c r="N327" s="121">
        <v>43997</v>
      </c>
      <c r="O327" s="33">
        <v>2020</v>
      </c>
      <c r="P327" s="33">
        <v>2022</v>
      </c>
      <c r="Q327" s="144">
        <v>68866</v>
      </c>
      <c r="R327" s="110" t="s">
        <v>7210</v>
      </c>
      <c r="S327" s="33" t="s">
        <v>7211</v>
      </c>
      <c r="T327" s="99" t="s">
        <v>174</v>
      </c>
      <c r="U327" s="99"/>
    </row>
    <row r="328" spans="1:21" ht="89.25" hidden="1">
      <c r="A328" s="131" t="s">
        <v>130</v>
      </c>
      <c r="B328" s="190" t="s">
        <v>79</v>
      </c>
      <c r="C328" s="33" t="s">
        <v>7205</v>
      </c>
      <c r="D328" s="33" t="s">
        <v>7206</v>
      </c>
      <c r="E328" s="33" t="s">
        <v>7212</v>
      </c>
      <c r="F328" s="399" t="s">
        <v>787</v>
      </c>
      <c r="G328" s="399" t="s">
        <v>616</v>
      </c>
      <c r="H328" s="399" t="s">
        <v>626</v>
      </c>
      <c r="I328" s="112" t="s">
        <v>835</v>
      </c>
      <c r="J328" s="110" t="s">
        <v>7208</v>
      </c>
      <c r="K328" s="33" t="s">
        <v>7201</v>
      </c>
      <c r="L328" s="33" t="s">
        <v>7209</v>
      </c>
      <c r="M328" s="193">
        <v>30778867</v>
      </c>
      <c r="N328" s="142">
        <v>43746</v>
      </c>
      <c r="O328" s="129">
        <v>2019</v>
      </c>
      <c r="P328" s="129">
        <v>2021</v>
      </c>
      <c r="Q328" s="144">
        <v>0</v>
      </c>
      <c r="R328" s="110" t="s">
        <v>7210</v>
      </c>
      <c r="S328" s="33" t="s">
        <v>7211</v>
      </c>
      <c r="T328" s="99" t="s">
        <v>174</v>
      </c>
      <c r="U328" s="99"/>
    </row>
    <row r="329" spans="1:21" ht="89.25" hidden="1">
      <c r="A329" s="131" t="s">
        <v>130</v>
      </c>
      <c r="B329" s="190" t="s">
        <v>79</v>
      </c>
      <c r="C329" s="33" t="s">
        <v>7205</v>
      </c>
      <c r="D329" s="33" t="s">
        <v>7206</v>
      </c>
      <c r="E329" s="33" t="s">
        <v>7213</v>
      </c>
      <c r="F329" s="399" t="s">
        <v>787</v>
      </c>
      <c r="G329" s="399" t="s">
        <v>131</v>
      </c>
      <c r="H329" s="399" t="s">
        <v>131</v>
      </c>
      <c r="I329" s="112" t="s">
        <v>131</v>
      </c>
      <c r="J329" s="110" t="s">
        <v>7208</v>
      </c>
      <c r="K329" s="33" t="s">
        <v>7201</v>
      </c>
      <c r="L329" s="33" t="s">
        <v>7209</v>
      </c>
      <c r="M329" s="193">
        <v>30778867</v>
      </c>
      <c r="N329" s="121">
        <v>43642</v>
      </c>
      <c r="O329" s="33">
        <v>2019</v>
      </c>
      <c r="P329" s="33">
        <v>2022</v>
      </c>
      <c r="Q329" s="144">
        <v>0</v>
      </c>
      <c r="R329" s="110" t="s">
        <v>7210</v>
      </c>
      <c r="S329" s="33" t="s">
        <v>7211</v>
      </c>
      <c r="T329" s="99" t="s">
        <v>3867</v>
      </c>
      <c r="U329" s="99" t="s">
        <v>7214</v>
      </c>
    </row>
    <row r="330" spans="1:21" ht="89.25" hidden="1">
      <c r="A330" s="131" t="s">
        <v>130</v>
      </c>
      <c r="B330" s="190" t="s">
        <v>79</v>
      </c>
      <c r="C330" s="33" t="s">
        <v>7215</v>
      </c>
      <c r="D330" s="33" t="s">
        <v>7216</v>
      </c>
      <c r="E330" s="33" t="s">
        <v>7217</v>
      </c>
      <c r="F330" s="399" t="s">
        <v>786</v>
      </c>
      <c r="G330" s="399" t="s">
        <v>798</v>
      </c>
      <c r="H330" s="399" t="s">
        <v>547</v>
      </c>
      <c r="I330" s="33" t="s">
        <v>832</v>
      </c>
      <c r="J330" s="592" t="s">
        <v>7208</v>
      </c>
      <c r="K330" s="33" t="s">
        <v>7201</v>
      </c>
      <c r="L330" s="33" t="s">
        <v>7209</v>
      </c>
      <c r="M330" s="33">
        <v>30778867</v>
      </c>
      <c r="N330" s="121">
        <v>44468</v>
      </c>
      <c r="O330" s="33">
        <v>2021</v>
      </c>
      <c r="P330" s="33">
        <v>2023</v>
      </c>
      <c r="Q330" s="144">
        <v>99162</v>
      </c>
      <c r="R330" s="110" t="s">
        <v>7218</v>
      </c>
      <c r="S330" s="33" t="s">
        <v>7219</v>
      </c>
      <c r="T330" s="99" t="s">
        <v>174</v>
      </c>
      <c r="U330" s="99"/>
    </row>
    <row r="331" spans="1:21" ht="76.5" hidden="1">
      <c r="A331" s="131" t="s">
        <v>32</v>
      </c>
      <c r="B331" s="190" t="s">
        <v>105</v>
      </c>
      <c r="C331" s="33" t="s">
        <v>10607</v>
      </c>
      <c r="D331" s="33" t="s">
        <v>10582</v>
      </c>
      <c r="E331" s="33" t="s">
        <v>10608</v>
      </c>
      <c r="F331" s="399" t="s">
        <v>789</v>
      </c>
      <c r="G331" s="399" t="s">
        <v>808</v>
      </c>
      <c r="H331" s="399" t="s">
        <v>782</v>
      </c>
      <c r="I331" s="112" t="s">
        <v>846</v>
      </c>
      <c r="J331" s="240" t="s">
        <v>10609</v>
      </c>
      <c r="K331" s="33" t="s">
        <v>10610</v>
      </c>
      <c r="L331" s="33" t="s">
        <v>3941</v>
      </c>
      <c r="M331" s="33">
        <v>36060356</v>
      </c>
      <c r="N331" s="121">
        <v>44476</v>
      </c>
      <c r="O331" s="33">
        <v>2021</v>
      </c>
      <c r="P331" s="33">
        <v>2022</v>
      </c>
      <c r="Q331" s="144">
        <v>3000</v>
      </c>
      <c r="R331" s="99"/>
      <c r="S331" s="33" t="s">
        <v>10611</v>
      </c>
      <c r="T331" s="99" t="s">
        <v>174</v>
      </c>
      <c r="U331" s="99"/>
    </row>
    <row r="332" spans="1:21" ht="51" hidden="1">
      <c r="A332" s="131" t="s">
        <v>32</v>
      </c>
      <c r="B332" s="190" t="s">
        <v>7072</v>
      </c>
      <c r="C332" s="33" t="s">
        <v>10612</v>
      </c>
      <c r="D332" s="33" t="s">
        <v>10613</v>
      </c>
      <c r="E332" s="33" t="s">
        <v>10614</v>
      </c>
      <c r="F332" s="399" t="s">
        <v>789</v>
      </c>
      <c r="G332" s="399" t="s">
        <v>808</v>
      </c>
      <c r="H332" s="399" t="s">
        <v>782</v>
      </c>
      <c r="I332" s="112" t="s">
        <v>846</v>
      </c>
      <c r="J332" s="240" t="s">
        <v>4407</v>
      </c>
      <c r="K332" s="33" t="s">
        <v>10615</v>
      </c>
      <c r="L332" s="33" t="s">
        <v>10616</v>
      </c>
      <c r="M332" s="106">
        <v>30778867</v>
      </c>
      <c r="N332" s="121">
        <v>44474</v>
      </c>
      <c r="O332" s="33">
        <v>2021</v>
      </c>
      <c r="P332" s="33">
        <v>2023</v>
      </c>
      <c r="Q332" s="144">
        <v>122216</v>
      </c>
      <c r="R332" s="33"/>
      <c r="S332" s="33" t="s">
        <v>10617</v>
      </c>
      <c r="T332" s="99" t="s">
        <v>174</v>
      </c>
      <c r="U332" s="99"/>
    </row>
    <row r="333" spans="1:21" ht="51" hidden="1">
      <c r="A333" s="131" t="s">
        <v>32</v>
      </c>
      <c r="B333" s="190" t="s">
        <v>7072</v>
      </c>
      <c r="C333" s="33" t="s">
        <v>10612</v>
      </c>
      <c r="D333" s="33" t="s">
        <v>10613</v>
      </c>
      <c r="E333" s="33" t="s">
        <v>10618</v>
      </c>
      <c r="F333" s="399" t="s">
        <v>789</v>
      </c>
      <c r="G333" s="399" t="s">
        <v>808</v>
      </c>
      <c r="H333" s="399" t="s">
        <v>782</v>
      </c>
      <c r="I333" s="112" t="s">
        <v>846</v>
      </c>
      <c r="J333" s="240" t="s">
        <v>6253</v>
      </c>
      <c r="K333" s="33" t="s">
        <v>10615</v>
      </c>
      <c r="L333" s="33" t="s">
        <v>7116</v>
      </c>
      <c r="M333" s="106">
        <v>30778867</v>
      </c>
      <c r="N333" s="121">
        <v>44006</v>
      </c>
      <c r="O333" s="33">
        <v>2020</v>
      </c>
      <c r="P333" s="33">
        <v>2023</v>
      </c>
      <c r="Q333" s="144">
        <v>39149</v>
      </c>
      <c r="R333" s="33" t="s">
        <v>10619</v>
      </c>
      <c r="S333" s="33" t="s">
        <v>10617</v>
      </c>
      <c r="T333" s="99" t="s">
        <v>174</v>
      </c>
      <c r="U333" s="99"/>
    </row>
    <row r="334" spans="1:21" ht="76.5" hidden="1">
      <c r="A334" s="131" t="s">
        <v>32</v>
      </c>
      <c r="B334" s="190" t="s">
        <v>104</v>
      </c>
      <c r="C334" s="33" t="s">
        <v>10620</v>
      </c>
      <c r="D334" s="33" t="s">
        <v>10621</v>
      </c>
      <c r="E334" s="33" t="s">
        <v>10622</v>
      </c>
      <c r="F334" s="399" t="s">
        <v>789</v>
      </c>
      <c r="G334" s="399" t="s">
        <v>808</v>
      </c>
      <c r="H334" s="399" t="s">
        <v>782</v>
      </c>
      <c r="I334" s="112" t="s">
        <v>846</v>
      </c>
      <c r="J334" s="240" t="s">
        <v>10623</v>
      </c>
      <c r="K334" s="33" t="s">
        <v>10615</v>
      </c>
      <c r="L334" s="33" t="s">
        <v>10624</v>
      </c>
      <c r="M334" s="33"/>
      <c r="N334" s="121">
        <v>43504</v>
      </c>
      <c r="O334" s="33">
        <v>2019</v>
      </c>
      <c r="P334" s="33">
        <v>2024</v>
      </c>
      <c r="Q334" s="189">
        <v>4234</v>
      </c>
      <c r="R334" s="33" t="s">
        <v>10625</v>
      </c>
      <c r="S334" s="33" t="s">
        <v>10626</v>
      </c>
      <c r="T334" s="99" t="s">
        <v>174</v>
      </c>
      <c r="U334" s="99"/>
    </row>
    <row r="335" spans="1:21" ht="331.5" hidden="1">
      <c r="A335" s="131" t="s">
        <v>14</v>
      </c>
      <c r="B335" s="190" t="s">
        <v>107</v>
      </c>
      <c r="C335" s="129" t="s">
        <v>12891</v>
      </c>
      <c r="D335" s="129" t="s">
        <v>12892</v>
      </c>
      <c r="E335" s="129" t="s">
        <v>12893</v>
      </c>
      <c r="F335" s="399" t="s">
        <v>789</v>
      </c>
      <c r="G335" s="399" t="s">
        <v>808</v>
      </c>
      <c r="H335" s="399" t="s">
        <v>782</v>
      </c>
      <c r="I335" s="112" t="s">
        <v>847</v>
      </c>
      <c r="J335" s="546" t="s">
        <v>12894</v>
      </c>
      <c r="K335" s="129" t="s">
        <v>4408</v>
      </c>
      <c r="L335" s="129" t="s">
        <v>10814</v>
      </c>
      <c r="M335" s="129">
        <v>30778867</v>
      </c>
      <c r="N335" s="142">
        <v>44475</v>
      </c>
      <c r="O335" s="129">
        <v>2021</v>
      </c>
      <c r="P335" s="33">
        <v>2023</v>
      </c>
      <c r="Q335" s="144">
        <v>145310</v>
      </c>
      <c r="R335" s="33"/>
      <c r="S335" s="33" t="s">
        <v>12895</v>
      </c>
      <c r="T335" s="99" t="s">
        <v>174</v>
      </c>
      <c r="U335" s="99"/>
    </row>
    <row r="336" spans="1:21" ht="409.5" hidden="1">
      <c r="A336" s="131" t="s">
        <v>9</v>
      </c>
      <c r="B336" s="147" t="s">
        <v>153</v>
      </c>
      <c r="C336" s="33" t="s">
        <v>9159</v>
      </c>
      <c r="D336" s="33" t="s">
        <v>9160</v>
      </c>
      <c r="E336" s="33" t="s">
        <v>9161</v>
      </c>
      <c r="F336" s="165" t="s">
        <v>788</v>
      </c>
      <c r="G336" s="165" t="s">
        <v>733</v>
      </c>
      <c r="H336" s="165" t="s">
        <v>733</v>
      </c>
      <c r="I336" s="112" t="s">
        <v>831</v>
      </c>
      <c r="J336" s="33"/>
      <c r="K336" s="33" t="s">
        <v>9162</v>
      </c>
      <c r="L336" s="33" t="s">
        <v>9163</v>
      </c>
      <c r="M336" s="33" t="s">
        <v>9164</v>
      </c>
      <c r="N336" s="121">
        <v>44172</v>
      </c>
      <c r="O336" s="33">
        <v>2020</v>
      </c>
      <c r="P336" s="33">
        <v>2022</v>
      </c>
      <c r="Q336" s="426">
        <v>23141</v>
      </c>
      <c r="R336" s="33"/>
      <c r="S336" s="33" t="s">
        <v>9165</v>
      </c>
      <c r="T336" s="99" t="s">
        <v>174</v>
      </c>
      <c r="U336" s="99"/>
    </row>
    <row r="337" spans="1:21" ht="409.5" hidden="1">
      <c r="A337" s="131" t="s">
        <v>9</v>
      </c>
      <c r="B337" s="147" t="s">
        <v>153</v>
      </c>
      <c r="C337" s="33" t="s">
        <v>9166</v>
      </c>
      <c r="D337" s="33" t="s">
        <v>9160</v>
      </c>
      <c r="E337" s="33" t="s">
        <v>9167</v>
      </c>
      <c r="F337" s="165" t="s">
        <v>788</v>
      </c>
      <c r="G337" s="165" t="s">
        <v>733</v>
      </c>
      <c r="H337" s="165" t="s">
        <v>733</v>
      </c>
      <c r="I337" s="112" t="s">
        <v>831</v>
      </c>
      <c r="J337" s="33"/>
      <c r="K337" s="33" t="s">
        <v>9162</v>
      </c>
      <c r="L337" s="33" t="s">
        <v>9163</v>
      </c>
      <c r="M337" s="33" t="s">
        <v>9168</v>
      </c>
      <c r="N337" s="121">
        <v>44306</v>
      </c>
      <c r="O337" s="33">
        <v>2020</v>
      </c>
      <c r="P337" s="33">
        <v>2022</v>
      </c>
      <c r="Q337" s="426">
        <v>12388</v>
      </c>
      <c r="R337" s="33"/>
      <c r="S337" s="33" t="s">
        <v>9169</v>
      </c>
      <c r="T337" s="99" t="s">
        <v>174</v>
      </c>
      <c r="U337" s="99"/>
    </row>
    <row r="338" spans="1:21" ht="178.5" hidden="1">
      <c r="A338" s="131" t="s">
        <v>9</v>
      </c>
      <c r="B338" s="147" t="s">
        <v>153</v>
      </c>
      <c r="C338" s="33" t="s">
        <v>9170</v>
      </c>
      <c r="D338" s="33" t="s">
        <v>9171</v>
      </c>
      <c r="E338" s="33" t="s">
        <v>9172</v>
      </c>
      <c r="F338" s="165" t="s">
        <v>788</v>
      </c>
      <c r="G338" s="165" t="s">
        <v>644</v>
      </c>
      <c r="H338" s="165" t="s">
        <v>649</v>
      </c>
      <c r="I338" s="112" t="s">
        <v>841</v>
      </c>
      <c r="J338" s="33"/>
      <c r="K338" s="33" t="s">
        <v>4408</v>
      </c>
      <c r="L338" s="33" t="s">
        <v>9173</v>
      </c>
      <c r="M338" s="33"/>
      <c r="N338" s="121">
        <v>44589</v>
      </c>
      <c r="O338" s="33">
        <v>2021</v>
      </c>
      <c r="P338" s="33">
        <v>2023</v>
      </c>
      <c r="Q338" s="426">
        <v>6242</v>
      </c>
      <c r="R338" s="33" t="s">
        <v>9174</v>
      </c>
      <c r="S338" s="33" t="s">
        <v>9175</v>
      </c>
      <c r="T338" s="99" t="s">
        <v>174</v>
      </c>
      <c r="U338" s="99"/>
    </row>
    <row r="339" spans="1:21" ht="153" hidden="1">
      <c r="A339" s="131" t="s">
        <v>9</v>
      </c>
      <c r="B339" s="147" t="s">
        <v>9176</v>
      </c>
      <c r="C339" s="33" t="s">
        <v>9177</v>
      </c>
      <c r="D339" s="33" t="s">
        <v>9178</v>
      </c>
      <c r="E339" s="33" t="s">
        <v>9179</v>
      </c>
      <c r="F339" s="165" t="s">
        <v>785</v>
      </c>
      <c r="G339" s="165" t="s">
        <v>794</v>
      </c>
      <c r="H339" s="165" t="s">
        <v>412</v>
      </c>
      <c r="I339" s="112" t="s">
        <v>822</v>
      </c>
      <c r="J339" s="33" t="s">
        <v>9180</v>
      </c>
      <c r="K339" s="33" t="s">
        <v>4408</v>
      </c>
      <c r="L339" s="33" t="s">
        <v>9181</v>
      </c>
      <c r="M339" s="33"/>
      <c r="N339" s="121">
        <v>44086</v>
      </c>
      <c r="O339" s="33">
        <v>2021</v>
      </c>
      <c r="P339" s="33">
        <v>2023</v>
      </c>
      <c r="Q339" s="426">
        <v>20592</v>
      </c>
      <c r="R339" s="33" t="s">
        <v>9182</v>
      </c>
      <c r="S339" s="33" t="s">
        <v>9183</v>
      </c>
      <c r="T339" s="99" t="s">
        <v>174</v>
      </c>
      <c r="U339" s="99"/>
    </row>
    <row r="340" spans="1:21" ht="357" hidden="1">
      <c r="A340" s="131" t="s">
        <v>9</v>
      </c>
      <c r="B340" s="147" t="s">
        <v>126</v>
      </c>
      <c r="C340" s="33" t="s">
        <v>9184</v>
      </c>
      <c r="D340" s="33" t="s">
        <v>9185</v>
      </c>
      <c r="E340" s="33" t="s">
        <v>9186</v>
      </c>
      <c r="F340" s="165" t="s">
        <v>785</v>
      </c>
      <c r="G340" s="165" t="s">
        <v>797</v>
      </c>
      <c r="H340" s="165" t="s">
        <v>797</v>
      </c>
      <c r="I340" s="33" t="s">
        <v>831</v>
      </c>
      <c r="J340" s="33"/>
      <c r="K340" s="33" t="s">
        <v>9187</v>
      </c>
      <c r="L340" s="33"/>
      <c r="M340" s="33"/>
      <c r="N340" s="121"/>
      <c r="O340" s="33">
        <v>2018</v>
      </c>
      <c r="P340" s="33">
        <v>2020</v>
      </c>
      <c r="Q340" s="426">
        <v>11978</v>
      </c>
      <c r="R340" s="33"/>
      <c r="S340" s="33" t="s">
        <v>9188</v>
      </c>
      <c r="T340" s="99" t="s">
        <v>174</v>
      </c>
      <c r="U340" s="99"/>
    </row>
    <row r="341" spans="1:21" ht="369.75" hidden="1">
      <c r="A341" s="156" t="s">
        <v>9</v>
      </c>
      <c r="B341" s="434" t="s">
        <v>126</v>
      </c>
      <c r="C341" s="129" t="s">
        <v>9189</v>
      </c>
      <c r="D341" s="523" t="s">
        <v>9190</v>
      </c>
      <c r="E341" s="33" t="s">
        <v>9191</v>
      </c>
      <c r="F341" s="165" t="s">
        <v>785</v>
      </c>
      <c r="G341" s="165" t="s">
        <v>797</v>
      </c>
      <c r="H341" s="165" t="s">
        <v>797</v>
      </c>
      <c r="I341" s="33" t="s">
        <v>831</v>
      </c>
      <c r="J341" s="33" t="s">
        <v>9192</v>
      </c>
      <c r="K341" s="33" t="s">
        <v>9193</v>
      </c>
      <c r="L341" s="33" t="s">
        <v>9194</v>
      </c>
      <c r="M341" s="33"/>
      <c r="N341" s="121"/>
      <c r="O341" s="33">
        <v>2021</v>
      </c>
      <c r="P341" s="33">
        <v>2023</v>
      </c>
      <c r="Q341" s="426">
        <v>44038</v>
      </c>
      <c r="R341" s="33"/>
      <c r="S341" s="33" t="s">
        <v>9195</v>
      </c>
      <c r="T341" s="99" t="s">
        <v>174</v>
      </c>
      <c r="U341" s="99"/>
    </row>
    <row r="342" spans="1:21" ht="409.5" hidden="1">
      <c r="A342" s="131" t="s">
        <v>9</v>
      </c>
      <c r="B342" s="147" t="s">
        <v>126</v>
      </c>
      <c r="C342" s="33" t="s">
        <v>9196</v>
      </c>
      <c r="D342" s="33" t="s">
        <v>9197</v>
      </c>
      <c r="E342" s="33" t="s">
        <v>9198</v>
      </c>
      <c r="F342" s="165" t="s">
        <v>788</v>
      </c>
      <c r="G342" s="165" t="s">
        <v>733</v>
      </c>
      <c r="H342" s="165" t="s">
        <v>657</v>
      </c>
      <c r="I342" s="33" t="s">
        <v>841</v>
      </c>
      <c r="J342" s="33" t="s">
        <v>9199</v>
      </c>
      <c r="K342" s="33" t="s">
        <v>9200</v>
      </c>
      <c r="L342" s="33" t="s">
        <v>9201</v>
      </c>
      <c r="M342" s="33" t="s">
        <v>9202</v>
      </c>
      <c r="N342" s="121" t="s">
        <v>9203</v>
      </c>
      <c r="O342" s="33">
        <v>2020</v>
      </c>
      <c r="P342" s="33">
        <v>2023</v>
      </c>
      <c r="Q342" s="426">
        <v>11968</v>
      </c>
      <c r="R342" s="33"/>
      <c r="S342" s="33" t="s">
        <v>9204</v>
      </c>
      <c r="T342" s="99" t="s">
        <v>174</v>
      </c>
      <c r="U342" s="99"/>
    </row>
    <row r="343" spans="1:21" ht="216.75" hidden="1">
      <c r="A343" s="131" t="s">
        <v>9</v>
      </c>
      <c r="B343" s="147" t="s">
        <v>126</v>
      </c>
      <c r="C343" s="33" t="s">
        <v>9205</v>
      </c>
      <c r="D343" s="33" t="s">
        <v>9206</v>
      </c>
      <c r="E343" s="33" t="s">
        <v>9207</v>
      </c>
      <c r="F343" s="165" t="s">
        <v>785</v>
      </c>
      <c r="G343" s="165" t="s">
        <v>795</v>
      </c>
      <c r="H343" s="165" t="s">
        <v>437</v>
      </c>
      <c r="I343" s="33" t="s">
        <v>831</v>
      </c>
      <c r="J343" s="33" t="s">
        <v>9208</v>
      </c>
      <c r="K343" s="33" t="s">
        <v>9209</v>
      </c>
      <c r="L343" s="33" t="s">
        <v>9210</v>
      </c>
      <c r="M343" s="33"/>
      <c r="N343" s="121">
        <v>43131</v>
      </c>
      <c r="O343" s="33">
        <v>2018</v>
      </c>
      <c r="P343" s="33">
        <v>2021</v>
      </c>
      <c r="Q343" s="426">
        <v>7843</v>
      </c>
      <c r="R343" s="33"/>
      <c r="S343" s="33" t="s">
        <v>9211</v>
      </c>
      <c r="T343" s="99" t="s">
        <v>174</v>
      </c>
      <c r="U343" s="99"/>
    </row>
    <row r="344" spans="1:21" ht="344.25" hidden="1">
      <c r="A344" s="131" t="s">
        <v>9</v>
      </c>
      <c r="B344" s="147" t="s">
        <v>126</v>
      </c>
      <c r="C344" s="33" t="s">
        <v>9212</v>
      </c>
      <c r="D344" s="33" t="s">
        <v>9213</v>
      </c>
      <c r="E344" s="33" t="s">
        <v>9214</v>
      </c>
      <c r="F344" s="165" t="s">
        <v>788</v>
      </c>
      <c r="G344" s="165" t="s">
        <v>644</v>
      </c>
      <c r="H344" s="165" t="s">
        <v>657</v>
      </c>
      <c r="I344" s="33" t="s">
        <v>841</v>
      </c>
      <c r="J344" s="33" t="s">
        <v>9215</v>
      </c>
      <c r="K344" s="33" t="s">
        <v>4043</v>
      </c>
      <c r="L344" s="33" t="s">
        <v>9216</v>
      </c>
      <c r="M344" s="33" t="s">
        <v>9217</v>
      </c>
      <c r="N344" s="121">
        <v>44077</v>
      </c>
      <c r="O344" s="33">
        <v>2020</v>
      </c>
      <c r="P344" s="33">
        <v>2023</v>
      </c>
      <c r="Q344" s="426">
        <v>8437</v>
      </c>
      <c r="R344" s="33"/>
      <c r="S344" s="33" t="s">
        <v>9218</v>
      </c>
      <c r="T344" s="99" t="s">
        <v>174</v>
      </c>
      <c r="U344" s="99"/>
    </row>
    <row r="345" spans="1:21" ht="165.75" hidden="1">
      <c r="A345" s="131" t="s">
        <v>9</v>
      </c>
      <c r="B345" s="147" t="s">
        <v>126</v>
      </c>
      <c r="C345" s="33" t="s">
        <v>9219</v>
      </c>
      <c r="D345" s="33" t="s">
        <v>9220</v>
      </c>
      <c r="E345" s="33" t="s">
        <v>9221</v>
      </c>
      <c r="F345" s="165" t="s">
        <v>785</v>
      </c>
      <c r="G345" s="165" t="s">
        <v>797</v>
      </c>
      <c r="H345" s="165" t="s">
        <v>797</v>
      </c>
      <c r="I345" s="33" t="s">
        <v>819</v>
      </c>
      <c r="J345" s="33"/>
      <c r="K345" s="33" t="s">
        <v>4043</v>
      </c>
      <c r="L345" s="33" t="s">
        <v>9222</v>
      </c>
      <c r="M345" s="33">
        <v>997865676</v>
      </c>
      <c r="N345" s="121" t="s">
        <v>9223</v>
      </c>
      <c r="O345" s="33">
        <v>2019</v>
      </c>
      <c r="P345" s="33">
        <v>2022</v>
      </c>
      <c r="Q345" s="426">
        <v>9211</v>
      </c>
      <c r="R345" s="33"/>
      <c r="S345" s="33" t="s">
        <v>9224</v>
      </c>
      <c r="T345" s="99" t="s">
        <v>174</v>
      </c>
      <c r="U345" s="99"/>
    </row>
    <row r="346" spans="1:21" ht="331.5" hidden="1">
      <c r="A346" s="131" t="s">
        <v>9</v>
      </c>
      <c r="B346" s="147" t="s">
        <v>2</v>
      </c>
      <c r="C346" s="33" t="s">
        <v>9225</v>
      </c>
      <c r="D346" s="33" t="s">
        <v>9226</v>
      </c>
      <c r="E346" s="33" t="s">
        <v>9227</v>
      </c>
      <c r="F346" s="165" t="s">
        <v>785</v>
      </c>
      <c r="G346" s="165" t="s">
        <v>444</v>
      </c>
      <c r="H346" s="165" t="s">
        <v>445</v>
      </c>
      <c r="I346" s="33" t="s">
        <v>829</v>
      </c>
      <c r="J346" s="33" t="s">
        <v>9228</v>
      </c>
      <c r="K346" s="33" t="s">
        <v>6294</v>
      </c>
      <c r="L346" s="33" t="s">
        <v>6294</v>
      </c>
      <c r="M346" s="33" t="s">
        <v>9217</v>
      </c>
      <c r="N346" s="121">
        <v>44317</v>
      </c>
      <c r="O346" s="33">
        <v>2019</v>
      </c>
      <c r="P346" s="33">
        <v>2023</v>
      </c>
      <c r="Q346" s="426">
        <v>8437</v>
      </c>
      <c r="R346" s="33"/>
      <c r="S346" s="33" t="s">
        <v>9229</v>
      </c>
      <c r="T346" s="99" t="s">
        <v>174</v>
      </c>
      <c r="U346" s="99"/>
    </row>
    <row r="347" spans="1:21" ht="331.5" hidden="1">
      <c r="A347" s="131" t="s">
        <v>9</v>
      </c>
      <c r="B347" s="147" t="s">
        <v>126</v>
      </c>
      <c r="C347" s="33" t="s">
        <v>9230</v>
      </c>
      <c r="D347" s="33" t="s">
        <v>9231</v>
      </c>
      <c r="E347" s="33" t="s">
        <v>9214</v>
      </c>
      <c r="F347" s="165" t="s">
        <v>788</v>
      </c>
      <c r="G347" s="165" t="s">
        <v>644</v>
      </c>
      <c r="H347" s="165" t="s">
        <v>657</v>
      </c>
      <c r="I347" s="33" t="s">
        <v>841</v>
      </c>
      <c r="J347" s="33" t="s">
        <v>9215</v>
      </c>
      <c r="K347" s="33" t="s">
        <v>4043</v>
      </c>
      <c r="L347" s="33" t="s">
        <v>9163</v>
      </c>
      <c r="M347" s="33" t="s">
        <v>9217</v>
      </c>
      <c r="N347" s="121">
        <v>44077</v>
      </c>
      <c r="O347" s="33">
        <v>2020</v>
      </c>
      <c r="P347" s="33">
        <v>2023</v>
      </c>
      <c r="Q347" s="426">
        <v>8437</v>
      </c>
      <c r="R347" s="33"/>
      <c r="S347" s="33" t="s">
        <v>9229</v>
      </c>
      <c r="T347" s="99" t="s">
        <v>174</v>
      </c>
      <c r="U347" s="99"/>
    </row>
    <row r="348" spans="1:21" ht="409.5" hidden="1">
      <c r="A348" s="131" t="s">
        <v>9</v>
      </c>
      <c r="B348" s="147" t="s">
        <v>0</v>
      </c>
      <c r="C348" s="33" t="s">
        <v>9232</v>
      </c>
      <c r="D348" s="33" t="s">
        <v>9233</v>
      </c>
      <c r="E348" s="33" t="s">
        <v>9234</v>
      </c>
      <c r="F348" s="165" t="s">
        <v>788</v>
      </c>
      <c r="G348" s="165" t="s">
        <v>673</v>
      </c>
      <c r="H348" s="165" t="s">
        <v>678</v>
      </c>
      <c r="I348" s="33" t="s">
        <v>831</v>
      </c>
      <c r="J348" s="33" t="s">
        <v>9235</v>
      </c>
      <c r="K348" s="33" t="s">
        <v>4408</v>
      </c>
      <c r="L348" s="33" t="s">
        <v>9236</v>
      </c>
      <c r="M348" s="33">
        <v>25385906011</v>
      </c>
      <c r="N348" s="121">
        <v>44096</v>
      </c>
      <c r="O348" s="33">
        <v>2020</v>
      </c>
      <c r="P348" s="33">
        <v>2023</v>
      </c>
      <c r="Q348" s="426">
        <v>13686</v>
      </c>
      <c r="R348" s="33" t="s">
        <v>9237</v>
      </c>
      <c r="S348" s="33" t="s">
        <v>9238</v>
      </c>
      <c r="T348" s="99" t="s">
        <v>174</v>
      </c>
      <c r="U348" s="99"/>
    </row>
    <row r="349" spans="1:21" ht="409.5" hidden="1">
      <c r="A349" s="131" t="s">
        <v>9</v>
      </c>
      <c r="B349" s="147" t="s">
        <v>0</v>
      </c>
      <c r="C349" s="33" t="s">
        <v>9239</v>
      </c>
      <c r="D349" s="33" t="s">
        <v>9233</v>
      </c>
      <c r="E349" s="33" t="s">
        <v>8460</v>
      </c>
      <c r="F349" s="165" t="s">
        <v>788</v>
      </c>
      <c r="G349" s="165" t="s">
        <v>644</v>
      </c>
      <c r="H349" s="165" t="s">
        <v>649</v>
      </c>
      <c r="I349" s="33" t="s">
        <v>831</v>
      </c>
      <c r="J349" s="33" t="s">
        <v>9240</v>
      </c>
      <c r="K349" s="33" t="s">
        <v>9241</v>
      </c>
      <c r="L349" s="33" t="s">
        <v>9242</v>
      </c>
      <c r="M349" s="33">
        <v>30778867</v>
      </c>
      <c r="N349" s="121">
        <v>43725</v>
      </c>
      <c r="O349" s="33">
        <v>2019</v>
      </c>
      <c r="P349" s="33">
        <v>2022</v>
      </c>
      <c r="Q349" s="426">
        <v>145894</v>
      </c>
      <c r="R349" s="33"/>
      <c r="S349" s="33" t="s">
        <v>9243</v>
      </c>
      <c r="T349" s="99" t="s">
        <v>174</v>
      </c>
      <c r="U349" s="99"/>
    </row>
    <row r="350" spans="1:21" ht="216.75" hidden="1">
      <c r="A350" s="131" t="s">
        <v>9</v>
      </c>
      <c r="B350" s="147" t="s">
        <v>0</v>
      </c>
      <c r="C350" s="33" t="s">
        <v>9244</v>
      </c>
      <c r="D350" s="33" t="s">
        <v>9245</v>
      </c>
      <c r="E350" s="33" t="s">
        <v>9246</v>
      </c>
      <c r="F350" s="165" t="s">
        <v>785</v>
      </c>
      <c r="G350" s="165" t="s">
        <v>795</v>
      </c>
      <c r="H350" s="165" t="s">
        <v>437</v>
      </c>
      <c r="I350" s="33" t="s">
        <v>831</v>
      </c>
      <c r="J350" s="33" t="s">
        <v>9235</v>
      </c>
      <c r="K350" s="33" t="s">
        <v>4408</v>
      </c>
      <c r="L350" s="33" t="s">
        <v>9236</v>
      </c>
      <c r="M350" s="33">
        <v>25385906011</v>
      </c>
      <c r="N350" s="121">
        <v>44133</v>
      </c>
      <c r="O350" s="33">
        <v>2021</v>
      </c>
      <c r="P350" s="33">
        <v>2023</v>
      </c>
      <c r="Q350" s="426">
        <v>15234</v>
      </c>
      <c r="R350" s="33" t="s">
        <v>9237</v>
      </c>
      <c r="S350" s="33" t="s">
        <v>9247</v>
      </c>
      <c r="T350" s="99" t="s">
        <v>174</v>
      </c>
      <c r="U350" s="99"/>
    </row>
    <row r="351" spans="1:21" ht="409.5" hidden="1">
      <c r="A351" s="131" t="s">
        <v>9</v>
      </c>
      <c r="B351" s="147" t="s">
        <v>0</v>
      </c>
      <c r="C351" s="33" t="s">
        <v>9248</v>
      </c>
      <c r="D351" s="33" t="s">
        <v>9233</v>
      </c>
      <c r="E351" s="33" t="s">
        <v>9249</v>
      </c>
      <c r="F351" s="165" t="s">
        <v>788</v>
      </c>
      <c r="G351" s="165" t="s">
        <v>673</v>
      </c>
      <c r="H351" s="165" t="s">
        <v>678</v>
      </c>
      <c r="I351" s="33" t="s">
        <v>831</v>
      </c>
      <c r="J351" s="33" t="s">
        <v>4407</v>
      </c>
      <c r="K351" s="33" t="s">
        <v>9241</v>
      </c>
      <c r="L351" s="33" t="s">
        <v>9242</v>
      </c>
      <c r="M351" s="33">
        <v>30778867</v>
      </c>
      <c r="N351" s="121">
        <v>44518</v>
      </c>
      <c r="O351" s="33">
        <v>2022</v>
      </c>
      <c r="P351" s="33">
        <v>2024</v>
      </c>
      <c r="Q351" s="426">
        <v>14276</v>
      </c>
      <c r="R351" s="33" t="s">
        <v>9250</v>
      </c>
      <c r="S351" s="33" t="s">
        <v>9251</v>
      </c>
      <c r="T351" s="99" t="s">
        <v>174</v>
      </c>
      <c r="U351" s="99"/>
    </row>
    <row r="352" spans="1:21" ht="409.5" hidden="1">
      <c r="A352" s="131" t="s">
        <v>9</v>
      </c>
      <c r="B352" s="147" t="s">
        <v>0</v>
      </c>
      <c r="C352" s="33" t="s">
        <v>9252</v>
      </c>
      <c r="D352" s="33" t="s">
        <v>9253</v>
      </c>
      <c r="E352" s="33" t="s">
        <v>9254</v>
      </c>
      <c r="F352" s="165" t="s">
        <v>785</v>
      </c>
      <c r="G352" s="165" t="s">
        <v>795</v>
      </c>
      <c r="H352" s="165" t="s">
        <v>428</v>
      </c>
      <c r="I352" s="33" t="s">
        <v>831</v>
      </c>
      <c r="J352" s="33" t="s">
        <v>9255</v>
      </c>
      <c r="K352" s="33" t="s">
        <v>4408</v>
      </c>
      <c r="L352" s="33" t="s">
        <v>9256</v>
      </c>
      <c r="M352" s="33"/>
      <c r="N352" s="121">
        <v>43817</v>
      </c>
      <c r="O352" s="33">
        <v>2021</v>
      </c>
      <c r="P352" s="33">
        <v>2024</v>
      </c>
      <c r="Q352" s="426">
        <v>36334</v>
      </c>
      <c r="R352" s="33" t="s">
        <v>9257</v>
      </c>
      <c r="S352" s="33" t="s">
        <v>9258</v>
      </c>
      <c r="T352" s="99" t="s">
        <v>174</v>
      </c>
      <c r="U352" s="99"/>
    </row>
    <row r="353" spans="1:21" ht="409.5" hidden="1">
      <c r="A353" s="131" t="s">
        <v>9</v>
      </c>
      <c r="B353" s="147" t="s">
        <v>0</v>
      </c>
      <c r="C353" s="33" t="s">
        <v>9259</v>
      </c>
      <c r="D353" s="33" t="s">
        <v>9253</v>
      </c>
      <c r="E353" s="33" t="s">
        <v>9260</v>
      </c>
      <c r="F353" s="165" t="s">
        <v>785</v>
      </c>
      <c r="G353" s="165" t="s">
        <v>795</v>
      </c>
      <c r="H353" s="165" t="s">
        <v>437</v>
      </c>
      <c r="I353" s="33" t="s">
        <v>831</v>
      </c>
      <c r="J353" s="33" t="s">
        <v>9261</v>
      </c>
      <c r="K353" s="33" t="s">
        <v>4408</v>
      </c>
      <c r="L353" s="33" t="s">
        <v>4066</v>
      </c>
      <c r="M353" s="33"/>
      <c r="N353" s="121">
        <v>43769</v>
      </c>
      <c r="O353" s="33">
        <v>2020</v>
      </c>
      <c r="P353" s="33">
        <v>2023</v>
      </c>
      <c r="Q353" s="426">
        <v>30450</v>
      </c>
      <c r="R353" s="33" t="s">
        <v>9262</v>
      </c>
      <c r="S353" s="33" t="s">
        <v>9263</v>
      </c>
      <c r="T353" s="99" t="s">
        <v>174</v>
      </c>
      <c r="U353" s="99"/>
    </row>
    <row r="354" spans="1:21" ht="409.5" hidden="1">
      <c r="A354" s="131" t="s">
        <v>9</v>
      </c>
      <c r="B354" s="147"/>
      <c r="C354" s="33" t="s">
        <v>9264</v>
      </c>
      <c r="D354" s="33" t="s">
        <v>9265</v>
      </c>
      <c r="E354" s="33" t="s">
        <v>9266</v>
      </c>
      <c r="F354" s="165" t="s">
        <v>9267</v>
      </c>
      <c r="G354" s="165" t="s">
        <v>9267</v>
      </c>
      <c r="H354" s="165" t="s">
        <v>9267</v>
      </c>
      <c r="I354" s="33" t="s">
        <v>9267</v>
      </c>
      <c r="J354" s="33" t="s">
        <v>9268</v>
      </c>
      <c r="K354" s="33" t="s">
        <v>9181</v>
      </c>
      <c r="L354" s="33" t="s">
        <v>4066</v>
      </c>
      <c r="M354" s="33"/>
      <c r="N354" s="121">
        <v>44018</v>
      </c>
      <c r="O354" s="33">
        <v>2020</v>
      </c>
      <c r="P354" s="33">
        <v>2022</v>
      </c>
      <c r="Q354" s="426">
        <v>247488</v>
      </c>
      <c r="R354" s="33" t="s">
        <v>9269</v>
      </c>
      <c r="S354" s="33" t="s">
        <v>9270</v>
      </c>
      <c r="T354" s="99" t="s">
        <v>174</v>
      </c>
      <c r="U354" s="99"/>
    </row>
    <row r="355" spans="1:21" ht="409.5" hidden="1">
      <c r="A355" s="131" t="s">
        <v>9</v>
      </c>
      <c r="B355" s="147"/>
      <c r="C355" s="33" t="s">
        <v>9271</v>
      </c>
      <c r="D355" s="33" t="s">
        <v>9265</v>
      </c>
      <c r="E355" s="33" t="s">
        <v>9272</v>
      </c>
      <c r="F355" s="165" t="s">
        <v>9267</v>
      </c>
      <c r="G355" s="165" t="s">
        <v>9267</v>
      </c>
      <c r="H355" s="165" t="s">
        <v>9267</v>
      </c>
      <c r="I355" s="33" t="s">
        <v>9267</v>
      </c>
      <c r="J355" s="33" t="s">
        <v>9273</v>
      </c>
      <c r="K355" s="33" t="s">
        <v>9181</v>
      </c>
      <c r="L355" s="33" t="s">
        <v>4066</v>
      </c>
      <c r="M355" s="33"/>
      <c r="N355" s="121">
        <v>44838</v>
      </c>
      <c r="O355" s="33">
        <v>2021</v>
      </c>
      <c r="P355" s="33">
        <v>2023</v>
      </c>
      <c r="Q355" s="426">
        <v>294002</v>
      </c>
      <c r="R355" s="33" t="s">
        <v>9182</v>
      </c>
      <c r="S355" s="33" t="s">
        <v>9274</v>
      </c>
      <c r="T355" s="99" t="s">
        <v>174</v>
      </c>
      <c r="U355" s="99"/>
    </row>
    <row r="356" spans="1:21" ht="409.5" hidden="1">
      <c r="A356" s="131" t="s">
        <v>9</v>
      </c>
      <c r="B356" s="147"/>
      <c r="C356" s="33" t="s">
        <v>9275</v>
      </c>
      <c r="D356" s="33" t="s">
        <v>9276</v>
      </c>
      <c r="E356" s="33" t="s">
        <v>9277</v>
      </c>
      <c r="F356" s="165" t="s">
        <v>788</v>
      </c>
      <c r="G356" s="165" t="s">
        <v>673</v>
      </c>
      <c r="H356" s="165" t="s">
        <v>685</v>
      </c>
      <c r="I356" s="33" t="s">
        <v>819</v>
      </c>
      <c r="J356" s="33"/>
      <c r="K356" s="33" t="s">
        <v>9278</v>
      </c>
      <c r="L356" s="33" t="s">
        <v>9279</v>
      </c>
      <c r="M356" s="33"/>
      <c r="N356" s="121">
        <v>44181</v>
      </c>
      <c r="O356" s="33">
        <v>2019</v>
      </c>
      <c r="P356" s="33">
        <v>2022</v>
      </c>
      <c r="Q356" s="426">
        <v>191452</v>
      </c>
      <c r="R356" s="33" t="s">
        <v>9280</v>
      </c>
      <c r="S356" s="33" t="s">
        <v>9281</v>
      </c>
      <c r="T356" s="99" t="s">
        <v>174</v>
      </c>
      <c r="U356" s="99"/>
    </row>
    <row r="357" spans="1:21" ht="191.25" hidden="1">
      <c r="A357" s="131" t="s">
        <v>9</v>
      </c>
      <c r="B357" s="147" t="s">
        <v>34</v>
      </c>
      <c r="C357" s="9" t="s">
        <v>9282</v>
      </c>
      <c r="D357" s="33" t="s">
        <v>9283</v>
      </c>
      <c r="E357" s="33">
        <v>22120015</v>
      </c>
      <c r="F357" s="165" t="s">
        <v>785</v>
      </c>
      <c r="G357" s="165" t="s">
        <v>396</v>
      </c>
      <c r="H357" s="165" t="s">
        <v>398</v>
      </c>
      <c r="I357" s="33" t="s">
        <v>828</v>
      </c>
      <c r="J357" s="33"/>
      <c r="K357" s="33" t="s">
        <v>6195</v>
      </c>
      <c r="L357" s="33" t="s">
        <v>6195</v>
      </c>
      <c r="M357" s="33">
        <v>36060356</v>
      </c>
      <c r="N357" s="121"/>
      <c r="O357" s="33">
        <v>2021</v>
      </c>
      <c r="P357" s="33">
        <v>2023</v>
      </c>
      <c r="Q357" s="426">
        <v>7992</v>
      </c>
      <c r="R357" s="33"/>
      <c r="S357" s="33" t="s">
        <v>9284</v>
      </c>
      <c r="T357" s="99" t="s">
        <v>174</v>
      </c>
      <c r="U357" s="99"/>
    </row>
    <row r="358" spans="1:21" ht="255" hidden="1">
      <c r="A358" s="131" t="s">
        <v>9</v>
      </c>
      <c r="B358" s="147" t="s">
        <v>34</v>
      </c>
      <c r="C358" s="33" t="s">
        <v>9285</v>
      </c>
      <c r="D358" s="33" t="s">
        <v>9286</v>
      </c>
      <c r="E358" s="33" t="s">
        <v>9287</v>
      </c>
      <c r="F358" s="165" t="s">
        <v>785</v>
      </c>
      <c r="G358" s="165" t="s">
        <v>396</v>
      </c>
      <c r="H358" s="165" t="s">
        <v>407</v>
      </c>
      <c r="I358" s="33" t="s">
        <v>828</v>
      </c>
      <c r="J358" s="33" t="s">
        <v>9288</v>
      </c>
      <c r="K358" s="33" t="s">
        <v>9289</v>
      </c>
      <c r="L358" s="33" t="s">
        <v>9290</v>
      </c>
      <c r="M358" s="33"/>
      <c r="N358" s="121">
        <v>43617</v>
      </c>
      <c r="O358" s="33">
        <v>2019</v>
      </c>
      <c r="P358" s="33">
        <v>2022</v>
      </c>
      <c r="Q358" s="426">
        <v>68775</v>
      </c>
      <c r="R358" s="33" t="s">
        <v>9291</v>
      </c>
      <c r="S358" s="33" t="s">
        <v>9292</v>
      </c>
      <c r="T358" s="99" t="s">
        <v>174</v>
      </c>
      <c r="U358" s="99"/>
    </row>
    <row r="359" spans="1:21" ht="409.5" hidden="1">
      <c r="A359" s="131" t="s">
        <v>9</v>
      </c>
      <c r="B359" s="147" t="s">
        <v>34</v>
      </c>
      <c r="C359" s="9" t="s">
        <v>9293</v>
      </c>
      <c r="D359" s="33" t="s">
        <v>9294</v>
      </c>
      <c r="E359" s="33" t="s">
        <v>9295</v>
      </c>
      <c r="F359" s="165" t="s">
        <v>785</v>
      </c>
      <c r="G359" s="165" t="s">
        <v>396</v>
      </c>
      <c r="H359" s="165" t="s">
        <v>407</v>
      </c>
      <c r="I359" s="33" t="s">
        <v>828</v>
      </c>
      <c r="J359" s="33"/>
      <c r="K359" s="33" t="s">
        <v>9296</v>
      </c>
      <c r="L359" s="33" t="s">
        <v>9297</v>
      </c>
      <c r="M359" s="33"/>
      <c r="N359" s="121">
        <v>43922</v>
      </c>
      <c r="O359" s="33">
        <v>2020</v>
      </c>
      <c r="P359" s="33">
        <v>2021</v>
      </c>
      <c r="Q359" s="426">
        <v>139415</v>
      </c>
      <c r="R359" s="33" t="s">
        <v>9298</v>
      </c>
      <c r="S359" s="33" t="s">
        <v>9299</v>
      </c>
      <c r="T359" s="99" t="s">
        <v>174</v>
      </c>
      <c r="U359" s="99" t="s">
        <v>9300</v>
      </c>
    </row>
    <row r="360" spans="1:21" ht="318.75" hidden="1">
      <c r="A360" s="131" t="s">
        <v>9</v>
      </c>
      <c r="B360" s="147" t="s">
        <v>2</v>
      </c>
      <c r="C360" s="33" t="s">
        <v>9301</v>
      </c>
      <c r="D360" s="33" t="s">
        <v>9302</v>
      </c>
      <c r="E360" s="33" t="s">
        <v>9303</v>
      </c>
      <c r="F360" s="165" t="s">
        <v>785</v>
      </c>
      <c r="G360" s="165" t="s">
        <v>444</v>
      </c>
      <c r="H360" s="165" t="s">
        <v>451</v>
      </c>
      <c r="I360" s="33" t="s">
        <v>829</v>
      </c>
      <c r="J360" s="228" t="s">
        <v>9304</v>
      </c>
      <c r="K360" s="33" t="s">
        <v>9305</v>
      </c>
      <c r="L360" s="33" t="s">
        <v>9306</v>
      </c>
      <c r="M360" s="33"/>
      <c r="N360" s="121" t="s">
        <v>9307</v>
      </c>
      <c r="O360" s="33">
        <v>2018</v>
      </c>
      <c r="P360" s="33">
        <v>2022</v>
      </c>
      <c r="Q360" s="426">
        <v>10161</v>
      </c>
      <c r="R360" s="33"/>
      <c r="S360" s="33" t="s">
        <v>9308</v>
      </c>
      <c r="T360" s="99" t="s">
        <v>174</v>
      </c>
      <c r="U360" s="99"/>
    </row>
    <row r="361" spans="1:21" ht="409.5" hidden="1">
      <c r="A361" s="131" t="s">
        <v>9</v>
      </c>
      <c r="B361" s="147" t="s">
        <v>2</v>
      </c>
      <c r="C361" s="33" t="s">
        <v>9309</v>
      </c>
      <c r="D361" s="33" t="s">
        <v>9310</v>
      </c>
      <c r="E361" s="33" t="s">
        <v>9311</v>
      </c>
      <c r="F361" s="165" t="s">
        <v>785</v>
      </c>
      <c r="G361" s="165" t="s">
        <v>444</v>
      </c>
      <c r="H361" s="165" t="s">
        <v>474</v>
      </c>
      <c r="I361" s="33" t="s">
        <v>829</v>
      </c>
      <c r="J361" s="33" t="s">
        <v>7419</v>
      </c>
      <c r="K361" s="33" t="s">
        <v>9312</v>
      </c>
      <c r="L361" s="33" t="s">
        <v>9313</v>
      </c>
      <c r="M361" s="33"/>
      <c r="N361" s="121">
        <v>44104</v>
      </c>
      <c r="O361" s="33">
        <v>2020</v>
      </c>
      <c r="P361" s="33">
        <v>2022</v>
      </c>
      <c r="Q361" s="426">
        <v>20822</v>
      </c>
      <c r="R361" s="33"/>
      <c r="S361" s="33" t="s">
        <v>9314</v>
      </c>
      <c r="T361" s="99" t="s">
        <v>174</v>
      </c>
      <c r="U361" s="99"/>
    </row>
    <row r="362" spans="1:21" ht="409.5" hidden="1">
      <c r="A362" s="131" t="s">
        <v>9</v>
      </c>
      <c r="B362" s="147" t="s">
        <v>2</v>
      </c>
      <c r="C362" s="33" t="s">
        <v>9315</v>
      </c>
      <c r="D362" s="33" t="s">
        <v>9316</v>
      </c>
      <c r="E362" s="33" t="s">
        <v>9317</v>
      </c>
      <c r="F362" s="165" t="s">
        <v>785</v>
      </c>
      <c r="G362" s="165" t="s">
        <v>444</v>
      </c>
      <c r="H362" s="165" t="s">
        <v>474</v>
      </c>
      <c r="I362" s="112" t="s">
        <v>829</v>
      </c>
      <c r="J362" s="112" t="s">
        <v>7419</v>
      </c>
      <c r="K362" s="112" t="s">
        <v>9312</v>
      </c>
      <c r="L362" s="112" t="s">
        <v>9318</v>
      </c>
      <c r="M362" s="112"/>
      <c r="N362" s="549">
        <v>44104</v>
      </c>
      <c r="O362" s="112">
        <v>2020</v>
      </c>
      <c r="P362" s="112">
        <v>2022</v>
      </c>
      <c r="Q362" s="426">
        <v>40175</v>
      </c>
      <c r="R362" s="33"/>
      <c r="S362" s="112" t="s">
        <v>9319</v>
      </c>
      <c r="T362" s="99" t="s">
        <v>174</v>
      </c>
      <c r="U362" s="99"/>
    </row>
    <row r="363" spans="1:21" ht="409.5" hidden="1">
      <c r="A363" s="131" t="s">
        <v>9</v>
      </c>
      <c r="B363" s="147" t="s">
        <v>2</v>
      </c>
      <c r="C363" s="33" t="s">
        <v>9320</v>
      </c>
      <c r="D363" s="33" t="s">
        <v>9321</v>
      </c>
      <c r="E363" s="33" t="s">
        <v>9322</v>
      </c>
      <c r="F363" s="165" t="s">
        <v>785</v>
      </c>
      <c r="G363" s="165" t="s">
        <v>444</v>
      </c>
      <c r="H363" s="165" t="s">
        <v>474</v>
      </c>
      <c r="I363" s="112" t="s">
        <v>829</v>
      </c>
      <c r="J363" s="112" t="s">
        <v>7432</v>
      </c>
      <c r="K363" s="112" t="s">
        <v>9312</v>
      </c>
      <c r="L363" s="112" t="s">
        <v>185</v>
      </c>
      <c r="M363" s="112"/>
      <c r="N363" s="549">
        <v>43838</v>
      </c>
      <c r="O363" s="112">
        <v>2020</v>
      </c>
      <c r="P363" s="112">
        <v>2022</v>
      </c>
      <c r="Q363" s="426">
        <v>43761</v>
      </c>
      <c r="R363" s="33"/>
      <c r="S363" s="112" t="s">
        <v>9323</v>
      </c>
      <c r="T363" s="99" t="s">
        <v>174</v>
      </c>
      <c r="U363" s="99"/>
    </row>
    <row r="364" spans="1:21" ht="409.5" hidden="1">
      <c r="A364" s="131" t="s">
        <v>9</v>
      </c>
      <c r="B364" s="147" t="s">
        <v>2</v>
      </c>
      <c r="C364" s="33" t="s">
        <v>9324</v>
      </c>
      <c r="D364" s="33" t="s">
        <v>9325</v>
      </c>
      <c r="E364" s="33" t="s">
        <v>9326</v>
      </c>
      <c r="F364" s="165" t="s">
        <v>785</v>
      </c>
      <c r="G364" s="165" t="s">
        <v>444</v>
      </c>
      <c r="H364" s="165" t="s">
        <v>459</v>
      </c>
      <c r="I364" s="112" t="s">
        <v>829</v>
      </c>
      <c r="J364" s="112" t="s">
        <v>9327</v>
      </c>
      <c r="K364" s="112" t="s">
        <v>9328</v>
      </c>
      <c r="L364" s="112" t="s">
        <v>7239</v>
      </c>
      <c r="M364" s="112"/>
      <c r="N364" s="549"/>
      <c r="O364" s="112">
        <v>2018</v>
      </c>
      <c r="P364" s="112">
        <v>2020</v>
      </c>
      <c r="Q364" s="426">
        <v>15709</v>
      </c>
      <c r="R364" s="33"/>
      <c r="S364" s="112" t="s">
        <v>9329</v>
      </c>
      <c r="T364" s="99" t="s">
        <v>174</v>
      </c>
      <c r="U364" s="99"/>
    </row>
    <row r="365" spans="1:21" ht="191.25" hidden="1">
      <c r="A365" s="131" t="s">
        <v>9</v>
      </c>
      <c r="B365" s="147" t="s">
        <v>2</v>
      </c>
      <c r="C365" s="33" t="s">
        <v>9330</v>
      </c>
      <c r="D365" s="33" t="s">
        <v>9331</v>
      </c>
      <c r="E365" s="33" t="s">
        <v>9332</v>
      </c>
      <c r="F365" s="165" t="s">
        <v>785</v>
      </c>
      <c r="G365" s="165" t="s">
        <v>444</v>
      </c>
      <c r="H365" s="165" t="s">
        <v>445</v>
      </c>
      <c r="I365" s="112" t="s">
        <v>829</v>
      </c>
      <c r="J365" s="112" t="s">
        <v>9228</v>
      </c>
      <c r="K365" s="112" t="s">
        <v>6294</v>
      </c>
      <c r="L365" s="112" t="s">
        <v>6294</v>
      </c>
      <c r="M365" s="112"/>
      <c r="N365" s="549">
        <v>44317</v>
      </c>
      <c r="O365" s="112">
        <v>2019</v>
      </c>
      <c r="P365" s="112">
        <v>2023</v>
      </c>
      <c r="Q365" s="426">
        <v>4000</v>
      </c>
      <c r="R365" s="33"/>
      <c r="S365" s="112" t="s">
        <v>9284</v>
      </c>
      <c r="T365" s="99" t="s">
        <v>174</v>
      </c>
      <c r="U365" s="99"/>
    </row>
    <row r="366" spans="1:21" ht="191.25" hidden="1">
      <c r="A366" s="131" t="s">
        <v>9</v>
      </c>
      <c r="B366" s="147" t="s">
        <v>2</v>
      </c>
      <c r="C366" s="33" t="s">
        <v>9333</v>
      </c>
      <c r="D366" s="33" t="s">
        <v>9331</v>
      </c>
      <c r="E366" s="129" t="s">
        <v>9334</v>
      </c>
      <c r="F366" s="165" t="s">
        <v>785</v>
      </c>
      <c r="G366" s="165" t="s">
        <v>444</v>
      </c>
      <c r="H366" s="165" t="s">
        <v>445</v>
      </c>
      <c r="I366" s="112" t="s">
        <v>829</v>
      </c>
      <c r="J366" s="112" t="s">
        <v>9228</v>
      </c>
      <c r="K366" s="112" t="s">
        <v>6294</v>
      </c>
      <c r="L366" s="112" t="s">
        <v>6294</v>
      </c>
      <c r="M366" s="112"/>
      <c r="N366" s="549">
        <v>44317</v>
      </c>
      <c r="O366" s="112">
        <v>2019</v>
      </c>
      <c r="P366" s="112">
        <v>2023</v>
      </c>
      <c r="Q366" s="426">
        <v>1500</v>
      </c>
      <c r="R366" s="33"/>
      <c r="S366" s="112" t="s">
        <v>9284</v>
      </c>
      <c r="T366" s="99" t="s">
        <v>174</v>
      </c>
      <c r="U366" s="99"/>
    </row>
    <row r="367" spans="1:21" ht="191.25" hidden="1">
      <c r="A367" s="131" t="s">
        <v>9</v>
      </c>
      <c r="B367" s="147" t="s">
        <v>2</v>
      </c>
      <c r="C367" s="33" t="s">
        <v>9335</v>
      </c>
      <c r="D367" s="33" t="s">
        <v>9331</v>
      </c>
      <c r="E367" s="129" t="s">
        <v>9336</v>
      </c>
      <c r="F367" s="165" t="s">
        <v>785</v>
      </c>
      <c r="G367" s="165" t="s">
        <v>444</v>
      </c>
      <c r="H367" s="165" t="s">
        <v>445</v>
      </c>
      <c r="I367" s="112" t="s">
        <v>829</v>
      </c>
      <c r="J367" s="112" t="s">
        <v>9228</v>
      </c>
      <c r="K367" s="112" t="s">
        <v>6294</v>
      </c>
      <c r="L367" s="112" t="s">
        <v>6294</v>
      </c>
      <c r="M367" s="112"/>
      <c r="N367" s="549">
        <v>44317</v>
      </c>
      <c r="O367" s="112">
        <v>2019</v>
      </c>
      <c r="P367" s="112">
        <v>2023</v>
      </c>
      <c r="Q367" s="426">
        <v>1000</v>
      </c>
      <c r="R367" s="33"/>
      <c r="S367" s="112" t="s">
        <v>9284</v>
      </c>
      <c r="T367" s="99" t="s">
        <v>174</v>
      </c>
      <c r="U367" s="99"/>
    </row>
    <row r="368" spans="1:21" ht="191.25" hidden="1">
      <c r="A368" s="131" t="s">
        <v>9</v>
      </c>
      <c r="B368" s="147" t="s">
        <v>2</v>
      </c>
      <c r="C368" s="33" t="s">
        <v>8436</v>
      </c>
      <c r="D368" s="33" t="s">
        <v>9337</v>
      </c>
      <c r="E368" s="33" t="s">
        <v>9338</v>
      </c>
      <c r="F368" s="165" t="s">
        <v>785</v>
      </c>
      <c r="G368" s="165" t="s">
        <v>444</v>
      </c>
      <c r="H368" s="165" t="s">
        <v>445</v>
      </c>
      <c r="I368" s="112" t="s">
        <v>829</v>
      </c>
      <c r="J368" s="112" t="s">
        <v>9228</v>
      </c>
      <c r="K368" s="112" t="s">
        <v>6294</v>
      </c>
      <c r="L368" s="112" t="s">
        <v>6294</v>
      </c>
      <c r="M368" s="112"/>
      <c r="N368" s="549">
        <v>44317</v>
      </c>
      <c r="O368" s="112">
        <v>2019</v>
      </c>
      <c r="P368" s="112">
        <v>2023</v>
      </c>
      <c r="Q368" s="426">
        <v>2000</v>
      </c>
      <c r="R368" s="33"/>
      <c r="S368" s="112" t="s">
        <v>9284</v>
      </c>
      <c r="T368" s="99" t="s">
        <v>174</v>
      </c>
      <c r="U368" s="99"/>
    </row>
    <row r="369" spans="1:21" ht="191.25" hidden="1">
      <c r="A369" s="131" t="s">
        <v>9</v>
      </c>
      <c r="B369" s="147" t="s">
        <v>2</v>
      </c>
      <c r="C369" s="33" t="s">
        <v>9339</v>
      </c>
      <c r="D369" s="129" t="s">
        <v>9226</v>
      </c>
      <c r="E369" s="129" t="s">
        <v>9340</v>
      </c>
      <c r="F369" s="165" t="s">
        <v>785</v>
      </c>
      <c r="G369" s="165" t="s">
        <v>444</v>
      </c>
      <c r="H369" s="165" t="s">
        <v>445</v>
      </c>
      <c r="I369" s="112" t="s">
        <v>829</v>
      </c>
      <c r="J369" s="112" t="s">
        <v>9228</v>
      </c>
      <c r="K369" s="112" t="s">
        <v>6294</v>
      </c>
      <c r="L369" s="112" t="s">
        <v>9341</v>
      </c>
      <c r="M369" s="112"/>
      <c r="N369" s="549">
        <v>44317</v>
      </c>
      <c r="O369" s="112">
        <v>2019</v>
      </c>
      <c r="P369" s="112">
        <v>2021</v>
      </c>
      <c r="Q369" s="426">
        <v>1000</v>
      </c>
      <c r="R369" s="33"/>
      <c r="S369" s="9" t="s">
        <v>9284</v>
      </c>
      <c r="T369" s="99" t="s">
        <v>174</v>
      </c>
      <c r="U369" s="99"/>
    </row>
    <row r="370" spans="1:21" ht="409.5" hidden="1">
      <c r="A370" s="131" t="s">
        <v>9</v>
      </c>
      <c r="B370" s="147" t="s">
        <v>162</v>
      </c>
      <c r="C370" s="33" t="s">
        <v>9342</v>
      </c>
      <c r="D370" s="33" t="s">
        <v>9343</v>
      </c>
      <c r="E370" s="33">
        <v>52110523</v>
      </c>
      <c r="F370" s="165" t="s">
        <v>785</v>
      </c>
      <c r="G370" s="165" t="s">
        <v>489</v>
      </c>
      <c r="H370" s="165" t="s">
        <v>497</v>
      </c>
      <c r="I370" s="112" t="s">
        <v>829</v>
      </c>
      <c r="J370" s="112" t="s">
        <v>4243</v>
      </c>
      <c r="K370" s="112" t="s">
        <v>6195</v>
      </c>
      <c r="L370" s="112" t="s">
        <v>6195</v>
      </c>
      <c r="M370" s="112">
        <v>36060356</v>
      </c>
      <c r="N370" s="549" t="s">
        <v>9344</v>
      </c>
      <c r="O370" s="112">
        <v>2021</v>
      </c>
      <c r="P370" s="112">
        <v>2022</v>
      </c>
      <c r="Q370" s="426">
        <v>3000</v>
      </c>
      <c r="R370" s="33"/>
      <c r="S370" s="112" t="s">
        <v>9345</v>
      </c>
      <c r="T370" s="99" t="s">
        <v>174</v>
      </c>
      <c r="U370" s="99"/>
    </row>
    <row r="371" spans="1:21" ht="191.25" hidden="1">
      <c r="A371" s="131" t="s">
        <v>9</v>
      </c>
      <c r="B371" s="147" t="s">
        <v>162</v>
      </c>
      <c r="C371" s="33" t="s">
        <v>9346</v>
      </c>
      <c r="D371" s="33" t="s">
        <v>9343</v>
      </c>
      <c r="E371" s="33">
        <v>52010727</v>
      </c>
      <c r="F371" s="165" t="s">
        <v>785</v>
      </c>
      <c r="G371" s="165" t="s">
        <v>489</v>
      </c>
      <c r="H371" s="165" t="s">
        <v>497</v>
      </c>
      <c r="I371" s="112" t="s">
        <v>820</v>
      </c>
      <c r="J371" s="33" t="s">
        <v>9347</v>
      </c>
      <c r="K371" s="33" t="s">
        <v>9348</v>
      </c>
      <c r="L371" s="33" t="s">
        <v>3941</v>
      </c>
      <c r="M371" s="33">
        <v>36060356</v>
      </c>
      <c r="N371" s="121">
        <v>44112</v>
      </c>
      <c r="O371" s="33">
        <v>2020</v>
      </c>
      <c r="P371" s="33">
        <v>2021</v>
      </c>
      <c r="Q371" s="426">
        <v>3000</v>
      </c>
      <c r="R371" s="33" t="s">
        <v>9349</v>
      </c>
      <c r="S371" s="33" t="s">
        <v>9284</v>
      </c>
      <c r="T371" s="99" t="s">
        <v>174</v>
      </c>
      <c r="U371" s="99"/>
    </row>
    <row r="372" spans="1:21" ht="191.25" hidden="1">
      <c r="A372" s="131" t="s">
        <v>9</v>
      </c>
      <c r="B372" s="147" t="s">
        <v>162</v>
      </c>
      <c r="C372" s="33" t="s">
        <v>9350</v>
      </c>
      <c r="D372" s="33" t="s">
        <v>9351</v>
      </c>
      <c r="E372" s="33">
        <v>52010040</v>
      </c>
      <c r="F372" s="165" t="s">
        <v>785</v>
      </c>
      <c r="G372" s="165" t="s">
        <v>489</v>
      </c>
      <c r="H372" s="165" t="s">
        <v>497</v>
      </c>
      <c r="I372" s="33" t="s">
        <v>820</v>
      </c>
      <c r="J372" s="33" t="s">
        <v>9347</v>
      </c>
      <c r="K372" s="33" t="s">
        <v>9348</v>
      </c>
      <c r="L372" s="33" t="s">
        <v>3941</v>
      </c>
      <c r="M372" s="33">
        <v>36060356</v>
      </c>
      <c r="N372" s="121">
        <v>44112</v>
      </c>
      <c r="O372" s="33">
        <v>2020</v>
      </c>
      <c r="P372" s="33">
        <v>2021</v>
      </c>
      <c r="Q372" s="426">
        <v>3000</v>
      </c>
      <c r="R372" s="33"/>
      <c r="S372" s="33" t="s">
        <v>9284</v>
      </c>
      <c r="T372" s="99" t="s">
        <v>174</v>
      </c>
      <c r="U372" s="99"/>
    </row>
    <row r="373" spans="1:21" ht="51" hidden="1">
      <c r="A373" s="131" t="s">
        <v>9</v>
      </c>
      <c r="B373" s="147" t="s">
        <v>9176</v>
      </c>
      <c r="C373" s="147" t="s">
        <v>9352</v>
      </c>
      <c r="D373" s="147" t="s">
        <v>9353</v>
      </c>
      <c r="E373" s="345" t="s">
        <v>9354</v>
      </c>
      <c r="F373" s="165" t="s">
        <v>784</v>
      </c>
      <c r="G373" s="165" t="s">
        <v>306</v>
      </c>
      <c r="H373" s="165" t="s">
        <v>314</v>
      </c>
      <c r="I373" s="147" t="s">
        <v>822</v>
      </c>
      <c r="J373" s="350" t="s">
        <v>9355</v>
      </c>
      <c r="K373" s="147" t="s">
        <v>9356</v>
      </c>
      <c r="L373" s="147" t="s">
        <v>8152</v>
      </c>
      <c r="M373" s="147" t="s">
        <v>4146</v>
      </c>
      <c r="N373" s="132">
        <v>44209</v>
      </c>
      <c r="O373" s="147">
        <v>2021</v>
      </c>
      <c r="P373" s="147">
        <v>2024</v>
      </c>
      <c r="Q373" s="221">
        <v>5000</v>
      </c>
      <c r="R373" s="147"/>
      <c r="S373" s="147" t="s">
        <v>9357</v>
      </c>
      <c r="T373" s="344" t="s">
        <v>174</v>
      </c>
      <c r="U373" s="344" t="s">
        <v>9358</v>
      </c>
    </row>
    <row r="374" spans="1:21">
      <c r="Q374" s="1">
        <f>SUBTOTAL(9,Q250:Q373)</f>
        <v>835874</v>
      </c>
    </row>
  </sheetData>
  <autoFilter ref="A2:U373" xr:uid="{00000000-0009-0000-0000-000003000000}">
    <filterColumn colId="0">
      <filters>
        <filter val="UKF Nitra"/>
      </filters>
    </filterColumn>
    <filterColumn colId="19">
      <filters>
        <filter val="A"/>
      </filters>
    </filterColumn>
    <sortState xmlns:xlrd2="http://schemas.microsoft.com/office/spreadsheetml/2017/richdata2" ref="A3:U373">
      <sortCondition ref="A2:A372"/>
    </sortState>
  </autoFilter>
  <dataValidations count="5">
    <dataValidation type="list" allowBlank="1" showInputMessage="1" showErrorMessage="1" sqref="A200:A310 A3:A171 A313:A373" xr:uid="{00000000-0002-0000-0300-000000000000}">
      <formula1>INDIRECT("Vysokáškola[Vysoká škola]")</formula1>
    </dataValidation>
    <dataValidation type="list" allowBlank="1" showInputMessage="1" showErrorMessage="1" sqref="F200:F292 F3:F171 F294:F373" xr:uid="{00000000-0002-0000-0300-000001000000}">
      <formula1>INDIRECT("SKUPINA[SKUPINA ODBOROV VEDY A TECHNIKY]")</formula1>
    </dataValidation>
    <dataValidation type="list" allowBlank="1" showInputMessage="1" showErrorMessage="1" sqref="B60:B125 B128:B135 B143:B171 B200:B273 B278 B313:B335 B340:B344 B347:B371 B3:B56 B281:B310 B373" xr:uid="{00000000-0002-0000-0300-000002000000}">
      <formula1>INDIRECT("Fakulty["&amp;A3&amp;"]")</formula1>
    </dataValidation>
    <dataValidation type="list" allowBlank="1" showInputMessage="1" showErrorMessage="1" sqref="H200:H292 H3:H171 H294:H373" xr:uid="{00000000-0002-0000-0300-000003000000}">
      <formula1>INDIRECT("ODBOR["&amp;G3&amp;"]")</formula1>
    </dataValidation>
    <dataValidation type="list" allowBlank="1" showInputMessage="1" showErrorMessage="1" sqref="G200:G292 G3:G171 G294:G373" xr:uid="{00000000-0002-0000-0300-000004000000}">
      <formula1>INDIRECT("PODSKUPINA["&amp;F3&amp;"]")</formula1>
    </dataValidation>
  </dataValidations>
  <hyperlinks>
    <hyperlink ref="J273" r:id="rId1" display="https://www.cost.eu/" xr:uid="{00000000-0004-0000-0300-000000000000}"/>
    <hyperlink ref="J274" r:id="rId2" display="https://www.cost.eu/" xr:uid="{00000000-0004-0000-0300-000001000000}"/>
    <hyperlink ref="J275" r:id="rId3" display="https://www.cost.eu/" xr:uid="{00000000-0004-0000-0300-000002000000}"/>
    <hyperlink ref="J279" r:id="rId4" xr:uid="{00000000-0004-0000-0300-000003000000}"/>
    <hyperlink ref="J276" r:id="rId5" display="https://www.cost.eu/" xr:uid="{00000000-0004-0000-0300-000004000000}"/>
    <hyperlink ref="J288" r:id="rId6" xr:uid="{00000000-0004-0000-0300-000005000000}"/>
    <hyperlink ref="J289" r:id="rId7" xr:uid="{00000000-0004-0000-0300-000006000000}"/>
    <hyperlink ref="J303" r:id="rId8" xr:uid="{00000000-0004-0000-0300-000007000000}"/>
    <hyperlink ref="J309" r:id="rId9" xr:uid="{00000000-0004-0000-0300-000008000000}"/>
    <hyperlink ref="R68" r:id="rId10" xr:uid="{00000000-0004-0000-0300-000009000000}"/>
    <hyperlink ref="J75" r:id="rId11" xr:uid="{00000000-0004-0000-0300-00000A000000}"/>
    <hyperlink ref="J76" r:id="rId12" xr:uid="{00000000-0004-0000-0300-00000B000000}"/>
    <hyperlink ref="J80" r:id="rId13" xr:uid="{00000000-0004-0000-0300-00000C000000}"/>
    <hyperlink ref="J81" r:id="rId14" xr:uid="{00000000-0004-0000-0300-00000D000000}"/>
    <hyperlink ref="J82" r:id="rId15" xr:uid="{00000000-0004-0000-0300-00000E000000}"/>
    <hyperlink ref="J84" r:id="rId16" xr:uid="{00000000-0004-0000-0300-00000F000000}"/>
    <hyperlink ref="J85" r:id="rId17" xr:uid="{00000000-0004-0000-0300-000010000000}"/>
    <hyperlink ref="J86" r:id="rId18" xr:uid="{00000000-0004-0000-0300-000011000000}"/>
    <hyperlink ref="J87" r:id="rId19" xr:uid="{00000000-0004-0000-0300-000012000000}"/>
    <hyperlink ref="J88" r:id="rId20" xr:uid="{00000000-0004-0000-0300-000013000000}"/>
    <hyperlink ref="J89" r:id="rId21" xr:uid="{00000000-0004-0000-0300-000014000000}"/>
    <hyperlink ref="J90" r:id="rId22" xr:uid="{00000000-0004-0000-0300-000015000000}"/>
    <hyperlink ref="J83" r:id="rId23" xr:uid="{00000000-0004-0000-0300-000016000000}"/>
    <hyperlink ref="J99" r:id="rId24" xr:uid="{00000000-0004-0000-0300-000017000000}"/>
    <hyperlink ref="J44" r:id="rId25" xr:uid="{00000000-0004-0000-0300-000018000000}"/>
    <hyperlink ref="J43" r:id="rId26" xr:uid="{00000000-0004-0000-0300-000019000000}"/>
    <hyperlink ref="J328" r:id="rId27" xr:uid="{00000000-0004-0000-0300-00001A000000}"/>
    <hyperlink ref="J329" r:id="rId28" xr:uid="{00000000-0004-0000-0300-00001B000000}"/>
    <hyperlink ref="J327" r:id="rId29" xr:uid="{00000000-0004-0000-0300-00001C000000}"/>
    <hyperlink ref="R327" r:id="rId30" xr:uid="{00000000-0004-0000-0300-00001D000000}"/>
    <hyperlink ref="R328" r:id="rId31" xr:uid="{00000000-0004-0000-0300-00001E000000}"/>
    <hyperlink ref="R329" r:id="rId32" xr:uid="{00000000-0004-0000-0300-00001F000000}"/>
    <hyperlink ref="R330" r:id="rId33" xr:uid="{00000000-0004-0000-0300-000020000000}"/>
    <hyperlink ref="J330" r:id="rId34" xr:uid="{00000000-0004-0000-0300-000021000000}"/>
    <hyperlink ref="J326" r:id="rId35" xr:uid="{00000000-0004-0000-0300-000022000000}"/>
    <hyperlink ref="J193" r:id="rId36" xr:uid="{00000000-0004-0000-0300-000023000000}"/>
    <hyperlink ref="J197" r:id="rId37" xr:uid="{00000000-0004-0000-0300-000024000000}"/>
    <hyperlink ref="J196" r:id="rId38" xr:uid="{00000000-0004-0000-0300-000025000000}"/>
    <hyperlink ref="R134" r:id="rId39" xr:uid="{00000000-0004-0000-0300-000026000000}"/>
    <hyperlink ref="J143" r:id="rId40" xr:uid="{00000000-0004-0000-0300-000027000000}"/>
    <hyperlink ref="J142" r:id="rId41" xr:uid="{00000000-0004-0000-0300-000028000000}"/>
    <hyperlink ref="J139" r:id="rId42" xr:uid="{00000000-0004-0000-0300-000029000000}"/>
    <hyperlink ref="J137" r:id="rId43" xr:uid="{00000000-0004-0000-0300-00002A000000}"/>
    <hyperlink ref="J135" r:id="rId44" xr:uid="{00000000-0004-0000-0300-00002B000000}"/>
    <hyperlink ref="J136" r:id="rId45" xr:uid="{00000000-0004-0000-0300-00002C000000}"/>
    <hyperlink ref="J149" r:id="rId46" xr:uid="{00000000-0004-0000-0300-00002D000000}"/>
    <hyperlink ref="J148" r:id="rId47" xr:uid="{00000000-0004-0000-0300-00002E000000}"/>
    <hyperlink ref="J147" r:id="rId48" xr:uid="{00000000-0004-0000-0300-00002F000000}"/>
    <hyperlink ref="J146" r:id="rId49" xr:uid="{00000000-0004-0000-0300-000030000000}"/>
    <hyperlink ref="J145" r:id="rId50" xr:uid="{00000000-0004-0000-0300-000031000000}"/>
    <hyperlink ref="J144" r:id="rId51" xr:uid="{00000000-0004-0000-0300-000032000000}"/>
    <hyperlink ref="J141" r:id="rId52" xr:uid="{00000000-0004-0000-0300-000033000000}"/>
    <hyperlink ref="J140" r:id="rId53" xr:uid="{00000000-0004-0000-0300-000034000000}"/>
    <hyperlink ref="J138" r:id="rId54" xr:uid="{00000000-0004-0000-0300-000035000000}"/>
    <hyperlink ref="E153" r:id="rId55" display="https://crz.gov.sk/4218323/" xr:uid="{00000000-0004-0000-0300-000036000000}"/>
    <hyperlink ref="J154" r:id="rId56" xr:uid="{00000000-0004-0000-0300-000037000000}"/>
    <hyperlink ref="R154" r:id="rId57" xr:uid="{00000000-0004-0000-0300-000038000000}"/>
    <hyperlink ref="J164" r:id="rId58" xr:uid="{00000000-0004-0000-0300-000039000000}"/>
    <hyperlink ref="J165" r:id="rId59" xr:uid="{00000000-0004-0000-0300-00003A000000}"/>
    <hyperlink ref="J360" r:id="rId60" xr:uid="{00000000-0004-0000-0300-00003B000000}"/>
    <hyperlink ref="J373" r:id="rId61" location="/EPPCN%20Web%20Page/Home.aspx" xr:uid="{00000000-0004-0000-0300-00003C000000}"/>
    <hyperlink ref="J331" r:id="rId62" xr:uid="{00000000-0004-0000-0300-00003D000000}"/>
    <hyperlink ref="J332" r:id="rId63" xr:uid="{00000000-0004-0000-0300-00003E000000}"/>
    <hyperlink ref="J333" r:id="rId64" xr:uid="{00000000-0004-0000-0300-00003F000000}"/>
    <hyperlink ref="J334" r:id="rId65" xr:uid="{00000000-0004-0000-0300-000040000000}"/>
    <hyperlink ref="R315" r:id="rId66" xr:uid="{00000000-0004-0000-0300-000041000000}"/>
    <hyperlink ref="R316" r:id="rId67" location="1634202644645-b6c16f3c-7705" display="https://www.erasmusplus.sk/vyzva-2021/#1634202644645-b6c16f3c-7705" xr:uid="{00000000-0004-0000-0300-000042000000}"/>
    <hyperlink ref="R322" r:id="rId68" xr:uid="{00000000-0004-0000-0300-000043000000}"/>
    <hyperlink ref="R318" r:id="rId69" xr:uid="{00000000-0004-0000-0300-000044000000}"/>
    <hyperlink ref="R319" r:id="rId70" xr:uid="{00000000-0004-0000-0300-000045000000}"/>
    <hyperlink ref="J21" r:id="rId71" display="https://www.eacea.ec.europa.eu/grants/2014-2020/erasmus/erasmus-mundus-joint-master-degrees-2020_sk_x000a__x000a_" xr:uid="{00000000-0004-0000-0300-000046000000}"/>
    <hyperlink ref="J186" r:id="rId72" xr:uid="{00000000-0004-0000-0300-000047000000}"/>
    <hyperlink ref="J187" r:id="rId73" xr:uid="{00000000-0004-0000-0300-000048000000}"/>
    <hyperlink ref="J188" r:id="rId74" xr:uid="{00000000-0004-0000-0300-000049000000}"/>
    <hyperlink ref="J190" r:id="rId75" xr:uid="{00000000-0004-0000-0300-00004A000000}"/>
    <hyperlink ref="J189" r:id="rId76" xr:uid="{00000000-0004-0000-0300-00004B000000}"/>
    <hyperlink ref="J192" r:id="rId77" xr:uid="{00000000-0004-0000-0300-00004C000000}"/>
    <hyperlink ref="J191" r:id="rId78" xr:uid="{00000000-0004-0000-0300-00004D000000}"/>
    <hyperlink ref="J244" r:id="rId79" xr:uid="{00000000-0004-0000-0300-00004E000000}"/>
    <hyperlink ref="J48" r:id="rId80" xr:uid="{00000000-0004-0000-0300-00004F000000}"/>
    <hyperlink ref="J49" r:id="rId81" xr:uid="{00000000-0004-0000-0300-000050000000}"/>
    <hyperlink ref="J50" r:id="rId82" xr:uid="{00000000-0004-0000-0300-000051000000}"/>
    <hyperlink ref="J51" r:id="rId83" xr:uid="{00000000-0004-0000-0300-000052000000}"/>
    <hyperlink ref="J62" r:id="rId84" xr:uid="{00000000-0004-0000-0300-000053000000}"/>
    <hyperlink ref="J63" r:id="rId85" xr:uid="{00000000-0004-0000-0300-000054000000}"/>
    <hyperlink ref="J55" r:id="rId86" xr:uid="{00000000-0004-0000-0300-000055000000}"/>
    <hyperlink ref="J56" r:id="rId87" xr:uid="{00000000-0004-0000-0300-000056000000}"/>
    <hyperlink ref="J66" r:id="rId88" xr:uid="{00000000-0004-0000-0300-000057000000}"/>
    <hyperlink ref="J57" r:id="rId89" xr:uid="{00000000-0004-0000-0300-000058000000}"/>
    <hyperlink ref="J58" r:id="rId90" xr:uid="{00000000-0004-0000-0300-000059000000}"/>
    <hyperlink ref="J60" r:id="rId91" xr:uid="{00000000-0004-0000-0300-00005A000000}"/>
    <hyperlink ref="J61" r:id="rId92" xr:uid="{00000000-0004-0000-0300-00005B000000}"/>
    <hyperlink ref="J52" r:id="rId93" xr:uid="{00000000-0004-0000-0300-00005C000000}"/>
    <hyperlink ref="J53" r:id="rId94" xr:uid="{00000000-0004-0000-0300-00005D000000}"/>
    <hyperlink ref="J54" r:id="rId95" xr:uid="{00000000-0004-0000-0300-00005E000000}"/>
    <hyperlink ref="L224" r:id="rId96" display="http://projekty.ujs.sk/index.php/subm-view/view-submission/374" xr:uid="{00000000-0004-0000-0300-00005F000000}"/>
    <hyperlink ref="J223" r:id="rId97" xr:uid="{00000000-0004-0000-0300-000060000000}"/>
    <hyperlink ref="J218" r:id="rId98" xr:uid="{00000000-0004-0000-0300-000061000000}"/>
    <hyperlink ref="J221" r:id="rId99" xr:uid="{00000000-0004-0000-0300-000062000000}"/>
    <hyperlink ref="J222" r:id="rId100" xr:uid="{00000000-0004-0000-0300-000063000000}"/>
    <hyperlink ref="J225" r:id="rId101" xr:uid="{00000000-0004-0000-0300-000064000000}"/>
    <hyperlink ref="J220" r:id="rId102" xr:uid="{00000000-0004-0000-0300-000065000000}"/>
    <hyperlink ref="J224" r:id="rId103" xr:uid="{00000000-0004-0000-0300-000066000000}"/>
    <hyperlink ref="J335" r:id="rId104" xr:uid="{00000000-0004-0000-0300-000067000000}"/>
    <hyperlink ref="J132" r:id="rId105" xr:uid="{00000000-0004-0000-0300-000068000000}"/>
  </hyperlinks>
  <pageMargins left="0.70866141732283472" right="0.70866141732283472" top="0.74803149606299213" bottom="0.74803149606299213" header="0.31496062992125984" footer="0.31496062992125984"/>
  <pageSetup paperSize="9" scale="37" fitToHeight="0" orientation="landscape" r:id="rId106"/>
  <headerFooter>
    <oddFooter>&amp;R&amp;P</oddFooter>
  </headerFooter>
  <legacyDrawing r:id="rId107"/>
  <extLst>
    <ext xmlns:x14="http://schemas.microsoft.com/office/spreadsheetml/2009/9/main" uri="{CCE6A557-97BC-4b89-ADB6-D9C93CAAB3DF}">
      <x14:dataValidations xmlns:xm="http://schemas.microsoft.com/office/excel/2006/main" count="46">
        <x14:dataValidation type="list" allowBlank="1" showInputMessage="1" showErrorMessage="1" xr:uid="{00000000-0002-0000-0300-000005000000}">
          <x14:formula1>
            <xm:f>'D:\Viragova\Desktop\OneDrive - aku.sk\Rozpis 2023\[ZG_2021_Erasmus_plus.xlsx]oblasti výskumu'!#REF!</xm:f>
          </x14:formula1>
          <xm:sqref>I3:I5</xm:sqref>
        </x14:dataValidation>
        <x14:dataValidation type="list" allowBlank="1" showInputMessage="1" showErrorMessage="1" xr:uid="{00000000-0002-0000-0300-000006000000}">
          <x14:formula1>
            <xm:f>'C:\Users\jan.lukas\Documents\Projekty_VŠ\workshop\odoslané\1\[EUBA_VVSprojekty_2021_010622_final.xlsx]oblasti výskumu'!#REF!</xm:f>
          </x14:formula1>
          <xm:sqref>I6:I16</xm:sqref>
        </x14:dataValidation>
        <x14:dataValidation type="list" allowBlank="1" showInputMessage="1" showErrorMessage="1" xr:uid="{00000000-0002-0000-0300-000007000000}">
          <x14:formula1>
            <xm:f>'[_UMB_v_Banskej_Bystrici_VVSprojekty_2021 (1).xlsx]oblasti výskumu'!#REF!</xm:f>
          </x14:formula1>
          <xm:sqref>I57</xm:sqref>
        </x14:dataValidation>
        <x14:dataValidation type="list" allowBlank="1" showInputMessage="1" showErrorMessage="1" xr:uid="{00000000-0002-0000-0300-000008000000}">
          <x14:formula1>
            <xm:f>'C:\Users\Iveta Voskarova\Desktop\Podklady do rozpočtu...2023\Verifikované údaje z fakúlt a UCMP\UCMP UMB\[UCMP-2022_05_19_UMB_v_Banskej_Bystrici_VVSprojekty_2021.xlsx]oblasti výskumu'!#REF!</xm:f>
          </x14:formula1>
          <xm:sqref>I48</xm:sqref>
        </x14:dataValidation>
        <x14:dataValidation type="list" allowBlank="1" showInputMessage="1" showErrorMessage="1" xr:uid="{00000000-0002-0000-0300-000009000000}">
          <x14:formula1>
            <xm:f>'C:\Users\Iveta Voskarova\Desktop\Podklady do rozpočtu...2023\Verifikované údaje z fakúlt a UCMP\PF UMB\2 e-mail\[PdF-2022_05_19_UMB_v_Banskej_Bystrici_VVSprojekty_2021.xlsx]oblasti výskumu'!#REF!</xm:f>
          </x14:formula1>
          <xm:sqref>I49:I56 I60:I61</xm:sqref>
        </x14:dataValidation>
        <x14:dataValidation type="list" allowBlank="1" showInputMessage="1" showErrorMessage="1" xr:uid="{00000000-0002-0000-0300-00000A000000}">
          <x14:formula1>
            <xm:f>'C:\Users\Iveta Voskarova\Desktop\Podklady do rozpočtu...2023\Verifikované údaje z fakúlt a UCMP\FPVaMV UMB\[FPVaMV_2022_05_19_UMB_v_Banskej_Bystrici_VVSprojekty_2021_TV.xlsx]oblasti výskumu'!#REF!</xm:f>
          </x14:formula1>
          <xm:sqref>I43:I47</xm:sqref>
        </x14:dataValidation>
        <x14:dataValidation type="list" allowBlank="1" showInputMessage="1" showErrorMessage="1" xr:uid="{00000000-0002-0000-0300-00000B000000}">
          <x14:formula1>
            <xm:f>'C:\Users\Iveta Voskarova\Desktop\Podklady do rozpočtu...2023\Verifikované údaje z fakúlt a UCMP\FPV UMB\[FPV_2022_05_19_UMB_v_Banskej_Bystrici_VVSprojekty_2021.xlsx]oblasti výskumu'!#REF!</xm:f>
          </x14:formula1>
          <xm:sqref>I39:I41 I62</xm:sqref>
        </x14:dataValidation>
        <x14:dataValidation type="list" allowBlank="1" showInputMessage="1" showErrorMessage="1" xr:uid="{00000000-0002-0000-0300-00000C000000}">
          <x14:formula1>
            <xm:f>'C:\Users\jan.lukas\Documents\Projekty_VŠ\workshop\odoslané\1\[FINAL_2022_06_01_UMB_v_Banskej_Bystrici_VVSprojekty_2021.xlsx]oblasti výskumu'!#REF!</xm:f>
          </x14:formula1>
          <xm:sqref>I42 I58:I59</xm:sqref>
        </x14:dataValidation>
        <x14:dataValidation type="list" allowBlank="1" showInputMessage="1" showErrorMessage="1" xr:uid="{00000000-0002-0000-0300-00000D000000}">
          <x14:formula1>
            <xm:f>'C:\Users\Iveta Voskarova\Desktop\Podklady do rozpočtu...2023\Verifikované údaje z fakúlt a UCMP\FF UMB\[FF-Kópia - 2022_05_19_UMB_v_Banskej_Bystrici_VVSprojekty_2021_IN.xlsx]oblasti výskumu'!#REF!</xm:f>
          </x14:formula1>
          <xm:sqref>I28:I38</xm:sqref>
        </x14:dataValidation>
        <x14:dataValidation type="list" allowBlank="1" showInputMessage="1" showErrorMessage="1" xr:uid="{00000000-0002-0000-0300-00000E000000}">
          <x14:formula1>
            <xm:f>'C:\Users\Iveta Voskarova\Desktop\Podklady do rozpočtu...2023\Verifikované údaje z fakúlt a UCMP\EF UMB\[EF podklady k rozpisu dotacii na rok 2023 27_5_2022.xlsx]oblasti výskumu'!#REF!</xm:f>
          </x14:formula1>
          <xm:sqref>I17:I27</xm:sqref>
        </x14:dataValidation>
        <x14:dataValidation type="list" allowBlank="1" showInputMessage="1" showErrorMessage="1" xr:uid="{00000000-0002-0000-0300-00000F000000}">
          <x14:formula1>
            <xm:f>'C:\Users\Kanalova\Documents\ERIKA_DOKUMENTY\VEDA_VYSKUM\Podklady pre dotáciu_2023\Katedry\[VVS_projekty_2021_HZ_Papčo.xlsx]oblasti výskumu'!#REF!</xm:f>
          </x14:formula1>
          <xm:sqref>I124:I127 I71:I100 I373</xm:sqref>
        </x14:dataValidation>
        <x14:dataValidation type="list" allowBlank="1" showInputMessage="1" showErrorMessage="1" xr:uid="{00000000-0002-0000-0300-000010000000}">
          <x14:formula1>
            <xm:f>'C:\Users\Kanalova\Documents\ERIKA_DOKUMENTY\VEDA_VYSKUM\Podklady pre dotáciu_2023\Katedry\[VVS_projekty_2021_HZ_Papčo.xlsx]zoznam vedných odborov'!#REF!</xm:f>
          </x14:formula1>
          <xm:sqref>I65:I70 I101:I123</xm:sqref>
        </x14:dataValidation>
        <x14:dataValidation type="list" allowBlank="1" showInputMessage="1" showErrorMessage="1" xr:uid="{00000000-0002-0000-0300-000011000000}">
          <x14:formula1>
            <xm:f>'C:\Users\jan.lukas\Documents\Projekty_VŠ\workshop\odoslané\1\[STU_podkladyPreDotaciu2023.xlsx]oblasti výskumu'!#REF!</xm:f>
          </x14:formula1>
          <xm:sqref>I63:I64</xm:sqref>
        </x14:dataValidation>
        <x14:dataValidation type="list" allowBlank="1" showInputMessage="1" showErrorMessage="1" xr:uid="{00000000-0002-0000-0300-000012000000}">
          <x14:formula1>
            <xm:f>'C:\Users\User\Desktop\M.Š\Štátne dotácie\Štátne dotácie za rok 2021\[CJKNM.xlsx]oblasti výskumu'!#REF!</xm:f>
          </x14:formula1>
          <xm:sqref>I136:I138</xm:sqref>
        </x14:dataValidation>
        <x14:dataValidation type="list" allowBlank="1" showInputMessage="1" showErrorMessage="1" xr:uid="{00000000-0002-0000-0300-000013000000}">
          <x14:formula1>
            <xm:f>'C:\Users\User\Desktop\M.Š\Štátne dotácie\Štátne dotácie za rok 2021\[FHPV.xlsx]oblasti výskumu'!#REF!</xm:f>
          </x14:formula1>
          <xm:sqref>I134:I135</xm:sqref>
        </x14:dataValidation>
        <x14:dataValidation type="list" allowBlank="1" showInputMessage="1" showErrorMessage="1" xr:uid="{00000000-0002-0000-0300-000014000000}">
          <x14:formula1>
            <xm:f>'C:\Users\User\Desktop\M.Š\Štátne dotácie\Štátne dotácie za rok 2021\[FF.xlsx]oblasti výskumu'!#REF!</xm:f>
          </x14:formula1>
          <xm:sqref>I133 I129:I131</xm:sqref>
        </x14:dataValidation>
        <x14:dataValidation type="list" allowBlank="1" showInputMessage="1" showErrorMessage="1" xr:uid="{00000000-0002-0000-0300-000015000000}">
          <x14:formula1>
            <xm:f>'C:\Users\jan.lukas\Documents\Projekty_VŠ\workshop\odoslané\1\[Štátne dotácie na rok 2023 - PU v Prešove.xlsx]oblasti výskumu'!#REF!</xm:f>
          </x14:formula1>
          <xm:sqref>I132 I128 I139:I142</xm:sqref>
        </x14:dataValidation>
        <x14:dataValidation type="list" allowBlank="1" showInputMessage="1" showErrorMessage="1" xr:uid="{00000000-0002-0000-0300-000016000000}">
          <x14:formula1>
            <xm:f>'C:\Users\jan.lukas\Documents\Projekty_VŠ\workshop\odoslané\1\[Tabuľka_VVSprojekty_2021_UVLF v Košiciach-final..xlsx]oblasti výskumu'!#REF!</xm:f>
          </x14:formula1>
          <xm:sqref>I143:I147</xm:sqref>
        </x14:dataValidation>
        <x14:dataValidation type="list" allowBlank="1" showInputMessage="1" showErrorMessage="1" xr:uid="{00000000-0002-0000-0300-000017000000}">
          <x14:formula1>
            <xm:f>'C:\Users\1200002\Documents\Databáza grantov - rozpočet 2023\[PdF_2021.xlsx]oblasti výskumu'!#REF!</xm:f>
          </x14:formula1>
          <xm:sqref>I152</xm:sqref>
        </x14:dataValidation>
        <x14:dataValidation type="list" allowBlank="1" showInputMessage="1" showErrorMessage="1" xr:uid="{00000000-0002-0000-0300-000018000000}">
          <x14:formula1>
            <xm:f>'C:\Users\1200002\Documents\Databáza grantov - rozpočet 2023\[FF 2021-oprava.xlsx]oblasti výskumu'!#REF!</xm:f>
          </x14:formula1>
          <xm:sqref>I151</xm:sqref>
        </x14:dataValidation>
        <x14:dataValidation type="list" allowBlank="1" showInputMessage="1" showErrorMessage="1" xr:uid="{00000000-0002-0000-0300-000019000000}">
          <x14:formula1>
            <xm:f>'C:\Users\1200002\Documents\Databáza grantov - rozpočet 2023\[ZO - VVSprojekty_2021.xlsx]zoznam vedných odborov'!#REF!</xm:f>
          </x14:formula1>
          <xm:sqref>I150</xm:sqref>
        </x14:dataValidation>
        <x14:dataValidation type="list" allowBlank="1" showInputMessage="1" showErrorMessage="1" xr:uid="{00000000-0002-0000-0300-00001A000000}">
          <x14:formula1>
            <xm:f>'[FZaSP_2021.xlsx new.xlsx]oblasti výskumu'!#REF!</xm:f>
          </x14:formula1>
          <xm:sqref>I149</xm:sqref>
        </x14:dataValidation>
        <x14:dataValidation type="list" allowBlank="1" showInputMessage="1" showErrorMessage="1" xr:uid="{00000000-0002-0000-0300-00001B000000}">
          <x14:formula1>
            <xm:f>'C:\Users\1200002\Documents\Databáza grantov - rozpočet 2023\[FF 2021.xlsx]oblasti výskumu'!#REF!</xm:f>
          </x14:formula1>
          <xm:sqref>I148</xm:sqref>
        </x14:dataValidation>
        <x14:dataValidation type="list" allowBlank="1" showInputMessage="1" showErrorMessage="1" xr:uid="{00000000-0002-0000-0300-00001C000000}">
          <x14:formula1>
            <xm:f>'C:\Users\jan.lukas\Documents\Projekty_VŠ\workshop\odoslané\1\[UCM v Trnave_Aktual_VVSprojekty_2021.xlsx]oblasti výskumu'!#REF!</xm:f>
          </x14:formula1>
          <xm:sqref>I170:I171 I153:I165 I168</xm:sqref>
        </x14:dataValidation>
        <x14:dataValidation type="list" allowBlank="1" showInputMessage="1" showErrorMessage="1" xr:uid="{00000000-0002-0000-0300-00001D000000}">
          <x14:formula1>
            <xm:f>'D:\DOKUMENTY\PROJEKTY\2023_rozpis grantov_vysmumne aktivity v 2021\1_Úspešnosť_FA\[FBERG_VVSprojekty_2021_SM_30052022.xlsx]oblasti výskumu'!#REF!</xm:f>
          </x14:formula1>
          <xm:sqref>I204:I218</xm:sqref>
        </x14:dataValidation>
        <x14:dataValidation type="list" allowBlank="1" showInputMessage="1" showErrorMessage="1" xr:uid="{00000000-0002-0000-0300-00001E000000}">
          <x14:formula1>
            <xm:f>'F:\2020-03-09\2020-03-09\PROJEKTY VEDA A VYSKUM\[podklady pre rozpis dotacii na 2023_FEI_ tab_vyskum-FEI-KT.xlsx]oblasti výskumu'!#REF!</xm:f>
          </x14:formula1>
          <xm:sqref>I200:I203</xm:sqref>
        </x14:dataValidation>
        <x14:dataValidation type="list" allowBlank="1" showInputMessage="1" showErrorMessage="1" xr:uid="{00000000-0002-0000-0300-00001F000000}">
          <x14:formula1>
            <xm:f>'C:\Users\jan.lukas\Documents\Projekty_VŠ\workshop\odoslané\1\[UKF-VVSprojekty_2021.xlsx]oblasti výskumu'!#REF!</xm:f>
          </x14:formula1>
          <xm:sqref>I219:I234</xm:sqref>
        </x14:dataValidation>
        <x14:dataValidation type="list" allowBlank="1" showInputMessage="1" showErrorMessage="1" xr:uid="{00000000-0002-0000-0300-000020000000}">
          <x14:formula1>
            <xm:f>'C:\Users\jan.lukas\Documents\Projekty_VŠ\workshop\odoslané\1\[UNIZA_VVSprojekty_2021.xlsx]oblasti výskumu'!#REF!</xm:f>
          </x14:formula1>
          <xm:sqref>I272</xm:sqref>
        </x14:dataValidation>
        <x14:dataValidation type="list" allowBlank="1" showInputMessage="1" showErrorMessage="1" xr:uid="{00000000-0002-0000-0300-000021000000}">
          <x14:formula1>
            <xm:f>'C:\Users\Maria\AppData\Local\Microsoft\Windows\INetCache\Content.Outlook\ZDBL44IW\[Rozpis dotácií na rok 2023.xlsx]oblasti výskumu'!#REF!</xm:f>
          </x14:formula1>
          <xm:sqref>I273</xm:sqref>
        </x14:dataValidation>
        <x14:dataValidation type="list" allowBlank="1" showInputMessage="1" showErrorMessage="1" xr:uid="{00000000-0002-0000-0300-000022000000}">
          <x14:formula1>
            <xm:f>'C:\Users\jan.lukas\Documents\Projekty_VŠ\workshop\odoslané\1\[Uspesnost grantov TUZVO.xlsx]oblasti výskumu'!#REF!</xm:f>
          </x14:formula1>
          <xm:sqref>I274:I277</xm:sqref>
        </x14:dataValidation>
        <x14:dataValidation type="list" allowBlank="1" showInputMessage="1" showErrorMessage="1" xr:uid="{00000000-0002-0000-0300-000023000000}">
          <x14:formula1>
            <xm:f>'C:\Users\jan.lukas\Documents\Projekty_VŠ\workshop\odoslané\1\[Úspešnosť grantov VŠMU.xlsx]oblasti výskumu'!#REF!</xm:f>
          </x14:formula1>
          <xm:sqref>I278:I281</xm:sqref>
        </x14:dataValidation>
        <x14:dataValidation type="list" allowBlank="1" showInputMessage="1" showErrorMessage="1" xr:uid="{00000000-0002-0000-0300-000024000000}">
          <x14:formula1>
            <xm:f>'C:\Users\jan.lukas\Documents\Projekty_VŠ\workshop\odoslané\1\[VVS_projekty_2021_UPJS.xlsx]oblasti výskumu'!#REF!</xm:f>
          </x14:formula1>
          <xm:sqref>I282:I292</xm:sqref>
        </x14:dataValidation>
        <x14:dataValidation type="list" allowBlank="1" showInputMessage="1" showErrorMessage="1" xr:uid="{00000000-0002-0000-0300-000025000000}">
          <x14:formula1>
            <xm:f>'C:\Users\toshiba\Desktop\úspešnosť grantov\[VVSprojekty_2021_rektorát.xlsx]oblasti výskumu'!#REF!</xm:f>
          </x14:formula1>
          <xm:sqref>I304:I305</xm:sqref>
        </x14:dataValidation>
        <x14:dataValidation type="list" allowBlank="1" showInputMessage="1" showErrorMessage="1" xr:uid="{00000000-0002-0000-0300-000026000000}">
          <x14:formula1>
            <xm:f>'C:\Users\toshiba\Desktop\úspešnosť grantov\[VVSprojekty_2021 FZ KU.xlsx]oblasti výskumu'!#REF!</xm:f>
          </x14:formula1>
          <xm:sqref>I300:I303</xm:sqref>
        </x14:dataValidation>
        <x14:dataValidation type="list" allowBlank="1" showInputMessage="1" showErrorMessage="1" xr:uid="{00000000-0002-0000-0300-000027000000}">
          <x14:formula1>
            <xm:f>'C:\Users\jan.lukas\Documents\Projekty_VŠ\workshop\odoslané\1\[VVSprojekty_2021_ KU.xlsx]oblasti výskumu'!#REF!</xm:f>
          </x14:formula1>
          <xm:sqref>I294:I299</xm:sqref>
        </x14:dataValidation>
        <x14:dataValidation type="list" allowBlank="1" showInputMessage="1" showErrorMessage="1" xr:uid="{00000000-0002-0000-0300-000028000000}">
          <x14:formula1>
            <xm:f>'C:\Users\jan.lukas\Documents\Projekty_VŠ\workshop\odoslané\1\[VVSprojekty_2021_final_TnUAD.xlsx]oblasti výskumu'!#REF!</xm:f>
          </x14:formula1>
          <xm:sqref>I306:I312</xm:sqref>
        </x14:dataValidation>
        <x14:dataValidation type="list" allowBlank="1" showInputMessage="1" showErrorMessage="1" xr:uid="{00000000-0002-0000-0300-000029000000}">
          <x14:formula1>
            <xm:f>'\\uniba.local\sklad\desktop\molnarova13\Desktop\dokumenty\ROZPIS DOTÁCIE\ROZPIS DOTÁCIE dáta 2021 na rok 2023\vrátené z fakúlt\[FTVŠ.xlsx]oblasti výskumu'!#REF!</xm:f>
          </x14:formula1>
          <xm:sqref>I334:I335</xm:sqref>
        </x14:dataValidation>
        <x14:dataValidation type="list" allowBlank="1" showInputMessage="1" showErrorMessage="1" xr:uid="{00000000-0002-0000-0300-00002A000000}">
          <x14:formula1>
            <xm:f>'C:\Users\Molnarova13\AppData\Local\Microsoft\Windows\INetCache\Content.Outlook\GPWB1UJN\[FM.xlsx]oblasti výskumu'!#REF!</xm:f>
          </x14:formula1>
          <xm:sqref>I332:I333</xm:sqref>
        </x14:dataValidation>
        <x14:dataValidation type="list" allowBlank="1" showInputMessage="1" showErrorMessage="1" xr:uid="{00000000-0002-0000-0300-00002B000000}">
          <x14:formula1>
            <xm:f>'C:\Users\jan.lukas\Documents\Projekty_VŠ\workshop\odoslané\1\[VVSprojekty_2021_kompletizácia_UK.xlsx]oblasti výskumu'!#REF!</xm:f>
          </x14:formula1>
          <xm:sqref>I337:I339</xm:sqref>
        </x14:dataValidation>
        <x14:dataValidation type="list" allowBlank="1" showInputMessage="1" showErrorMessage="1" xr:uid="{00000000-0002-0000-0300-00002C000000}">
          <x14:formula1>
            <xm:f>'\\uniba.local\sklad\desktop\molnarova13\Desktop\dokumenty\ROZPIS DOTÁCIE\ROZPIS DOTÁCIE dáta 2021 na rok 2023\vrátené z fakúlt\[FaF_Granty_k_rozpisu_dotacii_2023.xlsx]oblasti výskumu'!#REF!</xm:f>
          </x14:formula1>
          <xm:sqref>I331</xm:sqref>
        </x14:dataValidation>
        <x14:dataValidation type="list" allowBlank="1" showInputMessage="1" showErrorMessage="1" xr:uid="{00000000-0002-0000-0300-00002D000000}">
          <x14:formula1>
            <xm:f>'\\uniba.local\sklad\desktop\molnarova13\Desktop\dokumenty\ROZPIS DOTÁCIE\ROZPIS DOTÁCIE dáta 2021 na rok 2023\vrátené z fakúlt\[PdF UK 2021.xlsx]oblasti výskumu'!#REF!</xm:f>
          </x14:formula1>
          <xm:sqref>I330</xm:sqref>
        </x14:dataValidation>
        <x14:dataValidation type="list" allowBlank="1" showInputMessage="1" showErrorMessage="1" xr:uid="{00000000-0002-0000-0300-00002E000000}">
          <x14:formula1>
            <xm:f>'[FiF_UK.xlsx]oblasti výskumu'!#REF!</xm:f>
          </x14:formula1>
          <xm:sqref>I313:I329</xm:sqref>
        </x14:dataValidation>
        <x14:dataValidation type="list" allowBlank="1" showInputMessage="1" showErrorMessage="1" xr:uid="{00000000-0002-0000-0300-00002F000000}">
          <x14:formula1>
            <xm:f>'\\uniba.local\sklad\desktop\molnarova13\Desktop\dokumenty\ROZPIS DOTÁCIE\ROZPIS DOTÁCIE dáta 2021 na rok 2023\vrátené z fakúlt\[CĎV.xlsx]oblasti výskumu'!#REF!</xm:f>
          </x14:formula1>
          <xm:sqref>I336</xm:sqref>
        </x14:dataValidation>
        <x14:dataValidation type="list" allowBlank="1" showInputMessage="1" showErrorMessage="1" xr:uid="{00000000-0002-0000-0300-000030000000}">
          <x14:formula1>
            <xm:f>'C:\Users\jan.lukas\Documents\Projekty_VŠ\workshop\odoslané\1\[VVSprojekty_2021_SPU.xlsx]oblasti výskumu'!#REF!</xm:f>
          </x14:formula1>
          <xm:sqref>I340:I361</xm:sqref>
        </x14:dataValidation>
        <x14:dataValidation type="list" allowBlank="1" showInputMessage="1" showErrorMessage="1" xr:uid="{00000000-0002-0000-0300-000031000000}">
          <x14:formula1>
            <xm:f>'C:\Users\jan.lukas\Documents\Projekty_VŠ\workshop\odoslané\1\[VVSprojekty_2021_UJS.xlsx]oblasti výskumu'!#REF!</xm:f>
          </x14:formula1>
          <xm:sqref>I362:I370</xm:sqref>
        </x14:dataValidation>
        <x14:dataValidation type="list" allowBlank="1" showInputMessage="1" showErrorMessage="1" xr:uid="{00000000-0002-0000-0300-000032000000}">
          <x14:formula1>
            <xm:f>'C:\Users\jan.lukas\Documents\Projekty_VŠ\workshop\odoslané\1\[VVSprojekty_2021_VŠVU v Bratislave.xlsx]oblasti výskumu'!#REF!</xm:f>
          </x14:formula1>
          <xm:sqref>I371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U652"/>
  <sheetViews>
    <sheetView topLeftCell="F1" zoomScale="70" zoomScaleNormal="70" workbookViewId="0">
      <pane ySplit="2" topLeftCell="A481" activePane="bottomLeft" state="frozen"/>
      <selection activeCell="J49" sqref="J49"/>
      <selection pane="bottomLeft" activeCell="J49" sqref="J49"/>
    </sheetView>
  </sheetViews>
  <sheetFormatPr defaultColWidth="9.140625" defaultRowHeight="15.75"/>
  <cols>
    <col min="1" max="1" width="19.28515625" style="1" customWidth="1"/>
    <col min="2" max="2" width="24.85546875" style="1" customWidth="1"/>
    <col min="3" max="3" width="55.7109375" style="1" customWidth="1"/>
    <col min="4" max="4" width="26" style="1" customWidth="1"/>
    <col min="5" max="5" width="19.7109375" style="1" customWidth="1"/>
    <col min="6" max="8" width="25.5703125" style="1" customWidth="1"/>
    <col min="9" max="9" width="35.7109375" style="1" customWidth="1"/>
    <col min="10" max="10" width="32" style="1" customWidth="1"/>
    <col min="11" max="11" width="18.140625" style="1" customWidth="1"/>
    <col min="12" max="12" width="26" style="1" customWidth="1"/>
    <col min="13" max="13" width="10.7109375" style="1" customWidth="1"/>
    <col min="14" max="14" width="22.42578125" style="1" customWidth="1"/>
    <col min="15" max="15" width="11.7109375" style="1" customWidth="1"/>
    <col min="16" max="16" width="10.7109375" style="1" customWidth="1"/>
    <col min="17" max="17" width="19.28515625" style="1" customWidth="1"/>
    <col min="18" max="18" width="25.42578125" style="1" customWidth="1"/>
    <col min="19" max="20" width="9.140625" style="1"/>
    <col min="21" max="21" width="15.85546875" style="1" customWidth="1"/>
    <col min="22" max="16384" width="9.140625" style="1"/>
  </cols>
  <sheetData>
    <row r="1" spans="1:21" ht="35.25" customHeight="1">
      <c r="A1" s="446" t="s">
        <v>818</v>
      </c>
    </row>
    <row r="2" spans="1:21" s="2" customFormat="1" ht="139.5" customHeight="1">
      <c r="A2" s="5" t="s">
        <v>22</v>
      </c>
      <c r="B2" s="3" t="s">
        <v>144</v>
      </c>
      <c r="C2" s="3" t="s">
        <v>23</v>
      </c>
      <c r="D2" s="3" t="s">
        <v>143</v>
      </c>
      <c r="E2" s="3" t="s">
        <v>15</v>
      </c>
      <c r="F2" s="30" t="s">
        <v>290</v>
      </c>
      <c r="G2" s="30" t="s">
        <v>811</v>
      </c>
      <c r="H2" s="30" t="s">
        <v>812</v>
      </c>
      <c r="I2" s="3" t="s">
        <v>848</v>
      </c>
      <c r="J2" s="3" t="s">
        <v>155</v>
      </c>
      <c r="K2" s="3" t="s">
        <v>145</v>
      </c>
      <c r="L2" s="3" t="s">
        <v>3</v>
      </c>
      <c r="M2" s="3" t="s">
        <v>142</v>
      </c>
      <c r="N2" s="3" t="s">
        <v>147</v>
      </c>
      <c r="O2" s="3" t="s">
        <v>139</v>
      </c>
      <c r="P2" s="3" t="s">
        <v>140</v>
      </c>
      <c r="Q2" s="4" t="s">
        <v>12906</v>
      </c>
      <c r="R2" s="3" t="s">
        <v>1</v>
      </c>
      <c r="S2" s="585" t="s">
        <v>821</v>
      </c>
      <c r="T2" s="3" t="s">
        <v>3827</v>
      </c>
      <c r="U2" s="64" t="s">
        <v>3826</v>
      </c>
    </row>
    <row r="3" spans="1:21" ht="76.5" hidden="1">
      <c r="A3" s="131" t="s">
        <v>26</v>
      </c>
      <c r="B3" s="33" t="s">
        <v>3911</v>
      </c>
      <c r="C3" s="33" t="s">
        <v>3912</v>
      </c>
      <c r="D3" s="193" t="s">
        <v>3913</v>
      </c>
      <c r="E3" s="33" t="s">
        <v>3914</v>
      </c>
      <c r="F3" s="399" t="s">
        <v>789</v>
      </c>
      <c r="G3" s="399" t="s">
        <v>808</v>
      </c>
      <c r="H3" s="399" t="s">
        <v>754</v>
      </c>
      <c r="I3" s="112" t="s">
        <v>131</v>
      </c>
      <c r="J3" s="108" t="s">
        <v>3849</v>
      </c>
      <c r="K3" s="450" t="s">
        <v>3915</v>
      </c>
      <c r="L3" s="33" t="s">
        <v>277</v>
      </c>
      <c r="M3" s="33">
        <v>42418933</v>
      </c>
      <c r="N3" s="121">
        <v>44427</v>
      </c>
      <c r="O3" s="33">
        <v>2021</v>
      </c>
      <c r="P3" s="33">
        <v>2022</v>
      </c>
      <c r="Q3" s="144">
        <v>2000</v>
      </c>
      <c r="R3" s="33" t="s">
        <v>3844</v>
      </c>
      <c r="S3" s="112" t="s">
        <v>3916</v>
      </c>
      <c r="T3" s="136"/>
      <c r="U3" s="136"/>
    </row>
    <row r="4" spans="1:21" ht="25.5" hidden="1">
      <c r="A4" s="117" t="s">
        <v>26</v>
      </c>
      <c r="B4" s="112" t="s">
        <v>109</v>
      </c>
      <c r="C4" s="33" t="s">
        <v>3917</v>
      </c>
      <c r="D4" s="33" t="s">
        <v>3918</v>
      </c>
      <c r="E4" s="33" t="s">
        <v>3919</v>
      </c>
      <c r="F4" s="172" t="s">
        <v>789</v>
      </c>
      <c r="G4" s="165" t="s">
        <v>808</v>
      </c>
      <c r="H4" s="173" t="s">
        <v>776</v>
      </c>
      <c r="I4" s="112" t="s">
        <v>846</v>
      </c>
      <c r="J4" s="33" t="s">
        <v>3920</v>
      </c>
      <c r="K4" s="33" t="s">
        <v>3921</v>
      </c>
      <c r="L4" s="33" t="s">
        <v>3922</v>
      </c>
      <c r="M4" s="17" t="s">
        <v>3923</v>
      </c>
      <c r="N4" s="121">
        <v>44496</v>
      </c>
      <c r="O4" s="33">
        <v>2021</v>
      </c>
      <c r="P4" s="33">
        <v>2022</v>
      </c>
      <c r="Q4" s="144">
        <v>2000</v>
      </c>
      <c r="R4" s="33" t="s">
        <v>3920</v>
      </c>
      <c r="S4" s="112"/>
      <c r="T4" s="136"/>
      <c r="U4" s="136"/>
    </row>
    <row r="5" spans="1:21" ht="25.5" hidden="1">
      <c r="A5" s="117" t="s">
        <v>26</v>
      </c>
      <c r="B5" s="112" t="s">
        <v>109</v>
      </c>
      <c r="C5" s="33" t="s">
        <v>3924</v>
      </c>
      <c r="D5" s="33" t="s">
        <v>3925</v>
      </c>
      <c r="E5" s="33" t="s">
        <v>3926</v>
      </c>
      <c r="F5" s="172" t="s">
        <v>789</v>
      </c>
      <c r="G5" s="165" t="s">
        <v>808</v>
      </c>
      <c r="H5" s="173" t="s">
        <v>776</v>
      </c>
      <c r="I5" s="112" t="s">
        <v>846</v>
      </c>
      <c r="J5" s="33" t="s">
        <v>3920</v>
      </c>
      <c r="K5" s="33" t="s">
        <v>3921</v>
      </c>
      <c r="L5" s="33" t="s">
        <v>3922</v>
      </c>
      <c r="M5" s="17" t="s">
        <v>3923</v>
      </c>
      <c r="N5" s="121">
        <v>44495</v>
      </c>
      <c r="O5" s="33">
        <v>2021</v>
      </c>
      <c r="P5" s="33">
        <v>2022</v>
      </c>
      <c r="Q5" s="144">
        <v>2000</v>
      </c>
      <c r="R5" s="33" t="s">
        <v>3920</v>
      </c>
      <c r="S5" s="112"/>
      <c r="T5" s="136"/>
      <c r="U5" s="136"/>
    </row>
    <row r="6" spans="1:21" ht="25.5" hidden="1">
      <c r="A6" s="131" t="s">
        <v>11</v>
      </c>
      <c r="B6" s="190" t="s">
        <v>53</v>
      </c>
      <c r="C6" s="33" t="s">
        <v>4070</v>
      </c>
      <c r="D6" s="193" t="s">
        <v>4071</v>
      </c>
      <c r="E6" s="33" t="s">
        <v>4072</v>
      </c>
      <c r="F6" s="399" t="s">
        <v>788</v>
      </c>
      <c r="G6" s="399" t="s">
        <v>644</v>
      </c>
      <c r="H6" s="399" t="s">
        <v>649</v>
      </c>
      <c r="I6" s="112" t="s">
        <v>841</v>
      </c>
      <c r="J6" s="33"/>
      <c r="K6" s="33"/>
      <c r="L6" s="33" t="s">
        <v>4073</v>
      </c>
      <c r="M6" s="33"/>
      <c r="N6" s="121"/>
      <c r="O6" s="33">
        <v>2021</v>
      </c>
      <c r="P6" s="33">
        <v>2025</v>
      </c>
      <c r="Q6" s="167">
        <v>3000</v>
      </c>
      <c r="R6" s="33"/>
      <c r="S6" s="112"/>
      <c r="T6" s="136"/>
      <c r="U6" s="136"/>
    </row>
    <row r="7" spans="1:21" ht="38.25" hidden="1">
      <c r="A7" s="131" t="s">
        <v>11</v>
      </c>
      <c r="B7" s="190" t="s">
        <v>54</v>
      </c>
      <c r="C7" s="33" t="s">
        <v>4074</v>
      </c>
      <c r="D7" s="193" t="s">
        <v>4075</v>
      </c>
      <c r="E7" s="33" t="s">
        <v>4076</v>
      </c>
      <c r="F7" s="399" t="s">
        <v>788</v>
      </c>
      <c r="G7" s="399" t="s">
        <v>644</v>
      </c>
      <c r="H7" s="399" t="s">
        <v>653</v>
      </c>
      <c r="I7" s="112" t="s">
        <v>841</v>
      </c>
      <c r="J7" s="33"/>
      <c r="K7" s="33" t="s">
        <v>4077</v>
      </c>
      <c r="L7" s="33" t="s">
        <v>4078</v>
      </c>
      <c r="M7" s="33">
        <v>31747493</v>
      </c>
      <c r="N7" s="121"/>
      <c r="O7" s="33">
        <v>2020</v>
      </c>
      <c r="P7" s="33">
        <v>2021</v>
      </c>
      <c r="Q7" s="167">
        <v>1500</v>
      </c>
      <c r="R7" s="33"/>
      <c r="S7" s="112"/>
      <c r="T7" s="136"/>
      <c r="U7" s="136"/>
    </row>
    <row r="8" spans="1:21" ht="409.5" hidden="1">
      <c r="A8" s="131" t="s">
        <v>7</v>
      </c>
      <c r="B8" s="190" t="s">
        <v>43</v>
      </c>
      <c r="C8" s="160" t="s">
        <v>4419</v>
      </c>
      <c r="D8" s="33" t="s">
        <v>4420</v>
      </c>
      <c r="E8" s="160" t="s">
        <v>4421</v>
      </c>
      <c r="F8" s="399" t="s">
        <v>788</v>
      </c>
      <c r="G8" s="399" t="s">
        <v>644</v>
      </c>
      <c r="H8" s="399" t="s">
        <v>428</v>
      </c>
      <c r="I8" s="112" t="s">
        <v>841</v>
      </c>
      <c r="J8" s="451" t="s">
        <v>4422</v>
      </c>
      <c r="K8" s="33" t="s">
        <v>4423</v>
      </c>
      <c r="L8" s="33" t="s">
        <v>4424</v>
      </c>
      <c r="M8" s="160" t="s">
        <v>169</v>
      </c>
      <c r="N8" s="452">
        <v>43921</v>
      </c>
      <c r="O8" s="160">
        <v>2020</v>
      </c>
      <c r="P8" s="160">
        <v>2023</v>
      </c>
      <c r="Q8" s="453">
        <v>5331</v>
      </c>
      <c r="R8" s="196" t="s">
        <v>12917</v>
      </c>
      <c r="S8" s="112" t="s">
        <v>4425</v>
      </c>
      <c r="T8" s="136"/>
      <c r="U8" s="136"/>
    </row>
    <row r="9" spans="1:21" ht="409.5" hidden="1">
      <c r="A9" s="131" t="s">
        <v>7</v>
      </c>
      <c r="B9" s="190" t="s">
        <v>43</v>
      </c>
      <c r="C9" s="160" t="s">
        <v>4426</v>
      </c>
      <c r="D9" s="160" t="s">
        <v>4427</v>
      </c>
      <c r="E9" s="160" t="s">
        <v>4428</v>
      </c>
      <c r="F9" s="399" t="s">
        <v>788</v>
      </c>
      <c r="G9" s="399" t="s">
        <v>644</v>
      </c>
      <c r="H9" s="399" t="s">
        <v>428</v>
      </c>
      <c r="I9" s="112" t="s">
        <v>841</v>
      </c>
      <c r="J9" s="451" t="s">
        <v>4429</v>
      </c>
      <c r="K9" s="33" t="s">
        <v>4423</v>
      </c>
      <c r="L9" s="33" t="s">
        <v>4424</v>
      </c>
      <c r="M9" s="160" t="s">
        <v>169</v>
      </c>
      <c r="N9" s="452">
        <v>43973</v>
      </c>
      <c r="O9" s="160">
        <v>2020</v>
      </c>
      <c r="P9" s="160">
        <v>2023</v>
      </c>
      <c r="Q9" s="453">
        <v>1008</v>
      </c>
      <c r="R9" s="196" t="s">
        <v>12917</v>
      </c>
      <c r="S9" s="112" t="s">
        <v>4430</v>
      </c>
      <c r="T9" s="136"/>
      <c r="U9" s="136"/>
    </row>
    <row r="10" spans="1:21" ht="409.5" hidden="1">
      <c r="A10" s="131" t="s">
        <v>7</v>
      </c>
      <c r="B10" s="190" t="s">
        <v>4431</v>
      </c>
      <c r="C10" s="160" t="s">
        <v>4432</v>
      </c>
      <c r="D10" s="33" t="s">
        <v>4433</v>
      </c>
      <c r="E10" s="106" t="s">
        <v>4434</v>
      </c>
      <c r="F10" s="399" t="s">
        <v>131</v>
      </c>
      <c r="G10" s="399" t="s">
        <v>131</v>
      </c>
      <c r="H10" s="399" t="s">
        <v>131</v>
      </c>
      <c r="I10" s="33" t="s">
        <v>131</v>
      </c>
      <c r="J10" s="454" t="s">
        <v>4435</v>
      </c>
      <c r="K10" s="33" t="s">
        <v>4436</v>
      </c>
      <c r="L10" s="33" t="s">
        <v>4437</v>
      </c>
      <c r="M10" s="160">
        <v>151866</v>
      </c>
      <c r="N10" s="455">
        <v>43523</v>
      </c>
      <c r="O10" s="160">
        <v>2019</v>
      </c>
      <c r="P10" s="160">
        <v>2021</v>
      </c>
      <c r="Q10" s="456">
        <v>0</v>
      </c>
      <c r="R10" s="160" t="s">
        <v>4438</v>
      </c>
      <c r="S10" s="112" t="s">
        <v>4439</v>
      </c>
      <c r="T10" s="136"/>
      <c r="U10" s="136"/>
    </row>
    <row r="11" spans="1:21" ht="25.5" hidden="1">
      <c r="A11" s="131" t="s">
        <v>7</v>
      </c>
      <c r="B11" s="190" t="s">
        <v>25</v>
      </c>
      <c r="C11" s="160" t="s">
        <v>4440</v>
      </c>
      <c r="D11" s="33" t="s">
        <v>4441</v>
      </c>
      <c r="E11" s="160" t="s">
        <v>4442</v>
      </c>
      <c r="F11" s="399" t="s">
        <v>784</v>
      </c>
      <c r="G11" s="399" t="s">
        <v>790</v>
      </c>
      <c r="H11" s="399" t="s">
        <v>293</v>
      </c>
      <c r="I11" s="112" t="s">
        <v>824</v>
      </c>
      <c r="J11" s="33"/>
      <c r="K11" s="457" t="s">
        <v>4443</v>
      </c>
      <c r="L11" s="160" t="s">
        <v>3970</v>
      </c>
      <c r="M11" s="160"/>
      <c r="N11" s="455"/>
      <c r="O11" s="160">
        <v>2021</v>
      </c>
      <c r="P11" s="160">
        <v>2021</v>
      </c>
      <c r="Q11" s="453">
        <v>20086</v>
      </c>
      <c r="R11" s="33"/>
      <c r="S11" s="112"/>
      <c r="T11" s="136"/>
      <c r="U11" s="136"/>
    </row>
    <row r="12" spans="1:21" ht="38.25" hidden="1">
      <c r="A12" s="131" t="s">
        <v>7</v>
      </c>
      <c r="B12" s="190" t="s">
        <v>25</v>
      </c>
      <c r="C12" s="160" t="s">
        <v>4444</v>
      </c>
      <c r="D12" s="33" t="s">
        <v>4198</v>
      </c>
      <c r="E12" s="160" t="s">
        <v>4445</v>
      </c>
      <c r="F12" s="399" t="s">
        <v>788</v>
      </c>
      <c r="G12" s="399" t="s">
        <v>673</v>
      </c>
      <c r="H12" s="399" t="s">
        <v>677</v>
      </c>
      <c r="I12" s="112" t="s">
        <v>819</v>
      </c>
      <c r="J12" s="33" t="s">
        <v>4446</v>
      </c>
      <c r="K12" s="160" t="s">
        <v>4447</v>
      </c>
      <c r="L12" s="33" t="s">
        <v>168</v>
      </c>
      <c r="M12" s="160">
        <v>42181810</v>
      </c>
      <c r="N12" s="452">
        <v>44272</v>
      </c>
      <c r="O12" s="160">
        <v>2016</v>
      </c>
      <c r="P12" s="160">
        <v>2022</v>
      </c>
      <c r="Q12" s="453">
        <v>65998</v>
      </c>
      <c r="R12" s="33"/>
      <c r="S12" s="112"/>
      <c r="T12" s="136"/>
      <c r="U12" s="136"/>
    </row>
    <row r="13" spans="1:21" ht="38.25" hidden="1">
      <c r="A13" s="131" t="s">
        <v>7</v>
      </c>
      <c r="B13" s="458" t="s">
        <v>4448</v>
      </c>
      <c r="C13" s="160" t="s">
        <v>4449</v>
      </c>
      <c r="D13" s="33" t="s">
        <v>4450</v>
      </c>
      <c r="E13" s="160" t="s">
        <v>4451</v>
      </c>
      <c r="F13" s="399" t="s">
        <v>131</v>
      </c>
      <c r="G13" s="399" t="s">
        <v>131</v>
      </c>
      <c r="H13" s="399" t="s">
        <v>131</v>
      </c>
      <c r="I13" s="112" t="s">
        <v>131</v>
      </c>
      <c r="J13" s="451" t="s">
        <v>4452</v>
      </c>
      <c r="K13" s="160" t="s">
        <v>4453</v>
      </c>
      <c r="L13" s="33" t="s">
        <v>168</v>
      </c>
      <c r="M13" s="160">
        <v>42181810</v>
      </c>
      <c r="N13" s="452">
        <v>43922</v>
      </c>
      <c r="O13" s="160">
        <v>2021</v>
      </c>
      <c r="P13" s="160">
        <v>2022</v>
      </c>
      <c r="Q13" s="456">
        <v>0</v>
      </c>
      <c r="R13" s="33"/>
      <c r="S13" s="112"/>
      <c r="T13" s="136"/>
      <c r="U13" s="136"/>
    </row>
    <row r="14" spans="1:21" ht="38.25" hidden="1">
      <c r="A14" s="131" t="s">
        <v>7</v>
      </c>
      <c r="B14" s="197" t="s">
        <v>4404</v>
      </c>
      <c r="C14" s="160" t="s">
        <v>4454</v>
      </c>
      <c r="D14" s="33" t="s">
        <v>4450</v>
      </c>
      <c r="E14" s="160" t="s">
        <v>4455</v>
      </c>
      <c r="F14" s="399" t="s">
        <v>131</v>
      </c>
      <c r="G14" s="399" t="s">
        <v>131</v>
      </c>
      <c r="H14" s="399" t="s">
        <v>131</v>
      </c>
      <c r="I14" s="112" t="s">
        <v>131</v>
      </c>
      <c r="J14" s="33" t="s">
        <v>4456</v>
      </c>
      <c r="K14" s="160" t="s">
        <v>4453</v>
      </c>
      <c r="L14" s="33" t="s">
        <v>168</v>
      </c>
      <c r="M14" s="160">
        <v>42181810</v>
      </c>
      <c r="N14" s="459">
        <v>44272</v>
      </c>
      <c r="O14" s="160">
        <v>2021</v>
      </c>
      <c r="P14" s="160">
        <v>2021</v>
      </c>
      <c r="Q14" s="456">
        <v>25530</v>
      </c>
      <c r="R14" s="33"/>
      <c r="S14" s="112"/>
      <c r="T14" s="136"/>
      <c r="U14" s="136"/>
    </row>
    <row r="15" spans="1:21" ht="102" hidden="1">
      <c r="A15" s="131" t="s">
        <v>7</v>
      </c>
      <c r="B15" s="197" t="s">
        <v>4404</v>
      </c>
      <c r="C15" s="160" t="s">
        <v>4457</v>
      </c>
      <c r="D15" s="33" t="s">
        <v>4458</v>
      </c>
      <c r="E15" s="160" t="s">
        <v>4459</v>
      </c>
      <c r="F15" s="399" t="s">
        <v>131</v>
      </c>
      <c r="G15" s="399" t="s">
        <v>131</v>
      </c>
      <c r="H15" s="399" t="s">
        <v>131</v>
      </c>
      <c r="I15" s="112" t="s">
        <v>131</v>
      </c>
      <c r="J15" s="460" t="s">
        <v>4460</v>
      </c>
      <c r="K15" s="33" t="s">
        <v>4461</v>
      </c>
      <c r="L15" s="33" t="s">
        <v>183</v>
      </c>
      <c r="M15" s="160" t="s">
        <v>182</v>
      </c>
      <c r="N15" s="452">
        <v>44188</v>
      </c>
      <c r="O15" s="160">
        <v>2021</v>
      </c>
      <c r="P15" s="160">
        <v>2022</v>
      </c>
      <c r="Q15" s="456">
        <v>0</v>
      </c>
      <c r="R15" s="33" t="s">
        <v>4404</v>
      </c>
      <c r="S15" s="112"/>
      <c r="T15" s="136"/>
      <c r="U15" s="136"/>
    </row>
    <row r="16" spans="1:21" ht="102" hidden="1">
      <c r="A16" s="131" t="s">
        <v>7</v>
      </c>
      <c r="B16" s="197" t="s">
        <v>4404</v>
      </c>
      <c r="C16" s="160" t="s">
        <v>4462</v>
      </c>
      <c r="D16" s="33" t="s">
        <v>4463</v>
      </c>
      <c r="E16" s="160" t="s">
        <v>4464</v>
      </c>
      <c r="F16" s="399" t="s">
        <v>131</v>
      </c>
      <c r="G16" s="399" t="s">
        <v>131</v>
      </c>
      <c r="H16" s="399" t="s">
        <v>131</v>
      </c>
      <c r="I16" s="112" t="s">
        <v>131</v>
      </c>
      <c r="J16" s="460" t="s">
        <v>4460</v>
      </c>
      <c r="K16" s="33" t="s">
        <v>4461</v>
      </c>
      <c r="L16" s="33" t="s">
        <v>183</v>
      </c>
      <c r="M16" s="160" t="s">
        <v>182</v>
      </c>
      <c r="N16" s="452">
        <v>44188</v>
      </c>
      <c r="O16" s="160">
        <v>2021</v>
      </c>
      <c r="P16" s="160">
        <v>2022</v>
      </c>
      <c r="Q16" s="456">
        <v>0</v>
      </c>
      <c r="R16" s="33" t="s">
        <v>4404</v>
      </c>
      <c r="S16" s="112"/>
      <c r="T16" s="136"/>
      <c r="U16" s="136"/>
    </row>
    <row r="17" spans="1:21" ht="102" hidden="1">
      <c r="A17" s="131" t="s">
        <v>7</v>
      </c>
      <c r="B17" s="197" t="s">
        <v>4404</v>
      </c>
      <c r="C17" s="160" t="s">
        <v>4465</v>
      </c>
      <c r="D17" s="33" t="s">
        <v>4291</v>
      </c>
      <c r="E17" s="160" t="s">
        <v>4466</v>
      </c>
      <c r="F17" s="399" t="s">
        <v>131</v>
      </c>
      <c r="G17" s="399" t="s">
        <v>131</v>
      </c>
      <c r="H17" s="399" t="s">
        <v>131</v>
      </c>
      <c r="I17" s="112" t="s">
        <v>131</v>
      </c>
      <c r="J17" s="460" t="s">
        <v>4460</v>
      </c>
      <c r="K17" s="33" t="s">
        <v>4461</v>
      </c>
      <c r="L17" s="33" t="s">
        <v>183</v>
      </c>
      <c r="M17" s="160" t="s">
        <v>182</v>
      </c>
      <c r="N17" s="455">
        <v>44188</v>
      </c>
      <c r="O17" s="160">
        <v>2021</v>
      </c>
      <c r="P17" s="160">
        <v>2022</v>
      </c>
      <c r="Q17" s="456">
        <v>0</v>
      </c>
      <c r="R17" s="33" t="s">
        <v>4404</v>
      </c>
      <c r="S17" s="112"/>
      <c r="T17" s="136"/>
      <c r="U17" s="136"/>
    </row>
    <row r="18" spans="1:21" ht="127.5" hidden="1">
      <c r="A18" s="131" t="s">
        <v>7</v>
      </c>
      <c r="B18" s="197" t="s">
        <v>4404</v>
      </c>
      <c r="C18" s="160" t="s">
        <v>4467</v>
      </c>
      <c r="D18" s="33" t="s">
        <v>4450</v>
      </c>
      <c r="E18" s="160" t="s">
        <v>4468</v>
      </c>
      <c r="F18" s="399" t="s">
        <v>131</v>
      </c>
      <c r="G18" s="399" t="s">
        <v>131</v>
      </c>
      <c r="H18" s="399" t="s">
        <v>131</v>
      </c>
      <c r="I18" s="112" t="s">
        <v>131</v>
      </c>
      <c r="J18" s="460" t="s">
        <v>4469</v>
      </c>
      <c r="K18" s="160" t="s">
        <v>4470</v>
      </c>
      <c r="L18" s="33" t="s">
        <v>4471</v>
      </c>
      <c r="M18" s="160">
        <v>36063835</v>
      </c>
      <c r="N18" s="455">
        <v>43874</v>
      </c>
      <c r="O18" s="160">
        <v>2019</v>
      </c>
      <c r="P18" s="160">
        <v>2022</v>
      </c>
      <c r="Q18" s="456">
        <v>0</v>
      </c>
      <c r="R18" s="33"/>
      <c r="S18" s="112"/>
      <c r="T18" s="136"/>
      <c r="U18" s="136"/>
    </row>
    <row r="19" spans="1:21" ht="38.25" hidden="1">
      <c r="A19" s="131" t="s">
        <v>29</v>
      </c>
      <c r="B19" s="190" t="s">
        <v>49</v>
      </c>
      <c r="C19" s="33" t="s">
        <v>6337</v>
      </c>
      <c r="D19" s="33" t="s">
        <v>6338</v>
      </c>
      <c r="E19" s="33" t="s">
        <v>6339</v>
      </c>
      <c r="F19" s="399" t="s">
        <v>785</v>
      </c>
      <c r="G19" s="399" t="s">
        <v>396</v>
      </c>
      <c r="H19" s="399" t="s">
        <v>398</v>
      </c>
      <c r="I19" s="112" t="s">
        <v>131</v>
      </c>
      <c r="J19" s="33" t="s">
        <v>6340</v>
      </c>
      <c r="K19" s="33" t="s">
        <v>6341</v>
      </c>
      <c r="L19" s="33" t="s">
        <v>6342</v>
      </c>
      <c r="M19" s="33" t="s">
        <v>193</v>
      </c>
      <c r="N19" s="121">
        <v>44470</v>
      </c>
      <c r="O19" s="33">
        <v>2021</v>
      </c>
      <c r="P19" s="33">
        <v>2021</v>
      </c>
      <c r="Q19" s="144">
        <v>4000</v>
      </c>
      <c r="R19" s="33"/>
      <c r="S19" s="112"/>
      <c r="T19" s="136"/>
      <c r="U19" s="136"/>
    </row>
    <row r="20" spans="1:21" ht="38.25" hidden="1">
      <c r="A20" s="131" t="s">
        <v>29</v>
      </c>
      <c r="B20" s="190" t="s">
        <v>49</v>
      </c>
      <c r="C20" s="33" t="s">
        <v>6343</v>
      </c>
      <c r="D20" s="33" t="s">
        <v>6338</v>
      </c>
      <c r="E20" s="33" t="s">
        <v>6344</v>
      </c>
      <c r="F20" s="399" t="s">
        <v>785</v>
      </c>
      <c r="G20" s="399" t="s">
        <v>396</v>
      </c>
      <c r="H20" s="399" t="s">
        <v>398</v>
      </c>
      <c r="I20" s="112" t="s">
        <v>131</v>
      </c>
      <c r="J20" s="33" t="s">
        <v>6340</v>
      </c>
      <c r="K20" s="33" t="s">
        <v>6341</v>
      </c>
      <c r="L20" s="33" t="s">
        <v>6342</v>
      </c>
      <c r="M20" s="33" t="s">
        <v>193</v>
      </c>
      <c r="N20" s="121">
        <v>44470</v>
      </c>
      <c r="O20" s="33">
        <v>2021</v>
      </c>
      <c r="P20" s="33">
        <v>2021</v>
      </c>
      <c r="Q20" s="144">
        <v>4000</v>
      </c>
      <c r="R20" s="33"/>
      <c r="S20" s="112"/>
      <c r="T20" s="136"/>
      <c r="U20" s="136"/>
    </row>
    <row r="21" spans="1:21" ht="38.25" hidden="1">
      <c r="A21" s="131" t="s">
        <v>29</v>
      </c>
      <c r="B21" s="190" t="s">
        <v>49</v>
      </c>
      <c r="C21" s="33" t="s">
        <v>6345</v>
      </c>
      <c r="D21" s="33" t="s">
        <v>6338</v>
      </c>
      <c r="E21" s="33" t="s">
        <v>6346</v>
      </c>
      <c r="F21" s="399" t="s">
        <v>785</v>
      </c>
      <c r="G21" s="399" t="s">
        <v>396</v>
      </c>
      <c r="H21" s="399" t="s">
        <v>398</v>
      </c>
      <c r="I21" s="112" t="s">
        <v>131</v>
      </c>
      <c r="J21" s="33" t="s">
        <v>6340</v>
      </c>
      <c r="K21" s="33" t="s">
        <v>6341</v>
      </c>
      <c r="L21" s="33" t="s">
        <v>6342</v>
      </c>
      <c r="M21" s="33" t="s">
        <v>193</v>
      </c>
      <c r="N21" s="121">
        <v>44470</v>
      </c>
      <c r="O21" s="33">
        <v>2021</v>
      </c>
      <c r="P21" s="33">
        <v>2021</v>
      </c>
      <c r="Q21" s="144">
        <v>3000</v>
      </c>
      <c r="R21" s="33"/>
      <c r="S21" s="112"/>
      <c r="T21" s="136"/>
      <c r="U21" s="136"/>
    </row>
    <row r="22" spans="1:21" ht="38.25" hidden="1">
      <c r="A22" s="131" t="s">
        <v>29</v>
      </c>
      <c r="B22" s="190" t="s">
        <v>49</v>
      </c>
      <c r="C22" s="33" t="s">
        <v>6347</v>
      </c>
      <c r="D22" s="33" t="s">
        <v>6338</v>
      </c>
      <c r="E22" s="33" t="s">
        <v>6348</v>
      </c>
      <c r="F22" s="399" t="s">
        <v>785</v>
      </c>
      <c r="G22" s="399" t="s">
        <v>396</v>
      </c>
      <c r="H22" s="399" t="s">
        <v>398</v>
      </c>
      <c r="I22" s="112" t="s">
        <v>131</v>
      </c>
      <c r="J22" s="33" t="s">
        <v>6340</v>
      </c>
      <c r="K22" s="33" t="s">
        <v>6341</v>
      </c>
      <c r="L22" s="33" t="s">
        <v>6342</v>
      </c>
      <c r="M22" s="33" t="s">
        <v>193</v>
      </c>
      <c r="N22" s="121">
        <v>44469</v>
      </c>
      <c r="O22" s="33">
        <v>2021</v>
      </c>
      <c r="P22" s="33">
        <v>2021</v>
      </c>
      <c r="Q22" s="144">
        <v>4000</v>
      </c>
      <c r="R22" s="33"/>
      <c r="S22" s="112"/>
      <c r="T22" s="136"/>
      <c r="U22" s="136"/>
    </row>
    <row r="23" spans="1:21" ht="38.25" hidden="1">
      <c r="A23" s="131" t="s">
        <v>29</v>
      </c>
      <c r="B23" s="190" t="s">
        <v>49</v>
      </c>
      <c r="C23" s="33" t="s">
        <v>6349</v>
      </c>
      <c r="D23" s="33" t="s">
        <v>6350</v>
      </c>
      <c r="E23" s="33" t="s">
        <v>6351</v>
      </c>
      <c r="F23" s="399" t="s">
        <v>785</v>
      </c>
      <c r="G23" s="399" t="s">
        <v>396</v>
      </c>
      <c r="H23" s="399" t="s">
        <v>397</v>
      </c>
      <c r="I23" s="112" t="s">
        <v>131</v>
      </c>
      <c r="J23" s="33" t="s">
        <v>6340</v>
      </c>
      <c r="K23" s="33" t="s">
        <v>6341</v>
      </c>
      <c r="L23" s="33" t="s">
        <v>6342</v>
      </c>
      <c r="M23" s="33" t="s">
        <v>193</v>
      </c>
      <c r="N23" s="121">
        <v>44447</v>
      </c>
      <c r="O23" s="33">
        <v>2021</v>
      </c>
      <c r="P23" s="33">
        <v>2021</v>
      </c>
      <c r="Q23" s="144">
        <v>10000</v>
      </c>
      <c r="R23" s="33"/>
      <c r="S23" s="112"/>
      <c r="T23" s="136"/>
      <c r="U23" s="136"/>
    </row>
    <row r="24" spans="1:21" ht="63.75" hidden="1">
      <c r="A24" s="131" t="s">
        <v>29</v>
      </c>
      <c r="B24" s="190" t="s">
        <v>49</v>
      </c>
      <c r="C24" s="33" t="s">
        <v>6352</v>
      </c>
      <c r="D24" s="33" t="s">
        <v>6353</v>
      </c>
      <c r="E24" s="33" t="s">
        <v>6354</v>
      </c>
      <c r="F24" s="399" t="s">
        <v>785</v>
      </c>
      <c r="G24" s="399" t="s">
        <v>396</v>
      </c>
      <c r="H24" s="399" t="s">
        <v>397</v>
      </c>
      <c r="I24" s="112" t="s">
        <v>131</v>
      </c>
      <c r="J24" s="33" t="s">
        <v>6355</v>
      </c>
      <c r="K24" s="33" t="s">
        <v>6356</v>
      </c>
      <c r="L24" s="33" t="s">
        <v>6357</v>
      </c>
      <c r="M24" s="33"/>
      <c r="N24" s="121"/>
      <c r="O24" s="33"/>
      <c r="P24" s="33"/>
      <c r="Q24" s="144">
        <v>2500</v>
      </c>
      <c r="R24" s="33"/>
      <c r="S24" s="112"/>
      <c r="T24" s="136"/>
      <c r="U24" s="136"/>
    </row>
    <row r="25" spans="1:21" ht="38.25" hidden="1">
      <c r="A25" s="131" t="s">
        <v>29</v>
      </c>
      <c r="B25" s="190" t="s">
        <v>49</v>
      </c>
      <c r="C25" s="33" t="s">
        <v>6358</v>
      </c>
      <c r="D25" s="193" t="s">
        <v>6359</v>
      </c>
      <c r="E25" s="33" t="s">
        <v>6360</v>
      </c>
      <c r="F25" s="399" t="s">
        <v>785</v>
      </c>
      <c r="G25" s="399" t="s">
        <v>396</v>
      </c>
      <c r="H25" s="399" t="s">
        <v>398</v>
      </c>
      <c r="I25" s="112" t="s">
        <v>131</v>
      </c>
      <c r="J25" s="33" t="s">
        <v>4475</v>
      </c>
      <c r="K25" s="33"/>
      <c r="L25" s="33" t="s">
        <v>6361</v>
      </c>
      <c r="M25" s="33">
        <v>35732881</v>
      </c>
      <c r="N25" s="121">
        <v>44392</v>
      </c>
      <c r="O25" s="121">
        <v>44547</v>
      </c>
      <c r="P25" s="121">
        <v>44553</v>
      </c>
      <c r="Q25" s="180">
        <v>38987</v>
      </c>
      <c r="R25" s="33"/>
      <c r="S25" s="112"/>
      <c r="T25" s="136"/>
      <c r="U25" s="136"/>
    </row>
    <row r="26" spans="1:21" ht="38.25" hidden="1">
      <c r="A26" s="131" t="s">
        <v>29</v>
      </c>
      <c r="B26" s="190" t="s">
        <v>49</v>
      </c>
      <c r="C26" s="33" t="s">
        <v>6362</v>
      </c>
      <c r="D26" s="193" t="s">
        <v>6359</v>
      </c>
      <c r="E26" s="33" t="s">
        <v>6363</v>
      </c>
      <c r="F26" s="399" t="s">
        <v>785</v>
      </c>
      <c r="G26" s="399" t="s">
        <v>396</v>
      </c>
      <c r="H26" s="399" t="s">
        <v>398</v>
      </c>
      <c r="I26" s="112" t="s">
        <v>131</v>
      </c>
      <c r="J26" s="33" t="s">
        <v>4475</v>
      </c>
      <c r="K26" s="33"/>
      <c r="L26" s="33" t="s">
        <v>6364</v>
      </c>
      <c r="M26" s="33">
        <v>397563</v>
      </c>
      <c r="N26" s="121">
        <v>44120</v>
      </c>
      <c r="O26" s="121">
        <v>44526</v>
      </c>
      <c r="P26" s="121">
        <v>44570</v>
      </c>
      <c r="Q26" s="180">
        <v>18000</v>
      </c>
      <c r="R26" s="33"/>
      <c r="S26" s="112"/>
      <c r="T26" s="136"/>
      <c r="U26" s="136"/>
    </row>
    <row r="27" spans="1:21" ht="38.25" hidden="1">
      <c r="A27" s="131" t="s">
        <v>29</v>
      </c>
      <c r="B27" s="190" t="s">
        <v>49</v>
      </c>
      <c r="C27" s="33" t="s">
        <v>6365</v>
      </c>
      <c r="D27" s="193" t="s">
        <v>6359</v>
      </c>
      <c r="E27" s="33" t="s">
        <v>6366</v>
      </c>
      <c r="F27" s="399" t="s">
        <v>785</v>
      </c>
      <c r="G27" s="399" t="s">
        <v>396</v>
      </c>
      <c r="H27" s="399" t="s">
        <v>398</v>
      </c>
      <c r="I27" s="112" t="s">
        <v>131</v>
      </c>
      <c r="J27" s="33" t="s">
        <v>4475</v>
      </c>
      <c r="K27" s="33"/>
      <c r="L27" s="33" t="s">
        <v>4476</v>
      </c>
      <c r="M27" s="33">
        <v>603481</v>
      </c>
      <c r="N27" s="121">
        <v>43991</v>
      </c>
      <c r="O27" s="121">
        <v>44530</v>
      </c>
      <c r="P27" s="121">
        <v>44540</v>
      </c>
      <c r="Q27" s="180">
        <v>3099</v>
      </c>
      <c r="R27" s="33"/>
      <c r="S27" s="112"/>
      <c r="T27" s="136"/>
      <c r="U27" s="136"/>
    </row>
    <row r="28" spans="1:21" ht="38.25" hidden="1">
      <c r="A28" s="131" t="s">
        <v>29</v>
      </c>
      <c r="B28" s="190" t="s">
        <v>49</v>
      </c>
      <c r="C28" s="33" t="s">
        <v>6367</v>
      </c>
      <c r="D28" s="193" t="s">
        <v>6359</v>
      </c>
      <c r="E28" s="33" t="s">
        <v>6368</v>
      </c>
      <c r="F28" s="399" t="s">
        <v>785</v>
      </c>
      <c r="G28" s="399" t="s">
        <v>396</v>
      </c>
      <c r="H28" s="399" t="s">
        <v>398</v>
      </c>
      <c r="I28" s="112" t="s">
        <v>131</v>
      </c>
      <c r="J28" s="33" t="s">
        <v>4475</v>
      </c>
      <c r="K28" s="33"/>
      <c r="L28" s="33" t="s">
        <v>218</v>
      </c>
      <c r="M28" s="33">
        <v>313114</v>
      </c>
      <c r="N28" s="121">
        <v>44399</v>
      </c>
      <c r="O28" s="121">
        <v>44453</v>
      </c>
      <c r="P28" s="121">
        <v>44467</v>
      </c>
      <c r="Q28" s="180">
        <v>4359</v>
      </c>
      <c r="R28" s="33"/>
      <c r="S28" s="112"/>
      <c r="T28" s="136"/>
      <c r="U28" s="136"/>
    </row>
    <row r="29" spans="1:21" ht="38.25" hidden="1">
      <c r="A29" s="131" t="s">
        <v>29</v>
      </c>
      <c r="B29" s="190" t="s">
        <v>49</v>
      </c>
      <c r="C29" s="33" t="s">
        <v>6369</v>
      </c>
      <c r="D29" s="193" t="s">
        <v>6359</v>
      </c>
      <c r="E29" s="33" t="s">
        <v>6370</v>
      </c>
      <c r="F29" s="399" t="s">
        <v>785</v>
      </c>
      <c r="G29" s="399" t="s">
        <v>396</v>
      </c>
      <c r="H29" s="399" t="s">
        <v>398</v>
      </c>
      <c r="I29" s="112" t="s">
        <v>131</v>
      </c>
      <c r="J29" s="33" t="s">
        <v>4475</v>
      </c>
      <c r="K29" s="33"/>
      <c r="L29" s="33" t="s">
        <v>6361</v>
      </c>
      <c r="M29" s="33">
        <v>35732881</v>
      </c>
      <c r="N29" s="121">
        <v>44446</v>
      </c>
      <c r="O29" s="121">
        <v>44490</v>
      </c>
      <c r="P29" s="121">
        <v>44520</v>
      </c>
      <c r="Q29" s="180">
        <v>23832</v>
      </c>
      <c r="R29" s="33"/>
      <c r="S29" s="112"/>
      <c r="T29" s="136"/>
      <c r="U29" s="136"/>
    </row>
    <row r="30" spans="1:21" ht="38.25" hidden="1">
      <c r="A30" s="131" t="s">
        <v>29</v>
      </c>
      <c r="B30" s="190" t="s">
        <v>49</v>
      </c>
      <c r="C30" s="33" t="s">
        <v>6371</v>
      </c>
      <c r="D30" s="193" t="s">
        <v>4504</v>
      </c>
      <c r="E30" s="33" t="s">
        <v>6372</v>
      </c>
      <c r="F30" s="399" t="s">
        <v>785</v>
      </c>
      <c r="G30" s="399" t="s">
        <v>396</v>
      </c>
      <c r="H30" s="399" t="s">
        <v>398</v>
      </c>
      <c r="I30" s="112" t="s">
        <v>131</v>
      </c>
      <c r="J30" s="33" t="s">
        <v>4475</v>
      </c>
      <c r="K30" s="33"/>
      <c r="L30" s="33" t="s">
        <v>6373</v>
      </c>
      <c r="M30" s="33">
        <v>53298888</v>
      </c>
      <c r="N30" s="121">
        <v>44502</v>
      </c>
      <c r="O30" s="121">
        <v>44509</v>
      </c>
      <c r="P30" s="121">
        <v>44538</v>
      </c>
      <c r="Q30" s="180">
        <v>1500</v>
      </c>
      <c r="R30" s="33"/>
      <c r="S30" s="112"/>
      <c r="T30" s="136"/>
      <c r="U30" s="136"/>
    </row>
    <row r="31" spans="1:21" ht="38.25" hidden="1">
      <c r="A31" s="131" t="s">
        <v>29</v>
      </c>
      <c r="B31" s="190" t="s">
        <v>49</v>
      </c>
      <c r="C31" s="33" t="s">
        <v>6374</v>
      </c>
      <c r="D31" s="193" t="s">
        <v>4504</v>
      </c>
      <c r="E31" s="33" t="s">
        <v>6375</v>
      </c>
      <c r="F31" s="399" t="s">
        <v>785</v>
      </c>
      <c r="G31" s="399" t="s">
        <v>396</v>
      </c>
      <c r="H31" s="399" t="s">
        <v>398</v>
      </c>
      <c r="I31" s="112" t="s">
        <v>131</v>
      </c>
      <c r="J31" s="33" t="s">
        <v>4475</v>
      </c>
      <c r="K31" s="33"/>
      <c r="L31" s="33" t="s">
        <v>6376</v>
      </c>
      <c r="M31" s="33">
        <v>35729023</v>
      </c>
      <c r="N31" s="121">
        <v>44377</v>
      </c>
      <c r="O31" s="121">
        <v>44462</v>
      </c>
      <c r="P31" s="121">
        <v>44491</v>
      </c>
      <c r="Q31" s="180">
        <v>2880</v>
      </c>
      <c r="R31" s="33"/>
      <c r="S31" s="112"/>
      <c r="T31" s="136"/>
      <c r="U31" s="136"/>
    </row>
    <row r="32" spans="1:21" ht="38.25" hidden="1">
      <c r="A32" s="131" t="s">
        <v>29</v>
      </c>
      <c r="B32" s="190" t="s">
        <v>49</v>
      </c>
      <c r="C32" s="33" t="s">
        <v>6377</v>
      </c>
      <c r="D32" s="193" t="s">
        <v>6378</v>
      </c>
      <c r="E32" s="33" t="s">
        <v>4695</v>
      </c>
      <c r="F32" s="399" t="s">
        <v>785</v>
      </c>
      <c r="G32" s="399" t="s">
        <v>396</v>
      </c>
      <c r="H32" s="399" t="s">
        <v>404</v>
      </c>
      <c r="I32" s="112" t="s">
        <v>131</v>
      </c>
      <c r="J32" s="33" t="s">
        <v>4475</v>
      </c>
      <c r="K32" s="33"/>
      <c r="L32" s="33" t="s">
        <v>6379</v>
      </c>
      <c r="M32" s="33"/>
      <c r="N32" s="121">
        <v>44489</v>
      </c>
      <c r="O32" s="121">
        <v>44498</v>
      </c>
      <c r="P32" s="121">
        <v>44528</v>
      </c>
      <c r="Q32" s="180">
        <v>1500</v>
      </c>
      <c r="R32" s="33"/>
      <c r="S32" s="112"/>
      <c r="T32" s="136"/>
      <c r="U32" s="136"/>
    </row>
    <row r="33" spans="1:21" ht="38.25" hidden="1">
      <c r="A33" s="131" t="s">
        <v>29</v>
      </c>
      <c r="B33" s="190" t="s">
        <v>49</v>
      </c>
      <c r="C33" s="33" t="s">
        <v>6380</v>
      </c>
      <c r="D33" s="193" t="s">
        <v>6378</v>
      </c>
      <c r="E33" s="33" t="s">
        <v>6381</v>
      </c>
      <c r="F33" s="399" t="s">
        <v>785</v>
      </c>
      <c r="G33" s="399" t="s">
        <v>396</v>
      </c>
      <c r="H33" s="399" t="s">
        <v>404</v>
      </c>
      <c r="I33" s="112" t="s">
        <v>131</v>
      </c>
      <c r="J33" s="33" t="s">
        <v>4475</v>
      </c>
      <c r="K33" s="33"/>
      <c r="L33" s="33" t="s">
        <v>6382</v>
      </c>
      <c r="M33" s="33">
        <v>35720743</v>
      </c>
      <c r="N33" s="121">
        <v>44432</v>
      </c>
      <c r="O33" s="121">
        <v>44445</v>
      </c>
      <c r="P33" s="121">
        <v>44474</v>
      </c>
      <c r="Q33" s="180">
        <v>1152</v>
      </c>
      <c r="R33" s="33"/>
      <c r="S33" s="112"/>
      <c r="T33" s="136"/>
      <c r="U33" s="136"/>
    </row>
    <row r="34" spans="1:21" ht="38.25" hidden="1">
      <c r="A34" s="131" t="s">
        <v>29</v>
      </c>
      <c r="B34" s="190" t="s">
        <v>49</v>
      </c>
      <c r="C34" s="33" t="s">
        <v>6383</v>
      </c>
      <c r="D34" s="193" t="s">
        <v>6378</v>
      </c>
      <c r="E34" s="33" t="s">
        <v>6384</v>
      </c>
      <c r="F34" s="399" t="s">
        <v>785</v>
      </c>
      <c r="G34" s="399" t="s">
        <v>396</v>
      </c>
      <c r="H34" s="399" t="s">
        <v>404</v>
      </c>
      <c r="I34" s="112" t="s">
        <v>131</v>
      </c>
      <c r="J34" s="33" t="s">
        <v>4475</v>
      </c>
      <c r="K34" s="33"/>
      <c r="L34" s="33" t="s">
        <v>6385</v>
      </c>
      <c r="M34" s="33">
        <v>44189389</v>
      </c>
      <c r="N34" s="121">
        <v>44341</v>
      </c>
      <c r="O34" s="121">
        <v>44355</v>
      </c>
      <c r="P34" s="121">
        <v>44384</v>
      </c>
      <c r="Q34" s="180">
        <v>78</v>
      </c>
      <c r="R34" s="33"/>
      <c r="S34" s="112"/>
      <c r="T34" s="136"/>
      <c r="U34" s="136"/>
    </row>
    <row r="35" spans="1:21" ht="38.25" hidden="1">
      <c r="A35" s="131" t="s">
        <v>29</v>
      </c>
      <c r="B35" s="190" t="s">
        <v>49</v>
      </c>
      <c r="C35" s="33" t="s">
        <v>6386</v>
      </c>
      <c r="D35" s="193" t="s">
        <v>6378</v>
      </c>
      <c r="E35" s="33" t="s">
        <v>6387</v>
      </c>
      <c r="F35" s="399" t="s">
        <v>785</v>
      </c>
      <c r="G35" s="399" t="s">
        <v>396</v>
      </c>
      <c r="H35" s="399" t="s">
        <v>404</v>
      </c>
      <c r="I35" s="112" t="s">
        <v>131</v>
      </c>
      <c r="J35" s="33" t="s">
        <v>4475</v>
      </c>
      <c r="K35" s="33"/>
      <c r="L35" s="33" t="s">
        <v>6388</v>
      </c>
      <c r="M35" s="33">
        <v>17316218</v>
      </c>
      <c r="N35" s="121">
        <v>44244</v>
      </c>
      <c r="O35" s="121">
        <v>44336</v>
      </c>
      <c r="P35" s="121">
        <v>44366</v>
      </c>
      <c r="Q35" s="180">
        <v>488</v>
      </c>
      <c r="R35" s="33"/>
      <c r="S35" s="112"/>
      <c r="T35" s="136"/>
      <c r="U35" s="136"/>
    </row>
    <row r="36" spans="1:21" ht="38.25" hidden="1">
      <c r="A36" s="131" t="s">
        <v>29</v>
      </c>
      <c r="B36" s="190" t="s">
        <v>49</v>
      </c>
      <c r="C36" s="33" t="s">
        <v>6389</v>
      </c>
      <c r="D36" s="193" t="s">
        <v>6378</v>
      </c>
      <c r="E36" s="33" t="s">
        <v>6390</v>
      </c>
      <c r="F36" s="399" t="s">
        <v>785</v>
      </c>
      <c r="G36" s="399" t="s">
        <v>396</v>
      </c>
      <c r="H36" s="399" t="s">
        <v>404</v>
      </c>
      <c r="I36" s="112" t="s">
        <v>131</v>
      </c>
      <c r="J36" s="33" t="s">
        <v>4475</v>
      </c>
      <c r="K36" s="33"/>
      <c r="L36" s="33" t="s">
        <v>6382</v>
      </c>
      <c r="M36" s="33">
        <v>35720743</v>
      </c>
      <c r="N36" s="121">
        <v>44180</v>
      </c>
      <c r="O36" s="121">
        <v>44215</v>
      </c>
      <c r="P36" s="121">
        <v>44245</v>
      </c>
      <c r="Q36" s="180">
        <v>1872</v>
      </c>
      <c r="R36" s="33"/>
      <c r="S36" s="112"/>
      <c r="T36" s="136"/>
      <c r="U36" s="136"/>
    </row>
    <row r="37" spans="1:21" ht="38.25" hidden="1">
      <c r="A37" s="131" t="s">
        <v>29</v>
      </c>
      <c r="B37" s="190" t="s">
        <v>49</v>
      </c>
      <c r="C37" s="33" t="s">
        <v>6391</v>
      </c>
      <c r="D37" s="193" t="s">
        <v>6392</v>
      </c>
      <c r="E37" s="33" t="s">
        <v>6393</v>
      </c>
      <c r="F37" s="399" t="s">
        <v>785</v>
      </c>
      <c r="G37" s="399" t="s">
        <v>396</v>
      </c>
      <c r="H37" s="399" t="s">
        <v>404</v>
      </c>
      <c r="I37" s="112" t="s">
        <v>131</v>
      </c>
      <c r="J37" s="33" t="s">
        <v>4475</v>
      </c>
      <c r="K37" s="33"/>
      <c r="L37" s="33" t="s">
        <v>6394</v>
      </c>
      <c r="M37" s="33">
        <v>397687</v>
      </c>
      <c r="N37" s="121">
        <v>44476</v>
      </c>
      <c r="O37" s="121">
        <v>44476</v>
      </c>
      <c r="P37" s="121">
        <v>44476</v>
      </c>
      <c r="Q37" s="180">
        <v>3072</v>
      </c>
      <c r="R37" s="33"/>
      <c r="S37" s="112"/>
      <c r="T37" s="136"/>
      <c r="U37" s="136"/>
    </row>
    <row r="38" spans="1:21" ht="38.25" hidden="1">
      <c r="A38" s="131" t="s">
        <v>29</v>
      </c>
      <c r="B38" s="190" t="s">
        <v>49</v>
      </c>
      <c r="C38" s="33" t="s">
        <v>6395</v>
      </c>
      <c r="D38" s="193" t="s">
        <v>4601</v>
      </c>
      <c r="E38" s="33" t="s">
        <v>6396</v>
      </c>
      <c r="F38" s="399" t="s">
        <v>785</v>
      </c>
      <c r="G38" s="399" t="s">
        <v>396</v>
      </c>
      <c r="H38" s="399" t="s">
        <v>404</v>
      </c>
      <c r="I38" s="112" t="s">
        <v>131</v>
      </c>
      <c r="J38" s="33" t="s">
        <v>4475</v>
      </c>
      <c r="K38" s="33"/>
      <c r="L38" s="33" t="s">
        <v>6397</v>
      </c>
      <c r="M38" s="33">
        <v>397687</v>
      </c>
      <c r="N38" s="121">
        <v>44265</v>
      </c>
      <c r="O38" s="121">
        <v>44286</v>
      </c>
      <c r="P38" s="121">
        <v>44316</v>
      </c>
      <c r="Q38" s="180">
        <v>780</v>
      </c>
      <c r="R38" s="33"/>
      <c r="S38" s="112"/>
      <c r="T38" s="136"/>
      <c r="U38" s="136"/>
    </row>
    <row r="39" spans="1:21" ht="38.25" hidden="1">
      <c r="A39" s="131" t="s">
        <v>29</v>
      </c>
      <c r="B39" s="190" t="s">
        <v>49</v>
      </c>
      <c r="C39" s="33" t="s">
        <v>6398</v>
      </c>
      <c r="D39" s="193" t="s">
        <v>4601</v>
      </c>
      <c r="E39" s="33" t="s">
        <v>6399</v>
      </c>
      <c r="F39" s="399" t="s">
        <v>785</v>
      </c>
      <c r="G39" s="399" t="s">
        <v>396</v>
      </c>
      <c r="H39" s="399" t="s">
        <v>404</v>
      </c>
      <c r="I39" s="112" t="s">
        <v>131</v>
      </c>
      <c r="J39" s="33" t="s">
        <v>4475</v>
      </c>
      <c r="K39" s="33"/>
      <c r="L39" s="33" t="s">
        <v>6397</v>
      </c>
      <c r="M39" s="33">
        <v>397687</v>
      </c>
      <c r="N39" s="121">
        <v>44166</v>
      </c>
      <c r="O39" s="121">
        <v>44235</v>
      </c>
      <c r="P39" s="121">
        <v>44262</v>
      </c>
      <c r="Q39" s="180">
        <v>3120</v>
      </c>
      <c r="R39" s="33"/>
      <c r="S39" s="112"/>
      <c r="T39" s="136"/>
      <c r="U39" s="136"/>
    </row>
    <row r="40" spans="1:21" ht="38.25" hidden="1">
      <c r="A40" s="131" t="s">
        <v>29</v>
      </c>
      <c r="B40" s="190" t="s">
        <v>49</v>
      </c>
      <c r="C40" s="33" t="s">
        <v>6400</v>
      </c>
      <c r="D40" s="193" t="s">
        <v>6401</v>
      </c>
      <c r="E40" s="33" t="s">
        <v>6402</v>
      </c>
      <c r="F40" s="399" t="s">
        <v>785</v>
      </c>
      <c r="G40" s="399" t="s">
        <v>396</v>
      </c>
      <c r="H40" s="399" t="s">
        <v>398</v>
      </c>
      <c r="I40" s="112" t="s">
        <v>131</v>
      </c>
      <c r="J40" s="33" t="s">
        <v>4475</v>
      </c>
      <c r="K40" s="33"/>
      <c r="L40" s="33" t="s">
        <v>6403</v>
      </c>
      <c r="M40" s="33">
        <v>42131685</v>
      </c>
      <c r="N40" s="121">
        <v>44384</v>
      </c>
      <c r="O40" s="121">
        <v>44490</v>
      </c>
      <c r="P40" s="121">
        <v>44520</v>
      </c>
      <c r="Q40" s="180">
        <v>3600</v>
      </c>
      <c r="R40" s="33"/>
      <c r="S40" s="112"/>
      <c r="T40" s="136"/>
      <c r="U40" s="136"/>
    </row>
    <row r="41" spans="1:21" ht="38.25" hidden="1">
      <c r="A41" s="131" t="s">
        <v>29</v>
      </c>
      <c r="B41" s="190" t="s">
        <v>49</v>
      </c>
      <c r="C41" s="33" t="s">
        <v>6404</v>
      </c>
      <c r="D41" s="193" t="s">
        <v>4623</v>
      </c>
      <c r="E41" s="33" t="s">
        <v>6405</v>
      </c>
      <c r="F41" s="399" t="s">
        <v>785</v>
      </c>
      <c r="G41" s="399" t="s">
        <v>396</v>
      </c>
      <c r="H41" s="399" t="s">
        <v>398</v>
      </c>
      <c r="I41" s="112" t="s">
        <v>131</v>
      </c>
      <c r="J41" s="33" t="s">
        <v>4475</v>
      </c>
      <c r="K41" s="33"/>
      <c r="L41" s="33" t="s">
        <v>6406</v>
      </c>
      <c r="M41" s="33">
        <v>31637051</v>
      </c>
      <c r="N41" s="121">
        <v>44237</v>
      </c>
      <c r="O41" s="121">
        <v>44394</v>
      </c>
      <c r="P41" s="121">
        <v>44450</v>
      </c>
      <c r="Q41" s="180">
        <v>1164</v>
      </c>
      <c r="R41" s="33"/>
      <c r="S41" s="112"/>
      <c r="T41" s="136"/>
      <c r="U41" s="136"/>
    </row>
    <row r="42" spans="1:21" ht="38.25" hidden="1">
      <c r="A42" s="131" t="s">
        <v>29</v>
      </c>
      <c r="B42" s="190" t="s">
        <v>49</v>
      </c>
      <c r="C42" s="33" t="s">
        <v>6407</v>
      </c>
      <c r="D42" s="193" t="s">
        <v>4623</v>
      </c>
      <c r="E42" s="33" t="s">
        <v>6408</v>
      </c>
      <c r="F42" s="399" t="s">
        <v>785</v>
      </c>
      <c r="G42" s="399" t="s">
        <v>396</v>
      </c>
      <c r="H42" s="399" t="s">
        <v>398</v>
      </c>
      <c r="I42" s="112" t="s">
        <v>131</v>
      </c>
      <c r="J42" s="33" t="s">
        <v>4475</v>
      </c>
      <c r="K42" s="33"/>
      <c r="L42" s="33" t="s">
        <v>6406</v>
      </c>
      <c r="M42" s="33">
        <v>31637051</v>
      </c>
      <c r="N42" s="121">
        <v>44069</v>
      </c>
      <c r="O42" s="121">
        <v>44195</v>
      </c>
      <c r="P42" s="121">
        <v>44436</v>
      </c>
      <c r="Q42" s="180">
        <v>2829</v>
      </c>
      <c r="R42" s="33"/>
      <c r="S42" s="112"/>
      <c r="T42" s="136"/>
      <c r="U42" s="136"/>
    </row>
    <row r="43" spans="1:21" ht="38.25" hidden="1">
      <c r="A43" s="131" t="s">
        <v>29</v>
      </c>
      <c r="B43" s="190" t="s">
        <v>49</v>
      </c>
      <c r="C43" s="33" t="s">
        <v>6409</v>
      </c>
      <c r="D43" s="193" t="s">
        <v>4623</v>
      </c>
      <c r="E43" s="33" t="s">
        <v>6410</v>
      </c>
      <c r="F43" s="399" t="s">
        <v>785</v>
      </c>
      <c r="G43" s="399" t="s">
        <v>396</v>
      </c>
      <c r="H43" s="399" t="s">
        <v>398</v>
      </c>
      <c r="I43" s="112" t="s">
        <v>131</v>
      </c>
      <c r="J43" s="33" t="s">
        <v>4475</v>
      </c>
      <c r="K43" s="33"/>
      <c r="L43" s="33" t="s">
        <v>6411</v>
      </c>
      <c r="M43" s="33">
        <v>44065795</v>
      </c>
      <c r="N43" s="121">
        <v>44198</v>
      </c>
      <c r="O43" s="121">
        <v>44258</v>
      </c>
      <c r="P43" s="121">
        <v>44287</v>
      </c>
      <c r="Q43" s="180">
        <v>1080</v>
      </c>
      <c r="R43" s="33"/>
      <c r="S43" s="112"/>
      <c r="T43" s="136"/>
      <c r="U43" s="136"/>
    </row>
    <row r="44" spans="1:21" ht="38.25" hidden="1">
      <c r="A44" s="131" t="s">
        <v>29</v>
      </c>
      <c r="B44" s="190" t="s">
        <v>49</v>
      </c>
      <c r="C44" s="33" t="s">
        <v>6412</v>
      </c>
      <c r="D44" s="193" t="s">
        <v>6413</v>
      </c>
      <c r="E44" s="33" t="s">
        <v>6414</v>
      </c>
      <c r="F44" s="399" t="s">
        <v>785</v>
      </c>
      <c r="G44" s="399" t="s">
        <v>396</v>
      </c>
      <c r="H44" s="399" t="s">
        <v>131</v>
      </c>
      <c r="I44" s="112" t="s">
        <v>131</v>
      </c>
      <c r="J44" s="33" t="s">
        <v>4475</v>
      </c>
      <c r="K44" s="33"/>
      <c r="L44" s="33" t="s">
        <v>6415</v>
      </c>
      <c r="M44" s="33">
        <v>36022047</v>
      </c>
      <c r="N44" s="121">
        <v>44279</v>
      </c>
      <c r="O44" s="121">
        <v>44328</v>
      </c>
      <c r="P44" s="121">
        <v>44338</v>
      </c>
      <c r="Q44" s="180">
        <v>2564</v>
      </c>
      <c r="R44" s="33"/>
      <c r="S44" s="112"/>
      <c r="T44" s="136"/>
      <c r="U44" s="136"/>
    </row>
    <row r="45" spans="1:21" ht="38.25" hidden="1">
      <c r="A45" s="131" t="s">
        <v>29</v>
      </c>
      <c r="B45" s="190" t="s">
        <v>49</v>
      </c>
      <c r="C45" s="33" t="s">
        <v>6416</v>
      </c>
      <c r="D45" s="193" t="s">
        <v>6417</v>
      </c>
      <c r="E45" s="33" t="s">
        <v>6418</v>
      </c>
      <c r="F45" s="399" t="s">
        <v>785</v>
      </c>
      <c r="G45" s="399" t="s">
        <v>396</v>
      </c>
      <c r="H45" s="399" t="s">
        <v>131</v>
      </c>
      <c r="I45" s="112" t="s">
        <v>131</v>
      </c>
      <c r="J45" s="33" t="s">
        <v>4475</v>
      </c>
      <c r="K45" s="33"/>
      <c r="L45" s="33" t="s">
        <v>6419</v>
      </c>
      <c r="M45" s="33">
        <v>35919001</v>
      </c>
      <c r="N45" s="121">
        <v>44266</v>
      </c>
      <c r="O45" s="121">
        <v>44536</v>
      </c>
      <c r="P45" s="121">
        <v>44566</v>
      </c>
      <c r="Q45" s="180">
        <v>22500</v>
      </c>
      <c r="R45" s="33"/>
      <c r="S45" s="112"/>
      <c r="T45" s="136"/>
      <c r="U45" s="136"/>
    </row>
    <row r="46" spans="1:21" ht="38.25" hidden="1">
      <c r="A46" s="131" t="s">
        <v>29</v>
      </c>
      <c r="B46" s="190" t="s">
        <v>49</v>
      </c>
      <c r="C46" s="33" t="s">
        <v>6420</v>
      </c>
      <c r="D46" s="193" t="s">
        <v>6421</v>
      </c>
      <c r="E46" s="33" t="s">
        <v>6422</v>
      </c>
      <c r="F46" s="399" t="s">
        <v>785</v>
      </c>
      <c r="G46" s="399" t="s">
        <v>396</v>
      </c>
      <c r="H46" s="399" t="s">
        <v>131</v>
      </c>
      <c r="I46" s="112" t="s">
        <v>131</v>
      </c>
      <c r="J46" s="33" t="s">
        <v>4475</v>
      </c>
      <c r="K46" s="33"/>
      <c r="L46" s="33" t="s">
        <v>6423</v>
      </c>
      <c r="M46" s="33">
        <v>35910712</v>
      </c>
      <c r="N46" s="121">
        <v>44319</v>
      </c>
      <c r="O46" s="121">
        <v>44482</v>
      </c>
      <c r="P46" s="121">
        <v>44512</v>
      </c>
      <c r="Q46" s="180">
        <v>2700</v>
      </c>
      <c r="R46" s="33"/>
      <c r="S46" s="112"/>
      <c r="T46" s="136"/>
      <c r="U46" s="136"/>
    </row>
    <row r="47" spans="1:21" ht="38.25" hidden="1">
      <c r="A47" s="131" t="s">
        <v>29</v>
      </c>
      <c r="B47" s="190" t="s">
        <v>49</v>
      </c>
      <c r="C47" s="33" t="s">
        <v>6424</v>
      </c>
      <c r="D47" s="193" t="s">
        <v>4674</v>
      </c>
      <c r="E47" s="33" t="s">
        <v>6425</v>
      </c>
      <c r="F47" s="399" t="s">
        <v>785</v>
      </c>
      <c r="G47" s="399" t="s">
        <v>396</v>
      </c>
      <c r="H47" s="399" t="s">
        <v>131</v>
      </c>
      <c r="I47" s="112" t="s">
        <v>131</v>
      </c>
      <c r="J47" s="33" t="s">
        <v>4475</v>
      </c>
      <c r="K47" s="33"/>
      <c r="L47" s="33" t="s">
        <v>6426</v>
      </c>
      <c r="M47" s="33">
        <v>50746529</v>
      </c>
      <c r="N47" s="121">
        <v>44333</v>
      </c>
      <c r="O47" s="121">
        <v>44334</v>
      </c>
      <c r="P47" s="121">
        <v>44364</v>
      </c>
      <c r="Q47" s="180">
        <v>1140</v>
      </c>
      <c r="R47" s="33"/>
      <c r="S47" s="112"/>
      <c r="T47" s="136"/>
      <c r="U47" s="136"/>
    </row>
    <row r="48" spans="1:21" ht="38.25" hidden="1">
      <c r="A48" s="131" t="s">
        <v>29</v>
      </c>
      <c r="B48" s="190" t="s">
        <v>49</v>
      </c>
      <c r="C48" s="33" t="s">
        <v>6427</v>
      </c>
      <c r="D48" s="193" t="s">
        <v>4601</v>
      </c>
      <c r="E48" s="33" t="s">
        <v>6399</v>
      </c>
      <c r="F48" s="399" t="s">
        <v>785</v>
      </c>
      <c r="G48" s="399" t="s">
        <v>396</v>
      </c>
      <c r="H48" s="399" t="s">
        <v>131</v>
      </c>
      <c r="I48" s="112" t="s">
        <v>131</v>
      </c>
      <c r="J48" s="33" t="s">
        <v>4475</v>
      </c>
      <c r="K48" s="33"/>
      <c r="L48" s="33" t="s">
        <v>6428</v>
      </c>
      <c r="M48" s="33">
        <v>397687</v>
      </c>
      <c r="N48" s="121">
        <v>44166</v>
      </c>
      <c r="O48" s="121">
        <v>44235</v>
      </c>
      <c r="P48" s="121">
        <v>44262</v>
      </c>
      <c r="Q48" s="180">
        <v>5880</v>
      </c>
      <c r="R48" s="33"/>
      <c r="S48" s="112"/>
      <c r="T48" s="136"/>
      <c r="U48" s="136"/>
    </row>
    <row r="49" spans="1:21" ht="38.25" hidden="1">
      <c r="A49" s="131" t="s">
        <v>29</v>
      </c>
      <c r="B49" s="190" t="s">
        <v>49</v>
      </c>
      <c r="C49" s="33" t="s">
        <v>6429</v>
      </c>
      <c r="D49" s="193" t="s">
        <v>6430</v>
      </c>
      <c r="E49" s="33" t="s">
        <v>6431</v>
      </c>
      <c r="F49" s="399" t="s">
        <v>785</v>
      </c>
      <c r="G49" s="399" t="s">
        <v>396</v>
      </c>
      <c r="H49" s="399" t="s">
        <v>131</v>
      </c>
      <c r="I49" s="112" t="s">
        <v>131</v>
      </c>
      <c r="J49" s="33" t="s">
        <v>4475</v>
      </c>
      <c r="K49" s="33"/>
      <c r="L49" s="33" t="s">
        <v>6432</v>
      </c>
      <c r="M49" s="33">
        <v>46824057</v>
      </c>
      <c r="N49" s="121">
        <v>44299</v>
      </c>
      <c r="O49" s="121">
        <v>44335</v>
      </c>
      <c r="P49" s="121">
        <v>44365</v>
      </c>
      <c r="Q49" s="180">
        <v>1560</v>
      </c>
      <c r="R49" s="33"/>
      <c r="S49" s="112"/>
      <c r="T49" s="136"/>
      <c r="U49" s="136"/>
    </row>
    <row r="50" spans="1:21" ht="38.25" hidden="1">
      <c r="A50" s="131" t="s">
        <v>29</v>
      </c>
      <c r="B50" s="190" t="s">
        <v>49</v>
      </c>
      <c r="C50" s="33" t="s">
        <v>6433</v>
      </c>
      <c r="D50" s="193" t="s">
        <v>6430</v>
      </c>
      <c r="E50" s="33" t="s">
        <v>6434</v>
      </c>
      <c r="F50" s="399" t="s">
        <v>785</v>
      </c>
      <c r="G50" s="399" t="s">
        <v>396</v>
      </c>
      <c r="H50" s="399" t="s">
        <v>131</v>
      </c>
      <c r="I50" s="112" t="s">
        <v>131</v>
      </c>
      <c r="J50" s="33" t="s">
        <v>4475</v>
      </c>
      <c r="K50" s="33"/>
      <c r="L50" s="33" t="s">
        <v>6435</v>
      </c>
      <c r="M50" s="33">
        <v>52005577</v>
      </c>
      <c r="N50" s="121">
        <v>44314</v>
      </c>
      <c r="O50" s="121">
        <v>44348</v>
      </c>
      <c r="P50" s="121">
        <v>44378</v>
      </c>
      <c r="Q50" s="180">
        <v>360</v>
      </c>
      <c r="R50" s="33"/>
      <c r="S50" s="112"/>
      <c r="T50" s="136"/>
      <c r="U50" s="136"/>
    </row>
    <row r="51" spans="1:21" ht="38.25" hidden="1">
      <c r="A51" s="131" t="s">
        <v>29</v>
      </c>
      <c r="B51" s="190" t="s">
        <v>49</v>
      </c>
      <c r="C51" s="33" t="s">
        <v>6436</v>
      </c>
      <c r="D51" s="193" t="s">
        <v>6437</v>
      </c>
      <c r="E51" s="33" t="s">
        <v>6438</v>
      </c>
      <c r="F51" s="399" t="s">
        <v>785</v>
      </c>
      <c r="G51" s="399" t="s">
        <v>396</v>
      </c>
      <c r="H51" s="399" t="s">
        <v>131</v>
      </c>
      <c r="I51" s="112" t="s">
        <v>131</v>
      </c>
      <c r="J51" s="33" t="s">
        <v>4475</v>
      </c>
      <c r="K51" s="33"/>
      <c r="L51" s="33" t="s">
        <v>6439</v>
      </c>
      <c r="M51" s="33">
        <v>30846498</v>
      </c>
      <c r="N51" s="121">
        <v>44531</v>
      </c>
      <c r="O51" s="121">
        <v>44502</v>
      </c>
      <c r="P51" s="121">
        <v>44531</v>
      </c>
      <c r="Q51" s="180">
        <v>180</v>
      </c>
      <c r="R51" s="33"/>
      <c r="S51" s="112"/>
      <c r="T51" s="136"/>
      <c r="U51" s="136"/>
    </row>
    <row r="52" spans="1:21" ht="38.25" hidden="1">
      <c r="A52" s="131" t="s">
        <v>29</v>
      </c>
      <c r="B52" s="190" t="s">
        <v>49</v>
      </c>
      <c r="C52" s="33" t="s">
        <v>6440</v>
      </c>
      <c r="D52" s="193" t="s">
        <v>6437</v>
      </c>
      <c r="E52" s="33" t="s">
        <v>6441</v>
      </c>
      <c r="F52" s="399" t="s">
        <v>785</v>
      </c>
      <c r="G52" s="399" t="s">
        <v>396</v>
      </c>
      <c r="H52" s="399" t="s">
        <v>131</v>
      </c>
      <c r="I52" s="112" t="s">
        <v>131</v>
      </c>
      <c r="J52" s="33" t="s">
        <v>4475</v>
      </c>
      <c r="K52" s="33"/>
      <c r="L52" s="33" t="s">
        <v>6442</v>
      </c>
      <c r="M52" s="33">
        <v>35878282</v>
      </c>
      <c r="N52" s="121">
        <v>44431</v>
      </c>
      <c r="O52" s="121">
        <v>44467</v>
      </c>
      <c r="P52" s="121">
        <v>44496</v>
      </c>
      <c r="Q52" s="180">
        <v>960</v>
      </c>
      <c r="R52" s="33"/>
      <c r="S52" s="112"/>
      <c r="T52" s="136"/>
      <c r="U52" s="136"/>
    </row>
    <row r="53" spans="1:21" ht="38.25" hidden="1">
      <c r="A53" s="131" t="s">
        <v>29</v>
      </c>
      <c r="B53" s="190" t="s">
        <v>49</v>
      </c>
      <c r="C53" s="33" t="s">
        <v>6436</v>
      </c>
      <c r="D53" s="193" t="s">
        <v>6437</v>
      </c>
      <c r="E53" s="33" t="s">
        <v>6418</v>
      </c>
      <c r="F53" s="399" t="s">
        <v>785</v>
      </c>
      <c r="G53" s="399" t="s">
        <v>396</v>
      </c>
      <c r="H53" s="399" t="s">
        <v>131</v>
      </c>
      <c r="I53" s="112" t="s">
        <v>131</v>
      </c>
      <c r="J53" s="33" t="s">
        <v>4475</v>
      </c>
      <c r="K53" s="33"/>
      <c r="L53" s="33" t="s">
        <v>6443</v>
      </c>
      <c r="M53" s="33"/>
      <c r="N53" s="121">
        <v>44321</v>
      </c>
      <c r="O53" s="121">
        <v>44335</v>
      </c>
      <c r="P53" s="121">
        <v>44365</v>
      </c>
      <c r="Q53" s="180">
        <v>960</v>
      </c>
      <c r="R53" s="33"/>
      <c r="S53" s="112"/>
      <c r="T53" s="136"/>
      <c r="U53" s="136"/>
    </row>
    <row r="54" spans="1:21" ht="38.25" hidden="1">
      <c r="A54" s="131" t="s">
        <v>29</v>
      </c>
      <c r="B54" s="190" t="s">
        <v>49</v>
      </c>
      <c r="C54" s="33" t="s">
        <v>4596</v>
      </c>
      <c r="D54" s="193" t="s">
        <v>4512</v>
      </c>
      <c r="E54" s="33" t="s">
        <v>4597</v>
      </c>
      <c r="F54" s="399" t="s">
        <v>785</v>
      </c>
      <c r="G54" s="399" t="s">
        <v>396</v>
      </c>
      <c r="H54" s="399" t="s">
        <v>131</v>
      </c>
      <c r="I54" s="112" t="s">
        <v>131</v>
      </c>
      <c r="J54" s="33" t="s">
        <v>4475</v>
      </c>
      <c r="K54" s="33"/>
      <c r="L54" s="33" t="s">
        <v>6444</v>
      </c>
      <c r="M54" s="33">
        <v>67985556</v>
      </c>
      <c r="N54" s="121">
        <v>44246</v>
      </c>
      <c r="O54" s="121">
        <v>44420</v>
      </c>
      <c r="P54" s="121">
        <v>44450</v>
      </c>
      <c r="Q54" s="180">
        <v>2985</v>
      </c>
      <c r="R54" s="33"/>
      <c r="S54" s="112"/>
      <c r="T54" s="136"/>
      <c r="U54" s="136"/>
    </row>
    <row r="55" spans="1:21" ht="38.25" hidden="1">
      <c r="A55" s="131" t="s">
        <v>29</v>
      </c>
      <c r="B55" s="190" t="s">
        <v>49</v>
      </c>
      <c r="C55" s="33" t="s">
        <v>6445</v>
      </c>
      <c r="D55" s="193" t="s">
        <v>6446</v>
      </c>
      <c r="E55" s="33" t="s">
        <v>6447</v>
      </c>
      <c r="F55" s="399" t="s">
        <v>785</v>
      </c>
      <c r="G55" s="399" t="s">
        <v>396</v>
      </c>
      <c r="H55" s="399" t="s">
        <v>131</v>
      </c>
      <c r="I55" s="112" t="s">
        <v>131</v>
      </c>
      <c r="J55" s="33" t="s">
        <v>4475</v>
      </c>
      <c r="K55" s="33"/>
      <c r="L55" s="33" t="s">
        <v>6448</v>
      </c>
      <c r="M55" s="33">
        <v>52216667</v>
      </c>
      <c r="N55" s="121">
        <v>44344</v>
      </c>
      <c r="O55" s="121">
        <v>44348</v>
      </c>
      <c r="P55" s="121">
        <v>44378</v>
      </c>
      <c r="Q55" s="180">
        <v>1080</v>
      </c>
      <c r="R55" s="33"/>
      <c r="S55" s="112"/>
      <c r="T55" s="136"/>
      <c r="U55" s="136"/>
    </row>
    <row r="56" spans="1:21" ht="38.25" hidden="1">
      <c r="A56" s="131" t="s">
        <v>29</v>
      </c>
      <c r="B56" s="190" t="s">
        <v>49</v>
      </c>
      <c r="C56" s="33" t="s">
        <v>6445</v>
      </c>
      <c r="D56" s="193" t="s">
        <v>6446</v>
      </c>
      <c r="E56" s="33" t="s">
        <v>6449</v>
      </c>
      <c r="F56" s="399" t="s">
        <v>785</v>
      </c>
      <c r="G56" s="399" t="s">
        <v>396</v>
      </c>
      <c r="H56" s="399" t="s">
        <v>131</v>
      </c>
      <c r="I56" s="112" t="s">
        <v>131</v>
      </c>
      <c r="J56" s="33" t="s">
        <v>4475</v>
      </c>
      <c r="K56" s="33"/>
      <c r="L56" s="33" t="s">
        <v>6450</v>
      </c>
      <c r="M56" s="33">
        <v>10880500</v>
      </c>
      <c r="N56" s="121">
        <v>44249</v>
      </c>
      <c r="O56" s="121">
        <v>44284</v>
      </c>
      <c r="P56" s="121">
        <v>44314</v>
      </c>
      <c r="Q56" s="180">
        <v>1080</v>
      </c>
      <c r="R56" s="33"/>
      <c r="S56" s="112"/>
      <c r="T56" s="136"/>
      <c r="U56" s="136"/>
    </row>
    <row r="57" spans="1:21" ht="38.25" hidden="1">
      <c r="A57" s="131" t="s">
        <v>29</v>
      </c>
      <c r="B57" s="190" t="s">
        <v>49</v>
      </c>
      <c r="C57" s="33" t="s">
        <v>6451</v>
      </c>
      <c r="D57" s="193" t="s">
        <v>6446</v>
      </c>
      <c r="E57" s="33" t="s">
        <v>6452</v>
      </c>
      <c r="F57" s="399" t="s">
        <v>785</v>
      </c>
      <c r="G57" s="399" t="s">
        <v>396</v>
      </c>
      <c r="H57" s="399" t="s">
        <v>131</v>
      </c>
      <c r="I57" s="112" t="s">
        <v>131</v>
      </c>
      <c r="J57" s="33" t="s">
        <v>4475</v>
      </c>
      <c r="K57" s="33"/>
      <c r="L57" s="33" t="s">
        <v>6453</v>
      </c>
      <c r="M57" s="33">
        <v>31797903</v>
      </c>
      <c r="N57" s="121">
        <v>44483</v>
      </c>
      <c r="O57" s="121">
        <v>44522</v>
      </c>
      <c r="P57" s="121">
        <v>44551</v>
      </c>
      <c r="Q57" s="180">
        <v>1680</v>
      </c>
      <c r="R57" s="33"/>
      <c r="S57" s="112"/>
      <c r="T57" s="136"/>
      <c r="U57" s="136"/>
    </row>
    <row r="58" spans="1:21" ht="38.25" hidden="1">
      <c r="A58" s="131" t="s">
        <v>29</v>
      </c>
      <c r="B58" s="190" t="s">
        <v>49</v>
      </c>
      <c r="C58" s="33" t="s">
        <v>6454</v>
      </c>
      <c r="D58" s="193" t="s">
        <v>6446</v>
      </c>
      <c r="E58" s="33" t="s">
        <v>6455</v>
      </c>
      <c r="F58" s="399" t="s">
        <v>785</v>
      </c>
      <c r="G58" s="399" t="s">
        <v>396</v>
      </c>
      <c r="H58" s="399" t="s">
        <v>131</v>
      </c>
      <c r="I58" s="112" t="s">
        <v>131</v>
      </c>
      <c r="J58" s="33" t="s">
        <v>4475</v>
      </c>
      <c r="K58" s="33"/>
      <c r="L58" s="33" t="s">
        <v>6453</v>
      </c>
      <c r="M58" s="33">
        <v>31797903</v>
      </c>
      <c r="N58" s="121">
        <v>44470</v>
      </c>
      <c r="O58" s="121">
        <v>44483</v>
      </c>
      <c r="P58" s="121">
        <v>44497</v>
      </c>
      <c r="Q58" s="180">
        <v>1380</v>
      </c>
      <c r="R58" s="33"/>
      <c r="S58" s="112"/>
      <c r="T58" s="136"/>
      <c r="U58" s="136"/>
    </row>
    <row r="59" spans="1:21" ht="38.25" hidden="1">
      <c r="A59" s="131" t="s">
        <v>29</v>
      </c>
      <c r="B59" s="190" t="s">
        <v>49</v>
      </c>
      <c r="C59" s="33" t="s">
        <v>6456</v>
      </c>
      <c r="D59" s="193" t="s">
        <v>6457</v>
      </c>
      <c r="E59" s="33" t="s">
        <v>6458</v>
      </c>
      <c r="F59" s="399" t="s">
        <v>785</v>
      </c>
      <c r="G59" s="399" t="s">
        <v>396</v>
      </c>
      <c r="H59" s="399" t="s">
        <v>131</v>
      </c>
      <c r="I59" s="112" t="s">
        <v>131</v>
      </c>
      <c r="J59" s="33" t="s">
        <v>4475</v>
      </c>
      <c r="K59" s="33"/>
      <c r="L59" s="33" t="s">
        <v>6459</v>
      </c>
      <c r="M59" s="33">
        <v>36063606</v>
      </c>
      <c r="N59" s="121">
        <v>44458</v>
      </c>
      <c r="O59" s="121">
        <v>44461</v>
      </c>
      <c r="P59" s="121">
        <v>44490</v>
      </c>
      <c r="Q59" s="180">
        <v>2940</v>
      </c>
      <c r="R59" s="33"/>
      <c r="S59" s="112"/>
      <c r="T59" s="136"/>
      <c r="U59" s="136"/>
    </row>
    <row r="60" spans="1:21" ht="38.25" hidden="1">
      <c r="A60" s="131" t="s">
        <v>29</v>
      </c>
      <c r="B60" s="190" t="s">
        <v>49</v>
      </c>
      <c r="C60" s="33" t="s">
        <v>6460</v>
      </c>
      <c r="D60" s="193" t="s">
        <v>6457</v>
      </c>
      <c r="E60" s="33" t="s">
        <v>6461</v>
      </c>
      <c r="F60" s="399" t="s">
        <v>785</v>
      </c>
      <c r="G60" s="399" t="s">
        <v>396</v>
      </c>
      <c r="H60" s="399" t="s">
        <v>131</v>
      </c>
      <c r="I60" s="112" t="s">
        <v>131</v>
      </c>
      <c r="J60" s="33" t="s">
        <v>4475</v>
      </c>
      <c r="K60" s="33"/>
      <c r="L60" s="33" t="s">
        <v>6462</v>
      </c>
      <c r="M60" s="33">
        <v>50607383</v>
      </c>
      <c r="N60" s="121">
        <v>44433</v>
      </c>
      <c r="O60" s="121">
        <v>44461</v>
      </c>
      <c r="P60" s="121">
        <v>44490</v>
      </c>
      <c r="Q60" s="180">
        <v>720</v>
      </c>
      <c r="R60" s="33"/>
      <c r="S60" s="112"/>
      <c r="T60" s="136"/>
      <c r="U60" s="136"/>
    </row>
    <row r="61" spans="1:21" ht="38.25" hidden="1">
      <c r="A61" s="131" t="s">
        <v>29</v>
      </c>
      <c r="B61" s="190" t="s">
        <v>49</v>
      </c>
      <c r="C61" s="33" t="s">
        <v>6463</v>
      </c>
      <c r="D61" s="193" t="s">
        <v>6464</v>
      </c>
      <c r="E61" s="33" t="s">
        <v>6465</v>
      </c>
      <c r="F61" s="399" t="s">
        <v>785</v>
      </c>
      <c r="G61" s="399" t="s">
        <v>396</v>
      </c>
      <c r="H61" s="399" t="s">
        <v>131</v>
      </c>
      <c r="I61" s="112" t="s">
        <v>131</v>
      </c>
      <c r="J61" s="33" t="s">
        <v>4475</v>
      </c>
      <c r="K61" s="33"/>
      <c r="L61" s="33" t="s">
        <v>6466</v>
      </c>
      <c r="M61" s="33">
        <v>30810710</v>
      </c>
      <c r="N61" s="121">
        <v>44471</v>
      </c>
      <c r="O61" s="121">
        <v>44524</v>
      </c>
      <c r="P61" s="121">
        <v>44553</v>
      </c>
      <c r="Q61" s="180">
        <v>1099</v>
      </c>
      <c r="R61" s="33"/>
      <c r="S61" s="112"/>
      <c r="T61" s="136"/>
      <c r="U61" s="136"/>
    </row>
    <row r="62" spans="1:21" ht="38.25" hidden="1">
      <c r="A62" s="131" t="s">
        <v>29</v>
      </c>
      <c r="B62" s="190" t="s">
        <v>49</v>
      </c>
      <c r="C62" s="33" t="s">
        <v>6463</v>
      </c>
      <c r="D62" s="193" t="s">
        <v>6464</v>
      </c>
      <c r="E62" s="33" t="s">
        <v>6467</v>
      </c>
      <c r="F62" s="399" t="s">
        <v>785</v>
      </c>
      <c r="G62" s="399" t="s">
        <v>396</v>
      </c>
      <c r="H62" s="399" t="s">
        <v>131</v>
      </c>
      <c r="I62" s="112" t="s">
        <v>131</v>
      </c>
      <c r="J62" s="33" t="s">
        <v>4475</v>
      </c>
      <c r="K62" s="33"/>
      <c r="L62" s="33" t="s">
        <v>6466</v>
      </c>
      <c r="M62" s="33">
        <v>30810710</v>
      </c>
      <c r="N62" s="121">
        <v>44471</v>
      </c>
      <c r="O62" s="121">
        <v>44524</v>
      </c>
      <c r="P62" s="121">
        <v>44553</v>
      </c>
      <c r="Q62" s="180">
        <v>249</v>
      </c>
      <c r="R62" s="33"/>
      <c r="S62" s="112"/>
      <c r="T62" s="136"/>
      <c r="U62" s="136"/>
    </row>
    <row r="63" spans="1:21" ht="38.25" hidden="1">
      <c r="A63" s="131" t="s">
        <v>29</v>
      </c>
      <c r="B63" s="190" t="s">
        <v>49</v>
      </c>
      <c r="C63" s="33" t="s">
        <v>6468</v>
      </c>
      <c r="D63" s="193" t="s">
        <v>6469</v>
      </c>
      <c r="E63" s="33" t="s">
        <v>6470</v>
      </c>
      <c r="F63" s="399" t="s">
        <v>785</v>
      </c>
      <c r="G63" s="399" t="s">
        <v>396</v>
      </c>
      <c r="H63" s="399" t="s">
        <v>131</v>
      </c>
      <c r="I63" s="112" t="s">
        <v>131</v>
      </c>
      <c r="J63" s="33" t="s">
        <v>4475</v>
      </c>
      <c r="K63" s="33"/>
      <c r="L63" s="33" t="s">
        <v>6471</v>
      </c>
      <c r="M63" s="33">
        <v>35718625</v>
      </c>
      <c r="N63" s="121">
        <v>44495</v>
      </c>
      <c r="O63" s="121">
        <v>44574</v>
      </c>
      <c r="P63" s="121">
        <v>44604</v>
      </c>
      <c r="Q63" s="180">
        <v>5400</v>
      </c>
      <c r="R63" s="33"/>
      <c r="S63" s="112"/>
      <c r="T63" s="136"/>
      <c r="U63" s="136"/>
    </row>
    <row r="64" spans="1:21" ht="38.25" hidden="1">
      <c r="A64" s="131" t="s">
        <v>29</v>
      </c>
      <c r="B64" s="190" t="s">
        <v>49</v>
      </c>
      <c r="C64" s="33" t="s">
        <v>6472</v>
      </c>
      <c r="D64" s="193" t="s">
        <v>6473</v>
      </c>
      <c r="E64" s="33" t="s">
        <v>6474</v>
      </c>
      <c r="F64" s="399" t="s">
        <v>785</v>
      </c>
      <c r="G64" s="399" t="s">
        <v>396</v>
      </c>
      <c r="H64" s="399" t="s">
        <v>131</v>
      </c>
      <c r="I64" s="112" t="s">
        <v>131</v>
      </c>
      <c r="J64" s="33" t="s">
        <v>4475</v>
      </c>
      <c r="K64" s="33"/>
      <c r="L64" s="33" t="s">
        <v>6475</v>
      </c>
      <c r="M64" s="33">
        <v>35910739</v>
      </c>
      <c r="N64" s="121">
        <v>44280</v>
      </c>
      <c r="O64" s="121">
        <v>44313</v>
      </c>
      <c r="P64" s="121">
        <v>44342</v>
      </c>
      <c r="Q64" s="180">
        <v>1620</v>
      </c>
      <c r="R64" s="33"/>
      <c r="S64" s="112"/>
      <c r="T64" s="136"/>
      <c r="U64" s="136"/>
    </row>
    <row r="65" spans="1:21" ht="38.25" hidden="1">
      <c r="A65" s="131" t="s">
        <v>29</v>
      </c>
      <c r="B65" s="190" t="s">
        <v>49</v>
      </c>
      <c r="C65" s="33" t="s">
        <v>6476</v>
      </c>
      <c r="D65" s="193" t="s">
        <v>6477</v>
      </c>
      <c r="E65" s="33"/>
      <c r="F65" s="399" t="s">
        <v>785</v>
      </c>
      <c r="G65" s="399" t="s">
        <v>396</v>
      </c>
      <c r="H65" s="399" t="s">
        <v>131</v>
      </c>
      <c r="I65" s="112" t="s">
        <v>131</v>
      </c>
      <c r="J65" s="33" t="s">
        <v>4475</v>
      </c>
      <c r="K65" s="33"/>
      <c r="L65" s="33" t="s">
        <v>6478</v>
      </c>
      <c r="M65" s="108" t="s">
        <v>282</v>
      </c>
      <c r="N65" s="121">
        <v>44197</v>
      </c>
      <c r="O65" s="121">
        <v>44197</v>
      </c>
      <c r="P65" s="121">
        <v>44561</v>
      </c>
      <c r="Q65" s="180">
        <v>28934</v>
      </c>
      <c r="R65" s="33"/>
      <c r="S65" s="112"/>
      <c r="T65" s="136"/>
      <c r="U65" s="136"/>
    </row>
    <row r="66" spans="1:21" ht="38.25" hidden="1">
      <c r="A66" s="131" t="s">
        <v>29</v>
      </c>
      <c r="B66" s="190" t="s">
        <v>49</v>
      </c>
      <c r="C66" s="33" t="s">
        <v>6479</v>
      </c>
      <c r="D66" s="193" t="s">
        <v>6480</v>
      </c>
      <c r="E66" s="33" t="s">
        <v>6481</v>
      </c>
      <c r="F66" s="399" t="s">
        <v>785</v>
      </c>
      <c r="G66" s="399" t="s">
        <v>396</v>
      </c>
      <c r="H66" s="399" t="s">
        <v>131</v>
      </c>
      <c r="I66" s="112" t="s">
        <v>131</v>
      </c>
      <c r="J66" s="33" t="s">
        <v>4475</v>
      </c>
      <c r="K66" s="33"/>
      <c r="L66" s="33" t="s">
        <v>6482</v>
      </c>
      <c r="M66" s="33">
        <v>35830085</v>
      </c>
      <c r="N66" s="121">
        <v>44270</v>
      </c>
      <c r="O66" s="121">
        <v>44278</v>
      </c>
      <c r="P66" s="121">
        <v>44308</v>
      </c>
      <c r="Q66" s="180">
        <v>522</v>
      </c>
      <c r="R66" s="33"/>
      <c r="S66" s="112"/>
      <c r="T66" s="136"/>
      <c r="U66" s="136"/>
    </row>
    <row r="67" spans="1:21" ht="38.25" hidden="1">
      <c r="A67" s="131" t="s">
        <v>29</v>
      </c>
      <c r="B67" s="190" t="s">
        <v>49</v>
      </c>
      <c r="C67" s="33" t="s">
        <v>6483</v>
      </c>
      <c r="D67" s="193" t="s">
        <v>6480</v>
      </c>
      <c r="E67" s="33" t="s">
        <v>6484</v>
      </c>
      <c r="F67" s="399" t="s">
        <v>785</v>
      </c>
      <c r="G67" s="399" t="s">
        <v>396</v>
      </c>
      <c r="H67" s="399" t="s">
        <v>131</v>
      </c>
      <c r="I67" s="112" t="s">
        <v>131</v>
      </c>
      <c r="J67" s="33" t="s">
        <v>4475</v>
      </c>
      <c r="K67" s="33"/>
      <c r="L67" s="33" t="s">
        <v>6485</v>
      </c>
      <c r="M67" s="33">
        <v>50988280</v>
      </c>
      <c r="N67" s="121">
        <v>44347</v>
      </c>
      <c r="O67" s="121">
        <v>44350</v>
      </c>
      <c r="P67" s="121">
        <v>44379</v>
      </c>
      <c r="Q67" s="180">
        <v>228</v>
      </c>
      <c r="R67" s="33"/>
      <c r="S67" s="112"/>
      <c r="T67" s="136"/>
      <c r="U67" s="136"/>
    </row>
    <row r="68" spans="1:21" ht="38.25" hidden="1">
      <c r="A68" s="131" t="s">
        <v>29</v>
      </c>
      <c r="B68" s="190" t="s">
        <v>49</v>
      </c>
      <c r="C68" s="33" t="s">
        <v>6486</v>
      </c>
      <c r="D68" s="193" t="s">
        <v>6480</v>
      </c>
      <c r="E68" s="33" t="s">
        <v>6487</v>
      </c>
      <c r="F68" s="399" t="s">
        <v>785</v>
      </c>
      <c r="G68" s="399" t="s">
        <v>396</v>
      </c>
      <c r="H68" s="399" t="s">
        <v>131</v>
      </c>
      <c r="I68" s="112" t="s">
        <v>131</v>
      </c>
      <c r="J68" s="33" t="s">
        <v>4475</v>
      </c>
      <c r="K68" s="33"/>
      <c r="L68" s="33" t="s">
        <v>6488</v>
      </c>
      <c r="M68" s="108" t="s">
        <v>6489</v>
      </c>
      <c r="N68" s="121">
        <v>44210</v>
      </c>
      <c r="O68" s="121">
        <v>44235</v>
      </c>
      <c r="P68" s="121">
        <v>44510</v>
      </c>
      <c r="Q68" s="180">
        <v>1890</v>
      </c>
      <c r="R68" s="33"/>
      <c r="S68" s="112"/>
      <c r="T68" s="136"/>
      <c r="U68" s="136"/>
    </row>
    <row r="69" spans="1:21" ht="38.25" hidden="1">
      <c r="A69" s="131" t="s">
        <v>29</v>
      </c>
      <c r="B69" s="190" t="s">
        <v>49</v>
      </c>
      <c r="C69" s="33" t="s">
        <v>6483</v>
      </c>
      <c r="D69" s="193" t="s">
        <v>6480</v>
      </c>
      <c r="E69" s="33" t="s">
        <v>6490</v>
      </c>
      <c r="F69" s="399" t="s">
        <v>785</v>
      </c>
      <c r="G69" s="399" t="s">
        <v>396</v>
      </c>
      <c r="H69" s="399" t="s">
        <v>131</v>
      </c>
      <c r="I69" s="112" t="s">
        <v>131</v>
      </c>
      <c r="J69" s="33" t="s">
        <v>4475</v>
      </c>
      <c r="K69" s="33"/>
      <c r="L69" s="33" t="s">
        <v>6471</v>
      </c>
      <c r="M69" s="33">
        <v>35718625</v>
      </c>
      <c r="N69" s="121">
        <v>44327</v>
      </c>
      <c r="O69" s="121">
        <v>44334</v>
      </c>
      <c r="P69" s="121">
        <v>44486</v>
      </c>
      <c r="Q69" s="180">
        <v>2250</v>
      </c>
      <c r="R69" s="33"/>
      <c r="S69" s="112"/>
      <c r="T69" s="136"/>
      <c r="U69" s="136"/>
    </row>
    <row r="70" spans="1:21" ht="38.25" hidden="1">
      <c r="A70" s="131" t="s">
        <v>29</v>
      </c>
      <c r="B70" s="190" t="s">
        <v>49</v>
      </c>
      <c r="C70" s="33" t="s">
        <v>6491</v>
      </c>
      <c r="D70" s="193" t="s">
        <v>6480</v>
      </c>
      <c r="E70" s="33" t="s">
        <v>6492</v>
      </c>
      <c r="F70" s="399" t="s">
        <v>785</v>
      </c>
      <c r="G70" s="399" t="s">
        <v>396</v>
      </c>
      <c r="H70" s="399" t="s">
        <v>131</v>
      </c>
      <c r="I70" s="112" t="s">
        <v>131</v>
      </c>
      <c r="J70" s="33" t="s">
        <v>4475</v>
      </c>
      <c r="K70" s="33"/>
      <c r="L70" s="33" t="s">
        <v>6471</v>
      </c>
      <c r="M70" s="33">
        <v>35718625</v>
      </c>
      <c r="N70" s="121">
        <v>44392</v>
      </c>
      <c r="O70" s="121">
        <v>44398</v>
      </c>
      <c r="P70" s="121">
        <v>44428</v>
      </c>
      <c r="Q70" s="180">
        <v>270</v>
      </c>
      <c r="R70" s="33"/>
      <c r="S70" s="112"/>
      <c r="T70" s="136"/>
      <c r="U70" s="136"/>
    </row>
    <row r="71" spans="1:21" ht="38.25" hidden="1">
      <c r="A71" s="131" t="s">
        <v>29</v>
      </c>
      <c r="B71" s="190" t="s">
        <v>49</v>
      </c>
      <c r="C71" s="33" t="s">
        <v>6483</v>
      </c>
      <c r="D71" s="193" t="s">
        <v>6480</v>
      </c>
      <c r="E71" s="33" t="s">
        <v>6493</v>
      </c>
      <c r="F71" s="399" t="s">
        <v>785</v>
      </c>
      <c r="G71" s="399" t="s">
        <v>396</v>
      </c>
      <c r="H71" s="399" t="s">
        <v>131</v>
      </c>
      <c r="I71" s="112" t="s">
        <v>131</v>
      </c>
      <c r="J71" s="33" t="s">
        <v>4475</v>
      </c>
      <c r="K71" s="33"/>
      <c r="L71" s="33" t="s">
        <v>6494</v>
      </c>
      <c r="M71" s="33">
        <v>31450474</v>
      </c>
      <c r="N71" s="121">
        <v>44400</v>
      </c>
      <c r="O71" s="121">
        <v>44411</v>
      </c>
      <c r="P71" s="121">
        <v>44441</v>
      </c>
      <c r="Q71" s="180">
        <v>1368</v>
      </c>
      <c r="R71" s="33"/>
      <c r="S71" s="112"/>
      <c r="T71" s="136"/>
      <c r="U71" s="136"/>
    </row>
    <row r="72" spans="1:21" ht="38.25" hidden="1">
      <c r="A72" s="131" t="s">
        <v>29</v>
      </c>
      <c r="B72" s="190" t="s">
        <v>49</v>
      </c>
      <c r="C72" s="33" t="s">
        <v>6479</v>
      </c>
      <c r="D72" s="193" t="s">
        <v>6480</v>
      </c>
      <c r="E72" s="33" t="s">
        <v>6495</v>
      </c>
      <c r="F72" s="399" t="s">
        <v>785</v>
      </c>
      <c r="G72" s="399" t="s">
        <v>396</v>
      </c>
      <c r="H72" s="399" t="s">
        <v>131</v>
      </c>
      <c r="I72" s="112" t="s">
        <v>131</v>
      </c>
      <c r="J72" s="33" t="s">
        <v>4475</v>
      </c>
      <c r="K72" s="33"/>
      <c r="L72" s="33" t="s">
        <v>6482</v>
      </c>
      <c r="M72" s="33">
        <v>35830085</v>
      </c>
      <c r="N72" s="121">
        <v>44257</v>
      </c>
      <c r="O72" s="121">
        <v>44270</v>
      </c>
      <c r="P72" s="121">
        <v>44300</v>
      </c>
      <c r="Q72" s="180">
        <v>1740</v>
      </c>
      <c r="R72" s="33"/>
      <c r="S72" s="112"/>
      <c r="T72" s="136"/>
      <c r="U72" s="136"/>
    </row>
    <row r="73" spans="1:21" ht="38.25" hidden="1">
      <c r="A73" s="131" t="s">
        <v>29</v>
      </c>
      <c r="B73" s="190" t="s">
        <v>49</v>
      </c>
      <c r="C73" s="33" t="s">
        <v>6479</v>
      </c>
      <c r="D73" s="193" t="s">
        <v>6480</v>
      </c>
      <c r="E73" s="33" t="s">
        <v>6496</v>
      </c>
      <c r="F73" s="399" t="s">
        <v>785</v>
      </c>
      <c r="G73" s="399" t="s">
        <v>396</v>
      </c>
      <c r="H73" s="399" t="s">
        <v>131</v>
      </c>
      <c r="I73" s="112" t="s">
        <v>131</v>
      </c>
      <c r="J73" s="33" t="s">
        <v>4475</v>
      </c>
      <c r="K73" s="33"/>
      <c r="L73" s="33" t="s">
        <v>6497</v>
      </c>
      <c r="M73" s="33">
        <v>46662936</v>
      </c>
      <c r="N73" s="121">
        <v>44206</v>
      </c>
      <c r="O73" s="121">
        <v>44244</v>
      </c>
      <c r="P73" s="121">
        <v>44271</v>
      </c>
      <c r="Q73" s="180">
        <v>138</v>
      </c>
      <c r="R73" s="33"/>
      <c r="S73" s="112"/>
      <c r="T73" s="136"/>
      <c r="U73" s="136"/>
    </row>
    <row r="74" spans="1:21" ht="38.25" hidden="1">
      <c r="A74" s="131" t="s">
        <v>29</v>
      </c>
      <c r="B74" s="190" t="s">
        <v>49</v>
      </c>
      <c r="C74" s="33" t="s">
        <v>6498</v>
      </c>
      <c r="D74" s="193" t="s">
        <v>6480</v>
      </c>
      <c r="E74" s="33" t="s">
        <v>6499</v>
      </c>
      <c r="F74" s="399" t="s">
        <v>785</v>
      </c>
      <c r="G74" s="399" t="s">
        <v>396</v>
      </c>
      <c r="H74" s="399" t="s">
        <v>131</v>
      </c>
      <c r="I74" s="112" t="s">
        <v>131</v>
      </c>
      <c r="J74" s="33" t="s">
        <v>4475</v>
      </c>
      <c r="K74" s="33"/>
      <c r="L74" s="33" t="s">
        <v>6500</v>
      </c>
      <c r="M74" s="33">
        <v>46247572</v>
      </c>
      <c r="N74" s="121">
        <v>44221</v>
      </c>
      <c r="O74" s="121">
        <v>44237</v>
      </c>
      <c r="P74" s="121">
        <v>44264</v>
      </c>
      <c r="Q74" s="180">
        <v>2400</v>
      </c>
      <c r="R74" s="33"/>
      <c r="S74" s="112"/>
      <c r="T74" s="136"/>
      <c r="U74" s="136"/>
    </row>
    <row r="75" spans="1:21" ht="38.25" hidden="1">
      <c r="A75" s="131" t="s">
        <v>29</v>
      </c>
      <c r="B75" s="190" t="s">
        <v>49</v>
      </c>
      <c r="C75" s="33" t="s">
        <v>6483</v>
      </c>
      <c r="D75" s="193" t="s">
        <v>6480</v>
      </c>
      <c r="E75" s="33" t="s">
        <v>6487</v>
      </c>
      <c r="F75" s="399" t="s">
        <v>785</v>
      </c>
      <c r="G75" s="399" t="s">
        <v>396</v>
      </c>
      <c r="H75" s="399" t="s">
        <v>131</v>
      </c>
      <c r="I75" s="112" t="s">
        <v>131</v>
      </c>
      <c r="J75" s="33" t="s">
        <v>4475</v>
      </c>
      <c r="K75" s="33"/>
      <c r="L75" s="33" t="s">
        <v>6485</v>
      </c>
      <c r="M75" s="33">
        <v>50988280</v>
      </c>
      <c r="N75" s="121">
        <v>44467</v>
      </c>
      <c r="O75" s="121">
        <v>44483</v>
      </c>
      <c r="P75" s="121">
        <v>44513</v>
      </c>
      <c r="Q75" s="180">
        <v>954</v>
      </c>
      <c r="R75" s="33"/>
      <c r="S75" s="112"/>
      <c r="T75" s="136"/>
      <c r="U75" s="136"/>
    </row>
    <row r="76" spans="1:21" ht="38.25" hidden="1">
      <c r="A76" s="131" t="s">
        <v>29</v>
      </c>
      <c r="B76" s="190" t="s">
        <v>49</v>
      </c>
      <c r="C76" s="33" t="s">
        <v>6501</v>
      </c>
      <c r="D76" s="193" t="s">
        <v>6480</v>
      </c>
      <c r="E76" s="33" t="s">
        <v>6502</v>
      </c>
      <c r="F76" s="399" t="s">
        <v>785</v>
      </c>
      <c r="G76" s="399" t="s">
        <v>396</v>
      </c>
      <c r="H76" s="399" t="s">
        <v>131</v>
      </c>
      <c r="I76" s="112" t="s">
        <v>131</v>
      </c>
      <c r="J76" s="33" t="s">
        <v>4475</v>
      </c>
      <c r="K76" s="33"/>
      <c r="L76" s="33" t="s">
        <v>6503</v>
      </c>
      <c r="M76" s="33">
        <v>36278980</v>
      </c>
      <c r="N76" s="121">
        <v>44403</v>
      </c>
      <c r="O76" s="121">
        <v>44510</v>
      </c>
      <c r="P76" s="121">
        <v>44539</v>
      </c>
      <c r="Q76" s="180">
        <v>432</v>
      </c>
      <c r="R76" s="33"/>
      <c r="S76" s="112"/>
      <c r="T76" s="136"/>
      <c r="U76" s="136"/>
    </row>
    <row r="77" spans="1:21" ht="38.25" hidden="1">
      <c r="A77" s="131" t="s">
        <v>29</v>
      </c>
      <c r="B77" s="190" t="s">
        <v>49</v>
      </c>
      <c r="C77" s="33" t="s">
        <v>6504</v>
      </c>
      <c r="D77" s="193" t="s">
        <v>6480</v>
      </c>
      <c r="E77" s="33" t="s">
        <v>6505</v>
      </c>
      <c r="F77" s="399" t="s">
        <v>785</v>
      </c>
      <c r="G77" s="399" t="s">
        <v>396</v>
      </c>
      <c r="H77" s="399" t="s">
        <v>131</v>
      </c>
      <c r="I77" s="112" t="s">
        <v>131</v>
      </c>
      <c r="J77" s="33" t="s">
        <v>4475</v>
      </c>
      <c r="K77" s="33"/>
      <c r="L77" s="33" t="s">
        <v>6506</v>
      </c>
      <c r="M77" s="33">
        <v>35841281</v>
      </c>
      <c r="N77" s="121">
        <v>44300</v>
      </c>
      <c r="O77" s="121">
        <v>44522</v>
      </c>
      <c r="P77" s="121">
        <v>44551</v>
      </c>
      <c r="Q77" s="180">
        <v>312</v>
      </c>
      <c r="R77" s="33"/>
      <c r="S77" s="112"/>
      <c r="T77" s="136"/>
      <c r="U77" s="136"/>
    </row>
    <row r="78" spans="1:21" ht="38.25" hidden="1">
      <c r="A78" s="131" t="s">
        <v>29</v>
      </c>
      <c r="B78" s="190" t="s">
        <v>49</v>
      </c>
      <c r="C78" s="33" t="s">
        <v>6479</v>
      </c>
      <c r="D78" s="193" t="s">
        <v>6480</v>
      </c>
      <c r="E78" s="33" t="s">
        <v>6507</v>
      </c>
      <c r="F78" s="399" t="s">
        <v>785</v>
      </c>
      <c r="G78" s="399" t="s">
        <v>396</v>
      </c>
      <c r="H78" s="399" t="s">
        <v>131</v>
      </c>
      <c r="I78" s="112" t="s">
        <v>131</v>
      </c>
      <c r="J78" s="33" t="s">
        <v>4475</v>
      </c>
      <c r="K78" s="33"/>
      <c r="L78" s="33" t="s">
        <v>6482</v>
      </c>
      <c r="M78" s="33">
        <v>35830085</v>
      </c>
      <c r="N78" s="121">
        <v>44494</v>
      </c>
      <c r="O78" s="121">
        <v>44495</v>
      </c>
      <c r="P78" s="121">
        <v>44525</v>
      </c>
      <c r="Q78" s="180">
        <v>360</v>
      </c>
      <c r="R78" s="33"/>
      <c r="S78" s="112"/>
      <c r="T78" s="136"/>
      <c r="U78" s="136"/>
    </row>
    <row r="79" spans="1:21" ht="38.25" hidden="1">
      <c r="A79" s="131" t="s">
        <v>29</v>
      </c>
      <c r="B79" s="190" t="s">
        <v>49</v>
      </c>
      <c r="C79" s="33" t="s">
        <v>6508</v>
      </c>
      <c r="D79" s="193" t="s">
        <v>6480</v>
      </c>
      <c r="E79" s="33" t="s">
        <v>6509</v>
      </c>
      <c r="F79" s="399" t="s">
        <v>785</v>
      </c>
      <c r="G79" s="399" t="s">
        <v>396</v>
      </c>
      <c r="H79" s="399" t="s">
        <v>131</v>
      </c>
      <c r="I79" s="112" t="s">
        <v>131</v>
      </c>
      <c r="J79" s="33" t="s">
        <v>4475</v>
      </c>
      <c r="K79" s="33"/>
      <c r="L79" s="33" t="s">
        <v>6510</v>
      </c>
      <c r="M79" s="33">
        <v>17333113</v>
      </c>
      <c r="N79" s="121">
        <v>44410</v>
      </c>
      <c r="O79" s="121">
        <v>44432</v>
      </c>
      <c r="P79" s="121">
        <v>44524</v>
      </c>
      <c r="Q79" s="180">
        <v>384</v>
      </c>
      <c r="R79" s="33"/>
      <c r="S79" s="112"/>
      <c r="T79" s="136"/>
      <c r="U79" s="136"/>
    </row>
    <row r="80" spans="1:21" ht="38.25" hidden="1">
      <c r="A80" s="131" t="s">
        <v>29</v>
      </c>
      <c r="B80" s="190" t="s">
        <v>49</v>
      </c>
      <c r="C80" s="33" t="s">
        <v>6479</v>
      </c>
      <c r="D80" s="193" t="s">
        <v>6480</v>
      </c>
      <c r="E80" s="33" t="s">
        <v>6511</v>
      </c>
      <c r="F80" s="399" t="s">
        <v>785</v>
      </c>
      <c r="G80" s="399" t="s">
        <v>396</v>
      </c>
      <c r="H80" s="399" t="s">
        <v>131</v>
      </c>
      <c r="I80" s="112" t="s">
        <v>131</v>
      </c>
      <c r="J80" s="33" t="s">
        <v>4475</v>
      </c>
      <c r="K80" s="33"/>
      <c r="L80" s="33" t="s">
        <v>6482</v>
      </c>
      <c r="M80" s="33">
        <v>35830085</v>
      </c>
      <c r="N80" s="121">
        <v>44404</v>
      </c>
      <c r="O80" s="121">
        <v>44411</v>
      </c>
      <c r="P80" s="121">
        <v>44441</v>
      </c>
      <c r="Q80" s="180">
        <v>360</v>
      </c>
      <c r="R80" s="33"/>
      <c r="S80" s="112"/>
      <c r="T80" s="136"/>
      <c r="U80" s="136"/>
    </row>
    <row r="81" spans="1:21" ht="38.25" hidden="1">
      <c r="A81" s="131" t="s">
        <v>29</v>
      </c>
      <c r="B81" s="190" t="s">
        <v>49</v>
      </c>
      <c r="C81" s="33" t="s">
        <v>6512</v>
      </c>
      <c r="D81" s="193" t="s">
        <v>6480</v>
      </c>
      <c r="E81" s="33" t="s">
        <v>6513</v>
      </c>
      <c r="F81" s="399" t="s">
        <v>785</v>
      </c>
      <c r="G81" s="399" t="s">
        <v>396</v>
      </c>
      <c r="H81" s="399" t="s">
        <v>131</v>
      </c>
      <c r="I81" s="112" t="s">
        <v>131</v>
      </c>
      <c r="J81" s="33" t="s">
        <v>4475</v>
      </c>
      <c r="K81" s="33"/>
      <c r="L81" s="33" t="s">
        <v>4713</v>
      </c>
      <c r="M81" s="33">
        <v>31821987</v>
      </c>
      <c r="N81" s="121">
        <v>44214</v>
      </c>
      <c r="O81" s="121">
        <v>44213</v>
      </c>
      <c r="P81" s="121">
        <v>44561</v>
      </c>
      <c r="Q81" s="180">
        <v>2610</v>
      </c>
      <c r="R81" s="33"/>
      <c r="S81" s="112"/>
      <c r="T81" s="136"/>
      <c r="U81" s="136"/>
    </row>
    <row r="82" spans="1:21" ht="38.25" hidden="1">
      <c r="A82" s="131" t="s">
        <v>29</v>
      </c>
      <c r="B82" s="190" t="s">
        <v>49</v>
      </c>
      <c r="C82" s="33" t="s">
        <v>4486</v>
      </c>
      <c r="D82" s="193" t="s">
        <v>6514</v>
      </c>
      <c r="E82" s="33" t="s">
        <v>4487</v>
      </c>
      <c r="F82" s="399" t="s">
        <v>785</v>
      </c>
      <c r="G82" s="399" t="s">
        <v>396</v>
      </c>
      <c r="H82" s="399" t="s">
        <v>131</v>
      </c>
      <c r="I82" s="112" t="s">
        <v>131</v>
      </c>
      <c r="J82" s="33" t="s">
        <v>4475</v>
      </c>
      <c r="K82" s="33"/>
      <c r="L82" s="33" t="s">
        <v>4476</v>
      </c>
      <c r="M82" s="108" t="s">
        <v>201</v>
      </c>
      <c r="N82" s="121">
        <v>44483</v>
      </c>
      <c r="O82" s="121">
        <v>44540</v>
      </c>
      <c r="P82" s="121">
        <v>44205</v>
      </c>
      <c r="Q82" s="180">
        <v>1200</v>
      </c>
      <c r="R82" s="33"/>
      <c r="S82" s="112"/>
      <c r="T82" s="136"/>
      <c r="U82" s="136"/>
    </row>
    <row r="83" spans="1:21" ht="38.25" hidden="1">
      <c r="A83" s="131" t="s">
        <v>29</v>
      </c>
      <c r="B83" s="190" t="s">
        <v>49</v>
      </c>
      <c r="C83" s="33" t="s">
        <v>6515</v>
      </c>
      <c r="D83" s="193" t="s">
        <v>6514</v>
      </c>
      <c r="E83" s="33" t="s">
        <v>6516</v>
      </c>
      <c r="F83" s="399" t="s">
        <v>785</v>
      </c>
      <c r="G83" s="399" t="s">
        <v>396</v>
      </c>
      <c r="H83" s="399" t="s">
        <v>131</v>
      </c>
      <c r="I83" s="112" t="s">
        <v>131</v>
      </c>
      <c r="J83" s="33" t="s">
        <v>4475</v>
      </c>
      <c r="K83" s="33"/>
      <c r="L83" s="33" t="s">
        <v>6517</v>
      </c>
      <c r="M83" s="108" t="s">
        <v>6518</v>
      </c>
      <c r="N83" s="121">
        <v>44455</v>
      </c>
      <c r="O83" s="121">
        <v>44483</v>
      </c>
      <c r="P83" s="121">
        <v>44511</v>
      </c>
      <c r="Q83" s="180">
        <v>1603</v>
      </c>
      <c r="R83" s="33"/>
      <c r="S83" s="112"/>
      <c r="T83" s="136"/>
      <c r="U83" s="136"/>
    </row>
    <row r="84" spans="1:21" ht="38.25" hidden="1">
      <c r="A84" s="131" t="s">
        <v>29</v>
      </c>
      <c r="B84" s="190" t="s">
        <v>49</v>
      </c>
      <c r="C84" s="33" t="s">
        <v>6476</v>
      </c>
      <c r="D84" s="193" t="s">
        <v>6514</v>
      </c>
      <c r="E84" s="33" t="s">
        <v>6519</v>
      </c>
      <c r="F84" s="399" t="s">
        <v>785</v>
      </c>
      <c r="G84" s="399" t="s">
        <v>396</v>
      </c>
      <c r="H84" s="399" t="s">
        <v>131</v>
      </c>
      <c r="I84" s="112" t="s">
        <v>131</v>
      </c>
      <c r="J84" s="33" t="s">
        <v>4475</v>
      </c>
      <c r="K84" s="33"/>
      <c r="L84" s="33" t="s">
        <v>6478</v>
      </c>
      <c r="M84" s="108" t="s">
        <v>282</v>
      </c>
      <c r="N84" s="121">
        <v>44197</v>
      </c>
      <c r="O84" s="121">
        <v>44378</v>
      </c>
      <c r="P84" s="121">
        <v>44467</v>
      </c>
      <c r="Q84" s="180">
        <v>12348</v>
      </c>
      <c r="R84" s="33"/>
      <c r="S84" s="112"/>
      <c r="T84" s="136"/>
      <c r="U84" s="136"/>
    </row>
    <row r="85" spans="1:21" ht="38.25" hidden="1">
      <c r="A85" s="131" t="s">
        <v>29</v>
      </c>
      <c r="B85" s="190" t="s">
        <v>49</v>
      </c>
      <c r="C85" s="33" t="s">
        <v>6520</v>
      </c>
      <c r="D85" s="193" t="s">
        <v>6514</v>
      </c>
      <c r="E85" s="33" t="s">
        <v>6521</v>
      </c>
      <c r="F85" s="399" t="s">
        <v>785</v>
      </c>
      <c r="G85" s="399" t="s">
        <v>396</v>
      </c>
      <c r="H85" s="399" t="s">
        <v>131</v>
      </c>
      <c r="I85" s="112" t="s">
        <v>131</v>
      </c>
      <c r="J85" s="33" t="s">
        <v>4475</v>
      </c>
      <c r="K85" s="33"/>
      <c r="L85" s="33" t="s">
        <v>6522</v>
      </c>
      <c r="M85" s="33">
        <v>42181810</v>
      </c>
      <c r="N85" s="121">
        <v>44411</v>
      </c>
      <c r="O85" s="121">
        <v>44544</v>
      </c>
      <c r="P85" s="121">
        <v>44574</v>
      </c>
      <c r="Q85" s="180">
        <v>94</v>
      </c>
      <c r="R85" s="33"/>
      <c r="S85" s="112"/>
      <c r="T85" s="136"/>
      <c r="U85" s="136"/>
    </row>
    <row r="86" spans="1:21" ht="38.25" hidden="1">
      <c r="A86" s="131" t="s">
        <v>29</v>
      </c>
      <c r="B86" s="190" t="s">
        <v>49</v>
      </c>
      <c r="C86" s="33" t="s">
        <v>6520</v>
      </c>
      <c r="D86" s="193" t="s">
        <v>6514</v>
      </c>
      <c r="E86" s="33" t="s">
        <v>6523</v>
      </c>
      <c r="F86" s="399" t="s">
        <v>785</v>
      </c>
      <c r="G86" s="399" t="s">
        <v>396</v>
      </c>
      <c r="H86" s="399" t="s">
        <v>131</v>
      </c>
      <c r="I86" s="112" t="s">
        <v>131</v>
      </c>
      <c r="J86" s="33" t="s">
        <v>4475</v>
      </c>
      <c r="K86" s="33"/>
      <c r="L86" s="33" t="s">
        <v>6522</v>
      </c>
      <c r="M86" s="33">
        <v>42181810</v>
      </c>
      <c r="N86" s="121">
        <v>44411</v>
      </c>
      <c r="O86" s="121">
        <v>44179</v>
      </c>
      <c r="P86" s="121">
        <v>44209</v>
      </c>
      <c r="Q86" s="180">
        <v>94</v>
      </c>
      <c r="R86" s="33"/>
      <c r="S86" s="112"/>
      <c r="T86" s="136"/>
      <c r="U86" s="136"/>
    </row>
    <row r="87" spans="1:21" ht="38.25" hidden="1">
      <c r="A87" s="131" t="s">
        <v>29</v>
      </c>
      <c r="B87" s="190" t="s">
        <v>49</v>
      </c>
      <c r="C87" s="33" t="s">
        <v>6520</v>
      </c>
      <c r="D87" s="193" t="s">
        <v>6514</v>
      </c>
      <c r="E87" s="33" t="s">
        <v>6524</v>
      </c>
      <c r="F87" s="399" t="s">
        <v>785</v>
      </c>
      <c r="G87" s="399" t="s">
        <v>396</v>
      </c>
      <c r="H87" s="399" t="s">
        <v>131</v>
      </c>
      <c r="I87" s="112" t="s">
        <v>131</v>
      </c>
      <c r="J87" s="33" t="s">
        <v>4475</v>
      </c>
      <c r="K87" s="33"/>
      <c r="L87" s="33" t="s">
        <v>6522</v>
      </c>
      <c r="M87" s="33">
        <v>42181810</v>
      </c>
      <c r="N87" s="121">
        <v>44411</v>
      </c>
      <c r="O87" s="121">
        <v>44179</v>
      </c>
      <c r="P87" s="121">
        <v>44209</v>
      </c>
      <c r="Q87" s="180">
        <v>94</v>
      </c>
      <c r="R87" s="33"/>
      <c r="S87" s="112"/>
      <c r="T87" s="136"/>
      <c r="U87" s="136"/>
    </row>
    <row r="88" spans="1:21" ht="38.25" hidden="1">
      <c r="A88" s="131" t="s">
        <v>29</v>
      </c>
      <c r="B88" s="190" t="s">
        <v>49</v>
      </c>
      <c r="C88" s="33" t="s">
        <v>6520</v>
      </c>
      <c r="D88" s="193" t="s">
        <v>6514</v>
      </c>
      <c r="E88" s="33" t="s">
        <v>6525</v>
      </c>
      <c r="F88" s="399" t="s">
        <v>785</v>
      </c>
      <c r="G88" s="399" t="s">
        <v>396</v>
      </c>
      <c r="H88" s="399" t="s">
        <v>131</v>
      </c>
      <c r="I88" s="112" t="s">
        <v>131</v>
      </c>
      <c r="J88" s="33" t="s">
        <v>4475</v>
      </c>
      <c r="K88" s="33"/>
      <c r="L88" s="33" t="s">
        <v>6522</v>
      </c>
      <c r="M88" s="33">
        <v>42181810</v>
      </c>
      <c r="N88" s="121">
        <v>44411</v>
      </c>
      <c r="O88" s="121">
        <v>44179</v>
      </c>
      <c r="P88" s="121">
        <v>44209</v>
      </c>
      <c r="Q88" s="180">
        <v>94</v>
      </c>
      <c r="R88" s="33"/>
      <c r="S88" s="112"/>
      <c r="T88" s="136"/>
      <c r="U88" s="136"/>
    </row>
    <row r="89" spans="1:21" ht="38.25" hidden="1">
      <c r="A89" s="131" t="s">
        <v>29</v>
      </c>
      <c r="B89" s="190" t="s">
        <v>49</v>
      </c>
      <c r="C89" s="33" t="s">
        <v>6520</v>
      </c>
      <c r="D89" s="193" t="s">
        <v>6514</v>
      </c>
      <c r="E89" s="33" t="s">
        <v>6526</v>
      </c>
      <c r="F89" s="399" t="s">
        <v>785</v>
      </c>
      <c r="G89" s="399" t="s">
        <v>396</v>
      </c>
      <c r="H89" s="399" t="s">
        <v>131</v>
      </c>
      <c r="I89" s="112" t="s">
        <v>131</v>
      </c>
      <c r="J89" s="33" t="s">
        <v>4475</v>
      </c>
      <c r="K89" s="33"/>
      <c r="L89" s="33" t="s">
        <v>6522</v>
      </c>
      <c r="M89" s="33">
        <v>42181810</v>
      </c>
      <c r="N89" s="121">
        <v>44046</v>
      </c>
      <c r="O89" s="121">
        <v>44179</v>
      </c>
      <c r="P89" s="121">
        <v>44209</v>
      </c>
      <c r="Q89" s="180">
        <v>95</v>
      </c>
      <c r="R89" s="33"/>
      <c r="S89" s="112"/>
      <c r="T89" s="136"/>
      <c r="U89" s="136"/>
    </row>
    <row r="90" spans="1:21" ht="38.25" hidden="1">
      <c r="A90" s="131" t="s">
        <v>29</v>
      </c>
      <c r="B90" s="190" t="s">
        <v>49</v>
      </c>
      <c r="C90" s="33" t="s">
        <v>6527</v>
      </c>
      <c r="D90" s="193" t="s">
        <v>6514</v>
      </c>
      <c r="E90" s="33" t="s">
        <v>6528</v>
      </c>
      <c r="F90" s="399" t="s">
        <v>785</v>
      </c>
      <c r="G90" s="399" t="s">
        <v>396</v>
      </c>
      <c r="H90" s="399" t="s">
        <v>131</v>
      </c>
      <c r="I90" s="112" t="s">
        <v>131</v>
      </c>
      <c r="J90" s="33" t="s">
        <v>4475</v>
      </c>
      <c r="K90" s="33"/>
      <c r="L90" s="33" t="s">
        <v>6453</v>
      </c>
      <c r="M90" s="33">
        <v>31797903</v>
      </c>
      <c r="N90" s="121">
        <v>44007</v>
      </c>
      <c r="O90" s="121">
        <v>44277</v>
      </c>
      <c r="P90" s="121">
        <v>44307</v>
      </c>
      <c r="Q90" s="180">
        <v>1800</v>
      </c>
      <c r="R90" s="33"/>
      <c r="S90" s="112"/>
      <c r="T90" s="136"/>
      <c r="U90" s="136"/>
    </row>
    <row r="91" spans="1:21" ht="38.25" hidden="1">
      <c r="A91" s="131" t="s">
        <v>29</v>
      </c>
      <c r="B91" s="190" t="s">
        <v>49</v>
      </c>
      <c r="C91" s="33" t="s">
        <v>6529</v>
      </c>
      <c r="D91" s="193" t="s">
        <v>6514</v>
      </c>
      <c r="E91" s="33" t="s">
        <v>6530</v>
      </c>
      <c r="F91" s="399" t="s">
        <v>785</v>
      </c>
      <c r="G91" s="399" t="s">
        <v>396</v>
      </c>
      <c r="H91" s="399" t="s">
        <v>131</v>
      </c>
      <c r="I91" s="112" t="s">
        <v>131</v>
      </c>
      <c r="J91" s="33" t="s">
        <v>4475</v>
      </c>
      <c r="K91" s="33"/>
      <c r="L91" s="33" t="s">
        <v>6531</v>
      </c>
      <c r="M91" s="33">
        <v>36403032</v>
      </c>
      <c r="N91" s="121">
        <v>44102</v>
      </c>
      <c r="O91" s="121">
        <v>44235</v>
      </c>
      <c r="P91" s="121">
        <v>44263</v>
      </c>
      <c r="Q91" s="180">
        <v>4200</v>
      </c>
      <c r="R91" s="33"/>
      <c r="S91" s="112"/>
      <c r="T91" s="136"/>
      <c r="U91" s="136"/>
    </row>
    <row r="92" spans="1:21" ht="38.25" hidden="1">
      <c r="A92" s="131" t="s">
        <v>29</v>
      </c>
      <c r="B92" s="190" t="s">
        <v>49</v>
      </c>
      <c r="C92" s="33" t="s">
        <v>6532</v>
      </c>
      <c r="D92" s="193" t="s">
        <v>6514</v>
      </c>
      <c r="E92" s="33" t="s">
        <v>6533</v>
      </c>
      <c r="F92" s="399" t="s">
        <v>785</v>
      </c>
      <c r="G92" s="399" t="s">
        <v>396</v>
      </c>
      <c r="H92" s="399" t="s">
        <v>131</v>
      </c>
      <c r="I92" s="112" t="s">
        <v>131</v>
      </c>
      <c r="J92" s="33" t="s">
        <v>4475</v>
      </c>
      <c r="K92" s="33"/>
      <c r="L92" s="33" t="s">
        <v>6534</v>
      </c>
      <c r="M92" s="33">
        <v>42499500</v>
      </c>
      <c r="N92" s="121">
        <v>44245</v>
      </c>
      <c r="O92" s="121">
        <v>44294</v>
      </c>
      <c r="P92" s="121">
        <v>44331</v>
      </c>
      <c r="Q92" s="180">
        <v>1260</v>
      </c>
      <c r="R92" s="33"/>
      <c r="S92" s="112"/>
      <c r="T92" s="136"/>
      <c r="U92" s="136"/>
    </row>
    <row r="93" spans="1:21" ht="38.25" hidden="1">
      <c r="A93" s="131" t="s">
        <v>29</v>
      </c>
      <c r="B93" s="190" t="s">
        <v>49</v>
      </c>
      <c r="C93" s="33" t="s">
        <v>6535</v>
      </c>
      <c r="D93" s="193" t="s">
        <v>6514</v>
      </c>
      <c r="E93" s="33" t="s">
        <v>6536</v>
      </c>
      <c r="F93" s="399" t="s">
        <v>785</v>
      </c>
      <c r="G93" s="399" t="s">
        <v>396</v>
      </c>
      <c r="H93" s="399" t="s">
        <v>131</v>
      </c>
      <c r="I93" s="112" t="s">
        <v>131</v>
      </c>
      <c r="J93" s="33" t="s">
        <v>4475</v>
      </c>
      <c r="K93" s="33"/>
      <c r="L93" s="33" t="s">
        <v>6537</v>
      </c>
      <c r="M93" s="33">
        <v>165662</v>
      </c>
      <c r="N93" s="121">
        <v>44057</v>
      </c>
      <c r="O93" s="121">
        <v>44104</v>
      </c>
      <c r="P93" s="121">
        <v>44119</v>
      </c>
      <c r="Q93" s="180">
        <v>4491</v>
      </c>
      <c r="R93" s="33"/>
      <c r="S93" s="112"/>
      <c r="T93" s="136"/>
      <c r="U93" s="136"/>
    </row>
    <row r="94" spans="1:21" ht="38.25" hidden="1">
      <c r="A94" s="131" t="s">
        <v>29</v>
      </c>
      <c r="B94" s="190" t="s">
        <v>49</v>
      </c>
      <c r="C94" s="33" t="s">
        <v>6538</v>
      </c>
      <c r="D94" s="193" t="s">
        <v>6514</v>
      </c>
      <c r="E94" s="33" t="s">
        <v>6539</v>
      </c>
      <c r="F94" s="399" t="s">
        <v>785</v>
      </c>
      <c r="G94" s="399" t="s">
        <v>396</v>
      </c>
      <c r="H94" s="399" t="s">
        <v>131</v>
      </c>
      <c r="I94" s="112" t="s">
        <v>131</v>
      </c>
      <c r="J94" s="33" t="s">
        <v>4475</v>
      </c>
      <c r="K94" s="33"/>
      <c r="L94" s="33" t="s">
        <v>6540</v>
      </c>
      <c r="M94" s="33">
        <v>31322051</v>
      </c>
      <c r="N94" s="121">
        <v>44173</v>
      </c>
      <c r="O94" s="121">
        <v>44235</v>
      </c>
      <c r="P94" s="121">
        <v>44263</v>
      </c>
      <c r="Q94" s="180">
        <v>1440</v>
      </c>
      <c r="R94" s="33"/>
      <c r="S94" s="112"/>
      <c r="T94" s="136"/>
      <c r="U94" s="136"/>
    </row>
    <row r="95" spans="1:21" ht="38.25" hidden="1">
      <c r="A95" s="131" t="s">
        <v>29</v>
      </c>
      <c r="B95" s="190" t="s">
        <v>49</v>
      </c>
      <c r="C95" s="33" t="s">
        <v>6541</v>
      </c>
      <c r="D95" s="193" t="s">
        <v>6514</v>
      </c>
      <c r="E95" s="33" t="s">
        <v>6542</v>
      </c>
      <c r="F95" s="399" t="s">
        <v>785</v>
      </c>
      <c r="G95" s="399" t="s">
        <v>396</v>
      </c>
      <c r="H95" s="399" t="s">
        <v>131</v>
      </c>
      <c r="I95" s="112" t="s">
        <v>131</v>
      </c>
      <c r="J95" s="33" t="s">
        <v>4475</v>
      </c>
      <c r="K95" s="33"/>
      <c r="L95" s="33" t="s">
        <v>6478</v>
      </c>
      <c r="M95" s="33">
        <v>397687</v>
      </c>
      <c r="N95" s="121">
        <v>44114</v>
      </c>
      <c r="O95" s="121">
        <v>44154</v>
      </c>
      <c r="P95" s="121">
        <v>44186</v>
      </c>
      <c r="Q95" s="180">
        <v>5550</v>
      </c>
      <c r="R95" s="33"/>
      <c r="S95" s="112"/>
      <c r="T95" s="136"/>
      <c r="U95" s="136"/>
    </row>
    <row r="96" spans="1:21" ht="38.25" hidden="1">
      <c r="A96" s="131" t="s">
        <v>29</v>
      </c>
      <c r="B96" s="190" t="s">
        <v>49</v>
      </c>
      <c r="C96" s="33" t="s">
        <v>6543</v>
      </c>
      <c r="D96" s="193" t="s">
        <v>6514</v>
      </c>
      <c r="E96" s="33" t="s">
        <v>6544</v>
      </c>
      <c r="F96" s="399" t="s">
        <v>785</v>
      </c>
      <c r="G96" s="399" t="s">
        <v>396</v>
      </c>
      <c r="H96" s="399" t="s">
        <v>131</v>
      </c>
      <c r="I96" s="112" t="s">
        <v>131</v>
      </c>
      <c r="J96" s="33" t="s">
        <v>4475</v>
      </c>
      <c r="K96" s="33"/>
      <c r="L96" s="33" t="s">
        <v>6545</v>
      </c>
      <c r="M96" s="33">
        <v>36691461</v>
      </c>
      <c r="N96" s="121">
        <v>44054</v>
      </c>
      <c r="O96" s="121">
        <v>44104</v>
      </c>
      <c r="P96" s="121">
        <v>44119</v>
      </c>
      <c r="Q96" s="180">
        <v>3120</v>
      </c>
      <c r="R96" s="33"/>
      <c r="S96" s="112"/>
      <c r="T96" s="136"/>
      <c r="U96" s="136"/>
    </row>
    <row r="97" spans="1:21" ht="38.25" hidden="1">
      <c r="A97" s="131" t="s">
        <v>29</v>
      </c>
      <c r="B97" s="190" t="s">
        <v>49</v>
      </c>
      <c r="C97" s="33" t="s">
        <v>6546</v>
      </c>
      <c r="D97" s="193" t="s">
        <v>6514</v>
      </c>
      <c r="E97" s="33" t="s">
        <v>6547</v>
      </c>
      <c r="F97" s="399" t="s">
        <v>785</v>
      </c>
      <c r="G97" s="399" t="s">
        <v>396</v>
      </c>
      <c r="H97" s="399" t="s">
        <v>131</v>
      </c>
      <c r="I97" s="112" t="s">
        <v>131</v>
      </c>
      <c r="J97" s="33" t="s">
        <v>4475</v>
      </c>
      <c r="K97" s="33"/>
      <c r="L97" s="33" t="s">
        <v>6478</v>
      </c>
      <c r="M97" s="33">
        <v>397687</v>
      </c>
      <c r="N97" s="121">
        <v>43995</v>
      </c>
      <c r="O97" s="121">
        <v>44033</v>
      </c>
      <c r="P97" s="121">
        <v>44082</v>
      </c>
      <c r="Q97" s="180">
        <v>9369</v>
      </c>
      <c r="R97" s="33"/>
      <c r="S97" s="112"/>
      <c r="T97" s="136"/>
      <c r="U97" s="136"/>
    </row>
    <row r="98" spans="1:21" ht="38.25" hidden="1">
      <c r="A98" s="131" t="s">
        <v>29</v>
      </c>
      <c r="B98" s="190" t="s">
        <v>49</v>
      </c>
      <c r="C98" s="33" t="s">
        <v>6548</v>
      </c>
      <c r="D98" s="193" t="s">
        <v>6514</v>
      </c>
      <c r="E98" s="33" t="s">
        <v>6549</v>
      </c>
      <c r="F98" s="399" t="s">
        <v>785</v>
      </c>
      <c r="G98" s="399" t="s">
        <v>396</v>
      </c>
      <c r="H98" s="399" t="s">
        <v>131</v>
      </c>
      <c r="I98" s="112" t="s">
        <v>131</v>
      </c>
      <c r="J98" s="33" t="s">
        <v>4475</v>
      </c>
      <c r="K98" s="33"/>
      <c r="L98" s="33" t="s">
        <v>4437</v>
      </c>
      <c r="M98" s="33">
        <v>151866</v>
      </c>
      <c r="N98" s="121">
        <v>43966</v>
      </c>
      <c r="O98" s="121">
        <v>44110</v>
      </c>
      <c r="P98" s="121">
        <v>44134</v>
      </c>
      <c r="Q98" s="180">
        <v>1449</v>
      </c>
      <c r="R98" s="33"/>
      <c r="S98" s="112"/>
      <c r="T98" s="136"/>
      <c r="U98" s="136"/>
    </row>
    <row r="99" spans="1:21" ht="38.25" hidden="1">
      <c r="A99" s="131" t="s">
        <v>29</v>
      </c>
      <c r="B99" s="190" t="s">
        <v>49</v>
      </c>
      <c r="C99" s="33" t="s">
        <v>6550</v>
      </c>
      <c r="D99" s="193" t="s">
        <v>6514</v>
      </c>
      <c r="E99" s="33" t="s">
        <v>6551</v>
      </c>
      <c r="F99" s="399" t="s">
        <v>785</v>
      </c>
      <c r="G99" s="399" t="s">
        <v>396</v>
      </c>
      <c r="H99" s="399" t="s">
        <v>131</v>
      </c>
      <c r="I99" s="112" t="s">
        <v>131</v>
      </c>
      <c r="J99" s="33" t="s">
        <v>4475</v>
      </c>
      <c r="K99" s="33"/>
      <c r="L99" s="33" t="s">
        <v>6545</v>
      </c>
      <c r="M99" s="33">
        <v>36691461</v>
      </c>
      <c r="N99" s="121">
        <v>44003</v>
      </c>
      <c r="O99" s="121">
        <v>44104</v>
      </c>
      <c r="P99" s="121">
        <v>44119</v>
      </c>
      <c r="Q99" s="180">
        <v>1200</v>
      </c>
      <c r="R99" s="33"/>
      <c r="S99" s="112"/>
      <c r="T99" s="136"/>
      <c r="U99" s="136"/>
    </row>
    <row r="100" spans="1:21" ht="38.25" hidden="1">
      <c r="A100" s="131" t="s">
        <v>29</v>
      </c>
      <c r="B100" s="190" t="s">
        <v>49</v>
      </c>
      <c r="C100" s="33" t="s">
        <v>6552</v>
      </c>
      <c r="D100" s="193" t="s">
        <v>6514</v>
      </c>
      <c r="E100" s="33" t="s">
        <v>6553</v>
      </c>
      <c r="F100" s="399" t="s">
        <v>785</v>
      </c>
      <c r="G100" s="399" t="s">
        <v>396</v>
      </c>
      <c r="H100" s="399" t="s">
        <v>131</v>
      </c>
      <c r="I100" s="112" t="s">
        <v>131</v>
      </c>
      <c r="J100" s="33" t="s">
        <v>4475</v>
      </c>
      <c r="K100" s="33"/>
      <c r="L100" s="33" t="s">
        <v>6554</v>
      </c>
      <c r="M100" s="33">
        <v>151866</v>
      </c>
      <c r="N100" s="121">
        <v>44124</v>
      </c>
      <c r="O100" s="121">
        <v>44335</v>
      </c>
      <c r="P100" s="121">
        <v>44366</v>
      </c>
      <c r="Q100" s="180">
        <v>1926</v>
      </c>
      <c r="R100" s="33"/>
      <c r="S100" s="112"/>
      <c r="T100" s="136"/>
      <c r="U100" s="136"/>
    </row>
    <row r="101" spans="1:21" ht="38.25" hidden="1">
      <c r="A101" s="131" t="s">
        <v>29</v>
      </c>
      <c r="B101" s="190" t="s">
        <v>49</v>
      </c>
      <c r="C101" s="33" t="s">
        <v>6555</v>
      </c>
      <c r="D101" s="193" t="s">
        <v>6514</v>
      </c>
      <c r="E101" s="33" t="s">
        <v>6556</v>
      </c>
      <c r="F101" s="399" t="s">
        <v>785</v>
      </c>
      <c r="G101" s="399" t="s">
        <v>396</v>
      </c>
      <c r="H101" s="399" t="s">
        <v>131</v>
      </c>
      <c r="I101" s="112" t="s">
        <v>131</v>
      </c>
      <c r="J101" s="33" t="s">
        <v>4475</v>
      </c>
      <c r="K101" s="33"/>
      <c r="L101" s="33" t="s">
        <v>6557</v>
      </c>
      <c r="M101" s="33">
        <v>165719</v>
      </c>
      <c r="N101" s="121">
        <v>44304</v>
      </c>
      <c r="O101" s="121">
        <v>44348</v>
      </c>
      <c r="P101" s="121">
        <v>44377</v>
      </c>
      <c r="Q101" s="180">
        <v>1080</v>
      </c>
      <c r="R101" s="33"/>
      <c r="S101" s="112"/>
      <c r="T101" s="136"/>
      <c r="U101" s="136"/>
    </row>
    <row r="102" spans="1:21" ht="38.25" hidden="1">
      <c r="A102" s="131" t="s">
        <v>29</v>
      </c>
      <c r="B102" s="190" t="s">
        <v>49</v>
      </c>
      <c r="C102" s="33" t="s">
        <v>6558</v>
      </c>
      <c r="D102" s="193" t="s">
        <v>6514</v>
      </c>
      <c r="E102" s="33" t="s">
        <v>6559</v>
      </c>
      <c r="F102" s="399" t="s">
        <v>785</v>
      </c>
      <c r="G102" s="399" t="s">
        <v>396</v>
      </c>
      <c r="H102" s="399" t="s">
        <v>131</v>
      </c>
      <c r="I102" s="112" t="s">
        <v>131</v>
      </c>
      <c r="J102" s="33" t="s">
        <v>4475</v>
      </c>
      <c r="K102" s="33"/>
      <c r="L102" s="33" t="s">
        <v>6560</v>
      </c>
      <c r="M102" s="33">
        <v>36690805</v>
      </c>
      <c r="N102" s="121">
        <v>43984</v>
      </c>
      <c r="O102" s="121">
        <v>44076</v>
      </c>
      <c r="P102" s="121">
        <v>44105</v>
      </c>
      <c r="Q102" s="180">
        <v>7800</v>
      </c>
      <c r="R102" s="33"/>
      <c r="S102" s="112"/>
      <c r="T102" s="136"/>
      <c r="U102" s="136"/>
    </row>
    <row r="103" spans="1:21" ht="38.25" hidden="1">
      <c r="A103" s="131" t="s">
        <v>29</v>
      </c>
      <c r="B103" s="190" t="s">
        <v>49</v>
      </c>
      <c r="C103" s="33" t="s">
        <v>6555</v>
      </c>
      <c r="D103" s="193" t="s">
        <v>6514</v>
      </c>
      <c r="E103" s="33" t="s">
        <v>6561</v>
      </c>
      <c r="F103" s="399" t="s">
        <v>785</v>
      </c>
      <c r="G103" s="399" t="s">
        <v>396</v>
      </c>
      <c r="H103" s="399" t="s">
        <v>131</v>
      </c>
      <c r="I103" s="112" t="s">
        <v>131</v>
      </c>
      <c r="J103" s="33" t="s">
        <v>4475</v>
      </c>
      <c r="K103" s="33"/>
      <c r="L103" s="33" t="s">
        <v>6562</v>
      </c>
      <c r="M103" s="33">
        <v>165751</v>
      </c>
      <c r="N103" s="121">
        <v>44259</v>
      </c>
      <c r="O103" s="121">
        <v>44294</v>
      </c>
      <c r="P103" s="121">
        <v>44316</v>
      </c>
      <c r="Q103" s="180">
        <v>3600</v>
      </c>
      <c r="R103" s="33"/>
      <c r="S103" s="112"/>
      <c r="T103" s="136"/>
      <c r="U103" s="136"/>
    </row>
    <row r="104" spans="1:21" ht="38.25" hidden="1">
      <c r="A104" s="131" t="s">
        <v>29</v>
      </c>
      <c r="B104" s="190" t="s">
        <v>49</v>
      </c>
      <c r="C104" s="33" t="s">
        <v>6563</v>
      </c>
      <c r="D104" s="193" t="s">
        <v>6514</v>
      </c>
      <c r="E104" s="33" t="s">
        <v>6564</v>
      </c>
      <c r="F104" s="399" t="s">
        <v>785</v>
      </c>
      <c r="G104" s="399" t="s">
        <v>396</v>
      </c>
      <c r="H104" s="399" t="s">
        <v>131</v>
      </c>
      <c r="I104" s="112" t="s">
        <v>131</v>
      </c>
      <c r="J104" s="33" t="s">
        <v>4475</v>
      </c>
      <c r="K104" s="33"/>
      <c r="L104" s="33" t="s">
        <v>6565</v>
      </c>
      <c r="M104" s="33">
        <v>151866</v>
      </c>
      <c r="N104" s="121">
        <v>43945</v>
      </c>
      <c r="O104" s="121">
        <v>44284</v>
      </c>
      <c r="P104" s="121">
        <v>44306</v>
      </c>
      <c r="Q104" s="180">
        <v>1952</v>
      </c>
      <c r="R104" s="33"/>
      <c r="S104" s="112"/>
      <c r="T104" s="136"/>
      <c r="U104" s="136"/>
    </row>
    <row r="105" spans="1:21" ht="38.25" hidden="1">
      <c r="A105" s="131" t="s">
        <v>29</v>
      </c>
      <c r="B105" s="190" t="s">
        <v>49</v>
      </c>
      <c r="C105" s="33" t="s">
        <v>6566</v>
      </c>
      <c r="D105" s="193" t="s">
        <v>6514</v>
      </c>
      <c r="E105" s="33" t="s">
        <v>6567</v>
      </c>
      <c r="F105" s="399" t="s">
        <v>785</v>
      </c>
      <c r="G105" s="399" t="s">
        <v>396</v>
      </c>
      <c r="H105" s="399" t="s">
        <v>131</v>
      </c>
      <c r="I105" s="112" t="s">
        <v>131</v>
      </c>
      <c r="J105" s="33" t="s">
        <v>4475</v>
      </c>
      <c r="K105" s="33"/>
      <c r="L105" s="33" t="s">
        <v>6568</v>
      </c>
      <c r="M105" s="33">
        <v>165701</v>
      </c>
      <c r="N105" s="121">
        <v>44257</v>
      </c>
      <c r="O105" s="121">
        <v>44292</v>
      </c>
      <c r="P105" s="121">
        <v>44301</v>
      </c>
      <c r="Q105" s="180">
        <v>3586</v>
      </c>
      <c r="R105" s="33"/>
      <c r="S105" s="112"/>
      <c r="T105" s="136"/>
      <c r="U105" s="136"/>
    </row>
    <row r="106" spans="1:21" ht="38.25" hidden="1">
      <c r="A106" s="131" t="s">
        <v>29</v>
      </c>
      <c r="B106" s="190" t="s">
        <v>49</v>
      </c>
      <c r="C106" s="33" t="s">
        <v>6569</v>
      </c>
      <c r="D106" s="193" t="s">
        <v>6514</v>
      </c>
      <c r="E106" s="33" t="s">
        <v>6570</v>
      </c>
      <c r="F106" s="399" t="s">
        <v>785</v>
      </c>
      <c r="G106" s="399" t="s">
        <v>396</v>
      </c>
      <c r="H106" s="399" t="s">
        <v>131</v>
      </c>
      <c r="I106" s="112" t="s">
        <v>131</v>
      </c>
      <c r="J106" s="33" t="s">
        <v>4475</v>
      </c>
      <c r="K106" s="33"/>
      <c r="L106" s="33" t="s">
        <v>6571</v>
      </c>
      <c r="M106" s="33">
        <v>39471</v>
      </c>
      <c r="N106" s="121">
        <v>43877</v>
      </c>
      <c r="O106" s="121">
        <v>43936</v>
      </c>
      <c r="P106" s="33" t="s">
        <v>6572</v>
      </c>
      <c r="Q106" s="180">
        <v>804</v>
      </c>
      <c r="R106" s="33"/>
      <c r="S106" s="112"/>
      <c r="T106" s="136"/>
      <c r="U106" s="136"/>
    </row>
    <row r="107" spans="1:21" ht="38.25" hidden="1">
      <c r="A107" s="131" t="s">
        <v>29</v>
      </c>
      <c r="B107" s="190" t="s">
        <v>49</v>
      </c>
      <c r="C107" s="33" t="s">
        <v>6573</v>
      </c>
      <c r="D107" s="193" t="s">
        <v>6514</v>
      </c>
      <c r="E107" s="33" t="s">
        <v>6574</v>
      </c>
      <c r="F107" s="399" t="s">
        <v>785</v>
      </c>
      <c r="G107" s="399" t="s">
        <v>396</v>
      </c>
      <c r="H107" s="399" t="s">
        <v>131</v>
      </c>
      <c r="I107" s="112" t="s">
        <v>131</v>
      </c>
      <c r="J107" s="33" t="s">
        <v>4475</v>
      </c>
      <c r="K107" s="33"/>
      <c r="L107" s="33" t="s">
        <v>268</v>
      </c>
      <c r="M107" s="33">
        <v>30794323</v>
      </c>
      <c r="N107" s="121">
        <v>43943</v>
      </c>
      <c r="O107" s="121">
        <v>44442</v>
      </c>
      <c r="P107" s="121">
        <v>44469</v>
      </c>
      <c r="Q107" s="180">
        <v>7440</v>
      </c>
      <c r="R107" s="33"/>
      <c r="S107" s="112"/>
      <c r="T107" s="136"/>
      <c r="U107" s="136"/>
    </row>
    <row r="108" spans="1:21" ht="38.25" hidden="1">
      <c r="A108" s="131" t="s">
        <v>29</v>
      </c>
      <c r="B108" s="190" t="s">
        <v>49</v>
      </c>
      <c r="C108" s="33" t="s">
        <v>6569</v>
      </c>
      <c r="D108" s="193" t="s">
        <v>6514</v>
      </c>
      <c r="E108" s="33" t="s">
        <v>6575</v>
      </c>
      <c r="F108" s="399" t="s">
        <v>785</v>
      </c>
      <c r="G108" s="399" t="s">
        <v>396</v>
      </c>
      <c r="H108" s="399" t="s">
        <v>131</v>
      </c>
      <c r="I108" s="112" t="s">
        <v>131</v>
      </c>
      <c r="J108" s="33" t="s">
        <v>4475</v>
      </c>
      <c r="K108" s="33"/>
      <c r="L108" s="33" t="s">
        <v>6576</v>
      </c>
      <c r="M108" s="33">
        <v>165794</v>
      </c>
      <c r="N108" s="121">
        <v>43885</v>
      </c>
      <c r="O108" s="121">
        <v>43999</v>
      </c>
      <c r="P108" s="121">
        <v>44018</v>
      </c>
      <c r="Q108" s="180">
        <v>1815</v>
      </c>
      <c r="R108" s="33"/>
      <c r="S108" s="112"/>
      <c r="T108" s="136"/>
      <c r="U108" s="136"/>
    </row>
    <row r="109" spans="1:21" ht="38.25" hidden="1">
      <c r="A109" s="131" t="s">
        <v>29</v>
      </c>
      <c r="B109" s="190" t="s">
        <v>49</v>
      </c>
      <c r="C109" s="33" t="s">
        <v>6577</v>
      </c>
      <c r="D109" s="193" t="s">
        <v>6514</v>
      </c>
      <c r="E109" s="33" t="s">
        <v>6578</v>
      </c>
      <c r="F109" s="399" t="s">
        <v>785</v>
      </c>
      <c r="G109" s="399" t="s">
        <v>396</v>
      </c>
      <c r="H109" s="399" t="s">
        <v>131</v>
      </c>
      <c r="I109" s="112" t="s">
        <v>131</v>
      </c>
      <c r="J109" s="33" t="s">
        <v>4475</v>
      </c>
      <c r="K109" s="33"/>
      <c r="L109" s="33" t="s">
        <v>4437</v>
      </c>
      <c r="M109" s="33">
        <v>151866</v>
      </c>
      <c r="N109" s="121">
        <v>44426</v>
      </c>
      <c r="O109" s="121">
        <v>44483</v>
      </c>
      <c r="P109" s="121">
        <v>44517</v>
      </c>
      <c r="Q109" s="180">
        <v>3790</v>
      </c>
      <c r="R109" s="33"/>
      <c r="S109" s="112"/>
      <c r="T109" s="136"/>
      <c r="U109" s="136"/>
    </row>
    <row r="110" spans="1:21" ht="38.25" hidden="1">
      <c r="A110" s="131" t="s">
        <v>29</v>
      </c>
      <c r="B110" s="190" t="s">
        <v>49</v>
      </c>
      <c r="C110" s="33" t="s">
        <v>6579</v>
      </c>
      <c r="D110" s="193" t="s">
        <v>6514</v>
      </c>
      <c r="E110" s="33" t="s">
        <v>6580</v>
      </c>
      <c r="F110" s="399" t="s">
        <v>785</v>
      </c>
      <c r="G110" s="399" t="s">
        <v>396</v>
      </c>
      <c r="H110" s="399" t="s">
        <v>131</v>
      </c>
      <c r="I110" s="112" t="s">
        <v>131</v>
      </c>
      <c r="J110" s="33" t="s">
        <v>4475</v>
      </c>
      <c r="K110" s="33"/>
      <c r="L110" s="33" t="s">
        <v>6581</v>
      </c>
      <c r="M110" s="33">
        <v>39501</v>
      </c>
      <c r="N110" s="121">
        <v>44313</v>
      </c>
      <c r="O110" s="121">
        <v>44523</v>
      </c>
      <c r="P110" s="121">
        <v>44551</v>
      </c>
      <c r="Q110" s="180">
        <v>3499</v>
      </c>
      <c r="R110" s="33"/>
      <c r="S110" s="112"/>
      <c r="T110" s="136"/>
      <c r="U110" s="136"/>
    </row>
    <row r="111" spans="1:21" ht="38.25" hidden="1">
      <c r="A111" s="131" t="s">
        <v>29</v>
      </c>
      <c r="B111" s="190" t="s">
        <v>49</v>
      </c>
      <c r="C111" s="33" t="s">
        <v>6541</v>
      </c>
      <c r="D111" s="193" t="s">
        <v>6514</v>
      </c>
      <c r="E111" s="33" t="s">
        <v>6582</v>
      </c>
      <c r="F111" s="399" t="s">
        <v>785</v>
      </c>
      <c r="G111" s="399" t="s">
        <v>396</v>
      </c>
      <c r="H111" s="399" t="s">
        <v>131</v>
      </c>
      <c r="I111" s="112" t="s">
        <v>131</v>
      </c>
      <c r="J111" s="33" t="s">
        <v>4475</v>
      </c>
      <c r="K111" s="33"/>
      <c r="L111" s="33" t="s">
        <v>6478</v>
      </c>
      <c r="M111" s="33">
        <v>397687</v>
      </c>
      <c r="N111" s="121">
        <v>44502</v>
      </c>
      <c r="O111" s="121">
        <v>44538</v>
      </c>
      <c r="P111" s="33">
        <v>5750</v>
      </c>
      <c r="Q111" s="180">
        <v>6900</v>
      </c>
      <c r="R111" s="33"/>
      <c r="S111" s="112"/>
      <c r="T111" s="136"/>
      <c r="U111" s="136"/>
    </row>
    <row r="112" spans="1:21" ht="38.25" hidden="1">
      <c r="A112" s="131" t="s">
        <v>29</v>
      </c>
      <c r="B112" s="190" t="s">
        <v>49</v>
      </c>
      <c r="C112" s="33" t="s">
        <v>6583</v>
      </c>
      <c r="D112" s="193" t="s">
        <v>6514</v>
      </c>
      <c r="E112" s="33" t="s">
        <v>6584</v>
      </c>
      <c r="F112" s="399" t="s">
        <v>785</v>
      </c>
      <c r="G112" s="399" t="s">
        <v>396</v>
      </c>
      <c r="H112" s="399" t="s">
        <v>131</v>
      </c>
      <c r="I112" s="112" t="s">
        <v>131</v>
      </c>
      <c r="J112" s="33" t="s">
        <v>4475</v>
      </c>
      <c r="K112" s="33"/>
      <c r="L112" s="33" t="s">
        <v>6585</v>
      </c>
      <c r="M112" s="33"/>
      <c r="N112" s="121">
        <v>44229</v>
      </c>
      <c r="O112" s="121">
        <v>44278</v>
      </c>
      <c r="P112" s="121">
        <v>44296</v>
      </c>
      <c r="Q112" s="180">
        <v>2880</v>
      </c>
      <c r="R112" s="33"/>
      <c r="S112" s="112"/>
      <c r="T112" s="136"/>
      <c r="U112" s="136"/>
    </row>
    <row r="113" spans="1:21" ht="38.25" hidden="1">
      <c r="A113" s="131" t="s">
        <v>29</v>
      </c>
      <c r="B113" s="190" t="s">
        <v>49</v>
      </c>
      <c r="C113" s="33" t="s">
        <v>6586</v>
      </c>
      <c r="D113" s="193" t="s">
        <v>6514</v>
      </c>
      <c r="E113" s="33" t="s">
        <v>6587</v>
      </c>
      <c r="F113" s="399" t="s">
        <v>785</v>
      </c>
      <c r="G113" s="399" t="s">
        <v>396</v>
      </c>
      <c r="H113" s="399" t="s">
        <v>131</v>
      </c>
      <c r="I113" s="112" t="s">
        <v>131</v>
      </c>
      <c r="J113" s="33" t="s">
        <v>4475</v>
      </c>
      <c r="K113" s="33"/>
      <c r="L113" s="33" t="s">
        <v>6588</v>
      </c>
      <c r="M113" s="33">
        <v>165808</v>
      </c>
      <c r="N113" s="121">
        <v>44483</v>
      </c>
      <c r="O113" s="121">
        <v>44552</v>
      </c>
      <c r="P113" s="121">
        <v>44567</v>
      </c>
      <c r="Q113" s="180">
        <v>3004</v>
      </c>
      <c r="R113" s="33"/>
      <c r="S113" s="112"/>
      <c r="T113" s="136"/>
      <c r="U113" s="136"/>
    </row>
    <row r="114" spans="1:21" ht="25.5" hidden="1">
      <c r="A114" s="131" t="s">
        <v>29</v>
      </c>
      <c r="B114" s="190" t="s">
        <v>45</v>
      </c>
      <c r="C114" s="33" t="s">
        <v>6589</v>
      </c>
      <c r="D114" s="193" t="s">
        <v>4787</v>
      </c>
      <c r="E114" s="33" t="s">
        <v>6590</v>
      </c>
      <c r="F114" s="399" t="s">
        <v>785</v>
      </c>
      <c r="G114" s="399" t="s">
        <v>444</v>
      </c>
      <c r="H114" s="399" t="s">
        <v>455</v>
      </c>
      <c r="I114" s="112" t="s">
        <v>4557</v>
      </c>
      <c r="J114" s="33" t="s">
        <v>4475</v>
      </c>
      <c r="K114" s="33"/>
      <c r="L114" s="33" t="s">
        <v>6591</v>
      </c>
      <c r="M114" s="33" t="s">
        <v>6592</v>
      </c>
      <c r="N114" s="121"/>
      <c r="O114" s="33">
        <v>2020</v>
      </c>
      <c r="P114" s="33">
        <v>2020</v>
      </c>
      <c r="Q114" s="144">
        <v>1800</v>
      </c>
      <c r="R114" s="33"/>
      <c r="S114" s="9"/>
      <c r="T114" s="136"/>
      <c r="U114" s="136"/>
    </row>
    <row r="115" spans="1:21" ht="38.25" hidden="1">
      <c r="A115" s="131" t="s">
        <v>29</v>
      </c>
      <c r="B115" s="190" t="s">
        <v>45</v>
      </c>
      <c r="C115" s="33" t="s">
        <v>6593</v>
      </c>
      <c r="D115" s="193" t="s">
        <v>6594</v>
      </c>
      <c r="E115" s="33" t="s">
        <v>6595</v>
      </c>
      <c r="F115" s="399" t="s">
        <v>785</v>
      </c>
      <c r="G115" s="399" t="s">
        <v>444</v>
      </c>
      <c r="H115" s="399" t="s">
        <v>453</v>
      </c>
      <c r="I115" s="112" t="s">
        <v>4557</v>
      </c>
      <c r="J115" s="33" t="s">
        <v>4475</v>
      </c>
      <c r="K115" s="33"/>
      <c r="L115" s="33" t="s">
        <v>6596</v>
      </c>
      <c r="M115" s="33" t="s">
        <v>6597</v>
      </c>
      <c r="N115" s="121"/>
      <c r="O115" s="33">
        <v>2020</v>
      </c>
      <c r="P115" s="33">
        <v>2020</v>
      </c>
      <c r="Q115" s="144">
        <v>600</v>
      </c>
      <c r="R115" s="33"/>
      <c r="S115" s="9"/>
      <c r="T115" s="136"/>
      <c r="U115" s="136"/>
    </row>
    <row r="116" spans="1:21" ht="25.5" hidden="1">
      <c r="A116" s="131" t="s">
        <v>29</v>
      </c>
      <c r="B116" s="190" t="s">
        <v>45</v>
      </c>
      <c r="C116" s="33" t="s">
        <v>6598</v>
      </c>
      <c r="D116" s="193" t="s">
        <v>4561</v>
      </c>
      <c r="E116" s="33" t="s">
        <v>6599</v>
      </c>
      <c r="F116" s="399" t="s">
        <v>785</v>
      </c>
      <c r="G116" s="399" t="s">
        <v>444</v>
      </c>
      <c r="H116" s="399" t="s">
        <v>463</v>
      </c>
      <c r="I116" s="112" t="s">
        <v>4557</v>
      </c>
      <c r="J116" s="33" t="s">
        <v>4475</v>
      </c>
      <c r="K116" s="33"/>
      <c r="L116" s="33" t="s">
        <v>6600</v>
      </c>
      <c r="M116" s="33" t="s">
        <v>6601</v>
      </c>
      <c r="N116" s="121"/>
      <c r="O116" s="33">
        <v>2020</v>
      </c>
      <c r="P116" s="33">
        <v>2020</v>
      </c>
      <c r="Q116" s="144">
        <v>4200</v>
      </c>
      <c r="R116" s="33"/>
      <c r="S116" s="9"/>
      <c r="T116" s="136"/>
      <c r="U116" s="136"/>
    </row>
    <row r="117" spans="1:21" ht="25.5" hidden="1">
      <c r="A117" s="131" t="s">
        <v>29</v>
      </c>
      <c r="B117" s="190" t="s">
        <v>45</v>
      </c>
      <c r="C117" s="33" t="s">
        <v>6602</v>
      </c>
      <c r="D117" s="193" t="s">
        <v>4787</v>
      </c>
      <c r="E117" s="33" t="s">
        <v>6603</v>
      </c>
      <c r="F117" s="399" t="s">
        <v>785</v>
      </c>
      <c r="G117" s="399" t="s">
        <v>444</v>
      </c>
      <c r="H117" s="399" t="s">
        <v>476</v>
      </c>
      <c r="I117" s="112" t="s">
        <v>4557</v>
      </c>
      <c r="J117" s="33" t="s">
        <v>4475</v>
      </c>
      <c r="K117" s="33"/>
      <c r="L117" s="33" t="s">
        <v>6604</v>
      </c>
      <c r="M117" s="33" t="s">
        <v>6605</v>
      </c>
      <c r="N117" s="121"/>
      <c r="O117" s="33">
        <v>2020</v>
      </c>
      <c r="P117" s="33">
        <v>2020</v>
      </c>
      <c r="Q117" s="144">
        <v>2388</v>
      </c>
      <c r="R117" s="33"/>
      <c r="S117" s="9"/>
      <c r="T117" s="136"/>
      <c r="U117" s="136"/>
    </row>
    <row r="118" spans="1:21" ht="38.25" hidden="1">
      <c r="A118" s="131" t="s">
        <v>29</v>
      </c>
      <c r="B118" s="190" t="s">
        <v>45</v>
      </c>
      <c r="C118" s="33" t="s">
        <v>6606</v>
      </c>
      <c r="D118" s="193" t="s">
        <v>6607</v>
      </c>
      <c r="E118" s="33" t="s">
        <v>6608</v>
      </c>
      <c r="F118" s="399" t="s">
        <v>785</v>
      </c>
      <c r="G118" s="399" t="s">
        <v>444</v>
      </c>
      <c r="H118" s="399" t="s">
        <v>459</v>
      </c>
      <c r="I118" s="112" t="s">
        <v>4557</v>
      </c>
      <c r="J118" s="33" t="s">
        <v>4475</v>
      </c>
      <c r="K118" s="33"/>
      <c r="L118" s="33" t="s">
        <v>6609</v>
      </c>
      <c r="M118" s="33" t="s">
        <v>6610</v>
      </c>
      <c r="N118" s="121"/>
      <c r="O118" s="33">
        <v>2020</v>
      </c>
      <c r="P118" s="33">
        <v>2021</v>
      </c>
      <c r="Q118" s="144">
        <v>2724</v>
      </c>
      <c r="R118" s="33"/>
      <c r="S118" s="9"/>
      <c r="T118" s="136"/>
      <c r="U118" s="136"/>
    </row>
    <row r="119" spans="1:21" ht="38.25" hidden="1">
      <c r="A119" s="131" t="s">
        <v>29</v>
      </c>
      <c r="B119" s="190" t="s">
        <v>45</v>
      </c>
      <c r="C119" s="33" t="s">
        <v>6611</v>
      </c>
      <c r="D119" s="193" t="s">
        <v>6612</v>
      </c>
      <c r="E119" s="33" t="s">
        <v>5012</v>
      </c>
      <c r="F119" s="399" t="s">
        <v>785</v>
      </c>
      <c r="G119" s="399" t="s">
        <v>444</v>
      </c>
      <c r="H119" s="399" t="s">
        <v>467</v>
      </c>
      <c r="I119" s="112" t="s">
        <v>4557</v>
      </c>
      <c r="J119" s="33" t="s">
        <v>4475</v>
      </c>
      <c r="K119" s="33"/>
      <c r="L119" s="33" t="s">
        <v>6613</v>
      </c>
      <c r="M119" s="33" t="s">
        <v>6614</v>
      </c>
      <c r="N119" s="121"/>
      <c r="O119" s="33">
        <v>2021</v>
      </c>
      <c r="P119" s="33">
        <v>2021</v>
      </c>
      <c r="Q119" s="144">
        <v>135</v>
      </c>
      <c r="R119" s="33"/>
      <c r="S119" s="9"/>
      <c r="T119" s="136"/>
      <c r="U119" s="136"/>
    </row>
    <row r="120" spans="1:21" hidden="1">
      <c r="A120" s="131" t="s">
        <v>29</v>
      </c>
      <c r="B120" s="190" t="s">
        <v>45</v>
      </c>
      <c r="C120" s="33" t="s">
        <v>6615</v>
      </c>
      <c r="D120" s="193" t="s">
        <v>4800</v>
      </c>
      <c r="E120" s="33" t="s">
        <v>5015</v>
      </c>
      <c r="F120" s="399" t="s">
        <v>785</v>
      </c>
      <c r="G120" s="399" t="s">
        <v>444</v>
      </c>
      <c r="H120" s="399" t="s">
        <v>460</v>
      </c>
      <c r="I120" s="112" t="s">
        <v>4557</v>
      </c>
      <c r="J120" s="33" t="s">
        <v>4475</v>
      </c>
      <c r="K120" s="33"/>
      <c r="L120" s="33" t="s">
        <v>6616</v>
      </c>
      <c r="M120" s="33" t="s">
        <v>6617</v>
      </c>
      <c r="N120" s="121"/>
      <c r="O120" s="33">
        <v>2021</v>
      </c>
      <c r="P120" s="33">
        <v>2021</v>
      </c>
      <c r="Q120" s="144">
        <v>129.6</v>
      </c>
      <c r="R120" s="33"/>
      <c r="S120" s="9"/>
      <c r="T120" s="136"/>
      <c r="U120" s="136"/>
    </row>
    <row r="121" spans="1:21" ht="25.5" hidden="1">
      <c r="A121" s="131" t="s">
        <v>29</v>
      </c>
      <c r="B121" s="190" t="s">
        <v>45</v>
      </c>
      <c r="C121" s="33" t="s">
        <v>6618</v>
      </c>
      <c r="D121" s="193" t="s">
        <v>6619</v>
      </c>
      <c r="E121" s="33" t="s">
        <v>6620</v>
      </c>
      <c r="F121" s="399" t="s">
        <v>785</v>
      </c>
      <c r="G121" s="399" t="s">
        <v>444</v>
      </c>
      <c r="H121" s="399" t="s">
        <v>459</v>
      </c>
      <c r="I121" s="112" t="s">
        <v>4557</v>
      </c>
      <c r="J121" s="33" t="s">
        <v>4475</v>
      </c>
      <c r="K121" s="33"/>
      <c r="L121" s="33" t="s">
        <v>6621</v>
      </c>
      <c r="M121" s="33" t="s">
        <v>6622</v>
      </c>
      <c r="N121" s="121"/>
      <c r="O121" s="33">
        <v>2021</v>
      </c>
      <c r="P121" s="33">
        <v>2021</v>
      </c>
      <c r="Q121" s="144">
        <v>1440</v>
      </c>
      <c r="R121" s="33"/>
      <c r="S121" s="9"/>
      <c r="T121" s="136"/>
      <c r="U121" s="136"/>
    </row>
    <row r="122" spans="1:21" ht="25.5" hidden="1">
      <c r="A122" s="131" t="s">
        <v>29</v>
      </c>
      <c r="B122" s="190" t="s">
        <v>45</v>
      </c>
      <c r="C122" s="33" t="s">
        <v>6623</v>
      </c>
      <c r="D122" s="193" t="s">
        <v>4561</v>
      </c>
      <c r="E122" s="33" t="s">
        <v>5042</v>
      </c>
      <c r="F122" s="399" t="s">
        <v>785</v>
      </c>
      <c r="G122" s="399" t="s">
        <v>444</v>
      </c>
      <c r="H122" s="399" t="s">
        <v>463</v>
      </c>
      <c r="I122" s="112" t="s">
        <v>4557</v>
      </c>
      <c r="J122" s="33" t="s">
        <v>4475</v>
      </c>
      <c r="K122" s="33"/>
      <c r="L122" s="33" t="s">
        <v>6624</v>
      </c>
      <c r="M122" s="33" t="s">
        <v>6625</v>
      </c>
      <c r="N122" s="121"/>
      <c r="O122" s="33">
        <v>2021</v>
      </c>
      <c r="P122" s="33">
        <v>2021</v>
      </c>
      <c r="Q122" s="144">
        <v>1248</v>
      </c>
      <c r="R122" s="33"/>
      <c r="S122" s="9"/>
      <c r="T122" s="136"/>
      <c r="U122" s="136"/>
    </row>
    <row r="123" spans="1:21" ht="25.5" hidden="1">
      <c r="A123" s="131" t="s">
        <v>29</v>
      </c>
      <c r="B123" s="190" t="s">
        <v>45</v>
      </c>
      <c r="C123" s="33" t="s">
        <v>6626</v>
      </c>
      <c r="D123" s="193" t="s">
        <v>6627</v>
      </c>
      <c r="E123" s="33" t="s">
        <v>5020</v>
      </c>
      <c r="F123" s="399" t="s">
        <v>785</v>
      </c>
      <c r="G123" s="399" t="s">
        <v>444</v>
      </c>
      <c r="H123" s="399" t="s">
        <v>460</v>
      </c>
      <c r="I123" s="112" t="s">
        <v>4557</v>
      </c>
      <c r="J123" s="33" t="s">
        <v>4475</v>
      </c>
      <c r="K123" s="33"/>
      <c r="L123" s="33" t="s">
        <v>6604</v>
      </c>
      <c r="M123" s="33" t="s">
        <v>6605</v>
      </c>
      <c r="N123" s="121"/>
      <c r="O123" s="33">
        <v>2021</v>
      </c>
      <c r="P123" s="33">
        <v>2021</v>
      </c>
      <c r="Q123" s="144">
        <v>1437.6</v>
      </c>
      <c r="R123" s="33"/>
      <c r="S123" s="9"/>
      <c r="T123" s="136"/>
      <c r="U123" s="136"/>
    </row>
    <row r="124" spans="1:21" ht="38.25" hidden="1">
      <c r="A124" s="131" t="s">
        <v>29</v>
      </c>
      <c r="B124" s="190" t="s">
        <v>45</v>
      </c>
      <c r="C124" s="33" t="s">
        <v>6628</v>
      </c>
      <c r="D124" s="193" t="s">
        <v>6594</v>
      </c>
      <c r="E124" s="33" t="s">
        <v>5046</v>
      </c>
      <c r="F124" s="399" t="s">
        <v>785</v>
      </c>
      <c r="G124" s="399" t="s">
        <v>444</v>
      </c>
      <c r="H124" s="399" t="s">
        <v>453</v>
      </c>
      <c r="I124" s="112" t="s">
        <v>4557</v>
      </c>
      <c r="J124" s="33" t="s">
        <v>4475</v>
      </c>
      <c r="K124" s="33"/>
      <c r="L124" s="33" t="s">
        <v>6629</v>
      </c>
      <c r="M124" s="33" t="s">
        <v>6630</v>
      </c>
      <c r="N124" s="121"/>
      <c r="O124" s="33">
        <v>2021</v>
      </c>
      <c r="P124" s="33">
        <v>2021</v>
      </c>
      <c r="Q124" s="144">
        <v>1175.04</v>
      </c>
      <c r="R124" s="33"/>
      <c r="S124" s="9"/>
      <c r="T124" s="136"/>
      <c r="U124" s="136"/>
    </row>
    <row r="125" spans="1:21" ht="25.5" hidden="1">
      <c r="A125" s="131" t="s">
        <v>29</v>
      </c>
      <c r="B125" s="190" t="s">
        <v>45</v>
      </c>
      <c r="C125" s="33" t="s">
        <v>6631</v>
      </c>
      <c r="D125" s="193" t="s">
        <v>6632</v>
      </c>
      <c r="E125" s="33" t="s">
        <v>5050</v>
      </c>
      <c r="F125" s="399" t="s">
        <v>785</v>
      </c>
      <c r="G125" s="399" t="s">
        <v>444</v>
      </c>
      <c r="H125" s="399" t="s">
        <v>459</v>
      </c>
      <c r="I125" s="112" t="s">
        <v>4557</v>
      </c>
      <c r="J125" s="33" t="s">
        <v>4475</v>
      </c>
      <c r="K125" s="33"/>
      <c r="L125" s="33" t="s">
        <v>263</v>
      </c>
      <c r="M125" s="33" t="s">
        <v>286</v>
      </c>
      <c r="N125" s="121"/>
      <c r="O125" s="33">
        <v>2021</v>
      </c>
      <c r="P125" s="33">
        <v>2021</v>
      </c>
      <c r="Q125" s="144">
        <v>300</v>
      </c>
      <c r="R125" s="33"/>
      <c r="S125" s="9"/>
      <c r="T125" s="136"/>
      <c r="U125" s="136"/>
    </row>
    <row r="126" spans="1:21" ht="38.25" hidden="1">
      <c r="A126" s="131" t="s">
        <v>29</v>
      </c>
      <c r="B126" s="190" t="s">
        <v>45</v>
      </c>
      <c r="C126" s="33" t="s">
        <v>6633</v>
      </c>
      <c r="D126" s="193" t="s">
        <v>6634</v>
      </c>
      <c r="E126" s="33" t="s">
        <v>5065</v>
      </c>
      <c r="F126" s="399" t="s">
        <v>785</v>
      </c>
      <c r="G126" s="399" t="s">
        <v>444</v>
      </c>
      <c r="H126" s="399" t="s">
        <v>445</v>
      </c>
      <c r="I126" s="112" t="s">
        <v>5066</v>
      </c>
      <c r="J126" s="33" t="s">
        <v>4475</v>
      </c>
      <c r="K126" s="33"/>
      <c r="L126" s="33" t="s">
        <v>6635</v>
      </c>
      <c r="M126" s="33" t="s">
        <v>6636</v>
      </c>
      <c r="N126" s="121"/>
      <c r="O126" s="33">
        <v>2021</v>
      </c>
      <c r="P126" s="33">
        <v>2021</v>
      </c>
      <c r="Q126" s="144">
        <v>500</v>
      </c>
      <c r="R126" s="33"/>
      <c r="S126" s="9"/>
      <c r="T126" s="136"/>
      <c r="U126" s="136"/>
    </row>
    <row r="127" spans="1:21" ht="25.5" hidden="1">
      <c r="A127" s="131" t="s">
        <v>29</v>
      </c>
      <c r="B127" s="190" t="s">
        <v>45</v>
      </c>
      <c r="C127" s="33" t="s">
        <v>6637</v>
      </c>
      <c r="D127" s="193" t="s">
        <v>6638</v>
      </c>
      <c r="E127" s="33" t="s">
        <v>5069</v>
      </c>
      <c r="F127" s="399" t="s">
        <v>785</v>
      </c>
      <c r="G127" s="399" t="s">
        <v>444</v>
      </c>
      <c r="H127" s="399" t="s">
        <v>476</v>
      </c>
      <c r="I127" s="112" t="s">
        <v>4557</v>
      </c>
      <c r="J127" s="33" t="s">
        <v>4475</v>
      </c>
      <c r="K127" s="33"/>
      <c r="L127" s="33" t="s">
        <v>6639</v>
      </c>
      <c r="M127" s="33" t="s">
        <v>4939</v>
      </c>
      <c r="N127" s="121"/>
      <c r="O127" s="33">
        <v>2021</v>
      </c>
      <c r="P127" s="33">
        <v>2021</v>
      </c>
      <c r="Q127" s="144">
        <v>576</v>
      </c>
      <c r="R127" s="33"/>
      <c r="S127" s="9"/>
      <c r="T127" s="136"/>
      <c r="U127" s="136"/>
    </row>
    <row r="128" spans="1:21" ht="25.5" hidden="1">
      <c r="A128" s="131" t="s">
        <v>29</v>
      </c>
      <c r="B128" s="190" t="s">
        <v>45</v>
      </c>
      <c r="C128" s="33" t="s">
        <v>6640</v>
      </c>
      <c r="D128" s="193" t="s">
        <v>6641</v>
      </c>
      <c r="E128" s="33" t="s">
        <v>6642</v>
      </c>
      <c r="F128" s="399" t="s">
        <v>785</v>
      </c>
      <c r="G128" s="399" t="s">
        <v>444</v>
      </c>
      <c r="H128" s="399" t="s">
        <v>471</v>
      </c>
      <c r="I128" s="112" t="s">
        <v>4557</v>
      </c>
      <c r="J128" s="33" t="s">
        <v>4475</v>
      </c>
      <c r="K128" s="33"/>
      <c r="L128" s="33" t="s">
        <v>6643</v>
      </c>
      <c r="M128" s="33" t="s">
        <v>6644</v>
      </c>
      <c r="N128" s="121"/>
      <c r="O128" s="33">
        <v>2021</v>
      </c>
      <c r="P128" s="33">
        <v>2021</v>
      </c>
      <c r="Q128" s="144">
        <v>4752</v>
      </c>
      <c r="R128" s="33"/>
      <c r="S128" s="9"/>
      <c r="T128" s="136"/>
      <c r="U128" s="136"/>
    </row>
    <row r="129" spans="1:21" ht="25.5" hidden="1">
      <c r="A129" s="131" t="s">
        <v>29</v>
      </c>
      <c r="B129" s="190" t="s">
        <v>45</v>
      </c>
      <c r="C129" s="33" t="s">
        <v>6637</v>
      </c>
      <c r="D129" s="193" t="s">
        <v>6638</v>
      </c>
      <c r="E129" s="33" t="s">
        <v>5072</v>
      </c>
      <c r="F129" s="399" t="s">
        <v>785</v>
      </c>
      <c r="G129" s="399" t="s">
        <v>444</v>
      </c>
      <c r="H129" s="399" t="s">
        <v>476</v>
      </c>
      <c r="I129" s="112" t="s">
        <v>4557</v>
      </c>
      <c r="J129" s="33" t="s">
        <v>4475</v>
      </c>
      <c r="K129" s="33"/>
      <c r="L129" s="33" t="s">
        <v>6639</v>
      </c>
      <c r="M129" s="33" t="s">
        <v>4939</v>
      </c>
      <c r="N129" s="121"/>
      <c r="O129" s="33">
        <v>2021</v>
      </c>
      <c r="P129" s="33">
        <v>2021</v>
      </c>
      <c r="Q129" s="144">
        <v>2016</v>
      </c>
      <c r="R129" s="33"/>
      <c r="S129" s="9"/>
      <c r="T129" s="136"/>
      <c r="U129" s="136"/>
    </row>
    <row r="130" spans="1:21" hidden="1">
      <c r="A130" s="131" t="s">
        <v>29</v>
      </c>
      <c r="B130" s="190" t="s">
        <v>45</v>
      </c>
      <c r="C130" s="33" t="s">
        <v>6645</v>
      </c>
      <c r="D130" s="193" t="s">
        <v>4800</v>
      </c>
      <c r="E130" s="33" t="s">
        <v>5088</v>
      </c>
      <c r="F130" s="399" t="s">
        <v>785</v>
      </c>
      <c r="G130" s="399" t="s">
        <v>444</v>
      </c>
      <c r="H130" s="399" t="s">
        <v>460</v>
      </c>
      <c r="I130" s="112" t="s">
        <v>4557</v>
      </c>
      <c r="J130" s="33" t="s">
        <v>4475</v>
      </c>
      <c r="K130" s="33"/>
      <c r="L130" s="33" t="s">
        <v>6646</v>
      </c>
      <c r="M130" s="33" t="s">
        <v>6647</v>
      </c>
      <c r="N130" s="121"/>
      <c r="O130" s="33">
        <v>2021</v>
      </c>
      <c r="P130" s="33">
        <v>2021</v>
      </c>
      <c r="Q130" s="144">
        <v>158.4</v>
      </c>
      <c r="R130" s="33"/>
      <c r="S130" s="9"/>
      <c r="T130" s="136"/>
      <c r="U130" s="136"/>
    </row>
    <row r="131" spans="1:21" ht="25.5" hidden="1">
      <c r="A131" s="131" t="s">
        <v>29</v>
      </c>
      <c r="B131" s="190" t="s">
        <v>45</v>
      </c>
      <c r="C131" s="33" t="s">
        <v>6648</v>
      </c>
      <c r="D131" s="193" t="s">
        <v>6632</v>
      </c>
      <c r="E131" s="33" t="s">
        <v>5081</v>
      </c>
      <c r="F131" s="399" t="s">
        <v>785</v>
      </c>
      <c r="G131" s="399" t="s">
        <v>444</v>
      </c>
      <c r="H131" s="399" t="s">
        <v>459</v>
      </c>
      <c r="I131" s="112" t="s">
        <v>4557</v>
      </c>
      <c r="J131" s="33" t="s">
        <v>4475</v>
      </c>
      <c r="K131" s="33"/>
      <c r="L131" s="33" t="s">
        <v>6649</v>
      </c>
      <c r="M131" s="33" t="s">
        <v>6650</v>
      </c>
      <c r="N131" s="121"/>
      <c r="O131" s="33">
        <v>2021</v>
      </c>
      <c r="P131" s="33">
        <v>2021</v>
      </c>
      <c r="Q131" s="144">
        <v>696</v>
      </c>
      <c r="R131" s="33"/>
      <c r="S131" s="9"/>
      <c r="T131" s="136"/>
      <c r="U131" s="136"/>
    </row>
    <row r="132" spans="1:21" ht="25.5" hidden="1">
      <c r="A132" s="131" t="s">
        <v>29</v>
      </c>
      <c r="B132" s="190" t="s">
        <v>45</v>
      </c>
      <c r="C132" s="33" t="s">
        <v>6637</v>
      </c>
      <c r="D132" s="193" t="s">
        <v>6638</v>
      </c>
      <c r="E132" s="33" t="s">
        <v>5093</v>
      </c>
      <c r="F132" s="399" t="s">
        <v>785</v>
      </c>
      <c r="G132" s="399" t="s">
        <v>444</v>
      </c>
      <c r="H132" s="399" t="s">
        <v>476</v>
      </c>
      <c r="I132" s="112" t="s">
        <v>4557</v>
      </c>
      <c r="J132" s="33" t="s">
        <v>4475</v>
      </c>
      <c r="K132" s="33"/>
      <c r="L132" s="33" t="s">
        <v>6639</v>
      </c>
      <c r="M132" s="33" t="s">
        <v>4939</v>
      </c>
      <c r="N132" s="121"/>
      <c r="O132" s="33">
        <v>2021</v>
      </c>
      <c r="P132" s="33">
        <v>2021</v>
      </c>
      <c r="Q132" s="144">
        <v>108</v>
      </c>
      <c r="R132" s="33"/>
      <c r="S132" s="9"/>
      <c r="T132" s="136"/>
      <c r="U132" s="136"/>
    </row>
    <row r="133" spans="1:21" ht="25.5" hidden="1">
      <c r="A133" s="131" t="s">
        <v>29</v>
      </c>
      <c r="B133" s="190" t="s">
        <v>45</v>
      </c>
      <c r="C133" s="33" t="s">
        <v>6637</v>
      </c>
      <c r="D133" s="193" t="s">
        <v>6638</v>
      </c>
      <c r="E133" s="33" t="s">
        <v>5097</v>
      </c>
      <c r="F133" s="399" t="s">
        <v>785</v>
      </c>
      <c r="G133" s="399" t="s">
        <v>444</v>
      </c>
      <c r="H133" s="399" t="s">
        <v>476</v>
      </c>
      <c r="I133" s="112" t="s">
        <v>4557</v>
      </c>
      <c r="J133" s="33" t="s">
        <v>4475</v>
      </c>
      <c r="K133" s="33"/>
      <c r="L133" s="33" t="s">
        <v>6639</v>
      </c>
      <c r="M133" s="33" t="s">
        <v>4939</v>
      </c>
      <c r="N133" s="121"/>
      <c r="O133" s="33">
        <v>2021</v>
      </c>
      <c r="P133" s="33">
        <v>2021</v>
      </c>
      <c r="Q133" s="144">
        <v>1728</v>
      </c>
      <c r="R133" s="33"/>
      <c r="S133" s="9"/>
      <c r="T133" s="136"/>
      <c r="U133" s="136"/>
    </row>
    <row r="134" spans="1:21" ht="25.5" hidden="1">
      <c r="A134" s="131" t="s">
        <v>29</v>
      </c>
      <c r="B134" s="190" t="s">
        <v>45</v>
      </c>
      <c r="C134" s="33" t="s">
        <v>6651</v>
      </c>
      <c r="D134" s="193" t="s">
        <v>4561</v>
      </c>
      <c r="E134" s="33" t="s">
        <v>5123</v>
      </c>
      <c r="F134" s="399" t="s">
        <v>785</v>
      </c>
      <c r="G134" s="399" t="s">
        <v>444</v>
      </c>
      <c r="H134" s="399" t="s">
        <v>463</v>
      </c>
      <c r="I134" s="112" t="s">
        <v>4557</v>
      </c>
      <c r="J134" s="33" t="s">
        <v>4475</v>
      </c>
      <c r="K134" s="33"/>
      <c r="L134" s="33" t="s">
        <v>6624</v>
      </c>
      <c r="M134" s="33" t="s">
        <v>6625</v>
      </c>
      <c r="N134" s="121"/>
      <c r="O134" s="33">
        <v>2021</v>
      </c>
      <c r="P134" s="33">
        <v>2021</v>
      </c>
      <c r="Q134" s="144">
        <v>336</v>
      </c>
      <c r="R134" s="33"/>
      <c r="S134" s="9"/>
      <c r="T134" s="136"/>
      <c r="U134" s="136"/>
    </row>
    <row r="135" spans="1:21" ht="38.25" hidden="1">
      <c r="A135" s="131" t="s">
        <v>29</v>
      </c>
      <c r="B135" s="190" t="s">
        <v>45</v>
      </c>
      <c r="C135" s="33" t="s">
        <v>6652</v>
      </c>
      <c r="D135" s="193" t="s">
        <v>6594</v>
      </c>
      <c r="E135" s="33" t="s">
        <v>5100</v>
      </c>
      <c r="F135" s="399" t="s">
        <v>785</v>
      </c>
      <c r="G135" s="399" t="s">
        <v>444</v>
      </c>
      <c r="H135" s="399" t="s">
        <v>453</v>
      </c>
      <c r="I135" s="112" t="s">
        <v>4557</v>
      </c>
      <c r="J135" s="33" t="s">
        <v>4475</v>
      </c>
      <c r="K135" s="33"/>
      <c r="L135" s="33" t="s">
        <v>4828</v>
      </c>
      <c r="M135" s="33" t="s">
        <v>282</v>
      </c>
      <c r="N135" s="121"/>
      <c r="O135" s="33">
        <v>2021</v>
      </c>
      <c r="P135" s="33">
        <v>2021</v>
      </c>
      <c r="Q135" s="144">
        <v>5600</v>
      </c>
      <c r="R135" s="33"/>
      <c r="S135" s="9"/>
      <c r="T135" s="136"/>
      <c r="U135" s="136"/>
    </row>
    <row r="136" spans="1:21" ht="25.5" hidden="1">
      <c r="A136" s="131" t="s">
        <v>29</v>
      </c>
      <c r="B136" s="190" t="s">
        <v>45</v>
      </c>
      <c r="C136" s="33" t="s">
        <v>6637</v>
      </c>
      <c r="D136" s="193" t="s">
        <v>6638</v>
      </c>
      <c r="E136" s="33" t="s">
        <v>5109</v>
      </c>
      <c r="F136" s="399" t="s">
        <v>785</v>
      </c>
      <c r="G136" s="399" t="s">
        <v>444</v>
      </c>
      <c r="H136" s="399" t="s">
        <v>476</v>
      </c>
      <c r="I136" s="112" t="s">
        <v>4557</v>
      </c>
      <c r="J136" s="33" t="s">
        <v>4475</v>
      </c>
      <c r="K136" s="33"/>
      <c r="L136" s="33" t="s">
        <v>6639</v>
      </c>
      <c r="M136" s="33" t="s">
        <v>4939</v>
      </c>
      <c r="N136" s="121"/>
      <c r="O136" s="33">
        <v>2021</v>
      </c>
      <c r="P136" s="33">
        <v>2021</v>
      </c>
      <c r="Q136" s="144">
        <v>108</v>
      </c>
      <c r="R136" s="33"/>
      <c r="S136" s="9"/>
      <c r="T136" s="136"/>
      <c r="U136" s="136"/>
    </row>
    <row r="137" spans="1:21" ht="25.5" hidden="1">
      <c r="A137" s="131" t="s">
        <v>29</v>
      </c>
      <c r="B137" s="190" t="s">
        <v>45</v>
      </c>
      <c r="C137" s="33" t="s">
        <v>6653</v>
      </c>
      <c r="D137" s="193" t="s">
        <v>6151</v>
      </c>
      <c r="E137" s="33" t="s">
        <v>5101</v>
      </c>
      <c r="F137" s="399" t="s">
        <v>785</v>
      </c>
      <c r="G137" s="399" t="s">
        <v>444</v>
      </c>
      <c r="H137" s="399" t="s">
        <v>460</v>
      </c>
      <c r="I137" s="112" t="s">
        <v>4557</v>
      </c>
      <c r="J137" s="33" t="s">
        <v>4475</v>
      </c>
      <c r="K137" s="33"/>
      <c r="L137" s="33" t="s">
        <v>6654</v>
      </c>
      <c r="M137" s="33" t="s">
        <v>6655</v>
      </c>
      <c r="N137" s="121"/>
      <c r="O137" s="33">
        <v>2021</v>
      </c>
      <c r="P137" s="33">
        <v>2021</v>
      </c>
      <c r="Q137" s="144">
        <v>660</v>
      </c>
      <c r="R137" s="33"/>
      <c r="S137" s="9"/>
      <c r="T137" s="136"/>
      <c r="U137" s="136"/>
    </row>
    <row r="138" spans="1:21" ht="38.25" hidden="1">
      <c r="A138" s="131" t="s">
        <v>29</v>
      </c>
      <c r="B138" s="190" t="s">
        <v>45</v>
      </c>
      <c r="C138" s="33" t="s">
        <v>6628</v>
      </c>
      <c r="D138" s="193" t="s">
        <v>6594</v>
      </c>
      <c r="E138" s="33" t="s">
        <v>5120</v>
      </c>
      <c r="F138" s="399" t="s">
        <v>785</v>
      </c>
      <c r="G138" s="399" t="s">
        <v>444</v>
      </c>
      <c r="H138" s="399" t="s">
        <v>453</v>
      </c>
      <c r="I138" s="112" t="s">
        <v>4557</v>
      </c>
      <c r="J138" s="33" t="s">
        <v>4475</v>
      </c>
      <c r="K138" s="33"/>
      <c r="L138" s="33" t="s">
        <v>6629</v>
      </c>
      <c r="M138" s="33" t="s">
        <v>6630</v>
      </c>
      <c r="N138" s="121"/>
      <c r="O138" s="33">
        <v>2021</v>
      </c>
      <c r="P138" s="33">
        <v>2021</v>
      </c>
      <c r="Q138" s="144">
        <v>979.2</v>
      </c>
      <c r="R138" s="33"/>
      <c r="S138" s="9"/>
      <c r="T138" s="136"/>
      <c r="U138" s="136"/>
    </row>
    <row r="139" spans="1:21" ht="25.5" hidden="1">
      <c r="A139" s="131" t="s">
        <v>29</v>
      </c>
      <c r="B139" s="190" t="s">
        <v>45</v>
      </c>
      <c r="C139" s="33" t="s">
        <v>6656</v>
      </c>
      <c r="D139" s="193" t="s">
        <v>4831</v>
      </c>
      <c r="E139" s="33" t="s">
        <v>6657</v>
      </c>
      <c r="F139" s="399" t="s">
        <v>785</v>
      </c>
      <c r="G139" s="399" t="s">
        <v>444</v>
      </c>
      <c r="H139" s="399" t="s">
        <v>454</v>
      </c>
      <c r="I139" s="112" t="s">
        <v>4557</v>
      </c>
      <c r="J139" s="33" t="s">
        <v>4475</v>
      </c>
      <c r="K139" s="33"/>
      <c r="L139" s="33" t="s">
        <v>4828</v>
      </c>
      <c r="M139" s="33" t="s">
        <v>282</v>
      </c>
      <c r="N139" s="121"/>
      <c r="O139" s="33">
        <v>2021</v>
      </c>
      <c r="P139" s="33">
        <v>2021</v>
      </c>
      <c r="Q139" s="144">
        <v>350</v>
      </c>
      <c r="R139" s="33"/>
      <c r="S139" s="9"/>
      <c r="T139" s="136"/>
      <c r="U139" s="136"/>
    </row>
    <row r="140" spans="1:21" ht="153" hidden="1">
      <c r="A140" s="131" t="s">
        <v>29</v>
      </c>
      <c r="B140" s="190" t="s">
        <v>47</v>
      </c>
      <c r="C140" s="461" t="s">
        <v>6658</v>
      </c>
      <c r="D140" s="462" t="s">
        <v>6659</v>
      </c>
      <c r="E140" s="462" t="s">
        <v>6660</v>
      </c>
      <c r="F140" s="399" t="s">
        <v>131</v>
      </c>
      <c r="G140" s="399" t="s">
        <v>131</v>
      </c>
      <c r="H140" s="399" t="s">
        <v>131</v>
      </c>
      <c r="I140" s="112" t="s">
        <v>131</v>
      </c>
      <c r="J140" s="33" t="s">
        <v>4475</v>
      </c>
      <c r="K140" s="33"/>
      <c r="L140" s="462" t="s">
        <v>6661</v>
      </c>
      <c r="M140" s="463">
        <v>30998808</v>
      </c>
      <c r="N140" s="464">
        <v>44203</v>
      </c>
      <c r="O140" s="33">
        <v>2021</v>
      </c>
      <c r="P140" s="33">
        <v>2021</v>
      </c>
      <c r="Q140" s="465">
        <v>2340</v>
      </c>
      <c r="R140" s="33"/>
      <c r="S140" s="112" t="s">
        <v>6662</v>
      </c>
      <c r="T140" s="136"/>
      <c r="U140" s="136"/>
    </row>
    <row r="141" spans="1:21" ht="153" hidden="1">
      <c r="A141" s="131" t="s">
        <v>29</v>
      </c>
      <c r="B141" s="190" t="s">
        <v>47</v>
      </c>
      <c r="C141" s="461" t="s">
        <v>6658</v>
      </c>
      <c r="D141" s="462" t="s">
        <v>6659</v>
      </c>
      <c r="E141" s="462" t="s">
        <v>6663</v>
      </c>
      <c r="F141" s="399" t="s">
        <v>131</v>
      </c>
      <c r="G141" s="399" t="s">
        <v>131</v>
      </c>
      <c r="H141" s="399" t="s">
        <v>131</v>
      </c>
      <c r="I141" s="112" t="s">
        <v>131</v>
      </c>
      <c r="J141" s="33" t="s">
        <v>4475</v>
      </c>
      <c r="K141" s="33"/>
      <c r="L141" s="462" t="s">
        <v>6664</v>
      </c>
      <c r="M141" s="463">
        <v>36297364</v>
      </c>
      <c r="N141" s="464">
        <v>44203</v>
      </c>
      <c r="O141" s="33">
        <v>2021</v>
      </c>
      <c r="P141" s="33">
        <v>2021</v>
      </c>
      <c r="Q141" s="465">
        <v>888</v>
      </c>
      <c r="R141" s="33"/>
      <c r="S141" s="112" t="s">
        <v>6662</v>
      </c>
      <c r="T141" s="136"/>
      <c r="U141" s="136"/>
    </row>
    <row r="142" spans="1:21" ht="153" hidden="1">
      <c r="A142" s="131" t="s">
        <v>29</v>
      </c>
      <c r="B142" s="190" t="s">
        <v>47</v>
      </c>
      <c r="C142" s="461" t="s">
        <v>6658</v>
      </c>
      <c r="D142" s="462" t="s">
        <v>6659</v>
      </c>
      <c r="E142" s="462" t="s">
        <v>6665</v>
      </c>
      <c r="F142" s="399" t="s">
        <v>131</v>
      </c>
      <c r="G142" s="399" t="s">
        <v>131</v>
      </c>
      <c r="H142" s="399" t="s">
        <v>131</v>
      </c>
      <c r="I142" s="112" t="s">
        <v>131</v>
      </c>
      <c r="J142" s="33" t="s">
        <v>4475</v>
      </c>
      <c r="K142" s="33"/>
      <c r="L142" s="462" t="s">
        <v>6664</v>
      </c>
      <c r="M142" s="463">
        <v>36297364</v>
      </c>
      <c r="N142" s="464">
        <v>44203</v>
      </c>
      <c r="O142" s="33">
        <v>2021</v>
      </c>
      <c r="P142" s="33">
        <v>2021</v>
      </c>
      <c r="Q142" s="465">
        <v>530.4</v>
      </c>
      <c r="R142" s="33"/>
      <c r="S142" s="112" t="s">
        <v>6662</v>
      </c>
      <c r="T142" s="136"/>
      <c r="U142" s="136"/>
    </row>
    <row r="143" spans="1:21" ht="153" hidden="1">
      <c r="A143" s="131" t="s">
        <v>29</v>
      </c>
      <c r="B143" s="190" t="s">
        <v>47</v>
      </c>
      <c r="C143" s="461" t="s">
        <v>6658</v>
      </c>
      <c r="D143" s="462" t="s">
        <v>6659</v>
      </c>
      <c r="E143" s="462" t="s">
        <v>6666</v>
      </c>
      <c r="F143" s="399" t="s">
        <v>131</v>
      </c>
      <c r="G143" s="399" t="s">
        <v>131</v>
      </c>
      <c r="H143" s="399" t="s">
        <v>131</v>
      </c>
      <c r="I143" s="112" t="s">
        <v>131</v>
      </c>
      <c r="J143" s="33" t="s">
        <v>4475</v>
      </c>
      <c r="K143" s="33"/>
      <c r="L143" s="462" t="s">
        <v>6667</v>
      </c>
      <c r="M143" s="463">
        <v>50886240</v>
      </c>
      <c r="N143" s="464">
        <v>44203</v>
      </c>
      <c r="O143" s="33">
        <v>2021</v>
      </c>
      <c r="P143" s="33">
        <v>2021</v>
      </c>
      <c r="Q143" s="465">
        <v>324</v>
      </c>
      <c r="R143" s="33"/>
      <c r="S143" s="112" t="s">
        <v>6662</v>
      </c>
      <c r="T143" s="136"/>
      <c r="U143" s="136"/>
    </row>
    <row r="144" spans="1:21" ht="102" hidden="1">
      <c r="A144" s="131" t="s">
        <v>29</v>
      </c>
      <c r="B144" s="190" t="s">
        <v>47</v>
      </c>
      <c r="C144" s="461" t="s">
        <v>6668</v>
      </c>
      <c r="D144" s="202" t="s">
        <v>6211</v>
      </c>
      <c r="E144" s="462" t="s">
        <v>6669</v>
      </c>
      <c r="F144" s="399" t="s">
        <v>131</v>
      </c>
      <c r="G144" s="399" t="s">
        <v>131</v>
      </c>
      <c r="H144" s="399" t="s">
        <v>131</v>
      </c>
      <c r="I144" s="112" t="s">
        <v>131</v>
      </c>
      <c r="J144" s="33" t="s">
        <v>4475</v>
      </c>
      <c r="K144" s="33"/>
      <c r="L144" s="462" t="s">
        <v>6670</v>
      </c>
      <c r="M144" s="463">
        <v>603741</v>
      </c>
      <c r="N144" s="464">
        <v>44208</v>
      </c>
      <c r="O144" s="33">
        <v>2021</v>
      </c>
      <c r="P144" s="33">
        <v>2021</v>
      </c>
      <c r="Q144" s="465">
        <v>2400</v>
      </c>
      <c r="R144" s="33"/>
      <c r="S144" s="112" t="s">
        <v>6671</v>
      </c>
      <c r="T144" s="136"/>
      <c r="U144" s="136"/>
    </row>
    <row r="145" spans="1:21" ht="153" hidden="1">
      <c r="A145" s="131" t="s">
        <v>29</v>
      </c>
      <c r="B145" s="190" t="s">
        <v>47</v>
      </c>
      <c r="C145" s="461" t="s">
        <v>6658</v>
      </c>
      <c r="D145" s="462" t="s">
        <v>6659</v>
      </c>
      <c r="E145" s="462" t="s">
        <v>6672</v>
      </c>
      <c r="F145" s="399" t="s">
        <v>131</v>
      </c>
      <c r="G145" s="399" t="s">
        <v>131</v>
      </c>
      <c r="H145" s="399" t="s">
        <v>131</v>
      </c>
      <c r="I145" s="112" t="s">
        <v>131</v>
      </c>
      <c r="J145" s="33" t="s">
        <v>4475</v>
      </c>
      <c r="K145" s="33"/>
      <c r="L145" s="462" t="s">
        <v>6664</v>
      </c>
      <c r="M145" s="463">
        <v>36297364</v>
      </c>
      <c r="N145" s="464">
        <v>44209</v>
      </c>
      <c r="O145" s="33">
        <v>2021</v>
      </c>
      <c r="P145" s="33">
        <v>2021</v>
      </c>
      <c r="Q145" s="465">
        <v>458.4</v>
      </c>
      <c r="R145" s="33"/>
      <c r="S145" s="112" t="s">
        <v>6662</v>
      </c>
      <c r="T145" s="136"/>
      <c r="U145" s="136"/>
    </row>
    <row r="146" spans="1:21" ht="153" hidden="1">
      <c r="A146" s="131" t="s">
        <v>29</v>
      </c>
      <c r="B146" s="190" t="s">
        <v>47</v>
      </c>
      <c r="C146" s="461" t="s">
        <v>6658</v>
      </c>
      <c r="D146" s="462" t="s">
        <v>6659</v>
      </c>
      <c r="E146" s="462" t="s">
        <v>6673</v>
      </c>
      <c r="F146" s="399" t="s">
        <v>131</v>
      </c>
      <c r="G146" s="399" t="s">
        <v>131</v>
      </c>
      <c r="H146" s="399" t="s">
        <v>131</v>
      </c>
      <c r="I146" s="112" t="s">
        <v>131</v>
      </c>
      <c r="J146" s="33" t="s">
        <v>4475</v>
      </c>
      <c r="K146" s="33"/>
      <c r="L146" s="462" t="s">
        <v>6664</v>
      </c>
      <c r="M146" s="463">
        <v>36297364</v>
      </c>
      <c r="N146" s="464">
        <v>44228</v>
      </c>
      <c r="O146" s="33">
        <v>2021</v>
      </c>
      <c r="P146" s="33">
        <v>2021</v>
      </c>
      <c r="Q146" s="465">
        <v>1446</v>
      </c>
      <c r="R146" s="33"/>
      <c r="S146" s="112" t="s">
        <v>6662</v>
      </c>
      <c r="T146" s="136"/>
      <c r="U146" s="136"/>
    </row>
    <row r="147" spans="1:21" ht="153" hidden="1">
      <c r="A147" s="131" t="s">
        <v>29</v>
      </c>
      <c r="B147" s="190" t="s">
        <v>47</v>
      </c>
      <c r="C147" s="461" t="s">
        <v>6658</v>
      </c>
      <c r="D147" s="462" t="s">
        <v>6659</v>
      </c>
      <c r="E147" s="462" t="s">
        <v>6674</v>
      </c>
      <c r="F147" s="399" t="s">
        <v>131</v>
      </c>
      <c r="G147" s="399" t="s">
        <v>131</v>
      </c>
      <c r="H147" s="399" t="s">
        <v>131</v>
      </c>
      <c r="I147" s="112" t="s">
        <v>131</v>
      </c>
      <c r="J147" s="33" t="s">
        <v>4475</v>
      </c>
      <c r="K147" s="33"/>
      <c r="L147" s="462" t="s">
        <v>6664</v>
      </c>
      <c r="M147" s="463">
        <v>36297364</v>
      </c>
      <c r="N147" s="464">
        <v>44228</v>
      </c>
      <c r="O147" s="33">
        <v>2021</v>
      </c>
      <c r="P147" s="33">
        <v>2021</v>
      </c>
      <c r="Q147" s="465">
        <v>162</v>
      </c>
      <c r="R147" s="33"/>
      <c r="S147" s="112" t="s">
        <v>6662</v>
      </c>
      <c r="T147" s="136"/>
      <c r="U147" s="136"/>
    </row>
    <row r="148" spans="1:21" ht="153" hidden="1">
      <c r="A148" s="131" t="s">
        <v>29</v>
      </c>
      <c r="B148" s="190" t="s">
        <v>47</v>
      </c>
      <c r="C148" s="461" t="s">
        <v>6658</v>
      </c>
      <c r="D148" s="462" t="s">
        <v>6659</v>
      </c>
      <c r="E148" s="462" t="s">
        <v>6675</v>
      </c>
      <c r="F148" s="399" t="s">
        <v>131</v>
      </c>
      <c r="G148" s="399" t="s">
        <v>131</v>
      </c>
      <c r="H148" s="399" t="s">
        <v>131</v>
      </c>
      <c r="I148" s="112" t="s">
        <v>131</v>
      </c>
      <c r="J148" s="33" t="s">
        <v>4475</v>
      </c>
      <c r="K148" s="33"/>
      <c r="L148" s="462" t="s">
        <v>6676</v>
      </c>
      <c r="M148" s="463">
        <v>44070152</v>
      </c>
      <c r="N148" s="464">
        <v>44230</v>
      </c>
      <c r="O148" s="33">
        <v>2021</v>
      </c>
      <c r="P148" s="33">
        <v>2021</v>
      </c>
      <c r="Q148" s="465">
        <v>162</v>
      </c>
      <c r="R148" s="33"/>
      <c r="S148" s="112" t="s">
        <v>6662</v>
      </c>
      <c r="T148" s="136"/>
      <c r="U148" s="136"/>
    </row>
    <row r="149" spans="1:21" ht="153" hidden="1">
      <c r="A149" s="131" t="s">
        <v>29</v>
      </c>
      <c r="B149" s="190" t="s">
        <v>47</v>
      </c>
      <c r="C149" s="461" t="s">
        <v>6658</v>
      </c>
      <c r="D149" s="462" t="s">
        <v>6659</v>
      </c>
      <c r="E149" s="462" t="s">
        <v>6677</v>
      </c>
      <c r="F149" s="399" t="s">
        <v>131</v>
      </c>
      <c r="G149" s="399" t="s">
        <v>131</v>
      </c>
      <c r="H149" s="399" t="s">
        <v>131</v>
      </c>
      <c r="I149" s="112" t="s">
        <v>131</v>
      </c>
      <c r="J149" s="33" t="s">
        <v>4475</v>
      </c>
      <c r="K149" s="33"/>
      <c r="L149" s="462" t="s">
        <v>6678</v>
      </c>
      <c r="M149" s="463">
        <v>44803516</v>
      </c>
      <c r="N149" s="464">
        <v>44231</v>
      </c>
      <c r="O149" s="33">
        <v>2021</v>
      </c>
      <c r="P149" s="33">
        <v>2021</v>
      </c>
      <c r="Q149" s="465">
        <v>2592</v>
      </c>
      <c r="R149" s="33"/>
      <c r="S149" s="112" t="s">
        <v>6662</v>
      </c>
      <c r="T149" s="136"/>
      <c r="U149" s="136"/>
    </row>
    <row r="150" spans="1:21" ht="191.25" hidden="1">
      <c r="A150" s="131" t="s">
        <v>29</v>
      </c>
      <c r="B150" s="190" t="s">
        <v>47</v>
      </c>
      <c r="C150" s="466" t="s">
        <v>6679</v>
      </c>
      <c r="D150" s="462" t="s">
        <v>6680</v>
      </c>
      <c r="E150" s="462" t="s">
        <v>6681</v>
      </c>
      <c r="F150" s="399" t="s">
        <v>131</v>
      </c>
      <c r="G150" s="399" t="s">
        <v>131</v>
      </c>
      <c r="H150" s="399" t="s">
        <v>131</v>
      </c>
      <c r="I150" s="112" t="s">
        <v>131</v>
      </c>
      <c r="J150" s="33" t="s">
        <v>4475</v>
      </c>
      <c r="K150" s="33"/>
      <c r="L150" s="462" t="s">
        <v>6682</v>
      </c>
      <c r="M150" s="463">
        <v>47746203</v>
      </c>
      <c r="N150" s="464">
        <v>44235</v>
      </c>
      <c r="O150" s="33">
        <v>2021</v>
      </c>
      <c r="P150" s="33">
        <v>2021</v>
      </c>
      <c r="Q150" s="465">
        <v>54</v>
      </c>
      <c r="R150" s="33"/>
      <c r="S150" s="112" t="s">
        <v>6683</v>
      </c>
      <c r="T150" s="136"/>
      <c r="U150" s="136"/>
    </row>
    <row r="151" spans="1:21" ht="191.25" hidden="1">
      <c r="A151" s="131" t="s">
        <v>29</v>
      </c>
      <c r="B151" s="190" t="s">
        <v>47</v>
      </c>
      <c r="C151" s="466" t="s">
        <v>6679</v>
      </c>
      <c r="D151" s="462" t="s">
        <v>6680</v>
      </c>
      <c r="E151" s="462" t="s">
        <v>6684</v>
      </c>
      <c r="F151" s="399" t="s">
        <v>131</v>
      </c>
      <c r="G151" s="399" t="s">
        <v>131</v>
      </c>
      <c r="H151" s="399" t="s">
        <v>131</v>
      </c>
      <c r="I151" s="112" t="s">
        <v>131</v>
      </c>
      <c r="J151" s="33" t="s">
        <v>4475</v>
      </c>
      <c r="K151" s="33"/>
      <c r="L151" s="462" t="s">
        <v>6685</v>
      </c>
      <c r="M151" s="463">
        <v>44044739</v>
      </c>
      <c r="N151" s="464">
        <v>44235</v>
      </c>
      <c r="O151" s="33">
        <v>2021</v>
      </c>
      <c r="P151" s="33">
        <v>2021</v>
      </c>
      <c r="Q151" s="465">
        <v>405.6</v>
      </c>
      <c r="R151" s="33"/>
      <c r="S151" s="112" t="s">
        <v>6683</v>
      </c>
      <c r="T151" s="136"/>
      <c r="U151" s="136"/>
    </row>
    <row r="152" spans="1:21" ht="229.5" hidden="1">
      <c r="A152" s="131" t="s">
        <v>29</v>
      </c>
      <c r="B152" s="190" t="s">
        <v>47</v>
      </c>
      <c r="C152" s="466" t="s">
        <v>6686</v>
      </c>
      <c r="D152" s="202" t="s">
        <v>4886</v>
      </c>
      <c r="E152" s="202" t="s">
        <v>6687</v>
      </c>
      <c r="F152" s="399" t="s">
        <v>131</v>
      </c>
      <c r="G152" s="399" t="s">
        <v>131</v>
      </c>
      <c r="H152" s="399" t="s">
        <v>131</v>
      </c>
      <c r="I152" s="112" t="s">
        <v>131</v>
      </c>
      <c r="J152" s="33" t="s">
        <v>4475</v>
      </c>
      <c r="K152" s="33"/>
      <c r="L152" s="462" t="s">
        <v>6688</v>
      </c>
      <c r="M152" s="463">
        <v>35829052</v>
      </c>
      <c r="N152" s="464">
        <v>44230</v>
      </c>
      <c r="O152" s="33">
        <v>2021</v>
      </c>
      <c r="P152" s="33">
        <v>2021</v>
      </c>
      <c r="Q152" s="465">
        <v>324</v>
      </c>
      <c r="R152" s="33"/>
      <c r="S152" s="112" t="s">
        <v>6689</v>
      </c>
      <c r="T152" s="136"/>
      <c r="U152" s="136"/>
    </row>
    <row r="153" spans="1:21" ht="102" hidden="1">
      <c r="A153" s="131" t="s">
        <v>29</v>
      </c>
      <c r="B153" s="190" t="s">
        <v>47</v>
      </c>
      <c r="C153" s="461" t="s">
        <v>6668</v>
      </c>
      <c r="D153" s="202" t="s">
        <v>6211</v>
      </c>
      <c r="E153" s="462" t="s">
        <v>6690</v>
      </c>
      <c r="F153" s="399" t="s">
        <v>131</v>
      </c>
      <c r="G153" s="399" t="s">
        <v>131</v>
      </c>
      <c r="H153" s="399" t="s">
        <v>131</v>
      </c>
      <c r="I153" s="112" t="s">
        <v>131</v>
      </c>
      <c r="J153" s="33" t="s">
        <v>4475</v>
      </c>
      <c r="K153" s="33"/>
      <c r="L153" s="462" t="s">
        <v>6670</v>
      </c>
      <c r="M153" s="463">
        <v>603741</v>
      </c>
      <c r="N153" s="464">
        <v>44252</v>
      </c>
      <c r="O153" s="33">
        <v>2021</v>
      </c>
      <c r="P153" s="33">
        <v>2021</v>
      </c>
      <c r="Q153" s="465">
        <v>3600</v>
      </c>
      <c r="R153" s="33"/>
      <c r="S153" s="112" t="s">
        <v>6671</v>
      </c>
      <c r="T153" s="136"/>
      <c r="U153" s="136"/>
    </row>
    <row r="154" spans="1:21" ht="153" hidden="1">
      <c r="A154" s="131" t="s">
        <v>29</v>
      </c>
      <c r="B154" s="190" t="s">
        <v>47</v>
      </c>
      <c r="C154" s="461" t="s">
        <v>6658</v>
      </c>
      <c r="D154" s="462" t="s">
        <v>6659</v>
      </c>
      <c r="E154" s="202" t="s">
        <v>6691</v>
      </c>
      <c r="F154" s="399" t="s">
        <v>131</v>
      </c>
      <c r="G154" s="399" t="s">
        <v>131</v>
      </c>
      <c r="H154" s="399" t="s">
        <v>131</v>
      </c>
      <c r="I154" s="112" t="s">
        <v>131</v>
      </c>
      <c r="J154" s="33" t="s">
        <v>4475</v>
      </c>
      <c r="K154" s="33"/>
      <c r="L154" s="462" t="s">
        <v>6664</v>
      </c>
      <c r="M154" s="463">
        <v>36297364</v>
      </c>
      <c r="N154" s="464">
        <v>44252</v>
      </c>
      <c r="O154" s="33">
        <v>2021</v>
      </c>
      <c r="P154" s="33">
        <v>2021</v>
      </c>
      <c r="Q154" s="465">
        <v>732</v>
      </c>
      <c r="R154" s="33"/>
      <c r="S154" s="112" t="s">
        <v>6662</v>
      </c>
      <c r="T154" s="136"/>
      <c r="U154" s="136"/>
    </row>
    <row r="155" spans="1:21" ht="153" hidden="1">
      <c r="A155" s="131" t="s">
        <v>29</v>
      </c>
      <c r="B155" s="190" t="s">
        <v>47</v>
      </c>
      <c r="C155" s="461" t="s">
        <v>6658</v>
      </c>
      <c r="D155" s="462" t="s">
        <v>6659</v>
      </c>
      <c r="E155" s="202" t="s">
        <v>6692</v>
      </c>
      <c r="F155" s="399" t="s">
        <v>131</v>
      </c>
      <c r="G155" s="399" t="s">
        <v>131</v>
      </c>
      <c r="H155" s="399" t="s">
        <v>131</v>
      </c>
      <c r="I155" s="112" t="s">
        <v>131</v>
      </c>
      <c r="J155" s="33" t="s">
        <v>4475</v>
      </c>
      <c r="K155" s="33"/>
      <c r="L155" s="462" t="s">
        <v>2144</v>
      </c>
      <c r="M155" s="463">
        <v>45437955</v>
      </c>
      <c r="N155" s="464">
        <v>44252</v>
      </c>
      <c r="O155" s="33">
        <v>2021</v>
      </c>
      <c r="P155" s="33">
        <v>2021</v>
      </c>
      <c r="Q155" s="465">
        <v>348</v>
      </c>
      <c r="R155" s="33"/>
      <c r="S155" s="112" t="s">
        <v>6662</v>
      </c>
      <c r="T155" s="136"/>
      <c r="U155" s="136"/>
    </row>
    <row r="156" spans="1:21" ht="229.5" hidden="1">
      <c r="A156" s="131" t="s">
        <v>29</v>
      </c>
      <c r="B156" s="190" t="s">
        <v>47</v>
      </c>
      <c r="C156" s="466" t="s">
        <v>6686</v>
      </c>
      <c r="D156" s="202" t="s">
        <v>6693</v>
      </c>
      <c r="E156" s="202" t="s">
        <v>6694</v>
      </c>
      <c r="F156" s="399" t="s">
        <v>131</v>
      </c>
      <c r="G156" s="399" t="s">
        <v>131</v>
      </c>
      <c r="H156" s="399" t="s">
        <v>131</v>
      </c>
      <c r="I156" s="112" t="s">
        <v>131</v>
      </c>
      <c r="J156" s="33" t="s">
        <v>4475</v>
      </c>
      <c r="K156" s="33"/>
      <c r="L156" s="462" t="s">
        <v>6688</v>
      </c>
      <c r="M156" s="463">
        <v>35829052</v>
      </c>
      <c r="N156" s="464">
        <v>44244</v>
      </c>
      <c r="O156" s="33">
        <v>2021</v>
      </c>
      <c r="P156" s="33">
        <v>2021</v>
      </c>
      <c r="Q156" s="465">
        <v>360</v>
      </c>
      <c r="R156" s="33"/>
      <c r="S156" s="9" t="s">
        <v>6695</v>
      </c>
      <c r="T156" s="136"/>
      <c r="U156" s="136"/>
    </row>
    <row r="157" spans="1:21" ht="191.25" hidden="1">
      <c r="A157" s="131" t="s">
        <v>29</v>
      </c>
      <c r="B157" s="190" t="s">
        <v>47</v>
      </c>
      <c r="C157" s="466" t="s">
        <v>6679</v>
      </c>
      <c r="D157" s="462" t="s">
        <v>6680</v>
      </c>
      <c r="E157" s="462" t="s">
        <v>6696</v>
      </c>
      <c r="F157" s="399" t="s">
        <v>131</v>
      </c>
      <c r="G157" s="399" t="s">
        <v>131</v>
      </c>
      <c r="H157" s="399" t="s">
        <v>131</v>
      </c>
      <c r="I157" s="112" t="s">
        <v>131</v>
      </c>
      <c r="J157" s="33" t="s">
        <v>4475</v>
      </c>
      <c r="K157" s="33"/>
      <c r="L157" s="462" t="s">
        <v>6697</v>
      </c>
      <c r="M157" s="463">
        <v>36460982</v>
      </c>
      <c r="N157" s="464">
        <v>44257</v>
      </c>
      <c r="O157" s="33">
        <v>2021</v>
      </c>
      <c r="P157" s="33">
        <v>2021</v>
      </c>
      <c r="Q157" s="465">
        <v>92.4</v>
      </c>
      <c r="R157" s="33"/>
      <c r="S157" s="112" t="s">
        <v>6683</v>
      </c>
      <c r="T157" s="136"/>
      <c r="U157" s="136"/>
    </row>
    <row r="158" spans="1:21" ht="191.25" hidden="1">
      <c r="A158" s="131" t="s">
        <v>29</v>
      </c>
      <c r="B158" s="190" t="s">
        <v>47</v>
      </c>
      <c r="C158" s="466" t="s">
        <v>6679</v>
      </c>
      <c r="D158" s="462" t="s">
        <v>6680</v>
      </c>
      <c r="E158" s="462" t="s">
        <v>6696</v>
      </c>
      <c r="F158" s="399" t="s">
        <v>131</v>
      </c>
      <c r="G158" s="399" t="s">
        <v>131</v>
      </c>
      <c r="H158" s="399" t="s">
        <v>131</v>
      </c>
      <c r="I158" s="112" t="s">
        <v>131</v>
      </c>
      <c r="J158" s="33" t="s">
        <v>4475</v>
      </c>
      <c r="K158" s="33"/>
      <c r="L158" s="462" t="s">
        <v>6698</v>
      </c>
      <c r="M158" s="463">
        <v>44906889</v>
      </c>
      <c r="N158" s="464">
        <v>44257</v>
      </c>
      <c r="O158" s="33">
        <v>2021</v>
      </c>
      <c r="P158" s="33">
        <v>2021</v>
      </c>
      <c r="Q158" s="465">
        <v>123.6</v>
      </c>
      <c r="R158" s="33"/>
      <c r="S158" s="112" t="s">
        <v>6683</v>
      </c>
      <c r="T158" s="136"/>
      <c r="U158" s="136"/>
    </row>
    <row r="159" spans="1:21" ht="191.25" hidden="1">
      <c r="A159" s="131" t="s">
        <v>29</v>
      </c>
      <c r="B159" s="190" t="s">
        <v>47</v>
      </c>
      <c r="C159" s="466" t="s">
        <v>6679</v>
      </c>
      <c r="D159" s="462" t="s">
        <v>6680</v>
      </c>
      <c r="E159" s="462" t="s">
        <v>6696</v>
      </c>
      <c r="F159" s="399" t="s">
        <v>131</v>
      </c>
      <c r="G159" s="399" t="s">
        <v>131</v>
      </c>
      <c r="H159" s="399" t="s">
        <v>131</v>
      </c>
      <c r="I159" s="112" t="s">
        <v>131</v>
      </c>
      <c r="J159" s="33" t="s">
        <v>4475</v>
      </c>
      <c r="K159" s="33"/>
      <c r="L159" s="462" t="s">
        <v>6699</v>
      </c>
      <c r="M159" s="463">
        <v>44772793</v>
      </c>
      <c r="N159" s="464">
        <v>44257</v>
      </c>
      <c r="O159" s="33">
        <v>2021</v>
      </c>
      <c r="P159" s="33">
        <v>2021</v>
      </c>
      <c r="Q159" s="465">
        <v>123.6</v>
      </c>
      <c r="R159" s="33"/>
      <c r="S159" s="112" t="s">
        <v>6683</v>
      </c>
      <c r="T159" s="136"/>
      <c r="U159" s="136"/>
    </row>
    <row r="160" spans="1:21" ht="191.25" hidden="1">
      <c r="A160" s="131" t="s">
        <v>29</v>
      </c>
      <c r="B160" s="190" t="s">
        <v>47</v>
      </c>
      <c r="C160" s="466" t="s">
        <v>6679</v>
      </c>
      <c r="D160" s="462" t="s">
        <v>6680</v>
      </c>
      <c r="E160" s="462" t="s">
        <v>6696</v>
      </c>
      <c r="F160" s="399" t="s">
        <v>131</v>
      </c>
      <c r="G160" s="399" t="s">
        <v>131</v>
      </c>
      <c r="H160" s="399" t="s">
        <v>131</v>
      </c>
      <c r="I160" s="112" t="s">
        <v>131</v>
      </c>
      <c r="J160" s="33" t="s">
        <v>4475</v>
      </c>
      <c r="K160" s="33"/>
      <c r="L160" s="462" t="s">
        <v>6700</v>
      </c>
      <c r="M160" s="463">
        <v>44901232</v>
      </c>
      <c r="N160" s="464">
        <v>44257</v>
      </c>
      <c r="O160" s="33">
        <v>2021</v>
      </c>
      <c r="P160" s="33">
        <v>2021</v>
      </c>
      <c r="Q160" s="465">
        <v>123.6</v>
      </c>
      <c r="R160" s="33"/>
      <c r="S160" s="112" t="s">
        <v>6683</v>
      </c>
      <c r="T160" s="136"/>
      <c r="U160" s="136"/>
    </row>
    <row r="161" spans="1:21" ht="153" hidden="1">
      <c r="A161" s="131" t="s">
        <v>29</v>
      </c>
      <c r="B161" s="190" t="s">
        <v>47</v>
      </c>
      <c r="C161" s="461" t="s">
        <v>6658</v>
      </c>
      <c r="D161" s="462" t="s">
        <v>6659</v>
      </c>
      <c r="E161" s="202" t="s">
        <v>6701</v>
      </c>
      <c r="F161" s="399" t="s">
        <v>131</v>
      </c>
      <c r="G161" s="399" t="s">
        <v>131</v>
      </c>
      <c r="H161" s="399" t="s">
        <v>131</v>
      </c>
      <c r="I161" s="112" t="s">
        <v>131</v>
      </c>
      <c r="J161" s="33" t="s">
        <v>4475</v>
      </c>
      <c r="K161" s="33"/>
      <c r="L161" s="462" t="s">
        <v>6661</v>
      </c>
      <c r="M161" s="463">
        <v>30998808</v>
      </c>
      <c r="N161" s="464">
        <v>44260</v>
      </c>
      <c r="O161" s="33">
        <v>2021</v>
      </c>
      <c r="P161" s="33">
        <v>2021</v>
      </c>
      <c r="Q161" s="465">
        <v>216</v>
      </c>
      <c r="R161" s="33"/>
      <c r="S161" s="112" t="s">
        <v>6662</v>
      </c>
      <c r="T161" s="136"/>
      <c r="U161" s="136"/>
    </row>
    <row r="162" spans="1:21" ht="153" hidden="1">
      <c r="A162" s="131" t="s">
        <v>29</v>
      </c>
      <c r="B162" s="190" t="s">
        <v>47</v>
      </c>
      <c r="C162" s="461" t="s">
        <v>6658</v>
      </c>
      <c r="D162" s="462" t="s">
        <v>6659</v>
      </c>
      <c r="E162" s="202" t="s">
        <v>6702</v>
      </c>
      <c r="F162" s="399" t="s">
        <v>131</v>
      </c>
      <c r="G162" s="399" t="s">
        <v>131</v>
      </c>
      <c r="H162" s="399" t="s">
        <v>131</v>
      </c>
      <c r="I162" s="112" t="s">
        <v>131</v>
      </c>
      <c r="J162" s="33" t="s">
        <v>4475</v>
      </c>
      <c r="K162" s="33"/>
      <c r="L162" s="462" t="s">
        <v>6664</v>
      </c>
      <c r="M162" s="463">
        <v>36297364</v>
      </c>
      <c r="N162" s="464">
        <v>44266</v>
      </c>
      <c r="O162" s="33">
        <v>2021</v>
      </c>
      <c r="P162" s="33">
        <v>2021</v>
      </c>
      <c r="Q162" s="465">
        <v>1956</v>
      </c>
      <c r="R162" s="33"/>
      <c r="S162" s="112" t="s">
        <v>6662</v>
      </c>
      <c r="T162" s="136"/>
      <c r="U162" s="136"/>
    </row>
    <row r="163" spans="1:21" ht="153" hidden="1">
      <c r="A163" s="131" t="s">
        <v>29</v>
      </c>
      <c r="B163" s="190" t="s">
        <v>47</v>
      </c>
      <c r="C163" s="461" t="s">
        <v>6658</v>
      </c>
      <c r="D163" s="462" t="s">
        <v>6659</v>
      </c>
      <c r="E163" s="202" t="s">
        <v>6703</v>
      </c>
      <c r="F163" s="399" t="s">
        <v>131</v>
      </c>
      <c r="G163" s="399" t="s">
        <v>131</v>
      </c>
      <c r="H163" s="399" t="s">
        <v>131</v>
      </c>
      <c r="I163" s="112" t="s">
        <v>131</v>
      </c>
      <c r="J163" s="33" t="s">
        <v>4475</v>
      </c>
      <c r="K163" s="33"/>
      <c r="L163" s="462" t="s">
        <v>6704</v>
      </c>
      <c r="M163" s="463">
        <v>36657913</v>
      </c>
      <c r="N163" s="464">
        <v>44270</v>
      </c>
      <c r="O163" s="33">
        <v>2021</v>
      </c>
      <c r="P163" s="33">
        <v>2021</v>
      </c>
      <c r="Q163" s="465">
        <v>408</v>
      </c>
      <c r="R163" s="33"/>
      <c r="S163" s="112" t="s">
        <v>6662</v>
      </c>
      <c r="T163" s="136"/>
      <c r="U163" s="136"/>
    </row>
    <row r="164" spans="1:21" ht="153" hidden="1">
      <c r="A164" s="131" t="s">
        <v>29</v>
      </c>
      <c r="B164" s="190" t="s">
        <v>47</v>
      </c>
      <c r="C164" s="461" t="s">
        <v>6658</v>
      </c>
      <c r="D164" s="462" t="s">
        <v>6659</v>
      </c>
      <c r="E164" s="202" t="s">
        <v>6696</v>
      </c>
      <c r="F164" s="399" t="s">
        <v>131</v>
      </c>
      <c r="G164" s="399" t="s">
        <v>131</v>
      </c>
      <c r="H164" s="399" t="s">
        <v>131</v>
      </c>
      <c r="I164" s="112" t="s">
        <v>131</v>
      </c>
      <c r="J164" s="33" t="s">
        <v>4475</v>
      </c>
      <c r="K164" s="33"/>
      <c r="L164" s="462" t="s">
        <v>6705</v>
      </c>
      <c r="M164" s="463">
        <v>67932762</v>
      </c>
      <c r="N164" s="464">
        <v>44271</v>
      </c>
      <c r="O164" s="33">
        <v>2021</v>
      </c>
      <c r="P164" s="33">
        <v>2021</v>
      </c>
      <c r="Q164" s="465">
        <v>520</v>
      </c>
      <c r="R164" s="33"/>
      <c r="S164" s="112" t="s">
        <v>6662</v>
      </c>
      <c r="T164" s="136"/>
      <c r="U164" s="136"/>
    </row>
    <row r="165" spans="1:21" ht="153" hidden="1">
      <c r="A165" s="131" t="s">
        <v>29</v>
      </c>
      <c r="B165" s="190" t="s">
        <v>47</v>
      </c>
      <c r="C165" s="461" t="s">
        <v>6658</v>
      </c>
      <c r="D165" s="462" t="s">
        <v>6659</v>
      </c>
      <c r="E165" s="202" t="s">
        <v>6706</v>
      </c>
      <c r="F165" s="399" t="s">
        <v>131</v>
      </c>
      <c r="G165" s="399" t="s">
        <v>131</v>
      </c>
      <c r="H165" s="399" t="s">
        <v>131</v>
      </c>
      <c r="I165" s="112" t="s">
        <v>131</v>
      </c>
      <c r="J165" s="33" t="s">
        <v>4475</v>
      </c>
      <c r="K165" s="33"/>
      <c r="L165" s="462" t="s">
        <v>6664</v>
      </c>
      <c r="M165" s="463">
        <v>36297364</v>
      </c>
      <c r="N165" s="464">
        <v>44270</v>
      </c>
      <c r="O165" s="33">
        <v>2021</v>
      </c>
      <c r="P165" s="33">
        <v>2021</v>
      </c>
      <c r="Q165" s="465">
        <v>254.4</v>
      </c>
      <c r="R165" s="33"/>
      <c r="S165" s="112" t="s">
        <v>6662</v>
      </c>
      <c r="T165" s="136"/>
      <c r="U165" s="136"/>
    </row>
    <row r="166" spans="1:21" ht="191.25" hidden="1">
      <c r="A166" s="131" t="s">
        <v>29</v>
      </c>
      <c r="B166" s="190" t="s">
        <v>47</v>
      </c>
      <c r="C166" s="466" t="s">
        <v>6679</v>
      </c>
      <c r="D166" s="462" t="s">
        <v>6680</v>
      </c>
      <c r="E166" s="202" t="s">
        <v>6707</v>
      </c>
      <c r="F166" s="399" t="s">
        <v>131</v>
      </c>
      <c r="G166" s="399" t="s">
        <v>131</v>
      </c>
      <c r="H166" s="399" t="s">
        <v>131</v>
      </c>
      <c r="I166" s="112" t="s">
        <v>131</v>
      </c>
      <c r="J166" s="33" t="s">
        <v>4475</v>
      </c>
      <c r="K166" s="33"/>
      <c r="L166" s="462" t="s">
        <v>6688</v>
      </c>
      <c r="M166" s="463">
        <v>35829052</v>
      </c>
      <c r="N166" s="464">
        <v>44266</v>
      </c>
      <c r="O166" s="33">
        <v>2021</v>
      </c>
      <c r="P166" s="33">
        <v>2021</v>
      </c>
      <c r="Q166" s="465">
        <v>553.20000000000005</v>
      </c>
      <c r="R166" s="33"/>
      <c r="S166" s="112" t="s">
        <v>6683</v>
      </c>
      <c r="T166" s="136"/>
      <c r="U166" s="136"/>
    </row>
    <row r="167" spans="1:21" ht="153" hidden="1">
      <c r="A167" s="131" t="s">
        <v>29</v>
      </c>
      <c r="B167" s="190" t="s">
        <v>47</v>
      </c>
      <c r="C167" s="461" t="s">
        <v>6658</v>
      </c>
      <c r="D167" s="462" t="s">
        <v>6659</v>
      </c>
      <c r="E167" s="202" t="s">
        <v>6708</v>
      </c>
      <c r="F167" s="399" t="s">
        <v>131</v>
      </c>
      <c r="G167" s="399" t="s">
        <v>131</v>
      </c>
      <c r="H167" s="399" t="s">
        <v>131</v>
      </c>
      <c r="I167" s="112" t="s">
        <v>131</v>
      </c>
      <c r="J167" s="33" t="s">
        <v>4475</v>
      </c>
      <c r="K167" s="33"/>
      <c r="L167" s="462" t="s">
        <v>6664</v>
      </c>
      <c r="M167" s="463">
        <v>36297364</v>
      </c>
      <c r="N167" s="464">
        <v>44272</v>
      </c>
      <c r="O167" s="33">
        <v>2021</v>
      </c>
      <c r="P167" s="33">
        <v>2021</v>
      </c>
      <c r="Q167" s="465">
        <v>960</v>
      </c>
      <c r="R167" s="33"/>
      <c r="S167" s="112" t="s">
        <v>6662</v>
      </c>
      <c r="T167" s="136"/>
      <c r="U167" s="136"/>
    </row>
    <row r="168" spans="1:21" ht="153" hidden="1">
      <c r="A168" s="131" t="s">
        <v>29</v>
      </c>
      <c r="B168" s="190" t="s">
        <v>47</v>
      </c>
      <c r="C168" s="461" t="s">
        <v>6658</v>
      </c>
      <c r="D168" s="462" t="s">
        <v>6659</v>
      </c>
      <c r="E168" s="202" t="s">
        <v>6709</v>
      </c>
      <c r="F168" s="399" t="s">
        <v>131</v>
      </c>
      <c r="G168" s="399" t="s">
        <v>131</v>
      </c>
      <c r="H168" s="399" t="s">
        <v>131</v>
      </c>
      <c r="I168" s="112" t="s">
        <v>131</v>
      </c>
      <c r="J168" s="33" t="s">
        <v>4475</v>
      </c>
      <c r="K168" s="33"/>
      <c r="L168" s="462" t="s">
        <v>6710</v>
      </c>
      <c r="M168" s="463">
        <v>36493732</v>
      </c>
      <c r="N168" s="464">
        <v>44279</v>
      </c>
      <c r="O168" s="33">
        <v>2021</v>
      </c>
      <c r="P168" s="33">
        <v>2021</v>
      </c>
      <c r="Q168" s="465">
        <v>960</v>
      </c>
      <c r="R168" s="33"/>
      <c r="S168" s="112" t="s">
        <v>6662</v>
      </c>
      <c r="T168" s="136"/>
      <c r="U168" s="136"/>
    </row>
    <row r="169" spans="1:21" ht="153" hidden="1">
      <c r="A169" s="131" t="s">
        <v>29</v>
      </c>
      <c r="B169" s="190" t="s">
        <v>47</v>
      </c>
      <c r="C169" s="461" t="s">
        <v>6658</v>
      </c>
      <c r="D169" s="462" t="s">
        <v>6659</v>
      </c>
      <c r="E169" s="462" t="s">
        <v>6711</v>
      </c>
      <c r="F169" s="399" t="s">
        <v>131</v>
      </c>
      <c r="G169" s="399" t="s">
        <v>131</v>
      </c>
      <c r="H169" s="399" t="s">
        <v>131</v>
      </c>
      <c r="I169" s="112" t="s">
        <v>131</v>
      </c>
      <c r="J169" s="33" t="s">
        <v>4475</v>
      </c>
      <c r="K169" s="33"/>
      <c r="L169" s="462" t="s">
        <v>6664</v>
      </c>
      <c r="M169" s="463">
        <v>36297364</v>
      </c>
      <c r="N169" s="464">
        <v>44286</v>
      </c>
      <c r="O169" s="33">
        <v>2021</v>
      </c>
      <c r="P169" s="33">
        <v>2021</v>
      </c>
      <c r="Q169" s="465">
        <v>960</v>
      </c>
      <c r="R169" s="33"/>
      <c r="S169" s="112" t="s">
        <v>6662</v>
      </c>
      <c r="T169" s="136"/>
      <c r="U169" s="136"/>
    </row>
    <row r="170" spans="1:21" ht="153" hidden="1">
      <c r="A170" s="131" t="s">
        <v>29</v>
      </c>
      <c r="B170" s="190" t="s">
        <v>47</v>
      </c>
      <c r="C170" s="461" t="s">
        <v>6658</v>
      </c>
      <c r="D170" s="462" t="s">
        <v>6659</v>
      </c>
      <c r="E170" s="202" t="s">
        <v>6712</v>
      </c>
      <c r="F170" s="399" t="s">
        <v>131</v>
      </c>
      <c r="G170" s="399" t="s">
        <v>131</v>
      </c>
      <c r="H170" s="399" t="s">
        <v>131</v>
      </c>
      <c r="I170" s="112" t="s">
        <v>131</v>
      </c>
      <c r="J170" s="33" t="s">
        <v>4475</v>
      </c>
      <c r="K170" s="33"/>
      <c r="L170" s="462" t="s">
        <v>6664</v>
      </c>
      <c r="M170" s="463">
        <v>36297364</v>
      </c>
      <c r="N170" s="464">
        <v>44286</v>
      </c>
      <c r="O170" s="33">
        <v>2021</v>
      </c>
      <c r="P170" s="33">
        <v>2021</v>
      </c>
      <c r="Q170" s="465">
        <v>2004</v>
      </c>
      <c r="R170" s="33"/>
      <c r="S170" s="112" t="s">
        <v>6662</v>
      </c>
      <c r="T170" s="136"/>
      <c r="U170" s="136"/>
    </row>
    <row r="171" spans="1:21" ht="191.25" hidden="1">
      <c r="A171" s="131" t="s">
        <v>29</v>
      </c>
      <c r="B171" s="190" t="s">
        <v>47</v>
      </c>
      <c r="C171" s="466" t="s">
        <v>6679</v>
      </c>
      <c r="D171" s="462" t="s">
        <v>6680</v>
      </c>
      <c r="E171" s="202" t="s">
        <v>6713</v>
      </c>
      <c r="F171" s="399" t="s">
        <v>131</v>
      </c>
      <c r="G171" s="399" t="s">
        <v>131</v>
      </c>
      <c r="H171" s="399" t="s">
        <v>131</v>
      </c>
      <c r="I171" s="112" t="s">
        <v>131</v>
      </c>
      <c r="J171" s="33" t="s">
        <v>4475</v>
      </c>
      <c r="K171" s="33"/>
      <c r="L171" s="462" t="s">
        <v>6682</v>
      </c>
      <c r="M171" s="463">
        <v>47746203</v>
      </c>
      <c r="N171" s="464">
        <v>44285</v>
      </c>
      <c r="O171" s="33">
        <v>2021</v>
      </c>
      <c r="P171" s="33">
        <v>2021</v>
      </c>
      <c r="Q171" s="465">
        <v>54</v>
      </c>
      <c r="R171" s="33"/>
      <c r="S171" s="112" t="s">
        <v>6683</v>
      </c>
      <c r="T171" s="136"/>
      <c r="U171" s="136"/>
    </row>
    <row r="172" spans="1:21" ht="153" hidden="1">
      <c r="A172" s="131" t="s">
        <v>29</v>
      </c>
      <c r="B172" s="190" t="s">
        <v>47</v>
      </c>
      <c r="C172" s="461" t="s">
        <v>6658</v>
      </c>
      <c r="D172" s="462" t="s">
        <v>6659</v>
      </c>
      <c r="E172" s="202" t="s">
        <v>6714</v>
      </c>
      <c r="F172" s="399" t="s">
        <v>131</v>
      </c>
      <c r="G172" s="399" t="s">
        <v>131</v>
      </c>
      <c r="H172" s="399" t="s">
        <v>131</v>
      </c>
      <c r="I172" s="112" t="s">
        <v>131</v>
      </c>
      <c r="J172" s="33" t="s">
        <v>4475</v>
      </c>
      <c r="K172" s="33"/>
      <c r="L172" s="462" t="s">
        <v>6664</v>
      </c>
      <c r="M172" s="463">
        <v>36297364</v>
      </c>
      <c r="N172" s="464">
        <v>44294</v>
      </c>
      <c r="O172" s="33">
        <v>2021</v>
      </c>
      <c r="P172" s="33">
        <v>2021</v>
      </c>
      <c r="Q172" s="465">
        <v>306</v>
      </c>
      <c r="R172" s="33"/>
      <c r="S172" s="112" t="s">
        <v>6662</v>
      </c>
      <c r="T172" s="136"/>
      <c r="U172" s="136"/>
    </row>
    <row r="173" spans="1:21" ht="153" hidden="1">
      <c r="A173" s="131" t="s">
        <v>29</v>
      </c>
      <c r="B173" s="190" t="s">
        <v>47</v>
      </c>
      <c r="C173" s="461" t="s">
        <v>6658</v>
      </c>
      <c r="D173" s="462" t="s">
        <v>6659</v>
      </c>
      <c r="E173" s="202" t="s">
        <v>6715</v>
      </c>
      <c r="F173" s="399" t="s">
        <v>131</v>
      </c>
      <c r="G173" s="399" t="s">
        <v>131</v>
      </c>
      <c r="H173" s="399" t="s">
        <v>131</v>
      </c>
      <c r="I173" s="112" t="s">
        <v>131</v>
      </c>
      <c r="J173" s="33" t="s">
        <v>4475</v>
      </c>
      <c r="K173" s="33"/>
      <c r="L173" s="462" t="s">
        <v>6664</v>
      </c>
      <c r="M173" s="463">
        <v>36297364</v>
      </c>
      <c r="N173" s="464">
        <v>44294</v>
      </c>
      <c r="O173" s="33">
        <v>2021</v>
      </c>
      <c r="P173" s="33">
        <v>2021</v>
      </c>
      <c r="Q173" s="465">
        <v>306</v>
      </c>
      <c r="R173" s="33"/>
      <c r="S173" s="112" t="s">
        <v>6662</v>
      </c>
      <c r="T173" s="136"/>
      <c r="U173" s="136"/>
    </row>
    <row r="174" spans="1:21" ht="409.5" hidden="1">
      <c r="A174" s="131" t="s">
        <v>29</v>
      </c>
      <c r="B174" s="190" t="s">
        <v>47</v>
      </c>
      <c r="C174" s="461" t="s">
        <v>6716</v>
      </c>
      <c r="D174" s="202" t="s">
        <v>6693</v>
      </c>
      <c r="E174" s="202" t="s">
        <v>6717</v>
      </c>
      <c r="F174" s="399" t="s">
        <v>131</v>
      </c>
      <c r="G174" s="399" t="s">
        <v>131</v>
      </c>
      <c r="H174" s="399" t="s">
        <v>131</v>
      </c>
      <c r="I174" s="112" t="s">
        <v>131</v>
      </c>
      <c r="J174" s="33" t="s">
        <v>4475</v>
      </c>
      <c r="K174" s="33"/>
      <c r="L174" s="462" t="s">
        <v>6688</v>
      </c>
      <c r="M174" s="463">
        <v>35829052</v>
      </c>
      <c r="N174" s="464">
        <v>44284</v>
      </c>
      <c r="O174" s="33">
        <v>2021</v>
      </c>
      <c r="P174" s="33">
        <v>2021</v>
      </c>
      <c r="Q174" s="465">
        <v>25440</v>
      </c>
      <c r="R174" s="33"/>
      <c r="S174" s="112" t="s">
        <v>6718</v>
      </c>
      <c r="T174" s="136"/>
      <c r="U174" s="136"/>
    </row>
    <row r="175" spans="1:21" ht="191.25" hidden="1">
      <c r="A175" s="131" t="s">
        <v>29</v>
      </c>
      <c r="B175" s="190" t="s">
        <v>47</v>
      </c>
      <c r="C175" s="466" t="s">
        <v>6679</v>
      </c>
      <c r="D175" s="462" t="s">
        <v>6680</v>
      </c>
      <c r="E175" s="462" t="s">
        <v>6719</v>
      </c>
      <c r="F175" s="399" t="s">
        <v>131</v>
      </c>
      <c r="G175" s="399" t="s">
        <v>131</v>
      </c>
      <c r="H175" s="399" t="s">
        <v>131</v>
      </c>
      <c r="I175" s="112" t="s">
        <v>131</v>
      </c>
      <c r="J175" s="33" t="s">
        <v>4475</v>
      </c>
      <c r="K175" s="33"/>
      <c r="L175" s="462" t="s">
        <v>3056</v>
      </c>
      <c r="M175" s="463">
        <v>31395091</v>
      </c>
      <c r="N175" s="464">
        <v>44295</v>
      </c>
      <c r="O175" s="33">
        <v>2021</v>
      </c>
      <c r="P175" s="33">
        <v>2021</v>
      </c>
      <c r="Q175" s="465">
        <v>1296</v>
      </c>
      <c r="R175" s="33"/>
      <c r="S175" s="112" t="s">
        <v>6683</v>
      </c>
      <c r="T175" s="136"/>
      <c r="U175" s="136"/>
    </row>
    <row r="176" spans="1:21" ht="409.5" hidden="1">
      <c r="A176" s="131" t="s">
        <v>29</v>
      </c>
      <c r="B176" s="190" t="s">
        <v>47</v>
      </c>
      <c r="C176" s="466" t="s">
        <v>6720</v>
      </c>
      <c r="D176" s="202" t="s">
        <v>6693</v>
      </c>
      <c r="E176" s="462" t="s">
        <v>6721</v>
      </c>
      <c r="F176" s="399" t="s">
        <v>131</v>
      </c>
      <c r="G176" s="399" t="s">
        <v>131</v>
      </c>
      <c r="H176" s="399" t="s">
        <v>131</v>
      </c>
      <c r="I176" s="112" t="s">
        <v>131</v>
      </c>
      <c r="J176" s="33" t="s">
        <v>4475</v>
      </c>
      <c r="K176" s="33"/>
      <c r="L176" s="462" t="s">
        <v>6688</v>
      </c>
      <c r="M176" s="463">
        <v>35829052</v>
      </c>
      <c r="N176" s="464">
        <v>44257</v>
      </c>
      <c r="O176" s="33">
        <v>2021</v>
      </c>
      <c r="P176" s="33">
        <v>2021</v>
      </c>
      <c r="Q176" s="465">
        <v>8400</v>
      </c>
      <c r="R176" s="33"/>
      <c r="S176" s="112" t="s">
        <v>6722</v>
      </c>
      <c r="T176" s="136"/>
      <c r="U176" s="136"/>
    </row>
    <row r="177" spans="1:21" ht="409.5" hidden="1">
      <c r="A177" s="131" t="s">
        <v>29</v>
      </c>
      <c r="B177" s="190" t="s">
        <v>47</v>
      </c>
      <c r="C177" s="466" t="s">
        <v>6720</v>
      </c>
      <c r="D177" s="202" t="s">
        <v>6693</v>
      </c>
      <c r="E177" s="202" t="s">
        <v>6723</v>
      </c>
      <c r="F177" s="399" t="s">
        <v>131</v>
      </c>
      <c r="G177" s="399" t="s">
        <v>131</v>
      </c>
      <c r="H177" s="399" t="s">
        <v>131</v>
      </c>
      <c r="I177" s="112" t="s">
        <v>131</v>
      </c>
      <c r="J177" s="33" t="s">
        <v>4475</v>
      </c>
      <c r="K177" s="33"/>
      <c r="L177" s="462" t="s">
        <v>6724</v>
      </c>
      <c r="M177" s="463">
        <v>36522457</v>
      </c>
      <c r="N177" s="464">
        <v>44271</v>
      </c>
      <c r="O177" s="33">
        <v>2021</v>
      </c>
      <c r="P177" s="33">
        <v>2021</v>
      </c>
      <c r="Q177" s="465">
        <v>3840</v>
      </c>
      <c r="R177" s="33"/>
      <c r="S177" s="112" t="s">
        <v>6722</v>
      </c>
      <c r="T177" s="136"/>
      <c r="U177" s="136"/>
    </row>
    <row r="178" spans="1:21" ht="409.5" hidden="1">
      <c r="A178" s="131" t="s">
        <v>29</v>
      </c>
      <c r="B178" s="190" t="s">
        <v>47</v>
      </c>
      <c r="C178" s="466" t="s">
        <v>6720</v>
      </c>
      <c r="D178" s="202" t="s">
        <v>6693</v>
      </c>
      <c r="E178" s="202" t="s">
        <v>6725</v>
      </c>
      <c r="F178" s="399" t="s">
        <v>131</v>
      </c>
      <c r="G178" s="399" t="s">
        <v>131</v>
      </c>
      <c r="H178" s="399" t="s">
        <v>131</v>
      </c>
      <c r="I178" s="112" t="s">
        <v>131</v>
      </c>
      <c r="J178" s="33" t="s">
        <v>4475</v>
      </c>
      <c r="K178" s="33"/>
      <c r="L178" s="462" t="s">
        <v>6726</v>
      </c>
      <c r="M178" s="463">
        <v>31413668</v>
      </c>
      <c r="N178" s="464">
        <v>44257</v>
      </c>
      <c r="O178" s="33">
        <v>2021</v>
      </c>
      <c r="P178" s="33">
        <v>2021</v>
      </c>
      <c r="Q178" s="465">
        <v>2286</v>
      </c>
      <c r="R178" s="33"/>
      <c r="S178" s="112" t="s">
        <v>6722</v>
      </c>
      <c r="T178" s="136"/>
      <c r="U178" s="136"/>
    </row>
    <row r="179" spans="1:21" ht="409.5" hidden="1">
      <c r="A179" s="131" t="s">
        <v>29</v>
      </c>
      <c r="B179" s="190" t="s">
        <v>47</v>
      </c>
      <c r="C179" s="466" t="s">
        <v>6720</v>
      </c>
      <c r="D179" s="202" t="s">
        <v>6693</v>
      </c>
      <c r="E179" s="202" t="s">
        <v>6727</v>
      </c>
      <c r="F179" s="399" t="s">
        <v>131</v>
      </c>
      <c r="G179" s="399" t="s">
        <v>131</v>
      </c>
      <c r="H179" s="399" t="s">
        <v>131</v>
      </c>
      <c r="I179" s="112" t="s">
        <v>131</v>
      </c>
      <c r="J179" s="33" t="s">
        <v>4475</v>
      </c>
      <c r="K179" s="33"/>
      <c r="L179" s="462" t="s">
        <v>253</v>
      </c>
      <c r="M179" s="463">
        <v>30844185</v>
      </c>
      <c r="N179" s="464">
        <v>44257</v>
      </c>
      <c r="O179" s="33">
        <v>2021</v>
      </c>
      <c r="P179" s="33">
        <v>2021</v>
      </c>
      <c r="Q179" s="465">
        <v>5400</v>
      </c>
      <c r="R179" s="33"/>
      <c r="S179" s="112" t="s">
        <v>6722</v>
      </c>
      <c r="T179" s="136"/>
      <c r="U179" s="136"/>
    </row>
    <row r="180" spans="1:21" ht="191.25" hidden="1">
      <c r="A180" s="131" t="s">
        <v>29</v>
      </c>
      <c r="B180" s="190" t="s">
        <v>47</v>
      </c>
      <c r="C180" s="466" t="s">
        <v>6679</v>
      </c>
      <c r="D180" s="462" t="s">
        <v>6680</v>
      </c>
      <c r="E180" s="202" t="s">
        <v>6728</v>
      </c>
      <c r="F180" s="399" t="s">
        <v>131</v>
      </c>
      <c r="G180" s="399" t="s">
        <v>131</v>
      </c>
      <c r="H180" s="399" t="s">
        <v>131</v>
      </c>
      <c r="I180" s="112" t="s">
        <v>131</v>
      </c>
      <c r="J180" s="33" t="s">
        <v>4475</v>
      </c>
      <c r="K180" s="33"/>
      <c r="L180" s="462" t="s">
        <v>6729</v>
      </c>
      <c r="M180" s="463">
        <v>36239593</v>
      </c>
      <c r="N180" s="464">
        <v>44302</v>
      </c>
      <c r="O180" s="33">
        <v>2021</v>
      </c>
      <c r="P180" s="33">
        <v>2021</v>
      </c>
      <c r="Q180" s="465">
        <v>558</v>
      </c>
      <c r="R180" s="33"/>
      <c r="S180" s="112" t="s">
        <v>6683</v>
      </c>
      <c r="T180" s="136"/>
      <c r="U180" s="136"/>
    </row>
    <row r="181" spans="1:21" ht="191.25" hidden="1">
      <c r="A181" s="131" t="s">
        <v>29</v>
      </c>
      <c r="B181" s="190" t="s">
        <v>47</v>
      </c>
      <c r="C181" s="466" t="s">
        <v>6679</v>
      </c>
      <c r="D181" s="462" t="s">
        <v>6680</v>
      </c>
      <c r="E181" s="202" t="s">
        <v>6730</v>
      </c>
      <c r="F181" s="399" t="s">
        <v>131</v>
      </c>
      <c r="G181" s="399" t="s">
        <v>131</v>
      </c>
      <c r="H181" s="399" t="s">
        <v>131</v>
      </c>
      <c r="I181" s="112" t="s">
        <v>131</v>
      </c>
      <c r="J181" s="33" t="s">
        <v>4475</v>
      </c>
      <c r="K181" s="33"/>
      <c r="L181" s="462" t="s">
        <v>6731</v>
      </c>
      <c r="M181" s="463">
        <v>36330591</v>
      </c>
      <c r="N181" s="464">
        <v>44307</v>
      </c>
      <c r="O181" s="33">
        <v>2021</v>
      </c>
      <c r="P181" s="33">
        <v>2021</v>
      </c>
      <c r="Q181" s="465">
        <v>208.8</v>
      </c>
      <c r="R181" s="33"/>
      <c r="S181" s="112" t="s">
        <v>6683</v>
      </c>
      <c r="T181" s="136"/>
      <c r="U181" s="136"/>
    </row>
    <row r="182" spans="1:21" ht="369.75" hidden="1">
      <c r="A182" s="131" t="s">
        <v>29</v>
      </c>
      <c r="B182" s="190" t="s">
        <v>47</v>
      </c>
      <c r="C182" s="461" t="s">
        <v>6732</v>
      </c>
      <c r="D182" s="462" t="s">
        <v>6194</v>
      </c>
      <c r="E182" s="202" t="s">
        <v>6733</v>
      </c>
      <c r="F182" s="399" t="s">
        <v>131</v>
      </c>
      <c r="G182" s="399" t="s">
        <v>131</v>
      </c>
      <c r="H182" s="399" t="s">
        <v>131</v>
      </c>
      <c r="I182" s="112" t="s">
        <v>131</v>
      </c>
      <c r="J182" s="33" t="s">
        <v>4475</v>
      </c>
      <c r="K182" s="33"/>
      <c r="L182" s="462" t="s">
        <v>6734</v>
      </c>
      <c r="M182" s="463">
        <v>68407700</v>
      </c>
      <c r="N182" s="464">
        <v>44302</v>
      </c>
      <c r="O182" s="33">
        <v>2021</v>
      </c>
      <c r="P182" s="33">
        <v>2021</v>
      </c>
      <c r="Q182" s="465">
        <v>4600</v>
      </c>
      <c r="R182" s="33"/>
      <c r="S182" s="9" t="s">
        <v>6735</v>
      </c>
      <c r="T182" s="136"/>
      <c r="U182" s="136"/>
    </row>
    <row r="183" spans="1:21" ht="153" hidden="1">
      <c r="A183" s="131" t="s">
        <v>29</v>
      </c>
      <c r="B183" s="190" t="s">
        <v>47</v>
      </c>
      <c r="C183" s="461" t="s">
        <v>6658</v>
      </c>
      <c r="D183" s="462" t="s">
        <v>6659</v>
      </c>
      <c r="E183" s="202" t="s">
        <v>6736</v>
      </c>
      <c r="F183" s="399" t="s">
        <v>131</v>
      </c>
      <c r="G183" s="399" t="s">
        <v>131</v>
      </c>
      <c r="H183" s="399" t="s">
        <v>131</v>
      </c>
      <c r="I183" s="112" t="s">
        <v>131</v>
      </c>
      <c r="J183" s="33" t="s">
        <v>4475</v>
      </c>
      <c r="K183" s="33"/>
      <c r="L183" s="462" t="s">
        <v>6664</v>
      </c>
      <c r="M183" s="463">
        <v>36297364</v>
      </c>
      <c r="N183" s="464">
        <v>44315</v>
      </c>
      <c r="O183" s="33">
        <v>2021</v>
      </c>
      <c r="P183" s="33">
        <v>2021</v>
      </c>
      <c r="Q183" s="465">
        <v>408</v>
      </c>
      <c r="R183" s="33"/>
      <c r="S183" s="112" t="s">
        <v>6662</v>
      </c>
      <c r="T183" s="136"/>
      <c r="U183" s="136"/>
    </row>
    <row r="184" spans="1:21" ht="153" hidden="1">
      <c r="A184" s="131" t="s">
        <v>29</v>
      </c>
      <c r="B184" s="190" t="s">
        <v>47</v>
      </c>
      <c r="C184" s="461" t="s">
        <v>6658</v>
      </c>
      <c r="D184" s="462" t="s">
        <v>6659</v>
      </c>
      <c r="E184" s="202" t="s">
        <v>6737</v>
      </c>
      <c r="F184" s="399" t="s">
        <v>131</v>
      </c>
      <c r="G184" s="399" t="s">
        <v>131</v>
      </c>
      <c r="H184" s="399" t="s">
        <v>131</v>
      </c>
      <c r="I184" s="112" t="s">
        <v>131</v>
      </c>
      <c r="J184" s="33" t="s">
        <v>4475</v>
      </c>
      <c r="K184" s="33"/>
      <c r="L184" s="462" t="s">
        <v>6704</v>
      </c>
      <c r="M184" s="463">
        <v>36657913</v>
      </c>
      <c r="N184" s="464">
        <v>44313</v>
      </c>
      <c r="O184" s="33">
        <v>2021</v>
      </c>
      <c r="P184" s="33">
        <v>2021</v>
      </c>
      <c r="Q184" s="465">
        <v>408</v>
      </c>
      <c r="R184" s="33"/>
      <c r="S184" s="112" t="s">
        <v>6662</v>
      </c>
      <c r="T184" s="136"/>
      <c r="U184" s="136"/>
    </row>
    <row r="185" spans="1:21" ht="153" hidden="1">
      <c r="A185" s="131" t="s">
        <v>29</v>
      </c>
      <c r="B185" s="190" t="s">
        <v>47</v>
      </c>
      <c r="C185" s="461" t="s">
        <v>6658</v>
      </c>
      <c r="D185" s="462" t="s">
        <v>6659</v>
      </c>
      <c r="E185" s="462" t="s">
        <v>6738</v>
      </c>
      <c r="F185" s="399" t="s">
        <v>131</v>
      </c>
      <c r="G185" s="399" t="s">
        <v>131</v>
      </c>
      <c r="H185" s="399" t="s">
        <v>131</v>
      </c>
      <c r="I185" s="112" t="s">
        <v>131</v>
      </c>
      <c r="J185" s="33" t="s">
        <v>4475</v>
      </c>
      <c r="K185" s="33"/>
      <c r="L185" s="462" t="s">
        <v>6739</v>
      </c>
      <c r="M185" s="463">
        <v>35772581</v>
      </c>
      <c r="N185" s="464">
        <v>44314</v>
      </c>
      <c r="O185" s="33">
        <v>2021</v>
      </c>
      <c r="P185" s="33">
        <v>2021</v>
      </c>
      <c r="Q185" s="465">
        <v>552</v>
      </c>
      <c r="R185" s="33"/>
      <c r="S185" s="112" t="s">
        <v>6662</v>
      </c>
      <c r="T185" s="136"/>
      <c r="U185" s="136"/>
    </row>
    <row r="186" spans="1:21" ht="114.75" hidden="1">
      <c r="A186" s="131" t="s">
        <v>29</v>
      </c>
      <c r="B186" s="190" t="s">
        <v>47</v>
      </c>
      <c r="C186" s="461" t="s">
        <v>6740</v>
      </c>
      <c r="D186" s="462" t="s">
        <v>6659</v>
      </c>
      <c r="E186" s="202" t="s">
        <v>6741</v>
      </c>
      <c r="F186" s="399" t="s">
        <v>131</v>
      </c>
      <c r="G186" s="399" t="s">
        <v>131</v>
      </c>
      <c r="H186" s="399" t="s">
        <v>131</v>
      </c>
      <c r="I186" s="112" t="s">
        <v>131</v>
      </c>
      <c r="J186" s="33" t="s">
        <v>4475</v>
      </c>
      <c r="K186" s="33"/>
      <c r="L186" s="462" t="s">
        <v>6688</v>
      </c>
      <c r="M186" s="463">
        <v>35829052</v>
      </c>
      <c r="N186" s="464">
        <v>44316</v>
      </c>
      <c r="O186" s="33">
        <v>2021</v>
      </c>
      <c r="P186" s="33">
        <v>2021</v>
      </c>
      <c r="Q186" s="465">
        <v>3120</v>
      </c>
      <c r="R186" s="33"/>
      <c r="S186" s="112" t="s">
        <v>6742</v>
      </c>
      <c r="T186" s="136"/>
      <c r="U186" s="136"/>
    </row>
    <row r="187" spans="1:21" ht="191.25" hidden="1">
      <c r="A187" s="131" t="s">
        <v>29</v>
      </c>
      <c r="B187" s="190" t="s">
        <v>47</v>
      </c>
      <c r="C187" s="466" t="s">
        <v>6679</v>
      </c>
      <c r="D187" s="462" t="s">
        <v>6680</v>
      </c>
      <c r="E187" s="462" t="s">
        <v>6743</v>
      </c>
      <c r="F187" s="399" t="s">
        <v>131</v>
      </c>
      <c r="G187" s="399" t="s">
        <v>131</v>
      </c>
      <c r="H187" s="399" t="s">
        <v>131</v>
      </c>
      <c r="I187" s="112" t="s">
        <v>131</v>
      </c>
      <c r="J187" s="33" t="s">
        <v>4475</v>
      </c>
      <c r="K187" s="33"/>
      <c r="L187" s="462" t="s">
        <v>6744</v>
      </c>
      <c r="M187" s="463">
        <v>35825286</v>
      </c>
      <c r="N187" s="464">
        <v>44319</v>
      </c>
      <c r="O187" s="33">
        <v>2021</v>
      </c>
      <c r="P187" s="33">
        <v>2021</v>
      </c>
      <c r="Q187" s="465">
        <v>54</v>
      </c>
      <c r="R187" s="33"/>
      <c r="S187" s="112" t="s">
        <v>6683</v>
      </c>
      <c r="T187" s="136"/>
      <c r="U187" s="136"/>
    </row>
    <row r="188" spans="1:21" ht="153" hidden="1">
      <c r="A188" s="131" t="s">
        <v>29</v>
      </c>
      <c r="B188" s="190" t="s">
        <v>47</v>
      </c>
      <c r="C188" s="461" t="s">
        <v>6658</v>
      </c>
      <c r="D188" s="462" t="s">
        <v>6659</v>
      </c>
      <c r="E188" s="202" t="s">
        <v>6745</v>
      </c>
      <c r="F188" s="399" t="s">
        <v>131</v>
      </c>
      <c r="G188" s="399" t="s">
        <v>131</v>
      </c>
      <c r="H188" s="399" t="s">
        <v>131</v>
      </c>
      <c r="I188" s="112" t="s">
        <v>131</v>
      </c>
      <c r="J188" s="33" t="s">
        <v>4475</v>
      </c>
      <c r="K188" s="33"/>
      <c r="L188" s="462" t="s">
        <v>6664</v>
      </c>
      <c r="M188" s="463">
        <v>36297364</v>
      </c>
      <c r="N188" s="464">
        <v>44323</v>
      </c>
      <c r="O188" s="33">
        <v>2021</v>
      </c>
      <c r="P188" s="33">
        <v>2021</v>
      </c>
      <c r="Q188" s="465">
        <v>3780</v>
      </c>
      <c r="R188" s="33"/>
      <c r="S188" s="112" t="s">
        <v>6662</v>
      </c>
      <c r="T188" s="136"/>
      <c r="U188" s="136"/>
    </row>
    <row r="189" spans="1:21" ht="114.75" hidden="1">
      <c r="A189" s="131" t="s">
        <v>29</v>
      </c>
      <c r="B189" s="190" t="s">
        <v>47</v>
      </c>
      <c r="C189" s="461" t="s">
        <v>6740</v>
      </c>
      <c r="D189" s="462" t="s">
        <v>6659</v>
      </c>
      <c r="E189" s="202" t="s">
        <v>6746</v>
      </c>
      <c r="F189" s="399" t="s">
        <v>131</v>
      </c>
      <c r="G189" s="399" t="s">
        <v>131</v>
      </c>
      <c r="H189" s="399" t="s">
        <v>131</v>
      </c>
      <c r="I189" s="112" t="s">
        <v>131</v>
      </c>
      <c r="J189" s="33" t="s">
        <v>4475</v>
      </c>
      <c r="K189" s="33"/>
      <c r="L189" s="462" t="s">
        <v>6688</v>
      </c>
      <c r="M189" s="463">
        <v>35829052</v>
      </c>
      <c r="N189" s="464">
        <v>44316</v>
      </c>
      <c r="O189" s="33">
        <v>2021</v>
      </c>
      <c r="P189" s="33">
        <v>2021</v>
      </c>
      <c r="Q189" s="465">
        <v>3120</v>
      </c>
      <c r="R189" s="33"/>
      <c r="S189" s="112" t="s">
        <v>6742</v>
      </c>
      <c r="T189" s="136"/>
      <c r="U189" s="136"/>
    </row>
    <row r="190" spans="1:21" ht="409.5" hidden="1">
      <c r="A190" s="131" t="s">
        <v>29</v>
      </c>
      <c r="B190" s="190" t="s">
        <v>47</v>
      </c>
      <c r="C190" s="466" t="s">
        <v>6720</v>
      </c>
      <c r="D190" s="202" t="s">
        <v>6693</v>
      </c>
      <c r="E190" s="202" t="s">
        <v>6723</v>
      </c>
      <c r="F190" s="399" t="s">
        <v>131</v>
      </c>
      <c r="G190" s="399" t="s">
        <v>131</v>
      </c>
      <c r="H190" s="399" t="s">
        <v>131</v>
      </c>
      <c r="I190" s="112" t="s">
        <v>131</v>
      </c>
      <c r="J190" s="33" t="s">
        <v>4475</v>
      </c>
      <c r="K190" s="33"/>
      <c r="L190" s="462" t="s">
        <v>6724</v>
      </c>
      <c r="M190" s="463">
        <v>36522457</v>
      </c>
      <c r="N190" s="464">
        <v>44327</v>
      </c>
      <c r="O190" s="33">
        <v>2021</v>
      </c>
      <c r="P190" s="33">
        <v>2021</v>
      </c>
      <c r="Q190" s="465">
        <v>1464</v>
      </c>
      <c r="R190" s="33"/>
      <c r="S190" s="112" t="s">
        <v>6722</v>
      </c>
      <c r="T190" s="136"/>
      <c r="U190" s="136"/>
    </row>
    <row r="191" spans="1:21" ht="409.5" hidden="1">
      <c r="A191" s="131" t="s">
        <v>29</v>
      </c>
      <c r="B191" s="190" t="s">
        <v>47</v>
      </c>
      <c r="C191" s="466" t="s">
        <v>6720</v>
      </c>
      <c r="D191" s="202" t="s">
        <v>6693</v>
      </c>
      <c r="E191" s="202" t="s">
        <v>6727</v>
      </c>
      <c r="F191" s="399" t="s">
        <v>131</v>
      </c>
      <c r="G191" s="399" t="s">
        <v>131</v>
      </c>
      <c r="H191" s="399" t="s">
        <v>131</v>
      </c>
      <c r="I191" s="112" t="s">
        <v>131</v>
      </c>
      <c r="J191" s="33" t="s">
        <v>4475</v>
      </c>
      <c r="K191" s="33"/>
      <c r="L191" s="462" t="s">
        <v>253</v>
      </c>
      <c r="M191" s="463">
        <v>30844185</v>
      </c>
      <c r="N191" s="464">
        <v>44327</v>
      </c>
      <c r="O191" s="33">
        <v>2021</v>
      </c>
      <c r="P191" s="33">
        <v>2021</v>
      </c>
      <c r="Q191" s="465">
        <v>2916</v>
      </c>
      <c r="R191" s="33"/>
      <c r="S191" s="112" t="s">
        <v>6722</v>
      </c>
      <c r="T191" s="136"/>
      <c r="U191" s="136"/>
    </row>
    <row r="192" spans="1:21" ht="153" hidden="1">
      <c r="A192" s="131" t="s">
        <v>29</v>
      </c>
      <c r="B192" s="190" t="s">
        <v>47</v>
      </c>
      <c r="C192" s="466" t="s">
        <v>6679</v>
      </c>
      <c r="D192" s="462" t="s">
        <v>6680</v>
      </c>
      <c r="E192" s="202" t="s">
        <v>6747</v>
      </c>
      <c r="F192" s="399" t="s">
        <v>131</v>
      </c>
      <c r="G192" s="399" t="s">
        <v>131</v>
      </c>
      <c r="H192" s="399" t="s">
        <v>131</v>
      </c>
      <c r="I192" s="112" t="s">
        <v>131</v>
      </c>
      <c r="J192" s="33" t="s">
        <v>4475</v>
      </c>
      <c r="K192" s="33"/>
      <c r="L192" s="462" t="s">
        <v>6748</v>
      </c>
      <c r="M192" s="463">
        <v>35823542</v>
      </c>
      <c r="N192" s="464">
        <v>44330</v>
      </c>
      <c r="O192" s="33">
        <v>2021</v>
      </c>
      <c r="P192" s="33">
        <v>2021</v>
      </c>
      <c r="Q192" s="465">
        <v>75.7</v>
      </c>
      <c r="R192" s="33"/>
      <c r="S192" s="112" t="s">
        <v>6662</v>
      </c>
      <c r="T192" s="136"/>
      <c r="U192" s="136"/>
    </row>
    <row r="193" spans="1:21" ht="153" hidden="1">
      <c r="A193" s="131" t="s">
        <v>29</v>
      </c>
      <c r="B193" s="190" t="s">
        <v>47</v>
      </c>
      <c r="C193" s="461" t="s">
        <v>6658</v>
      </c>
      <c r="D193" s="462" t="s">
        <v>6659</v>
      </c>
      <c r="E193" s="202" t="s">
        <v>6749</v>
      </c>
      <c r="F193" s="399" t="s">
        <v>131</v>
      </c>
      <c r="G193" s="399" t="s">
        <v>131</v>
      </c>
      <c r="H193" s="399" t="s">
        <v>131</v>
      </c>
      <c r="I193" s="112" t="s">
        <v>131</v>
      </c>
      <c r="J193" s="33" t="s">
        <v>4475</v>
      </c>
      <c r="K193" s="33"/>
      <c r="L193" s="462" t="s">
        <v>6661</v>
      </c>
      <c r="M193" s="463">
        <v>30998808</v>
      </c>
      <c r="N193" s="464">
        <v>44335</v>
      </c>
      <c r="O193" s="33">
        <v>2021</v>
      </c>
      <c r="P193" s="33">
        <v>2021</v>
      </c>
      <c r="Q193" s="465">
        <v>1872</v>
      </c>
      <c r="R193" s="33"/>
      <c r="S193" s="112" t="s">
        <v>6662</v>
      </c>
      <c r="T193" s="136"/>
      <c r="U193" s="136"/>
    </row>
    <row r="194" spans="1:21" ht="153" hidden="1">
      <c r="A194" s="131" t="s">
        <v>29</v>
      </c>
      <c r="B194" s="190" t="s">
        <v>47</v>
      </c>
      <c r="C194" s="461" t="s">
        <v>6658</v>
      </c>
      <c r="D194" s="462" t="s">
        <v>6659</v>
      </c>
      <c r="E194" s="202" t="s">
        <v>6750</v>
      </c>
      <c r="F194" s="399" t="s">
        <v>131</v>
      </c>
      <c r="G194" s="399" t="s">
        <v>131</v>
      </c>
      <c r="H194" s="399" t="s">
        <v>131</v>
      </c>
      <c r="I194" s="112" t="s">
        <v>131</v>
      </c>
      <c r="J194" s="33" t="s">
        <v>4475</v>
      </c>
      <c r="K194" s="33"/>
      <c r="L194" s="462" t="s">
        <v>6704</v>
      </c>
      <c r="M194" s="463">
        <v>36657913</v>
      </c>
      <c r="N194" s="464">
        <v>44336</v>
      </c>
      <c r="O194" s="33">
        <v>2021</v>
      </c>
      <c r="P194" s="33">
        <v>2021</v>
      </c>
      <c r="Q194" s="465">
        <v>458.4</v>
      </c>
      <c r="R194" s="33"/>
      <c r="S194" s="112" t="s">
        <v>6662</v>
      </c>
      <c r="T194" s="136"/>
      <c r="U194" s="136"/>
    </row>
    <row r="195" spans="1:21" ht="191.25" hidden="1">
      <c r="A195" s="131" t="s">
        <v>29</v>
      </c>
      <c r="B195" s="190" t="s">
        <v>47</v>
      </c>
      <c r="C195" s="461" t="s">
        <v>6686</v>
      </c>
      <c r="D195" s="202" t="s">
        <v>6693</v>
      </c>
      <c r="E195" s="202" t="s">
        <v>6694</v>
      </c>
      <c r="F195" s="399" t="s">
        <v>131</v>
      </c>
      <c r="G195" s="399" t="s">
        <v>131</v>
      </c>
      <c r="H195" s="399" t="s">
        <v>131</v>
      </c>
      <c r="I195" s="112" t="s">
        <v>131</v>
      </c>
      <c r="J195" s="33" t="s">
        <v>4475</v>
      </c>
      <c r="K195" s="33"/>
      <c r="L195" s="462" t="s">
        <v>6688</v>
      </c>
      <c r="M195" s="463">
        <v>35829052</v>
      </c>
      <c r="N195" s="464">
        <v>44335</v>
      </c>
      <c r="O195" s="33">
        <v>2021</v>
      </c>
      <c r="P195" s="33">
        <v>2021</v>
      </c>
      <c r="Q195" s="465">
        <v>360</v>
      </c>
      <c r="R195" s="33"/>
      <c r="S195" s="9" t="s">
        <v>6751</v>
      </c>
      <c r="T195" s="136"/>
      <c r="U195" s="136"/>
    </row>
    <row r="196" spans="1:21" ht="409.5" hidden="1">
      <c r="A196" s="131" t="s">
        <v>29</v>
      </c>
      <c r="B196" s="190" t="s">
        <v>47</v>
      </c>
      <c r="C196" s="466" t="s">
        <v>6720</v>
      </c>
      <c r="D196" s="202" t="s">
        <v>6693</v>
      </c>
      <c r="E196" s="462" t="s">
        <v>6721</v>
      </c>
      <c r="F196" s="399" t="s">
        <v>131</v>
      </c>
      <c r="G196" s="399" t="s">
        <v>131</v>
      </c>
      <c r="H196" s="399" t="s">
        <v>131</v>
      </c>
      <c r="I196" s="112" t="s">
        <v>131</v>
      </c>
      <c r="J196" s="33" t="s">
        <v>4475</v>
      </c>
      <c r="K196" s="33"/>
      <c r="L196" s="462" t="s">
        <v>6688</v>
      </c>
      <c r="M196" s="463">
        <v>35829052</v>
      </c>
      <c r="N196" s="464">
        <v>44327</v>
      </c>
      <c r="O196" s="33">
        <v>2021</v>
      </c>
      <c r="P196" s="33">
        <v>2021</v>
      </c>
      <c r="Q196" s="465">
        <v>6060</v>
      </c>
      <c r="R196" s="33"/>
      <c r="S196" s="112" t="s">
        <v>6722</v>
      </c>
      <c r="T196" s="136"/>
      <c r="U196" s="136"/>
    </row>
    <row r="197" spans="1:21" ht="153" hidden="1">
      <c r="A197" s="131" t="s">
        <v>29</v>
      </c>
      <c r="B197" s="190" t="s">
        <v>47</v>
      </c>
      <c r="C197" s="461" t="s">
        <v>6658</v>
      </c>
      <c r="D197" s="462" t="s">
        <v>6659</v>
      </c>
      <c r="E197" s="202" t="s">
        <v>6752</v>
      </c>
      <c r="F197" s="399" t="s">
        <v>131</v>
      </c>
      <c r="G197" s="399" t="s">
        <v>131</v>
      </c>
      <c r="H197" s="399" t="s">
        <v>131</v>
      </c>
      <c r="I197" s="112" t="s">
        <v>131</v>
      </c>
      <c r="J197" s="33" t="s">
        <v>4475</v>
      </c>
      <c r="K197" s="33"/>
      <c r="L197" s="462" t="s">
        <v>6664</v>
      </c>
      <c r="M197" s="463">
        <v>36297364</v>
      </c>
      <c r="N197" s="464">
        <v>44340</v>
      </c>
      <c r="O197" s="33">
        <v>2021</v>
      </c>
      <c r="P197" s="33">
        <v>2021</v>
      </c>
      <c r="Q197" s="465">
        <v>1140</v>
      </c>
      <c r="R197" s="33"/>
      <c r="S197" s="112" t="s">
        <v>6662</v>
      </c>
      <c r="T197" s="136"/>
      <c r="U197" s="136"/>
    </row>
    <row r="198" spans="1:21" ht="153" hidden="1">
      <c r="A198" s="131" t="s">
        <v>29</v>
      </c>
      <c r="B198" s="190" t="s">
        <v>47</v>
      </c>
      <c r="C198" s="461" t="s">
        <v>6753</v>
      </c>
      <c r="D198" s="462" t="s">
        <v>6754</v>
      </c>
      <c r="E198" s="202" t="s">
        <v>6755</v>
      </c>
      <c r="F198" s="399" t="s">
        <v>131</v>
      </c>
      <c r="G198" s="399" t="s">
        <v>131</v>
      </c>
      <c r="H198" s="399" t="s">
        <v>131</v>
      </c>
      <c r="I198" s="112" t="s">
        <v>131</v>
      </c>
      <c r="J198" s="33" t="s">
        <v>4475</v>
      </c>
      <c r="K198" s="33"/>
      <c r="L198" s="462" t="s">
        <v>6756</v>
      </c>
      <c r="M198" s="463">
        <v>35859857</v>
      </c>
      <c r="N198" s="464">
        <v>44331</v>
      </c>
      <c r="O198" s="33">
        <v>2021</v>
      </c>
      <c r="P198" s="33">
        <v>2021</v>
      </c>
      <c r="Q198" s="465">
        <v>1200</v>
      </c>
      <c r="R198" s="33"/>
      <c r="S198" s="112" t="s">
        <v>6757</v>
      </c>
      <c r="T198" s="136"/>
      <c r="U198" s="136"/>
    </row>
    <row r="199" spans="1:21" ht="114.75" hidden="1">
      <c r="A199" s="131" t="s">
        <v>29</v>
      </c>
      <c r="B199" s="190" t="s">
        <v>47</v>
      </c>
      <c r="C199" s="461" t="s">
        <v>6740</v>
      </c>
      <c r="D199" s="462" t="s">
        <v>6659</v>
      </c>
      <c r="E199" s="202" t="s">
        <v>6746</v>
      </c>
      <c r="F199" s="399" t="s">
        <v>131</v>
      </c>
      <c r="G199" s="399" t="s">
        <v>131</v>
      </c>
      <c r="H199" s="399" t="s">
        <v>131</v>
      </c>
      <c r="I199" s="112" t="s">
        <v>131</v>
      </c>
      <c r="J199" s="33" t="s">
        <v>4475</v>
      </c>
      <c r="K199" s="33"/>
      <c r="L199" s="462" t="s">
        <v>6688</v>
      </c>
      <c r="M199" s="463">
        <v>35829052</v>
      </c>
      <c r="N199" s="464">
        <v>44347</v>
      </c>
      <c r="O199" s="33">
        <v>2021</v>
      </c>
      <c r="P199" s="33">
        <v>2021</v>
      </c>
      <c r="Q199" s="465">
        <v>4080</v>
      </c>
      <c r="R199" s="33"/>
      <c r="S199" s="112" t="s">
        <v>6742</v>
      </c>
      <c r="T199" s="136"/>
      <c r="U199" s="136"/>
    </row>
    <row r="200" spans="1:21" ht="153" hidden="1">
      <c r="A200" s="131" t="s">
        <v>29</v>
      </c>
      <c r="B200" s="190" t="s">
        <v>47</v>
      </c>
      <c r="C200" s="461" t="s">
        <v>6658</v>
      </c>
      <c r="D200" s="462" t="s">
        <v>6659</v>
      </c>
      <c r="E200" s="202" t="s">
        <v>6758</v>
      </c>
      <c r="F200" s="399" t="s">
        <v>131</v>
      </c>
      <c r="G200" s="399" t="s">
        <v>131</v>
      </c>
      <c r="H200" s="399" t="s">
        <v>131</v>
      </c>
      <c r="I200" s="112" t="s">
        <v>131</v>
      </c>
      <c r="J200" s="33" t="s">
        <v>4475</v>
      </c>
      <c r="K200" s="33"/>
      <c r="L200" s="462" t="s">
        <v>6759</v>
      </c>
      <c r="M200" s="463">
        <v>50600672</v>
      </c>
      <c r="N200" s="464">
        <v>44348</v>
      </c>
      <c r="O200" s="33">
        <v>2021</v>
      </c>
      <c r="P200" s="33">
        <v>2021</v>
      </c>
      <c r="Q200" s="465">
        <v>1752</v>
      </c>
      <c r="R200" s="33"/>
      <c r="S200" s="112" t="s">
        <v>6662</v>
      </c>
      <c r="T200" s="136"/>
      <c r="U200" s="136"/>
    </row>
    <row r="201" spans="1:21" ht="153" hidden="1">
      <c r="A201" s="131" t="s">
        <v>29</v>
      </c>
      <c r="B201" s="190" t="s">
        <v>47</v>
      </c>
      <c r="C201" s="461" t="s">
        <v>6658</v>
      </c>
      <c r="D201" s="462" t="s">
        <v>6659</v>
      </c>
      <c r="E201" s="462" t="s">
        <v>6760</v>
      </c>
      <c r="F201" s="399" t="s">
        <v>131</v>
      </c>
      <c r="G201" s="399" t="s">
        <v>131</v>
      </c>
      <c r="H201" s="399" t="s">
        <v>131</v>
      </c>
      <c r="I201" s="112" t="s">
        <v>131</v>
      </c>
      <c r="J201" s="33" t="s">
        <v>4475</v>
      </c>
      <c r="K201" s="33"/>
      <c r="L201" s="462" t="s">
        <v>6664</v>
      </c>
      <c r="M201" s="463">
        <v>36297364</v>
      </c>
      <c r="N201" s="464">
        <v>44349</v>
      </c>
      <c r="O201" s="33">
        <v>2021</v>
      </c>
      <c r="P201" s="33">
        <v>2021</v>
      </c>
      <c r="Q201" s="465">
        <v>384</v>
      </c>
      <c r="R201" s="33"/>
      <c r="S201" s="112" t="s">
        <v>6662</v>
      </c>
      <c r="T201" s="136"/>
      <c r="U201" s="136"/>
    </row>
    <row r="202" spans="1:21" ht="153" hidden="1">
      <c r="A202" s="131" t="s">
        <v>29</v>
      </c>
      <c r="B202" s="190" t="s">
        <v>47</v>
      </c>
      <c r="C202" s="461" t="s">
        <v>6658</v>
      </c>
      <c r="D202" s="462" t="s">
        <v>6659</v>
      </c>
      <c r="E202" s="202" t="s">
        <v>6761</v>
      </c>
      <c r="F202" s="399" t="s">
        <v>131</v>
      </c>
      <c r="G202" s="399" t="s">
        <v>131</v>
      </c>
      <c r="H202" s="399" t="s">
        <v>131</v>
      </c>
      <c r="I202" s="112" t="s">
        <v>131</v>
      </c>
      <c r="J202" s="33" t="s">
        <v>4475</v>
      </c>
      <c r="K202" s="33"/>
      <c r="L202" s="462" t="s">
        <v>6762</v>
      </c>
      <c r="M202" s="463">
        <v>31411606</v>
      </c>
      <c r="N202" s="464">
        <v>44350</v>
      </c>
      <c r="O202" s="33">
        <v>2021</v>
      </c>
      <c r="P202" s="33">
        <v>2021</v>
      </c>
      <c r="Q202" s="465">
        <v>2040</v>
      </c>
      <c r="R202" s="33"/>
      <c r="S202" s="112" t="s">
        <v>6662</v>
      </c>
      <c r="T202" s="136"/>
      <c r="U202" s="136"/>
    </row>
    <row r="203" spans="1:21" ht="153" hidden="1">
      <c r="A203" s="131" t="s">
        <v>29</v>
      </c>
      <c r="B203" s="190" t="s">
        <v>47</v>
      </c>
      <c r="C203" s="461" t="s">
        <v>6658</v>
      </c>
      <c r="D203" s="462" t="s">
        <v>6659</v>
      </c>
      <c r="E203" s="202" t="s">
        <v>6763</v>
      </c>
      <c r="F203" s="399" t="s">
        <v>131</v>
      </c>
      <c r="G203" s="399" t="s">
        <v>131</v>
      </c>
      <c r="H203" s="399" t="s">
        <v>131</v>
      </c>
      <c r="I203" s="112" t="s">
        <v>131</v>
      </c>
      <c r="J203" s="33" t="s">
        <v>4475</v>
      </c>
      <c r="K203" s="33"/>
      <c r="L203" s="462" t="s">
        <v>6704</v>
      </c>
      <c r="M203" s="463">
        <v>36657913</v>
      </c>
      <c r="N203" s="464">
        <v>44356</v>
      </c>
      <c r="O203" s="33">
        <v>2021</v>
      </c>
      <c r="P203" s="33">
        <v>2021</v>
      </c>
      <c r="Q203" s="465">
        <v>408</v>
      </c>
      <c r="R203" s="33"/>
      <c r="S203" s="112" t="s">
        <v>6662</v>
      </c>
      <c r="T203" s="136"/>
      <c r="U203" s="136"/>
    </row>
    <row r="204" spans="1:21" ht="191.25" hidden="1">
      <c r="A204" s="131" t="s">
        <v>29</v>
      </c>
      <c r="B204" s="190" t="s">
        <v>47</v>
      </c>
      <c r="C204" s="466" t="s">
        <v>6679</v>
      </c>
      <c r="D204" s="462" t="s">
        <v>6680</v>
      </c>
      <c r="E204" s="202" t="s">
        <v>6730</v>
      </c>
      <c r="F204" s="399" t="s">
        <v>131</v>
      </c>
      <c r="G204" s="399" t="s">
        <v>131</v>
      </c>
      <c r="H204" s="399" t="s">
        <v>131</v>
      </c>
      <c r="I204" s="112" t="s">
        <v>131</v>
      </c>
      <c r="J204" s="33" t="s">
        <v>4475</v>
      </c>
      <c r="K204" s="33"/>
      <c r="L204" s="462" t="s">
        <v>6731</v>
      </c>
      <c r="M204" s="463">
        <v>36330591</v>
      </c>
      <c r="N204" s="464">
        <v>44355</v>
      </c>
      <c r="O204" s="33">
        <v>2021</v>
      </c>
      <c r="P204" s="33">
        <v>2021</v>
      </c>
      <c r="Q204" s="465">
        <v>28.8</v>
      </c>
      <c r="R204" s="33"/>
      <c r="S204" s="112" t="s">
        <v>6683</v>
      </c>
      <c r="T204" s="136"/>
      <c r="U204" s="136"/>
    </row>
    <row r="205" spans="1:21" ht="153" hidden="1">
      <c r="A205" s="131" t="s">
        <v>29</v>
      </c>
      <c r="B205" s="190" t="s">
        <v>47</v>
      </c>
      <c r="C205" s="461" t="s">
        <v>6658</v>
      </c>
      <c r="D205" s="462" t="s">
        <v>6659</v>
      </c>
      <c r="E205" s="462" t="s">
        <v>6764</v>
      </c>
      <c r="F205" s="399" t="s">
        <v>131</v>
      </c>
      <c r="G205" s="399" t="s">
        <v>131</v>
      </c>
      <c r="H205" s="399" t="s">
        <v>131</v>
      </c>
      <c r="I205" s="112" t="s">
        <v>131</v>
      </c>
      <c r="J205" s="33" t="s">
        <v>4475</v>
      </c>
      <c r="K205" s="33"/>
      <c r="L205" s="462" t="s">
        <v>6765</v>
      </c>
      <c r="M205" s="463">
        <v>36831221</v>
      </c>
      <c r="N205" s="464">
        <v>44356</v>
      </c>
      <c r="O205" s="33">
        <v>2021</v>
      </c>
      <c r="P205" s="33">
        <v>2021</v>
      </c>
      <c r="Q205" s="465">
        <v>306</v>
      </c>
      <c r="R205" s="33"/>
      <c r="S205" s="112" t="s">
        <v>6662</v>
      </c>
      <c r="T205" s="136"/>
      <c r="U205" s="136"/>
    </row>
    <row r="206" spans="1:21" ht="153" hidden="1">
      <c r="A206" s="131" t="s">
        <v>29</v>
      </c>
      <c r="B206" s="190" t="s">
        <v>47</v>
      </c>
      <c r="C206" s="461" t="s">
        <v>6658</v>
      </c>
      <c r="D206" s="462" t="s">
        <v>6659</v>
      </c>
      <c r="E206" s="202" t="s">
        <v>6766</v>
      </c>
      <c r="F206" s="399" t="s">
        <v>131</v>
      </c>
      <c r="G206" s="399" t="s">
        <v>131</v>
      </c>
      <c r="H206" s="399" t="s">
        <v>131</v>
      </c>
      <c r="I206" s="112" t="s">
        <v>131</v>
      </c>
      <c r="J206" s="33" t="s">
        <v>4475</v>
      </c>
      <c r="K206" s="33"/>
      <c r="L206" s="467" t="s">
        <v>6759</v>
      </c>
      <c r="M206" s="468">
        <v>50600672</v>
      </c>
      <c r="N206" s="469">
        <v>44364</v>
      </c>
      <c r="O206" s="33">
        <v>2021</v>
      </c>
      <c r="P206" s="33">
        <v>2021</v>
      </c>
      <c r="Q206" s="465">
        <v>858</v>
      </c>
      <c r="R206" s="33"/>
      <c r="S206" s="112" t="s">
        <v>6662</v>
      </c>
      <c r="T206" s="136"/>
      <c r="U206" s="136"/>
    </row>
    <row r="207" spans="1:21" ht="102" hidden="1">
      <c r="A207" s="131" t="s">
        <v>29</v>
      </c>
      <c r="B207" s="190" t="s">
        <v>47</v>
      </c>
      <c r="C207" s="470" t="s">
        <v>6767</v>
      </c>
      <c r="D207" s="471" t="s">
        <v>6768</v>
      </c>
      <c r="E207" s="471" t="s">
        <v>6696</v>
      </c>
      <c r="F207" s="399" t="s">
        <v>131</v>
      </c>
      <c r="G207" s="399" t="s">
        <v>131</v>
      </c>
      <c r="H207" s="399" t="s">
        <v>131</v>
      </c>
      <c r="I207" s="112" t="s">
        <v>131</v>
      </c>
      <c r="J207" s="33" t="s">
        <v>4475</v>
      </c>
      <c r="K207" s="33"/>
      <c r="L207" s="467" t="s">
        <v>6769</v>
      </c>
      <c r="M207" s="468">
        <v>35914114</v>
      </c>
      <c r="N207" s="469">
        <v>44372</v>
      </c>
      <c r="O207" s="33">
        <v>2021</v>
      </c>
      <c r="P207" s="33">
        <v>2021</v>
      </c>
      <c r="Q207" s="465">
        <v>9000</v>
      </c>
      <c r="R207" s="33"/>
      <c r="S207" s="112" t="s">
        <v>6770</v>
      </c>
      <c r="T207" s="136"/>
      <c r="U207" s="136"/>
    </row>
    <row r="208" spans="1:21" ht="191.25" hidden="1">
      <c r="A208" s="131" t="s">
        <v>29</v>
      </c>
      <c r="B208" s="190" t="s">
        <v>47</v>
      </c>
      <c r="C208" s="466" t="s">
        <v>6679</v>
      </c>
      <c r="D208" s="462" t="s">
        <v>6680</v>
      </c>
      <c r="E208" s="202" t="s">
        <v>6771</v>
      </c>
      <c r="F208" s="399" t="s">
        <v>131</v>
      </c>
      <c r="G208" s="399" t="s">
        <v>131</v>
      </c>
      <c r="H208" s="399" t="s">
        <v>131</v>
      </c>
      <c r="I208" s="112" t="s">
        <v>131</v>
      </c>
      <c r="J208" s="33" t="s">
        <v>4475</v>
      </c>
      <c r="K208" s="33"/>
      <c r="L208" s="467" t="s">
        <v>6772</v>
      </c>
      <c r="M208" s="468">
        <v>36650871</v>
      </c>
      <c r="N208" s="469">
        <v>44384</v>
      </c>
      <c r="O208" s="33">
        <v>2021</v>
      </c>
      <c r="P208" s="33">
        <v>2021</v>
      </c>
      <c r="Q208" s="465">
        <v>93.6</v>
      </c>
      <c r="R208" s="33"/>
      <c r="S208" s="112" t="s">
        <v>6683</v>
      </c>
      <c r="T208" s="136"/>
      <c r="U208" s="136"/>
    </row>
    <row r="209" spans="1:21" ht="229.5" hidden="1">
      <c r="A209" s="131" t="s">
        <v>29</v>
      </c>
      <c r="B209" s="190" t="s">
        <v>47</v>
      </c>
      <c r="C209" s="466" t="s">
        <v>6686</v>
      </c>
      <c r="D209" s="202" t="s">
        <v>4886</v>
      </c>
      <c r="E209" s="202" t="s">
        <v>6687</v>
      </c>
      <c r="F209" s="399" t="s">
        <v>131</v>
      </c>
      <c r="G209" s="399" t="s">
        <v>131</v>
      </c>
      <c r="H209" s="399" t="s">
        <v>131</v>
      </c>
      <c r="I209" s="112" t="s">
        <v>131</v>
      </c>
      <c r="J209" s="33" t="s">
        <v>4475</v>
      </c>
      <c r="K209" s="33"/>
      <c r="L209" s="467" t="s">
        <v>6688</v>
      </c>
      <c r="M209" s="468">
        <v>35829052</v>
      </c>
      <c r="N209" s="469">
        <v>44327</v>
      </c>
      <c r="O209" s="33">
        <v>2021</v>
      </c>
      <c r="P209" s="33">
        <v>2021</v>
      </c>
      <c r="Q209" s="465">
        <v>324</v>
      </c>
      <c r="R209" s="33"/>
      <c r="S209" s="112" t="s">
        <v>6689</v>
      </c>
      <c r="T209" s="136"/>
      <c r="U209" s="136"/>
    </row>
    <row r="210" spans="1:21" ht="114.75" hidden="1">
      <c r="A210" s="131" t="s">
        <v>29</v>
      </c>
      <c r="B210" s="190" t="s">
        <v>47</v>
      </c>
      <c r="C210" s="461" t="s">
        <v>6740</v>
      </c>
      <c r="D210" s="462" t="s">
        <v>6659</v>
      </c>
      <c r="E210" s="202" t="s">
        <v>6746</v>
      </c>
      <c r="F210" s="399" t="s">
        <v>131</v>
      </c>
      <c r="G210" s="399" t="s">
        <v>131</v>
      </c>
      <c r="H210" s="399" t="s">
        <v>131</v>
      </c>
      <c r="I210" s="112" t="s">
        <v>131</v>
      </c>
      <c r="J210" s="33" t="s">
        <v>4475</v>
      </c>
      <c r="K210" s="33"/>
      <c r="L210" s="467" t="s">
        <v>6688</v>
      </c>
      <c r="M210" s="468">
        <v>35829052</v>
      </c>
      <c r="N210" s="469">
        <v>44389</v>
      </c>
      <c r="O210" s="33">
        <v>2021</v>
      </c>
      <c r="P210" s="33">
        <v>2021</v>
      </c>
      <c r="Q210" s="465">
        <v>1200</v>
      </c>
      <c r="R210" s="33"/>
      <c r="S210" s="112" t="s">
        <v>6742</v>
      </c>
      <c r="T210" s="136"/>
      <c r="U210" s="136"/>
    </row>
    <row r="211" spans="1:21" ht="153" hidden="1">
      <c r="A211" s="131" t="s">
        <v>29</v>
      </c>
      <c r="B211" s="190" t="s">
        <v>47</v>
      </c>
      <c r="C211" s="461" t="s">
        <v>6658</v>
      </c>
      <c r="D211" s="462" t="s">
        <v>6659</v>
      </c>
      <c r="E211" s="202" t="s">
        <v>6773</v>
      </c>
      <c r="F211" s="399" t="s">
        <v>131</v>
      </c>
      <c r="G211" s="399" t="s">
        <v>131</v>
      </c>
      <c r="H211" s="399" t="s">
        <v>131</v>
      </c>
      <c r="I211" s="112" t="s">
        <v>131</v>
      </c>
      <c r="J211" s="33" t="s">
        <v>4475</v>
      </c>
      <c r="K211" s="33"/>
      <c r="L211" s="467" t="s">
        <v>6774</v>
      </c>
      <c r="M211" s="468">
        <v>31327257</v>
      </c>
      <c r="N211" s="469">
        <v>44390</v>
      </c>
      <c r="O211" s="33">
        <v>2021</v>
      </c>
      <c r="P211" s="33">
        <v>2021</v>
      </c>
      <c r="Q211" s="465">
        <v>408</v>
      </c>
      <c r="R211" s="33"/>
      <c r="S211" s="112" t="s">
        <v>6662</v>
      </c>
      <c r="T211" s="136"/>
      <c r="U211" s="136"/>
    </row>
    <row r="212" spans="1:21" ht="114.75" hidden="1">
      <c r="A212" s="131" t="s">
        <v>29</v>
      </c>
      <c r="B212" s="190" t="s">
        <v>47</v>
      </c>
      <c r="C212" s="461" t="s">
        <v>6740</v>
      </c>
      <c r="D212" s="462" t="s">
        <v>6659</v>
      </c>
      <c r="E212" s="202" t="s">
        <v>6746</v>
      </c>
      <c r="F212" s="399" t="s">
        <v>131</v>
      </c>
      <c r="G212" s="399" t="s">
        <v>131</v>
      </c>
      <c r="H212" s="399" t="s">
        <v>131</v>
      </c>
      <c r="I212" s="112" t="s">
        <v>131</v>
      </c>
      <c r="J212" s="33" t="s">
        <v>4475</v>
      </c>
      <c r="K212" s="33"/>
      <c r="L212" s="467" t="s">
        <v>6688</v>
      </c>
      <c r="M212" s="468">
        <v>35829052</v>
      </c>
      <c r="N212" s="469">
        <v>44392</v>
      </c>
      <c r="O212" s="33">
        <v>2021</v>
      </c>
      <c r="P212" s="33">
        <v>2021</v>
      </c>
      <c r="Q212" s="465">
        <v>1680</v>
      </c>
      <c r="R212" s="33"/>
      <c r="S212" s="112" t="s">
        <v>6742</v>
      </c>
      <c r="T212" s="136"/>
      <c r="U212" s="136"/>
    </row>
    <row r="213" spans="1:21" ht="153" hidden="1">
      <c r="A213" s="131" t="s">
        <v>29</v>
      </c>
      <c r="B213" s="190" t="s">
        <v>47</v>
      </c>
      <c r="C213" s="461" t="s">
        <v>6658</v>
      </c>
      <c r="D213" s="462" t="s">
        <v>6659</v>
      </c>
      <c r="E213" s="202" t="s">
        <v>6775</v>
      </c>
      <c r="F213" s="399" t="s">
        <v>131</v>
      </c>
      <c r="G213" s="399" t="s">
        <v>131</v>
      </c>
      <c r="H213" s="399" t="s">
        <v>131</v>
      </c>
      <c r="I213" s="112" t="s">
        <v>131</v>
      </c>
      <c r="J213" s="33" t="s">
        <v>4475</v>
      </c>
      <c r="K213" s="33"/>
      <c r="L213" s="467" t="s">
        <v>6664</v>
      </c>
      <c r="M213" s="468">
        <v>36297364</v>
      </c>
      <c r="N213" s="469">
        <v>44393</v>
      </c>
      <c r="O213" s="33">
        <v>2021</v>
      </c>
      <c r="P213" s="33">
        <v>2021</v>
      </c>
      <c r="Q213" s="465">
        <v>1944</v>
      </c>
      <c r="R213" s="33"/>
      <c r="S213" s="112" t="s">
        <v>6662</v>
      </c>
      <c r="T213" s="136"/>
      <c r="U213" s="136"/>
    </row>
    <row r="214" spans="1:21" ht="153" hidden="1">
      <c r="A214" s="131" t="s">
        <v>29</v>
      </c>
      <c r="B214" s="190" t="s">
        <v>47</v>
      </c>
      <c r="C214" s="461" t="s">
        <v>6658</v>
      </c>
      <c r="D214" s="462" t="s">
        <v>6659</v>
      </c>
      <c r="E214" s="202" t="s">
        <v>6776</v>
      </c>
      <c r="F214" s="399" t="s">
        <v>131</v>
      </c>
      <c r="G214" s="399" t="s">
        <v>131</v>
      </c>
      <c r="H214" s="399" t="s">
        <v>131</v>
      </c>
      <c r="I214" s="112" t="s">
        <v>131</v>
      </c>
      <c r="J214" s="33" t="s">
        <v>4475</v>
      </c>
      <c r="K214" s="33"/>
      <c r="L214" s="467" t="s">
        <v>6759</v>
      </c>
      <c r="M214" s="468">
        <v>50600672</v>
      </c>
      <c r="N214" s="469">
        <v>44393</v>
      </c>
      <c r="O214" s="33">
        <v>2021</v>
      </c>
      <c r="P214" s="33">
        <v>2021</v>
      </c>
      <c r="Q214" s="465">
        <v>756</v>
      </c>
      <c r="R214" s="33"/>
      <c r="S214" s="112" t="s">
        <v>6662</v>
      </c>
      <c r="T214" s="136"/>
      <c r="U214" s="136"/>
    </row>
    <row r="215" spans="1:21" ht="191.25" hidden="1">
      <c r="A215" s="131" t="s">
        <v>29</v>
      </c>
      <c r="B215" s="190" t="s">
        <v>47</v>
      </c>
      <c r="C215" s="466" t="s">
        <v>6679</v>
      </c>
      <c r="D215" s="462" t="s">
        <v>6680</v>
      </c>
      <c r="E215" s="202" t="s">
        <v>6730</v>
      </c>
      <c r="F215" s="399" t="s">
        <v>131</v>
      </c>
      <c r="G215" s="399" t="s">
        <v>131</v>
      </c>
      <c r="H215" s="399" t="s">
        <v>131</v>
      </c>
      <c r="I215" s="112" t="s">
        <v>131</v>
      </c>
      <c r="J215" s="33" t="s">
        <v>4475</v>
      </c>
      <c r="K215" s="33"/>
      <c r="L215" s="462" t="s">
        <v>6777</v>
      </c>
      <c r="M215" s="463">
        <v>35785241</v>
      </c>
      <c r="N215" s="464">
        <v>44386</v>
      </c>
      <c r="O215" s="33">
        <v>2021</v>
      </c>
      <c r="P215" s="33">
        <v>2021</v>
      </c>
      <c r="Q215" s="465">
        <v>109.2</v>
      </c>
      <c r="R215" s="33"/>
      <c r="S215" s="112" t="s">
        <v>6683</v>
      </c>
      <c r="T215" s="136"/>
      <c r="U215" s="136"/>
    </row>
    <row r="216" spans="1:21" ht="191.25" hidden="1">
      <c r="A216" s="131" t="s">
        <v>29</v>
      </c>
      <c r="B216" s="190" t="s">
        <v>47</v>
      </c>
      <c r="C216" s="466" t="s">
        <v>6679</v>
      </c>
      <c r="D216" s="462" t="s">
        <v>6680</v>
      </c>
      <c r="E216" s="202" t="s">
        <v>6696</v>
      </c>
      <c r="F216" s="399" t="s">
        <v>131</v>
      </c>
      <c r="G216" s="399" t="s">
        <v>131</v>
      </c>
      <c r="H216" s="399" t="s">
        <v>131</v>
      </c>
      <c r="I216" s="112" t="s">
        <v>131</v>
      </c>
      <c r="J216" s="33" t="s">
        <v>4475</v>
      </c>
      <c r="K216" s="33"/>
      <c r="L216" s="462" t="s">
        <v>6778</v>
      </c>
      <c r="M216" s="463">
        <v>45551707</v>
      </c>
      <c r="N216" s="464">
        <v>44406</v>
      </c>
      <c r="O216" s="33">
        <v>2021</v>
      </c>
      <c r="P216" s="33">
        <v>2021</v>
      </c>
      <c r="Q216" s="465">
        <v>682.8</v>
      </c>
      <c r="R216" s="33"/>
      <c r="S216" s="112" t="s">
        <v>6683</v>
      </c>
      <c r="T216" s="136"/>
      <c r="U216" s="136"/>
    </row>
    <row r="217" spans="1:21" ht="191.25" hidden="1">
      <c r="A217" s="131" t="s">
        <v>29</v>
      </c>
      <c r="B217" s="190" t="s">
        <v>47</v>
      </c>
      <c r="C217" s="466" t="s">
        <v>6679</v>
      </c>
      <c r="D217" s="462" t="s">
        <v>6680</v>
      </c>
      <c r="E217" s="202" t="s">
        <v>6779</v>
      </c>
      <c r="F217" s="399" t="s">
        <v>131</v>
      </c>
      <c r="G217" s="399" t="s">
        <v>131</v>
      </c>
      <c r="H217" s="399" t="s">
        <v>131</v>
      </c>
      <c r="I217" s="112" t="s">
        <v>131</v>
      </c>
      <c r="J217" s="33" t="s">
        <v>4475</v>
      </c>
      <c r="K217" s="33"/>
      <c r="L217" s="462" t="s">
        <v>246</v>
      </c>
      <c r="M217" s="463">
        <v>492736</v>
      </c>
      <c r="N217" s="464">
        <v>44406</v>
      </c>
      <c r="O217" s="33">
        <v>2021</v>
      </c>
      <c r="P217" s="33">
        <v>2021</v>
      </c>
      <c r="Q217" s="465">
        <v>858</v>
      </c>
      <c r="R217" s="33"/>
      <c r="S217" s="112" t="s">
        <v>6683</v>
      </c>
      <c r="T217" s="136"/>
      <c r="U217" s="136"/>
    </row>
    <row r="218" spans="1:21" ht="165.75" hidden="1">
      <c r="A218" s="131" t="s">
        <v>29</v>
      </c>
      <c r="B218" s="190" t="s">
        <v>47</v>
      </c>
      <c r="C218" s="461" t="s">
        <v>6780</v>
      </c>
      <c r="D218" s="462" t="s">
        <v>6781</v>
      </c>
      <c r="E218" s="202" t="s">
        <v>6782</v>
      </c>
      <c r="F218" s="399" t="s">
        <v>131</v>
      </c>
      <c r="G218" s="399" t="s">
        <v>131</v>
      </c>
      <c r="H218" s="399" t="s">
        <v>131</v>
      </c>
      <c r="I218" s="112" t="s">
        <v>131</v>
      </c>
      <c r="J218" s="33" t="s">
        <v>4475</v>
      </c>
      <c r="K218" s="33"/>
      <c r="L218" s="462" t="s">
        <v>3056</v>
      </c>
      <c r="M218" s="463">
        <v>31395091</v>
      </c>
      <c r="N218" s="464">
        <v>44410</v>
      </c>
      <c r="O218" s="33">
        <v>2021</v>
      </c>
      <c r="P218" s="33">
        <v>2021</v>
      </c>
      <c r="Q218" s="465">
        <v>1440</v>
      </c>
      <c r="R218" s="33"/>
      <c r="S218" s="112" t="s">
        <v>6783</v>
      </c>
      <c r="T218" s="136"/>
      <c r="U218" s="136"/>
    </row>
    <row r="219" spans="1:21" ht="153" hidden="1">
      <c r="A219" s="131" t="s">
        <v>29</v>
      </c>
      <c r="B219" s="190" t="s">
        <v>47</v>
      </c>
      <c r="C219" s="461" t="s">
        <v>6658</v>
      </c>
      <c r="D219" s="462" t="s">
        <v>6659</v>
      </c>
      <c r="E219" s="202" t="s">
        <v>6784</v>
      </c>
      <c r="F219" s="399" t="s">
        <v>131</v>
      </c>
      <c r="G219" s="399" t="s">
        <v>131</v>
      </c>
      <c r="H219" s="399" t="s">
        <v>131</v>
      </c>
      <c r="I219" s="112" t="s">
        <v>131</v>
      </c>
      <c r="J219" s="33" t="s">
        <v>4475</v>
      </c>
      <c r="K219" s="33"/>
      <c r="L219" s="462" t="s">
        <v>6661</v>
      </c>
      <c r="M219" s="463">
        <v>30998808</v>
      </c>
      <c r="N219" s="464">
        <v>44413</v>
      </c>
      <c r="O219" s="33">
        <v>2021</v>
      </c>
      <c r="P219" s="33">
        <v>2021</v>
      </c>
      <c r="Q219" s="465">
        <v>528</v>
      </c>
      <c r="R219" s="33"/>
      <c r="S219" s="112" t="s">
        <v>6662</v>
      </c>
      <c r="T219" s="136"/>
      <c r="U219" s="136"/>
    </row>
    <row r="220" spans="1:21" ht="153" hidden="1">
      <c r="A220" s="131" t="s">
        <v>29</v>
      </c>
      <c r="B220" s="190" t="s">
        <v>47</v>
      </c>
      <c r="C220" s="461" t="s">
        <v>6658</v>
      </c>
      <c r="D220" s="462" t="s">
        <v>6659</v>
      </c>
      <c r="E220" s="202" t="s">
        <v>6785</v>
      </c>
      <c r="F220" s="399" t="s">
        <v>131</v>
      </c>
      <c r="G220" s="399" t="s">
        <v>131</v>
      </c>
      <c r="H220" s="399" t="s">
        <v>131</v>
      </c>
      <c r="I220" s="112" t="s">
        <v>131</v>
      </c>
      <c r="J220" s="33" t="s">
        <v>4475</v>
      </c>
      <c r="K220" s="33"/>
      <c r="L220" s="462" t="s">
        <v>6664</v>
      </c>
      <c r="M220" s="463">
        <v>36297364</v>
      </c>
      <c r="N220" s="464">
        <v>44428</v>
      </c>
      <c r="O220" s="33">
        <v>2021</v>
      </c>
      <c r="P220" s="33">
        <v>2021</v>
      </c>
      <c r="Q220" s="465">
        <v>600</v>
      </c>
      <c r="R220" s="33"/>
      <c r="S220" s="112" t="s">
        <v>6662</v>
      </c>
      <c r="T220" s="136"/>
      <c r="U220" s="136"/>
    </row>
    <row r="221" spans="1:21" ht="153" hidden="1">
      <c r="A221" s="131" t="s">
        <v>29</v>
      </c>
      <c r="B221" s="190" t="s">
        <v>47</v>
      </c>
      <c r="C221" s="461" t="s">
        <v>6658</v>
      </c>
      <c r="D221" s="462" t="s">
        <v>6659</v>
      </c>
      <c r="E221" s="202" t="s">
        <v>6786</v>
      </c>
      <c r="F221" s="399" t="s">
        <v>131</v>
      </c>
      <c r="G221" s="399" t="s">
        <v>131</v>
      </c>
      <c r="H221" s="399" t="s">
        <v>131</v>
      </c>
      <c r="I221" s="112" t="s">
        <v>131</v>
      </c>
      <c r="J221" s="33" t="s">
        <v>4475</v>
      </c>
      <c r="K221" s="33"/>
      <c r="L221" s="462" t="s">
        <v>6664</v>
      </c>
      <c r="M221" s="463">
        <v>36297364</v>
      </c>
      <c r="N221" s="464">
        <v>44433</v>
      </c>
      <c r="O221" s="33">
        <v>2021</v>
      </c>
      <c r="P221" s="33">
        <v>2021</v>
      </c>
      <c r="Q221" s="465">
        <v>714</v>
      </c>
      <c r="R221" s="33"/>
      <c r="S221" s="112" t="s">
        <v>6662</v>
      </c>
      <c r="T221" s="136"/>
      <c r="U221" s="136"/>
    </row>
    <row r="222" spans="1:21" ht="153" hidden="1">
      <c r="A222" s="131" t="s">
        <v>29</v>
      </c>
      <c r="B222" s="190" t="s">
        <v>47</v>
      </c>
      <c r="C222" s="461" t="s">
        <v>6658</v>
      </c>
      <c r="D222" s="462" t="s">
        <v>6659</v>
      </c>
      <c r="E222" s="202" t="s">
        <v>6787</v>
      </c>
      <c r="F222" s="399" t="s">
        <v>131</v>
      </c>
      <c r="G222" s="399" t="s">
        <v>131</v>
      </c>
      <c r="H222" s="399" t="s">
        <v>131</v>
      </c>
      <c r="I222" s="112" t="s">
        <v>131</v>
      </c>
      <c r="J222" s="33" t="s">
        <v>4475</v>
      </c>
      <c r="K222" s="33"/>
      <c r="L222" s="462" t="s">
        <v>6664</v>
      </c>
      <c r="M222" s="463">
        <v>36297364</v>
      </c>
      <c r="N222" s="464">
        <v>44433</v>
      </c>
      <c r="O222" s="33">
        <v>2021</v>
      </c>
      <c r="P222" s="33">
        <v>2021</v>
      </c>
      <c r="Q222" s="465">
        <v>180</v>
      </c>
      <c r="R222" s="33"/>
      <c r="S222" s="112" t="s">
        <v>6662</v>
      </c>
      <c r="T222" s="136"/>
      <c r="U222" s="136"/>
    </row>
    <row r="223" spans="1:21" ht="153" hidden="1">
      <c r="A223" s="131" t="s">
        <v>29</v>
      </c>
      <c r="B223" s="190" t="s">
        <v>47</v>
      </c>
      <c r="C223" s="461" t="s">
        <v>6658</v>
      </c>
      <c r="D223" s="462" t="s">
        <v>6659</v>
      </c>
      <c r="E223" s="202" t="s">
        <v>6788</v>
      </c>
      <c r="F223" s="399" t="s">
        <v>131</v>
      </c>
      <c r="G223" s="399" t="s">
        <v>131</v>
      </c>
      <c r="H223" s="399" t="s">
        <v>131</v>
      </c>
      <c r="I223" s="112" t="s">
        <v>131</v>
      </c>
      <c r="J223" s="33" t="s">
        <v>4475</v>
      </c>
      <c r="K223" s="33"/>
      <c r="L223" s="462" t="s">
        <v>6664</v>
      </c>
      <c r="M223" s="463">
        <v>36297364</v>
      </c>
      <c r="N223" s="464">
        <v>44433</v>
      </c>
      <c r="O223" s="33">
        <v>2021</v>
      </c>
      <c r="P223" s="33">
        <v>2021</v>
      </c>
      <c r="Q223" s="465">
        <v>204</v>
      </c>
      <c r="R223" s="33"/>
      <c r="S223" s="112" t="s">
        <v>6662</v>
      </c>
      <c r="T223" s="136"/>
      <c r="U223" s="136"/>
    </row>
    <row r="224" spans="1:21" ht="153" hidden="1">
      <c r="A224" s="131" t="s">
        <v>29</v>
      </c>
      <c r="B224" s="190" t="s">
        <v>47</v>
      </c>
      <c r="C224" s="461" t="s">
        <v>6658</v>
      </c>
      <c r="D224" s="462" t="s">
        <v>6659</v>
      </c>
      <c r="E224" s="202" t="s">
        <v>6789</v>
      </c>
      <c r="F224" s="399" t="s">
        <v>131</v>
      </c>
      <c r="G224" s="399" t="s">
        <v>131</v>
      </c>
      <c r="H224" s="399" t="s">
        <v>131</v>
      </c>
      <c r="I224" s="112" t="s">
        <v>131</v>
      </c>
      <c r="J224" s="33" t="s">
        <v>4475</v>
      </c>
      <c r="K224" s="33"/>
      <c r="L224" s="462" t="s">
        <v>6664</v>
      </c>
      <c r="M224" s="463">
        <v>36297364</v>
      </c>
      <c r="N224" s="464">
        <v>44439</v>
      </c>
      <c r="O224" s="33">
        <v>2021</v>
      </c>
      <c r="P224" s="33">
        <v>2021</v>
      </c>
      <c r="Q224" s="465">
        <v>300</v>
      </c>
      <c r="R224" s="33"/>
      <c r="S224" s="112" t="s">
        <v>6662</v>
      </c>
      <c r="T224" s="136"/>
      <c r="U224" s="136"/>
    </row>
    <row r="225" spans="1:21" ht="153" hidden="1">
      <c r="A225" s="131" t="s">
        <v>29</v>
      </c>
      <c r="B225" s="190" t="s">
        <v>47</v>
      </c>
      <c r="C225" s="461" t="s">
        <v>6658</v>
      </c>
      <c r="D225" s="462" t="s">
        <v>6659</v>
      </c>
      <c r="E225" s="202" t="s">
        <v>6790</v>
      </c>
      <c r="F225" s="399" t="s">
        <v>131</v>
      </c>
      <c r="G225" s="399" t="s">
        <v>131</v>
      </c>
      <c r="H225" s="399" t="s">
        <v>131</v>
      </c>
      <c r="I225" s="112" t="s">
        <v>131</v>
      </c>
      <c r="J225" s="33" t="s">
        <v>4475</v>
      </c>
      <c r="K225" s="33"/>
      <c r="L225" s="462" t="s">
        <v>6664</v>
      </c>
      <c r="M225" s="463">
        <v>36297364</v>
      </c>
      <c r="N225" s="464">
        <v>44439</v>
      </c>
      <c r="O225" s="33">
        <v>2021</v>
      </c>
      <c r="P225" s="33">
        <v>2021</v>
      </c>
      <c r="Q225" s="465">
        <v>300</v>
      </c>
      <c r="R225" s="33"/>
      <c r="S225" s="112" t="s">
        <v>6662</v>
      </c>
      <c r="T225" s="136"/>
      <c r="U225" s="136"/>
    </row>
    <row r="226" spans="1:21" ht="153" hidden="1">
      <c r="A226" s="131" t="s">
        <v>29</v>
      </c>
      <c r="B226" s="190" t="s">
        <v>47</v>
      </c>
      <c r="C226" s="461" t="s">
        <v>6658</v>
      </c>
      <c r="D226" s="462" t="s">
        <v>6659</v>
      </c>
      <c r="E226" s="202" t="s">
        <v>6791</v>
      </c>
      <c r="F226" s="399" t="s">
        <v>131</v>
      </c>
      <c r="G226" s="399" t="s">
        <v>131</v>
      </c>
      <c r="H226" s="399" t="s">
        <v>131</v>
      </c>
      <c r="I226" s="112" t="s">
        <v>131</v>
      </c>
      <c r="J226" s="33" t="s">
        <v>4475</v>
      </c>
      <c r="K226" s="33"/>
      <c r="L226" s="462" t="s">
        <v>6664</v>
      </c>
      <c r="M226" s="463">
        <v>36297364</v>
      </c>
      <c r="N226" s="464">
        <v>44439</v>
      </c>
      <c r="O226" s="33">
        <v>2021</v>
      </c>
      <c r="P226" s="33">
        <v>2021</v>
      </c>
      <c r="Q226" s="465">
        <v>1032</v>
      </c>
      <c r="R226" s="33"/>
      <c r="S226" s="112" t="s">
        <v>6662</v>
      </c>
      <c r="T226" s="136"/>
      <c r="U226" s="136"/>
    </row>
    <row r="227" spans="1:21" ht="153" hidden="1">
      <c r="A227" s="131" t="s">
        <v>29</v>
      </c>
      <c r="B227" s="190" t="s">
        <v>47</v>
      </c>
      <c r="C227" s="461" t="s">
        <v>6658</v>
      </c>
      <c r="D227" s="462" t="s">
        <v>6659</v>
      </c>
      <c r="E227" s="202" t="s">
        <v>6792</v>
      </c>
      <c r="F227" s="399" t="s">
        <v>131</v>
      </c>
      <c r="G227" s="399" t="s">
        <v>131</v>
      </c>
      <c r="H227" s="399" t="s">
        <v>131</v>
      </c>
      <c r="I227" s="112" t="s">
        <v>131</v>
      </c>
      <c r="J227" s="33" t="s">
        <v>4475</v>
      </c>
      <c r="K227" s="33"/>
      <c r="L227" s="462" t="s">
        <v>6661</v>
      </c>
      <c r="M227" s="463">
        <v>30998808</v>
      </c>
      <c r="N227" s="464">
        <v>44439</v>
      </c>
      <c r="O227" s="33">
        <v>2021</v>
      </c>
      <c r="P227" s="33">
        <v>2021</v>
      </c>
      <c r="Q227" s="465">
        <v>1308</v>
      </c>
      <c r="R227" s="33"/>
      <c r="S227" s="112" t="s">
        <v>6662</v>
      </c>
      <c r="T227" s="136"/>
      <c r="U227" s="136"/>
    </row>
    <row r="228" spans="1:21" ht="153" hidden="1">
      <c r="A228" s="131" t="s">
        <v>29</v>
      </c>
      <c r="B228" s="190" t="s">
        <v>47</v>
      </c>
      <c r="C228" s="466" t="s">
        <v>6793</v>
      </c>
      <c r="D228" s="462" t="s">
        <v>6794</v>
      </c>
      <c r="E228" s="202" t="s">
        <v>6795</v>
      </c>
      <c r="F228" s="399" t="s">
        <v>131</v>
      </c>
      <c r="G228" s="399" t="s">
        <v>131</v>
      </c>
      <c r="H228" s="399" t="s">
        <v>131</v>
      </c>
      <c r="I228" s="112" t="s">
        <v>131</v>
      </c>
      <c r="J228" s="33" t="s">
        <v>4475</v>
      </c>
      <c r="K228" s="33"/>
      <c r="L228" s="462" t="s">
        <v>6796</v>
      </c>
      <c r="M228" s="463">
        <v>31322832</v>
      </c>
      <c r="N228" s="464">
        <v>44445</v>
      </c>
      <c r="O228" s="33">
        <v>2021</v>
      </c>
      <c r="P228" s="33">
        <v>2021</v>
      </c>
      <c r="Q228" s="465">
        <v>480</v>
      </c>
      <c r="R228" s="33"/>
      <c r="S228" s="112" t="s">
        <v>6797</v>
      </c>
      <c r="T228" s="136"/>
      <c r="U228" s="136"/>
    </row>
    <row r="229" spans="1:21" ht="153" hidden="1">
      <c r="A229" s="131" t="s">
        <v>29</v>
      </c>
      <c r="B229" s="190" t="s">
        <v>47</v>
      </c>
      <c r="C229" s="461" t="s">
        <v>6658</v>
      </c>
      <c r="D229" s="462" t="s">
        <v>6659</v>
      </c>
      <c r="E229" s="202" t="s">
        <v>6798</v>
      </c>
      <c r="F229" s="399" t="s">
        <v>131</v>
      </c>
      <c r="G229" s="399" t="s">
        <v>131</v>
      </c>
      <c r="H229" s="399" t="s">
        <v>131</v>
      </c>
      <c r="I229" s="112" t="s">
        <v>131</v>
      </c>
      <c r="J229" s="33" t="s">
        <v>4475</v>
      </c>
      <c r="K229" s="33"/>
      <c r="L229" s="472" t="s">
        <v>6664</v>
      </c>
      <c r="M229" s="468">
        <v>36297364</v>
      </c>
      <c r="N229" s="469">
        <v>44453</v>
      </c>
      <c r="O229" s="33">
        <v>2021</v>
      </c>
      <c r="P229" s="33">
        <v>2021</v>
      </c>
      <c r="Q229" s="465">
        <v>252</v>
      </c>
      <c r="R229" s="33"/>
      <c r="S229" s="112" t="s">
        <v>6662</v>
      </c>
      <c r="T229" s="136"/>
      <c r="U229" s="136"/>
    </row>
    <row r="230" spans="1:21" ht="229.5" hidden="1">
      <c r="A230" s="131" t="s">
        <v>29</v>
      </c>
      <c r="B230" s="190" t="s">
        <v>47</v>
      </c>
      <c r="C230" s="466" t="s">
        <v>6686</v>
      </c>
      <c r="D230" s="202" t="s">
        <v>4886</v>
      </c>
      <c r="E230" s="202" t="s">
        <v>6687</v>
      </c>
      <c r="F230" s="399" t="s">
        <v>131</v>
      </c>
      <c r="G230" s="399" t="s">
        <v>131</v>
      </c>
      <c r="H230" s="399" t="s">
        <v>131</v>
      </c>
      <c r="I230" s="112" t="s">
        <v>131</v>
      </c>
      <c r="J230" s="33" t="s">
        <v>4475</v>
      </c>
      <c r="K230" s="33"/>
      <c r="L230" s="472" t="s">
        <v>6688</v>
      </c>
      <c r="M230" s="468">
        <v>35829052</v>
      </c>
      <c r="N230" s="469">
        <v>44418</v>
      </c>
      <c r="O230" s="33">
        <v>2021</v>
      </c>
      <c r="P230" s="33">
        <v>2021</v>
      </c>
      <c r="Q230" s="465">
        <v>324</v>
      </c>
      <c r="R230" s="33"/>
      <c r="S230" s="112" t="s">
        <v>6689</v>
      </c>
      <c r="T230" s="136"/>
      <c r="U230" s="136"/>
    </row>
    <row r="231" spans="1:21" ht="153" hidden="1">
      <c r="A231" s="131" t="s">
        <v>29</v>
      </c>
      <c r="B231" s="190" t="s">
        <v>47</v>
      </c>
      <c r="C231" s="461" t="s">
        <v>6658</v>
      </c>
      <c r="D231" s="462" t="s">
        <v>6659</v>
      </c>
      <c r="E231" s="202" t="s">
        <v>6799</v>
      </c>
      <c r="F231" s="399" t="s">
        <v>131</v>
      </c>
      <c r="G231" s="399" t="s">
        <v>131</v>
      </c>
      <c r="H231" s="399" t="s">
        <v>131</v>
      </c>
      <c r="I231" s="112" t="s">
        <v>131</v>
      </c>
      <c r="J231" s="33" t="s">
        <v>4475</v>
      </c>
      <c r="K231" s="33"/>
      <c r="L231" s="472" t="s">
        <v>6664</v>
      </c>
      <c r="M231" s="468">
        <v>36297364</v>
      </c>
      <c r="N231" s="469">
        <v>44455</v>
      </c>
      <c r="O231" s="33">
        <v>2021</v>
      </c>
      <c r="P231" s="33">
        <v>2021</v>
      </c>
      <c r="Q231" s="465">
        <v>1140</v>
      </c>
      <c r="R231" s="33"/>
      <c r="S231" s="112" t="s">
        <v>6662</v>
      </c>
      <c r="T231" s="136"/>
      <c r="U231" s="136"/>
    </row>
    <row r="232" spans="1:21" ht="153" hidden="1">
      <c r="A232" s="131" t="s">
        <v>29</v>
      </c>
      <c r="B232" s="190" t="s">
        <v>47</v>
      </c>
      <c r="C232" s="461" t="s">
        <v>6658</v>
      </c>
      <c r="D232" s="462" t="s">
        <v>6659</v>
      </c>
      <c r="E232" s="202" t="s">
        <v>6800</v>
      </c>
      <c r="F232" s="399" t="s">
        <v>131</v>
      </c>
      <c r="G232" s="399" t="s">
        <v>131</v>
      </c>
      <c r="H232" s="399" t="s">
        <v>131</v>
      </c>
      <c r="I232" s="112" t="s">
        <v>131</v>
      </c>
      <c r="J232" s="33" t="s">
        <v>4475</v>
      </c>
      <c r="K232" s="33"/>
      <c r="L232" s="472" t="s">
        <v>6801</v>
      </c>
      <c r="M232" s="468"/>
      <c r="N232" s="469">
        <v>44461</v>
      </c>
      <c r="O232" s="33">
        <v>2021</v>
      </c>
      <c r="P232" s="33">
        <v>2021</v>
      </c>
      <c r="Q232" s="465">
        <v>1050</v>
      </c>
      <c r="R232" s="33"/>
      <c r="S232" s="112" t="s">
        <v>6662</v>
      </c>
      <c r="T232" s="136"/>
      <c r="U232" s="136"/>
    </row>
    <row r="233" spans="1:21" ht="153" hidden="1">
      <c r="A233" s="131" t="s">
        <v>29</v>
      </c>
      <c r="B233" s="190" t="s">
        <v>47</v>
      </c>
      <c r="C233" s="461" t="s">
        <v>6658</v>
      </c>
      <c r="D233" s="462" t="s">
        <v>6659</v>
      </c>
      <c r="E233" s="202" t="s">
        <v>6802</v>
      </c>
      <c r="F233" s="399" t="s">
        <v>131</v>
      </c>
      <c r="G233" s="399" t="s">
        <v>131</v>
      </c>
      <c r="H233" s="399" t="s">
        <v>131</v>
      </c>
      <c r="I233" s="112" t="s">
        <v>131</v>
      </c>
      <c r="J233" s="33" t="s">
        <v>4475</v>
      </c>
      <c r="K233" s="33"/>
      <c r="L233" s="472" t="s">
        <v>6803</v>
      </c>
      <c r="M233" s="468"/>
      <c r="N233" s="469">
        <v>44475</v>
      </c>
      <c r="O233" s="33">
        <v>2021</v>
      </c>
      <c r="P233" s="33">
        <v>2021</v>
      </c>
      <c r="Q233" s="465">
        <v>400</v>
      </c>
      <c r="R233" s="33"/>
      <c r="S233" s="112" t="s">
        <v>6662</v>
      </c>
      <c r="T233" s="136"/>
      <c r="U233" s="136"/>
    </row>
    <row r="234" spans="1:21" ht="153" hidden="1">
      <c r="A234" s="131" t="s">
        <v>29</v>
      </c>
      <c r="B234" s="190" t="s">
        <v>47</v>
      </c>
      <c r="C234" s="461" t="s">
        <v>6658</v>
      </c>
      <c r="D234" s="462" t="s">
        <v>6659</v>
      </c>
      <c r="E234" s="202" t="s">
        <v>6804</v>
      </c>
      <c r="F234" s="399" t="s">
        <v>131</v>
      </c>
      <c r="G234" s="399" t="s">
        <v>131</v>
      </c>
      <c r="H234" s="399" t="s">
        <v>131</v>
      </c>
      <c r="I234" s="112" t="s">
        <v>131</v>
      </c>
      <c r="J234" s="33" t="s">
        <v>4475</v>
      </c>
      <c r="K234" s="33"/>
      <c r="L234" s="472" t="s">
        <v>6805</v>
      </c>
      <c r="M234" s="468">
        <v>47353309</v>
      </c>
      <c r="N234" s="469">
        <v>44476</v>
      </c>
      <c r="O234" s="33">
        <v>2021</v>
      </c>
      <c r="P234" s="33">
        <v>2021</v>
      </c>
      <c r="Q234" s="465">
        <v>1632</v>
      </c>
      <c r="R234" s="33"/>
      <c r="S234" s="112" t="s">
        <v>6662</v>
      </c>
      <c r="T234" s="136"/>
      <c r="U234" s="136"/>
    </row>
    <row r="235" spans="1:21" ht="153" hidden="1">
      <c r="A235" s="131" t="s">
        <v>29</v>
      </c>
      <c r="B235" s="190" t="s">
        <v>47</v>
      </c>
      <c r="C235" s="461" t="s">
        <v>6658</v>
      </c>
      <c r="D235" s="462" t="s">
        <v>6659</v>
      </c>
      <c r="E235" s="202" t="s">
        <v>6806</v>
      </c>
      <c r="F235" s="399" t="s">
        <v>131</v>
      </c>
      <c r="G235" s="399" t="s">
        <v>131</v>
      </c>
      <c r="H235" s="399" t="s">
        <v>131</v>
      </c>
      <c r="I235" s="112" t="s">
        <v>131</v>
      </c>
      <c r="J235" s="33" t="s">
        <v>4475</v>
      </c>
      <c r="K235" s="33"/>
      <c r="L235" s="472" t="s">
        <v>6807</v>
      </c>
      <c r="M235" s="468">
        <v>47910992</v>
      </c>
      <c r="N235" s="469">
        <v>44477</v>
      </c>
      <c r="O235" s="33">
        <v>2021</v>
      </c>
      <c r="P235" s="33">
        <v>2021</v>
      </c>
      <c r="Q235" s="465">
        <v>480</v>
      </c>
      <c r="R235" s="33"/>
      <c r="S235" s="112" t="s">
        <v>6662</v>
      </c>
      <c r="T235" s="136"/>
      <c r="U235" s="136"/>
    </row>
    <row r="236" spans="1:21" ht="153" hidden="1">
      <c r="A236" s="131" t="s">
        <v>29</v>
      </c>
      <c r="B236" s="190" t="s">
        <v>47</v>
      </c>
      <c r="C236" s="461" t="s">
        <v>6658</v>
      </c>
      <c r="D236" s="462" t="s">
        <v>6659</v>
      </c>
      <c r="E236" s="202" t="s">
        <v>6808</v>
      </c>
      <c r="F236" s="399" t="s">
        <v>131</v>
      </c>
      <c r="G236" s="399" t="s">
        <v>131</v>
      </c>
      <c r="H236" s="399" t="s">
        <v>131</v>
      </c>
      <c r="I236" s="112" t="s">
        <v>131</v>
      </c>
      <c r="J236" s="33" t="s">
        <v>4475</v>
      </c>
      <c r="K236" s="33"/>
      <c r="L236" s="473" t="s">
        <v>6809</v>
      </c>
      <c r="M236" s="468"/>
      <c r="N236" s="469">
        <v>44482</v>
      </c>
      <c r="O236" s="33">
        <v>2021</v>
      </c>
      <c r="P236" s="33">
        <v>2021</v>
      </c>
      <c r="Q236" s="474">
        <v>500</v>
      </c>
      <c r="R236" s="33"/>
      <c r="S236" s="112" t="s">
        <v>6662</v>
      </c>
      <c r="T236" s="136"/>
      <c r="U236" s="136"/>
    </row>
    <row r="237" spans="1:21" ht="153" hidden="1">
      <c r="A237" s="131" t="s">
        <v>29</v>
      </c>
      <c r="B237" s="190" t="s">
        <v>47</v>
      </c>
      <c r="C237" s="461" t="s">
        <v>6658</v>
      </c>
      <c r="D237" s="462" t="s">
        <v>6659</v>
      </c>
      <c r="E237" s="202" t="s">
        <v>6810</v>
      </c>
      <c r="F237" s="399" t="s">
        <v>131</v>
      </c>
      <c r="G237" s="399" t="s">
        <v>131</v>
      </c>
      <c r="H237" s="399" t="s">
        <v>131</v>
      </c>
      <c r="I237" s="112" t="s">
        <v>131</v>
      </c>
      <c r="J237" s="33" t="s">
        <v>4475</v>
      </c>
      <c r="K237" s="33"/>
      <c r="L237" s="475" t="s">
        <v>6664</v>
      </c>
      <c r="M237" s="476">
        <v>36297364</v>
      </c>
      <c r="N237" s="477">
        <v>44489</v>
      </c>
      <c r="O237" s="33">
        <v>2021</v>
      </c>
      <c r="P237" s="33">
        <v>2021</v>
      </c>
      <c r="Q237" s="465">
        <v>972</v>
      </c>
      <c r="R237" s="33"/>
      <c r="S237" s="112" t="s">
        <v>6662</v>
      </c>
      <c r="T237" s="136"/>
      <c r="U237" s="136"/>
    </row>
    <row r="238" spans="1:21" ht="191.25" hidden="1">
      <c r="A238" s="131" t="s">
        <v>29</v>
      </c>
      <c r="B238" s="190" t="s">
        <v>47</v>
      </c>
      <c r="C238" s="466" t="s">
        <v>6679</v>
      </c>
      <c r="D238" s="462" t="s">
        <v>6680</v>
      </c>
      <c r="E238" s="202" t="s">
        <v>6811</v>
      </c>
      <c r="F238" s="399" t="s">
        <v>131</v>
      </c>
      <c r="G238" s="399" t="s">
        <v>131</v>
      </c>
      <c r="H238" s="399" t="s">
        <v>131</v>
      </c>
      <c r="I238" s="112" t="s">
        <v>131</v>
      </c>
      <c r="J238" s="33" t="s">
        <v>4475</v>
      </c>
      <c r="K238" s="33"/>
      <c r="L238" s="475" t="s">
        <v>196</v>
      </c>
      <c r="M238" s="476">
        <v>164631</v>
      </c>
      <c r="N238" s="477">
        <v>44491</v>
      </c>
      <c r="O238" s="33">
        <v>2021</v>
      </c>
      <c r="P238" s="33">
        <v>2021</v>
      </c>
      <c r="Q238" s="465">
        <v>174</v>
      </c>
      <c r="R238" s="33"/>
      <c r="S238" s="112" t="s">
        <v>6683</v>
      </c>
      <c r="T238" s="136"/>
      <c r="U238" s="136"/>
    </row>
    <row r="239" spans="1:21" ht="191.25" hidden="1">
      <c r="A239" s="131" t="s">
        <v>29</v>
      </c>
      <c r="B239" s="190" t="s">
        <v>47</v>
      </c>
      <c r="C239" s="466" t="s">
        <v>6679</v>
      </c>
      <c r="D239" s="462" t="s">
        <v>6680</v>
      </c>
      <c r="E239" s="202" t="s">
        <v>6747</v>
      </c>
      <c r="F239" s="399" t="s">
        <v>131</v>
      </c>
      <c r="G239" s="399" t="s">
        <v>131</v>
      </c>
      <c r="H239" s="399" t="s">
        <v>131</v>
      </c>
      <c r="I239" s="112" t="s">
        <v>131</v>
      </c>
      <c r="J239" s="33" t="s">
        <v>4475</v>
      </c>
      <c r="K239" s="33"/>
      <c r="L239" s="475" t="s">
        <v>6748</v>
      </c>
      <c r="M239" s="476">
        <v>35823542</v>
      </c>
      <c r="N239" s="477">
        <v>44484</v>
      </c>
      <c r="O239" s="33">
        <v>2021</v>
      </c>
      <c r="P239" s="33">
        <v>2021</v>
      </c>
      <c r="Q239" s="465">
        <v>290.83</v>
      </c>
      <c r="R239" s="33"/>
      <c r="S239" s="112" t="s">
        <v>6683</v>
      </c>
      <c r="T239" s="136"/>
      <c r="U239" s="136"/>
    </row>
    <row r="240" spans="1:21" ht="153" hidden="1">
      <c r="A240" s="131" t="s">
        <v>29</v>
      </c>
      <c r="B240" s="190" t="s">
        <v>47</v>
      </c>
      <c r="C240" s="461" t="s">
        <v>6658</v>
      </c>
      <c r="D240" s="462" t="s">
        <v>6659</v>
      </c>
      <c r="E240" s="202" t="s">
        <v>6812</v>
      </c>
      <c r="F240" s="399" t="s">
        <v>131</v>
      </c>
      <c r="G240" s="399" t="s">
        <v>131</v>
      </c>
      <c r="H240" s="399" t="s">
        <v>131</v>
      </c>
      <c r="I240" s="112" t="s">
        <v>131</v>
      </c>
      <c r="J240" s="33" t="s">
        <v>4475</v>
      </c>
      <c r="K240" s="33"/>
      <c r="L240" s="475" t="s">
        <v>6661</v>
      </c>
      <c r="M240" s="476">
        <v>30998808</v>
      </c>
      <c r="N240" s="477">
        <v>44496</v>
      </c>
      <c r="O240" s="33">
        <v>2021</v>
      </c>
      <c r="P240" s="33">
        <v>2021</v>
      </c>
      <c r="Q240" s="465">
        <v>1140</v>
      </c>
      <c r="R240" s="33"/>
      <c r="S240" s="112" t="s">
        <v>6662</v>
      </c>
      <c r="T240" s="136"/>
      <c r="U240" s="136"/>
    </row>
    <row r="241" spans="1:21" ht="191.25" hidden="1">
      <c r="A241" s="131" t="s">
        <v>29</v>
      </c>
      <c r="B241" s="190" t="s">
        <v>47</v>
      </c>
      <c r="C241" s="466" t="s">
        <v>6679</v>
      </c>
      <c r="D241" s="462" t="s">
        <v>6680</v>
      </c>
      <c r="E241" s="202" t="s">
        <v>6813</v>
      </c>
      <c r="F241" s="399" t="s">
        <v>131</v>
      </c>
      <c r="G241" s="399" t="s">
        <v>131</v>
      </c>
      <c r="H241" s="399" t="s">
        <v>131</v>
      </c>
      <c r="I241" s="112" t="s">
        <v>131</v>
      </c>
      <c r="J241" s="33" t="s">
        <v>4475</v>
      </c>
      <c r="K241" s="33"/>
      <c r="L241" s="475" t="s">
        <v>6814</v>
      </c>
      <c r="M241" s="476">
        <v>35684003</v>
      </c>
      <c r="N241" s="477">
        <v>44505</v>
      </c>
      <c r="O241" s="33">
        <v>2021</v>
      </c>
      <c r="P241" s="33">
        <v>2021</v>
      </c>
      <c r="Q241" s="465">
        <v>223.2</v>
      </c>
      <c r="R241" s="33"/>
      <c r="S241" s="112" t="s">
        <v>6683</v>
      </c>
      <c r="T241" s="136"/>
      <c r="U241" s="136"/>
    </row>
    <row r="242" spans="1:21" ht="191.25" hidden="1">
      <c r="A242" s="131" t="s">
        <v>29</v>
      </c>
      <c r="B242" s="190" t="s">
        <v>47</v>
      </c>
      <c r="C242" s="466" t="s">
        <v>6679</v>
      </c>
      <c r="D242" s="462" t="s">
        <v>6680</v>
      </c>
      <c r="E242" s="202" t="s">
        <v>6815</v>
      </c>
      <c r="F242" s="399" t="s">
        <v>131</v>
      </c>
      <c r="G242" s="399" t="s">
        <v>131</v>
      </c>
      <c r="H242" s="399" t="s">
        <v>131</v>
      </c>
      <c r="I242" s="112" t="s">
        <v>131</v>
      </c>
      <c r="J242" s="33" t="s">
        <v>4475</v>
      </c>
      <c r="K242" s="33"/>
      <c r="L242" s="475" t="s">
        <v>6816</v>
      </c>
      <c r="M242" s="476">
        <v>35829141</v>
      </c>
      <c r="N242" s="477">
        <v>44505</v>
      </c>
      <c r="O242" s="33">
        <v>2021</v>
      </c>
      <c r="P242" s="33">
        <v>2021</v>
      </c>
      <c r="Q242" s="465">
        <v>45.6</v>
      </c>
      <c r="R242" s="33"/>
      <c r="S242" s="112" t="s">
        <v>6683</v>
      </c>
      <c r="T242" s="136"/>
      <c r="U242" s="136"/>
    </row>
    <row r="243" spans="1:21" ht="191.25" hidden="1">
      <c r="A243" s="131" t="s">
        <v>29</v>
      </c>
      <c r="B243" s="190" t="s">
        <v>47</v>
      </c>
      <c r="C243" s="461" t="s">
        <v>6686</v>
      </c>
      <c r="D243" s="202" t="s">
        <v>6693</v>
      </c>
      <c r="E243" s="202" t="s">
        <v>6694</v>
      </c>
      <c r="F243" s="399" t="s">
        <v>131</v>
      </c>
      <c r="G243" s="399" t="s">
        <v>131</v>
      </c>
      <c r="H243" s="399" t="s">
        <v>131</v>
      </c>
      <c r="I243" s="112" t="s">
        <v>131</v>
      </c>
      <c r="J243" s="33" t="s">
        <v>4475</v>
      </c>
      <c r="K243" s="33"/>
      <c r="L243" s="478" t="s">
        <v>6688</v>
      </c>
      <c r="M243" s="476">
        <v>35829052</v>
      </c>
      <c r="N243" s="477">
        <v>44510</v>
      </c>
      <c r="O243" s="33">
        <v>2021</v>
      </c>
      <c r="P243" s="33">
        <v>2021</v>
      </c>
      <c r="Q243" s="465">
        <v>360</v>
      </c>
      <c r="R243" s="33"/>
      <c r="S243" s="9" t="s">
        <v>6751</v>
      </c>
      <c r="T243" s="136"/>
      <c r="U243" s="136"/>
    </row>
    <row r="244" spans="1:21" ht="114.75" hidden="1">
      <c r="A244" s="131" t="s">
        <v>29</v>
      </c>
      <c r="B244" s="190" t="s">
        <v>47</v>
      </c>
      <c r="C244" s="479" t="s">
        <v>6740</v>
      </c>
      <c r="D244" s="462" t="s">
        <v>6659</v>
      </c>
      <c r="E244" s="202" t="s">
        <v>6741</v>
      </c>
      <c r="F244" s="399" t="s">
        <v>131</v>
      </c>
      <c r="G244" s="399" t="s">
        <v>131</v>
      </c>
      <c r="H244" s="399" t="s">
        <v>131</v>
      </c>
      <c r="I244" s="112" t="s">
        <v>131</v>
      </c>
      <c r="J244" s="33" t="s">
        <v>4475</v>
      </c>
      <c r="K244" s="33"/>
      <c r="L244" s="478" t="s">
        <v>6688</v>
      </c>
      <c r="M244" s="476">
        <v>35829052</v>
      </c>
      <c r="N244" s="477">
        <v>44516</v>
      </c>
      <c r="O244" s="33">
        <v>2021</v>
      </c>
      <c r="P244" s="33">
        <v>2021</v>
      </c>
      <c r="Q244" s="465">
        <v>3840</v>
      </c>
      <c r="R244" s="33"/>
      <c r="S244" s="112" t="s">
        <v>6742</v>
      </c>
      <c r="T244" s="136"/>
      <c r="U244" s="136"/>
    </row>
    <row r="245" spans="1:21" ht="153" hidden="1">
      <c r="A245" s="131" t="s">
        <v>29</v>
      </c>
      <c r="B245" s="190" t="s">
        <v>47</v>
      </c>
      <c r="C245" s="461" t="s">
        <v>6658</v>
      </c>
      <c r="D245" s="462" t="s">
        <v>6659</v>
      </c>
      <c r="E245" s="202" t="s">
        <v>6817</v>
      </c>
      <c r="F245" s="399" t="s">
        <v>131</v>
      </c>
      <c r="G245" s="399" t="s">
        <v>131</v>
      </c>
      <c r="H245" s="399" t="s">
        <v>131</v>
      </c>
      <c r="I245" s="112" t="s">
        <v>131</v>
      </c>
      <c r="J245" s="33" t="s">
        <v>4475</v>
      </c>
      <c r="K245" s="33"/>
      <c r="L245" s="475" t="s">
        <v>6664</v>
      </c>
      <c r="M245" s="476">
        <v>36297364</v>
      </c>
      <c r="N245" s="477">
        <v>44518</v>
      </c>
      <c r="O245" s="33">
        <v>2021</v>
      </c>
      <c r="P245" s="33">
        <v>2021</v>
      </c>
      <c r="Q245" s="465">
        <v>408</v>
      </c>
      <c r="R245" s="33"/>
      <c r="S245" s="112" t="s">
        <v>6662</v>
      </c>
      <c r="T245" s="136"/>
      <c r="U245" s="136"/>
    </row>
    <row r="246" spans="1:21" ht="153" hidden="1">
      <c r="A246" s="131" t="s">
        <v>29</v>
      </c>
      <c r="B246" s="190" t="s">
        <v>47</v>
      </c>
      <c r="C246" s="461" t="s">
        <v>6658</v>
      </c>
      <c r="D246" s="462" t="s">
        <v>6659</v>
      </c>
      <c r="E246" s="202" t="s">
        <v>6818</v>
      </c>
      <c r="F246" s="399" t="s">
        <v>131</v>
      </c>
      <c r="G246" s="399" t="s">
        <v>131</v>
      </c>
      <c r="H246" s="399" t="s">
        <v>131</v>
      </c>
      <c r="I246" s="112" t="s">
        <v>131</v>
      </c>
      <c r="J246" s="33" t="s">
        <v>4475</v>
      </c>
      <c r="K246" s="33"/>
      <c r="L246" s="475" t="s">
        <v>6664</v>
      </c>
      <c r="M246" s="476">
        <v>36297364</v>
      </c>
      <c r="N246" s="477">
        <v>44518</v>
      </c>
      <c r="O246" s="33">
        <v>2021</v>
      </c>
      <c r="P246" s="33">
        <v>2021</v>
      </c>
      <c r="Q246" s="465">
        <v>1050</v>
      </c>
      <c r="R246" s="33"/>
      <c r="S246" s="112" t="s">
        <v>6662</v>
      </c>
      <c r="T246" s="136"/>
      <c r="U246" s="136"/>
    </row>
    <row r="247" spans="1:21" ht="409.5" hidden="1">
      <c r="A247" s="131" t="s">
        <v>29</v>
      </c>
      <c r="B247" s="190" t="s">
        <v>47</v>
      </c>
      <c r="C247" s="461" t="s">
        <v>6716</v>
      </c>
      <c r="D247" s="202" t="s">
        <v>6693</v>
      </c>
      <c r="E247" s="202" t="s">
        <v>6717</v>
      </c>
      <c r="F247" s="399" t="s">
        <v>131</v>
      </c>
      <c r="G247" s="399" t="s">
        <v>131</v>
      </c>
      <c r="H247" s="399" t="s">
        <v>131</v>
      </c>
      <c r="I247" s="112" t="s">
        <v>131</v>
      </c>
      <c r="J247" s="33" t="s">
        <v>4475</v>
      </c>
      <c r="K247" s="33"/>
      <c r="L247" s="475" t="s">
        <v>6688</v>
      </c>
      <c r="M247" s="476">
        <v>35829052</v>
      </c>
      <c r="N247" s="477">
        <v>44515</v>
      </c>
      <c r="O247" s="33">
        <v>2021</v>
      </c>
      <c r="P247" s="33">
        <v>2021</v>
      </c>
      <c r="Q247" s="465">
        <v>34440</v>
      </c>
      <c r="R247" s="33"/>
      <c r="S247" s="112" t="s">
        <v>6718</v>
      </c>
      <c r="T247" s="136"/>
      <c r="U247" s="136"/>
    </row>
    <row r="248" spans="1:21" ht="153" hidden="1">
      <c r="A248" s="131" t="s">
        <v>29</v>
      </c>
      <c r="B248" s="190" t="s">
        <v>47</v>
      </c>
      <c r="C248" s="461" t="s">
        <v>6658</v>
      </c>
      <c r="D248" s="462" t="s">
        <v>6659</v>
      </c>
      <c r="E248" s="202" t="s">
        <v>6819</v>
      </c>
      <c r="F248" s="399" t="s">
        <v>131</v>
      </c>
      <c r="G248" s="399" t="s">
        <v>131</v>
      </c>
      <c r="H248" s="399" t="s">
        <v>131</v>
      </c>
      <c r="I248" s="112" t="s">
        <v>131</v>
      </c>
      <c r="J248" s="33" t="s">
        <v>4475</v>
      </c>
      <c r="K248" s="33"/>
      <c r="L248" s="475" t="s">
        <v>6765</v>
      </c>
      <c r="M248" s="476">
        <v>36831221</v>
      </c>
      <c r="N248" s="477">
        <v>44524</v>
      </c>
      <c r="O248" s="33">
        <v>2021</v>
      </c>
      <c r="P248" s="33">
        <v>2021</v>
      </c>
      <c r="Q248" s="465">
        <v>255.6</v>
      </c>
      <c r="R248" s="33"/>
      <c r="S248" s="112" t="s">
        <v>6662</v>
      </c>
      <c r="T248" s="136"/>
      <c r="U248" s="136"/>
    </row>
    <row r="249" spans="1:21" ht="140.25" hidden="1">
      <c r="A249" s="131" t="s">
        <v>29</v>
      </c>
      <c r="B249" s="190" t="s">
        <v>47</v>
      </c>
      <c r="C249" s="480" t="s">
        <v>6820</v>
      </c>
      <c r="D249" s="202" t="s">
        <v>6821</v>
      </c>
      <c r="E249" s="202" t="s">
        <v>6696</v>
      </c>
      <c r="F249" s="399" t="s">
        <v>131</v>
      </c>
      <c r="G249" s="399" t="s">
        <v>131</v>
      </c>
      <c r="H249" s="399" t="s">
        <v>131</v>
      </c>
      <c r="I249" s="112" t="s">
        <v>131</v>
      </c>
      <c r="J249" s="33" t="s">
        <v>4475</v>
      </c>
      <c r="K249" s="33"/>
      <c r="L249" s="475" t="s">
        <v>6822</v>
      </c>
      <c r="M249" s="476">
        <v>37772406</v>
      </c>
      <c r="N249" s="477">
        <v>44524</v>
      </c>
      <c r="O249" s="33">
        <v>2021</v>
      </c>
      <c r="P249" s="33">
        <v>2021</v>
      </c>
      <c r="Q249" s="465">
        <v>2960</v>
      </c>
      <c r="R249" s="33"/>
      <c r="S249" s="112" t="s">
        <v>6823</v>
      </c>
      <c r="T249" s="136"/>
      <c r="U249" s="136"/>
    </row>
    <row r="250" spans="1:21" ht="114.75" hidden="1">
      <c r="A250" s="131" t="s">
        <v>29</v>
      </c>
      <c r="B250" s="190" t="s">
        <v>47</v>
      </c>
      <c r="C250" s="461" t="s">
        <v>6740</v>
      </c>
      <c r="D250" s="462" t="s">
        <v>6659</v>
      </c>
      <c r="E250" s="202" t="s">
        <v>6746</v>
      </c>
      <c r="F250" s="399" t="s">
        <v>131</v>
      </c>
      <c r="G250" s="399" t="s">
        <v>131</v>
      </c>
      <c r="H250" s="399" t="s">
        <v>131</v>
      </c>
      <c r="I250" s="112" t="s">
        <v>131</v>
      </c>
      <c r="J250" s="33" t="s">
        <v>4475</v>
      </c>
      <c r="K250" s="33"/>
      <c r="L250" s="481" t="s">
        <v>6688</v>
      </c>
      <c r="M250" s="476">
        <v>35829052</v>
      </c>
      <c r="N250" s="477">
        <v>44516</v>
      </c>
      <c r="O250" s="33">
        <v>2021</v>
      </c>
      <c r="P250" s="33">
        <v>2021</v>
      </c>
      <c r="Q250" s="482">
        <v>3840</v>
      </c>
      <c r="R250" s="33"/>
      <c r="S250" s="112" t="s">
        <v>6742</v>
      </c>
      <c r="T250" s="136"/>
      <c r="U250" s="136"/>
    </row>
    <row r="251" spans="1:21" ht="191.25" hidden="1">
      <c r="A251" s="131" t="s">
        <v>29</v>
      </c>
      <c r="B251" s="190" t="s">
        <v>47</v>
      </c>
      <c r="C251" s="466" t="s">
        <v>6679</v>
      </c>
      <c r="D251" s="462" t="s">
        <v>6680</v>
      </c>
      <c r="E251" s="202" t="s">
        <v>6824</v>
      </c>
      <c r="F251" s="399" t="s">
        <v>131</v>
      </c>
      <c r="G251" s="399" t="s">
        <v>131</v>
      </c>
      <c r="H251" s="399" t="s">
        <v>131</v>
      </c>
      <c r="I251" s="112" t="s">
        <v>131</v>
      </c>
      <c r="J251" s="33" t="s">
        <v>4475</v>
      </c>
      <c r="K251" s="33"/>
      <c r="L251" s="475" t="s">
        <v>6816</v>
      </c>
      <c r="M251" s="476">
        <v>35829141</v>
      </c>
      <c r="N251" s="477">
        <v>44530</v>
      </c>
      <c r="O251" s="33">
        <v>2021</v>
      </c>
      <c r="P251" s="33">
        <v>2021</v>
      </c>
      <c r="Q251" s="465">
        <v>2793.6</v>
      </c>
      <c r="R251" s="33"/>
      <c r="S251" s="112" t="s">
        <v>6683</v>
      </c>
      <c r="T251" s="136"/>
      <c r="U251" s="136"/>
    </row>
    <row r="252" spans="1:21" ht="153" hidden="1">
      <c r="A252" s="131" t="s">
        <v>29</v>
      </c>
      <c r="B252" s="190" t="s">
        <v>47</v>
      </c>
      <c r="C252" s="461" t="s">
        <v>6658</v>
      </c>
      <c r="D252" s="462" t="s">
        <v>6659</v>
      </c>
      <c r="E252" s="202" t="s">
        <v>6825</v>
      </c>
      <c r="F252" s="399" t="s">
        <v>131</v>
      </c>
      <c r="G252" s="399" t="s">
        <v>131</v>
      </c>
      <c r="H252" s="399" t="s">
        <v>131</v>
      </c>
      <c r="I252" s="112" t="s">
        <v>131</v>
      </c>
      <c r="J252" s="33" t="s">
        <v>4475</v>
      </c>
      <c r="K252" s="33"/>
      <c r="L252" s="475" t="s">
        <v>6664</v>
      </c>
      <c r="M252" s="476">
        <v>36297364</v>
      </c>
      <c r="N252" s="477">
        <v>44532</v>
      </c>
      <c r="O252" s="33">
        <v>2021</v>
      </c>
      <c r="P252" s="33">
        <v>2021</v>
      </c>
      <c r="Q252" s="465">
        <v>552</v>
      </c>
      <c r="R252" s="33"/>
      <c r="S252" s="112" t="s">
        <v>6662</v>
      </c>
      <c r="T252" s="136"/>
      <c r="U252" s="136"/>
    </row>
    <row r="253" spans="1:21" ht="153" hidden="1">
      <c r="A253" s="131" t="s">
        <v>29</v>
      </c>
      <c r="B253" s="190" t="s">
        <v>47</v>
      </c>
      <c r="C253" s="461" t="s">
        <v>6658</v>
      </c>
      <c r="D253" s="462" t="s">
        <v>6659</v>
      </c>
      <c r="E253" s="202" t="s">
        <v>6826</v>
      </c>
      <c r="F253" s="399" t="s">
        <v>131</v>
      </c>
      <c r="G253" s="399" t="s">
        <v>131</v>
      </c>
      <c r="H253" s="399" t="s">
        <v>131</v>
      </c>
      <c r="I253" s="112" t="s">
        <v>131</v>
      </c>
      <c r="J253" s="33" t="s">
        <v>4475</v>
      </c>
      <c r="K253" s="33"/>
      <c r="L253" s="475" t="s">
        <v>6827</v>
      </c>
      <c r="M253" s="476">
        <v>31450474</v>
      </c>
      <c r="N253" s="477">
        <v>44532</v>
      </c>
      <c r="O253" s="33">
        <v>2021</v>
      </c>
      <c r="P253" s="33">
        <v>2021</v>
      </c>
      <c r="Q253" s="465">
        <v>2016</v>
      </c>
      <c r="R253" s="33"/>
      <c r="S253" s="112" t="s">
        <v>6662</v>
      </c>
      <c r="T253" s="136"/>
      <c r="U253" s="136"/>
    </row>
    <row r="254" spans="1:21" ht="191.25" hidden="1">
      <c r="A254" s="131" t="s">
        <v>29</v>
      </c>
      <c r="B254" s="190" t="s">
        <v>47</v>
      </c>
      <c r="C254" s="466" t="s">
        <v>6679</v>
      </c>
      <c r="D254" s="462" t="s">
        <v>6680</v>
      </c>
      <c r="E254" s="483" t="s">
        <v>6713</v>
      </c>
      <c r="F254" s="399" t="s">
        <v>131</v>
      </c>
      <c r="G254" s="399" t="s">
        <v>131</v>
      </c>
      <c r="H254" s="399" t="s">
        <v>131</v>
      </c>
      <c r="I254" s="112" t="s">
        <v>131</v>
      </c>
      <c r="J254" s="33" t="s">
        <v>4475</v>
      </c>
      <c r="K254" s="33"/>
      <c r="L254" s="475" t="s">
        <v>6682</v>
      </c>
      <c r="M254" s="476">
        <v>47746203</v>
      </c>
      <c r="N254" s="477">
        <v>44530</v>
      </c>
      <c r="O254" s="33">
        <v>2021</v>
      </c>
      <c r="P254" s="33">
        <v>2021</v>
      </c>
      <c r="Q254" s="465">
        <v>64.8</v>
      </c>
      <c r="R254" s="33"/>
      <c r="S254" s="112" t="s">
        <v>6683</v>
      </c>
      <c r="T254" s="136"/>
      <c r="U254" s="136"/>
    </row>
    <row r="255" spans="1:21" ht="165.75" hidden="1">
      <c r="A255" s="131" t="s">
        <v>29</v>
      </c>
      <c r="B255" s="190" t="s">
        <v>47</v>
      </c>
      <c r="C255" s="483" t="s">
        <v>6828</v>
      </c>
      <c r="D255" s="462" t="s">
        <v>6829</v>
      </c>
      <c r="E255" s="202" t="s">
        <v>6830</v>
      </c>
      <c r="F255" s="399" t="s">
        <v>131</v>
      </c>
      <c r="G255" s="399" t="s">
        <v>131</v>
      </c>
      <c r="H255" s="399" t="s">
        <v>131</v>
      </c>
      <c r="I255" s="112" t="s">
        <v>131</v>
      </c>
      <c r="J255" s="33" t="s">
        <v>4475</v>
      </c>
      <c r="K255" s="33"/>
      <c r="L255" s="475" t="s">
        <v>6831</v>
      </c>
      <c r="M255" s="476">
        <v>46924388</v>
      </c>
      <c r="N255" s="477">
        <v>44530</v>
      </c>
      <c r="O255" s="33">
        <v>2021</v>
      </c>
      <c r="P255" s="33">
        <v>2021</v>
      </c>
      <c r="Q255" s="465">
        <v>4320</v>
      </c>
      <c r="R255" s="33"/>
      <c r="S255" s="112" t="s">
        <v>6832</v>
      </c>
      <c r="T255" s="136"/>
      <c r="U255" s="136"/>
    </row>
    <row r="256" spans="1:21" ht="165.75" hidden="1">
      <c r="A256" s="131" t="s">
        <v>29</v>
      </c>
      <c r="B256" s="190" t="s">
        <v>47</v>
      </c>
      <c r="C256" s="483" t="s">
        <v>6828</v>
      </c>
      <c r="D256" s="462" t="s">
        <v>6829</v>
      </c>
      <c r="E256" s="202" t="s">
        <v>6833</v>
      </c>
      <c r="F256" s="399" t="s">
        <v>131</v>
      </c>
      <c r="G256" s="399" t="s">
        <v>131</v>
      </c>
      <c r="H256" s="399" t="s">
        <v>131</v>
      </c>
      <c r="I256" s="112" t="s">
        <v>131</v>
      </c>
      <c r="J256" s="33" t="s">
        <v>4475</v>
      </c>
      <c r="K256" s="33"/>
      <c r="L256" s="475" t="s">
        <v>179</v>
      </c>
      <c r="M256" s="476">
        <v>691135</v>
      </c>
      <c r="N256" s="477">
        <v>44532</v>
      </c>
      <c r="O256" s="33">
        <v>2021</v>
      </c>
      <c r="P256" s="33">
        <v>2021</v>
      </c>
      <c r="Q256" s="465">
        <v>4860.8999999999996</v>
      </c>
      <c r="R256" s="33"/>
      <c r="S256" s="112" t="s">
        <v>6832</v>
      </c>
      <c r="T256" s="136"/>
      <c r="U256" s="136"/>
    </row>
    <row r="257" spans="1:21" ht="165.75" hidden="1">
      <c r="A257" s="131" t="s">
        <v>29</v>
      </c>
      <c r="B257" s="190" t="s">
        <v>47</v>
      </c>
      <c r="C257" s="483" t="s">
        <v>6828</v>
      </c>
      <c r="D257" s="462" t="s">
        <v>6829</v>
      </c>
      <c r="E257" s="202" t="s">
        <v>6696</v>
      </c>
      <c r="F257" s="399" t="s">
        <v>131</v>
      </c>
      <c r="G257" s="399" t="s">
        <v>131</v>
      </c>
      <c r="H257" s="399" t="s">
        <v>131</v>
      </c>
      <c r="I257" s="112" t="s">
        <v>131</v>
      </c>
      <c r="J257" s="33" t="s">
        <v>4475</v>
      </c>
      <c r="K257" s="33"/>
      <c r="L257" s="475" t="s">
        <v>6834</v>
      </c>
      <c r="M257" s="476">
        <v>34132333</v>
      </c>
      <c r="N257" s="477">
        <v>44536</v>
      </c>
      <c r="O257" s="33">
        <v>2021</v>
      </c>
      <c r="P257" s="33">
        <v>2021</v>
      </c>
      <c r="Q257" s="465">
        <v>1200</v>
      </c>
      <c r="R257" s="33"/>
      <c r="S257" s="112" t="s">
        <v>6832</v>
      </c>
      <c r="T257" s="136"/>
      <c r="U257" s="136"/>
    </row>
    <row r="258" spans="1:21" ht="216.75" hidden="1">
      <c r="A258" s="131" t="s">
        <v>29</v>
      </c>
      <c r="B258" s="190" t="s">
        <v>47</v>
      </c>
      <c r="C258" s="478" t="s">
        <v>6835</v>
      </c>
      <c r="D258" s="462" t="s">
        <v>4891</v>
      </c>
      <c r="E258" s="202" t="s">
        <v>6836</v>
      </c>
      <c r="F258" s="399" t="s">
        <v>131</v>
      </c>
      <c r="G258" s="399" t="s">
        <v>131</v>
      </c>
      <c r="H258" s="399" t="s">
        <v>131</v>
      </c>
      <c r="I258" s="112" t="s">
        <v>131</v>
      </c>
      <c r="J258" s="33" t="s">
        <v>4475</v>
      </c>
      <c r="K258" s="33"/>
      <c r="L258" s="475" t="s">
        <v>6837</v>
      </c>
      <c r="M258" s="476">
        <v>216275</v>
      </c>
      <c r="N258" s="477">
        <v>44536</v>
      </c>
      <c r="O258" s="33">
        <v>2021</v>
      </c>
      <c r="P258" s="33">
        <v>2021</v>
      </c>
      <c r="Q258" s="465">
        <v>3200</v>
      </c>
      <c r="R258" s="33"/>
      <c r="S258" s="586" t="s">
        <v>6838</v>
      </c>
      <c r="T258" s="136"/>
      <c r="U258" s="136"/>
    </row>
    <row r="259" spans="1:21" ht="63.75" hidden="1">
      <c r="A259" s="131" t="s">
        <v>29</v>
      </c>
      <c r="B259" s="190" t="s">
        <v>47</v>
      </c>
      <c r="C259" s="478" t="s">
        <v>6839</v>
      </c>
      <c r="D259" s="462" t="s">
        <v>4891</v>
      </c>
      <c r="E259" s="202" t="s">
        <v>6840</v>
      </c>
      <c r="F259" s="399" t="s">
        <v>131</v>
      </c>
      <c r="G259" s="399" t="s">
        <v>131</v>
      </c>
      <c r="H259" s="399" t="s">
        <v>131</v>
      </c>
      <c r="I259" s="112" t="s">
        <v>131</v>
      </c>
      <c r="J259" s="33" t="s">
        <v>4475</v>
      </c>
      <c r="K259" s="33"/>
      <c r="L259" s="475" t="s">
        <v>6841</v>
      </c>
      <c r="M259" s="476">
        <v>60076658</v>
      </c>
      <c r="N259" s="477">
        <v>44536</v>
      </c>
      <c r="O259" s="33">
        <v>2021</v>
      </c>
      <c r="P259" s="33">
        <v>2021</v>
      </c>
      <c r="Q259" s="465">
        <v>600</v>
      </c>
      <c r="R259" s="33"/>
      <c r="S259" s="112" t="s">
        <v>6839</v>
      </c>
      <c r="T259" s="136"/>
      <c r="U259" s="136"/>
    </row>
    <row r="260" spans="1:21" ht="153" hidden="1">
      <c r="A260" s="131" t="s">
        <v>29</v>
      </c>
      <c r="B260" s="190" t="s">
        <v>47</v>
      </c>
      <c r="C260" s="461" t="s">
        <v>6658</v>
      </c>
      <c r="D260" s="462" t="s">
        <v>6659</v>
      </c>
      <c r="E260" s="202" t="s">
        <v>6842</v>
      </c>
      <c r="F260" s="399" t="s">
        <v>131</v>
      </c>
      <c r="G260" s="399" t="s">
        <v>131</v>
      </c>
      <c r="H260" s="399" t="s">
        <v>131</v>
      </c>
      <c r="I260" s="112" t="s">
        <v>131</v>
      </c>
      <c r="J260" s="33" t="s">
        <v>4475</v>
      </c>
      <c r="K260" s="33"/>
      <c r="L260" s="475" t="s">
        <v>6805</v>
      </c>
      <c r="M260" s="476">
        <v>47353309</v>
      </c>
      <c r="N260" s="477">
        <v>44536</v>
      </c>
      <c r="O260" s="33">
        <v>2021</v>
      </c>
      <c r="P260" s="33">
        <v>2021</v>
      </c>
      <c r="Q260" s="465">
        <v>1734</v>
      </c>
      <c r="R260" s="33"/>
      <c r="S260" s="112" t="s">
        <v>6662</v>
      </c>
      <c r="T260" s="136"/>
      <c r="U260" s="136"/>
    </row>
    <row r="261" spans="1:21" ht="191.25" hidden="1">
      <c r="A261" s="131" t="s">
        <v>29</v>
      </c>
      <c r="B261" s="190" t="s">
        <v>47</v>
      </c>
      <c r="C261" s="466" t="s">
        <v>6679</v>
      </c>
      <c r="D261" s="462" t="s">
        <v>6680</v>
      </c>
      <c r="E261" s="484" t="s">
        <v>6843</v>
      </c>
      <c r="F261" s="399" t="s">
        <v>131</v>
      </c>
      <c r="G261" s="399" t="s">
        <v>131</v>
      </c>
      <c r="H261" s="399" t="s">
        <v>131</v>
      </c>
      <c r="I261" s="112" t="s">
        <v>131</v>
      </c>
      <c r="J261" s="33" t="s">
        <v>4475</v>
      </c>
      <c r="K261" s="33"/>
      <c r="L261" s="475" t="s">
        <v>6744</v>
      </c>
      <c r="M261" s="476">
        <v>35825286</v>
      </c>
      <c r="N261" s="477">
        <v>44533</v>
      </c>
      <c r="O261" s="33">
        <v>2021</v>
      </c>
      <c r="P261" s="33">
        <v>2021</v>
      </c>
      <c r="Q261" s="465">
        <v>270</v>
      </c>
      <c r="R261" s="33"/>
      <c r="S261" s="112" t="s">
        <v>6683</v>
      </c>
      <c r="T261" s="136"/>
      <c r="U261" s="136"/>
    </row>
    <row r="262" spans="1:21" ht="153" hidden="1">
      <c r="A262" s="131" t="s">
        <v>29</v>
      </c>
      <c r="B262" s="190" t="s">
        <v>47</v>
      </c>
      <c r="C262" s="461" t="s">
        <v>6658</v>
      </c>
      <c r="D262" s="462" t="s">
        <v>6659</v>
      </c>
      <c r="E262" s="484" t="s">
        <v>6844</v>
      </c>
      <c r="F262" s="399" t="s">
        <v>131</v>
      </c>
      <c r="G262" s="399" t="s">
        <v>131</v>
      </c>
      <c r="H262" s="399" t="s">
        <v>131</v>
      </c>
      <c r="I262" s="112" t="s">
        <v>131</v>
      </c>
      <c r="J262" s="33" t="s">
        <v>4475</v>
      </c>
      <c r="K262" s="33"/>
      <c r="L262" s="475" t="s">
        <v>6664</v>
      </c>
      <c r="M262" s="476">
        <v>36297364</v>
      </c>
      <c r="N262" s="477">
        <v>44525</v>
      </c>
      <c r="O262" s="33">
        <v>2021</v>
      </c>
      <c r="P262" s="33">
        <v>2021</v>
      </c>
      <c r="Q262" s="465">
        <v>1098</v>
      </c>
      <c r="R262" s="33"/>
      <c r="S262" s="112" t="s">
        <v>6662</v>
      </c>
      <c r="T262" s="136"/>
      <c r="U262" s="136"/>
    </row>
    <row r="263" spans="1:21" ht="153" hidden="1">
      <c r="A263" s="131" t="s">
        <v>29</v>
      </c>
      <c r="B263" s="190" t="s">
        <v>47</v>
      </c>
      <c r="C263" s="461" t="s">
        <v>6658</v>
      </c>
      <c r="D263" s="462" t="s">
        <v>6659</v>
      </c>
      <c r="E263" s="484" t="s">
        <v>6845</v>
      </c>
      <c r="F263" s="399" t="s">
        <v>131</v>
      </c>
      <c r="G263" s="399" t="s">
        <v>131</v>
      </c>
      <c r="H263" s="399" t="s">
        <v>131</v>
      </c>
      <c r="I263" s="112" t="s">
        <v>131</v>
      </c>
      <c r="J263" s="33" t="s">
        <v>4475</v>
      </c>
      <c r="K263" s="33"/>
      <c r="L263" s="475" t="s">
        <v>6664</v>
      </c>
      <c r="M263" s="476">
        <v>36297364</v>
      </c>
      <c r="N263" s="477">
        <v>44525</v>
      </c>
      <c r="O263" s="33">
        <v>2021</v>
      </c>
      <c r="P263" s="33">
        <v>2021</v>
      </c>
      <c r="Q263" s="465">
        <v>1098</v>
      </c>
      <c r="R263" s="33"/>
      <c r="S263" s="112" t="s">
        <v>6662</v>
      </c>
      <c r="T263" s="136"/>
      <c r="U263" s="136"/>
    </row>
    <row r="264" spans="1:21" ht="153" hidden="1">
      <c r="A264" s="131" t="s">
        <v>29</v>
      </c>
      <c r="B264" s="190" t="s">
        <v>47</v>
      </c>
      <c r="C264" s="461" t="s">
        <v>6658</v>
      </c>
      <c r="D264" s="462" t="s">
        <v>6659</v>
      </c>
      <c r="E264" s="484" t="s">
        <v>6846</v>
      </c>
      <c r="F264" s="399" t="s">
        <v>131</v>
      </c>
      <c r="G264" s="399" t="s">
        <v>131</v>
      </c>
      <c r="H264" s="399" t="s">
        <v>131</v>
      </c>
      <c r="I264" s="112" t="s">
        <v>131</v>
      </c>
      <c r="J264" s="33" t="s">
        <v>4475</v>
      </c>
      <c r="K264" s="33"/>
      <c r="L264" s="475" t="s">
        <v>6664</v>
      </c>
      <c r="M264" s="476">
        <v>36297364</v>
      </c>
      <c r="N264" s="477">
        <v>44543</v>
      </c>
      <c r="O264" s="33">
        <v>2021</v>
      </c>
      <c r="P264" s="33">
        <v>2021</v>
      </c>
      <c r="Q264" s="465">
        <v>552</v>
      </c>
      <c r="R264" s="33"/>
      <c r="S264" s="112" t="s">
        <v>6662</v>
      </c>
      <c r="T264" s="136"/>
      <c r="U264" s="136"/>
    </row>
    <row r="265" spans="1:21" ht="153" hidden="1">
      <c r="A265" s="131" t="s">
        <v>29</v>
      </c>
      <c r="B265" s="190" t="s">
        <v>47</v>
      </c>
      <c r="C265" s="461" t="s">
        <v>6658</v>
      </c>
      <c r="D265" s="462" t="s">
        <v>6659</v>
      </c>
      <c r="E265" s="202" t="s">
        <v>6692</v>
      </c>
      <c r="F265" s="399" t="s">
        <v>131</v>
      </c>
      <c r="G265" s="399" t="s">
        <v>131</v>
      </c>
      <c r="H265" s="399" t="s">
        <v>131</v>
      </c>
      <c r="I265" s="112" t="s">
        <v>131</v>
      </c>
      <c r="J265" s="33" t="s">
        <v>4475</v>
      </c>
      <c r="K265" s="33"/>
      <c r="L265" s="475" t="s">
        <v>6676</v>
      </c>
      <c r="M265" s="476">
        <v>44070152</v>
      </c>
      <c r="N265" s="477">
        <v>44543</v>
      </c>
      <c r="O265" s="33">
        <v>2021</v>
      </c>
      <c r="P265" s="33">
        <v>2021</v>
      </c>
      <c r="Q265" s="465">
        <v>3420</v>
      </c>
      <c r="R265" s="33"/>
      <c r="S265" s="112" t="s">
        <v>6662</v>
      </c>
      <c r="T265" s="136"/>
      <c r="U265" s="136"/>
    </row>
    <row r="266" spans="1:21" ht="191.25" hidden="1">
      <c r="A266" s="131" t="s">
        <v>29</v>
      </c>
      <c r="B266" s="190" t="s">
        <v>47</v>
      </c>
      <c r="C266" s="466" t="s">
        <v>6679</v>
      </c>
      <c r="D266" s="462" t="s">
        <v>6680</v>
      </c>
      <c r="E266" s="484" t="s">
        <v>6847</v>
      </c>
      <c r="F266" s="399" t="s">
        <v>131</v>
      </c>
      <c r="G266" s="399" t="s">
        <v>131</v>
      </c>
      <c r="H266" s="399" t="s">
        <v>131</v>
      </c>
      <c r="I266" s="112" t="s">
        <v>131</v>
      </c>
      <c r="J266" s="33" t="s">
        <v>4475</v>
      </c>
      <c r="K266" s="33"/>
      <c r="L266" s="475" t="s">
        <v>6685</v>
      </c>
      <c r="M266" s="476">
        <v>44044739</v>
      </c>
      <c r="N266" s="477">
        <v>44536</v>
      </c>
      <c r="O266" s="33">
        <v>2021</v>
      </c>
      <c r="P266" s="33">
        <v>2021</v>
      </c>
      <c r="Q266" s="465">
        <v>430.8</v>
      </c>
      <c r="R266" s="33"/>
      <c r="S266" s="112" t="s">
        <v>6683</v>
      </c>
      <c r="T266" s="136"/>
      <c r="U266" s="136"/>
    </row>
    <row r="267" spans="1:21" ht="153" hidden="1">
      <c r="A267" s="131" t="s">
        <v>29</v>
      </c>
      <c r="B267" s="190" t="s">
        <v>47</v>
      </c>
      <c r="C267" s="461" t="s">
        <v>6658</v>
      </c>
      <c r="D267" s="462" t="s">
        <v>6659</v>
      </c>
      <c r="E267" s="484" t="s">
        <v>6696</v>
      </c>
      <c r="F267" s="399" t="s">
        <v>131</v>
      </c>
      <c r="G267" s="399" t="s">
        <v>131</v>
      </c>
      <c r="H267" s="399" t="s">
        <v>131</v>
      </c>
      <c r="I267" s="112" t="s">
        <v>131</v>
      </c>
      <c r="J267" s="33" t="s">
        <v>4475</v>
      </c>
      <c r="K267" s="33"/>
      <c r="L267" s="475" t="s">
        <v>6848</v>
      </c>
      <c r="M267" s="476">
        <v>46150749</v>
      </c>
      <c r="N267" s="477">
        <v>44544</v>
      </c>
      <c r="O267" s="33">
        <v>2021</v>
      </c>
      <c r="P267" s="33">
        <v>2021</v>
      </c>
      <c r="Q267" s="465">
        <v>300</v>
      </c>
      <c r="R267" s="33"/>
      <c r="S267" s="112" t="s">
        <v>6662</v>
      </c>
      <c r="T267" s="136"/>
      <c r="U267" s="136"/>
    </row>
    <row r="268" spans="1:21" ht="165.75" hidden="1">
      <c r="A268" s="131" t="s">
        <v>29</v>
      </c>
      <c r="B268" s="190" t="s">
        <v>47</v>
      </c>
      <c r="C268" s="483" t="s">
        <v>6828</v>
      </c>
      <c r="D268" s="462" t="s">
        <v>6829</v>
      </c>
      <c r="E268" s="484" t="s">
        <v>6849</v>
      </c>
      <c r="F268" s="399" t="s">
        <v>131</v>
      </c>
      <c r="G268" s="399" t="s">
        <v>131</v>
      </c>
      <c r="H268" s="399" t="s">
        <v>131</v>
      </c>
      <c r="I268" s="112" t="s">
        <v>131</v>
      </c>
      <c r="J268" s="33" t="s">
        <v>4475</v>
      </c>
      <c r="K268" s="33"/>
      <c r="L268" s="475" t="s">
        <v>6676</v>
      </c>
      <c r="M268" s="476">
        <v>44070152</v>
      </c>
      <c r="N268" s="477">
        <v>44545</v>
      </c>
      <c r="O268" s="33">
        <v>2021</v>
      </c>
      <c r="P268" s="33">
        <v>2021</v>
      </c>
      <c r="Q268" s="465">
        <v>2400</v>
      </c>
      <c r="R268" s="33"/>
      <c r="S268" s="112" t="s">
        <v>6832</v>
      </c>
      <c r="T268" s="136"/>
      <c r="U268" s="136"/>
    </row>
    <row r="269" spans="1:21" ht="38.25" hidden="1">
      <c r="A269" s="131" t="s">
        <v>29</v>
      </c>
      <c r="B269" s="190" t="s">
        <v>46</v>
      </c>
      <c r="C269" s="33" t="s">
        <v>6850</v>
      </c>
      <c r="D269" s="193" t="s">
        <v>6851</v>
      </c>
      <c r="E269" s="33" t="s">
        <v>6852</v>
      </c>
      <c r="F269" s="399" t="s">
        <v>785</v>
      </c>
      <c r="G269" s="399" t="s">
        <v>795</v>
      </c>
      <c r="H269" s="399" t="s">
        <v>439</v>
      </c>
      <c r="I269" s="112" t="s">
        <v>831</v>
      </c>
      <c r="J269" s="33" t="s">
        <v>6853</v>
      </c>
      <c r="K269" s="33" t="s">
        <v>6854</v>
      </c>
      <c r="L269" s="33" t="s">
        <v>4867</v>
      </c>
      <c r="M269" s="33">
        <v>30857571</v>
      </c>
      <c r="N269" s="121">
        <v>44508</v>
      </c>
      <c r="O269" s="33">
        <v>2021</v>
      </c>
      <c r="P269" s="33">
        <v>2022</v>
      </c>
      <c r="Q269" s="144">
        <v>4500</v>
      </c>
      <c r="R269" s="33"/>
      <c r="S269" s="112"/>
      <c r="T269" s="136"/>
      <c r="U269" s="136"/>
    </row>
    <row r="270" spans="1:21" ht="38.25" hidden="1">
      <c r="A270" s="131" t="s">
        <v>29</v>
      </c>
      <c r="B270" s="190" t="s">
        <v>46</v>
      </c>
      <c r="C270" s="33" t="s">
        <v>6855</v>
      </c>
      <c r="D270" s="193" t="s">
        <v>6856</v>
      </c>
      <c r="E270" s="33" t="s">
        <v>6857</v>
      </c>
      <c r="F270" s="399" t="s">
        <v>784</v>
      </c>
      <c r="G270" s="399" t="s">
        <v>321</v>
      </c>
      <c r="H270" s="399" t="s">
        <v>322</v>
      </c>
      <c r="I270" s="112" t="s">
        <v>823</v>
      </c>
      <c r="J270" s="33" t="s">
        <v>6853</v>
      </c>
      <c r="K270" s="33" t="s">
        <v>6854</v>
      </c>
      <c r="L270" s="33" t="s">
        <v>4867</v>
      </c>
      <c r="M270" s="33">
        <v>30857572</v>
      </c>
      <c r="N270" s="121">
        <v>44508</v>
      </c>
      <c r="O270" s="33">
        <v>2021</v>
      </c>
      <c r="P270" s="33">
        <v>2022</v>
      </c>
      <c r="Q270" s="144">
        <v>4000</v>
      </c>
      <c r="R270" s="33"/>
      <c r="S270" s="112"/>
      <c r="T270" s="136"/>
      <c r="U270" s="136"/>
    </row>
    <row r="271" spans="1:21" ht="38.25" hidden="1">
      <c r="A271" s="131" t="s">
        <v>29</v>
      </c>
      <c r="B271" s="190" t="s">
        <v>46</v>
      </c>
      <c r="C271" s="33" t="s">
        <v>6858</v>
      </c>
      <c r="D271" s="193" t="s">
        <v>6859</v>
      </c>
      <c r="E271" s="33" t="s">
        <v>6860</v>
      </c>
      <c r="F271" s="399" t="s">
        <v>784</v>
      </c>
      <c r="G271" s="399" t="s">
        <v>321</v>
      </c>
      <c r="H271" s="399" t="s">
        <v>322</v>
      </c>
      <c r="I271" s="112" t="s">
        <v>823</v>
      </c>
      <c r="J271" s="33" t="s">
        <v>4898</v>
      </c>
      <c r="K271" s="33"/>
      <c r="L271" s="33" t="s">
        <v>6861</v>
      </c>
      <c r="M271" s="33">
        <v>34122885</v>
      </c>
      <c r="N271" s="121">
        <v>44221</v>
      </c>
      <c r="O271" s="33">
        <v>2021</v>
      </c>
      <c r="P271" s="33">
        <v>2021</v>
      </c>
      <c r="Q271" s="144">
        <v>730</v>
      </c>
      <c r="R271" s="33"/>
      <c r="S271" s="112"/>
      <c r="T271" s="136"/>
      <c r="U271" s="136"/>
    </row>
    <row r="272" spans="1:21" ht="38.25" hidden="1">
      <c r="A272" s="131" t="s">
        <v>29</v>
      </c>
      <c r="B272" s="190" t="s">
        <v>46</v>
      </c>
      <c r="C272" s="33" t="s">
        <v>6862</v>
      </c>
      <c r="D272" s="193" t="s">
        <v>6863</v>
      </c>
      <c r="E272" s="33" t="s">
        <v>6864</v>
      </c>
      <c r="F272" s="399" t="s">
        <v>784</v>
      </c>
      <c r="G272" s="399" t="s">
        <v>321</v>
      </c>
      <c r="H272" s="399" t="s">
        <v>323</v>
      </c>
      <c r="I272" s="112" t="s">
        <v>823</v>
      </c>
      <c r="J272" s="33" t="s">
        <v>4898</v>
      </c>
      <c r="K272" s="33"/>
      <c r="L272" s="33" t="s">
        <v>6865</v>
      </c>
      <c r="M272" s="33">
        <v>681300</v>
      </c>
      <c r="N272" s="121">
        <v>43862</v>
      </c>
      <c r="O272" s="33">
        <v>2020</v>
      </c>
      <c r="P272" s="33">
        <v>2020</v>
      </c>
      <c r="Q272" s="144">
        <v>2376</v>
      </c>
      <c r="R272" s="33"/>
      <c r="S272" s="112"/>
      <c r="T272" s="136"/>
      <c r="U272" s="136"/>
    </row>
    <row r="273" spans="1:21" ht="38.25" hidden="1">
      <c r="A273" s="131" t="s">
        <v>29</v>
      </c>
      <c r="B273" s="190" t="s">
        <v>46</v>
      </c>
      <c r="C273" s="33" t="s">
        <v>6866</v>
      </c>
      <c r="D273" s="193" t="s">
        <v>6859</v>
      </c>
      <c r="E273" s="108" t="s">
        <v>6867</v>
      </c>
      <c r="F273" s="399" t="s">
        <v>784</v>
      </c>
      <c r="G273" s="399" t="s">
        <v>321</v>
      </c>
      <c r="H273" s="399" t="s">
        <v>322</v>
      </c>
      <c r="I273" s="112" t="s">
        <v>823</v>
      </c>
      <c r="J273" s="33" t="s">
        <v>4898</v>
      </c>
      <c r="K273" s="33"/>
      <c r="L273" s="33" t="s">
        <v>2543</v>
      </c>
      <c r="M273" s="33">
        <v>31321895</v>
      </c>
      <c r="N273" s="121">
        <v>44223</v>
      </c>
      <c r="O273" s="33">
        <v>2021</v>
      </c>
      <c r="P273" s="33">
        <v>2021</v>
      </c>
      <c r="Q273" s="144">
        <v>208</v>
      </c>
      <c r="R273" s="33"/>
      <c r="S273" s="112"/>
      <c r="T273" s="136"/>
      <c r="U273" s="136"/>
    </row>
    <row r="274" spans="1:21" ht="38.25" hidden="1">
      <c r="A274" s="131" t="s">
        <v>29</v>
      </c>
      <c r="B274" s="190" t="s">
        <v>46</v>
      </c>
      <c r="C274" s="33" t="s">
        <v>6868</v>
      </c>
      <c r="D274" s="193" t="s">
        <v>6859</v>
      </c>
      <c r="E274" s="108" t="s">
        <v>6869</v>
      </c>
      <c r="F274" s="399" t="s">
        <v>784</v>
      </c>
      <c r="G274" s="399" t="s">
        <v>321</v>
      </c>
      <c r="H274" s="399" t="s">
        <v>331</v>
      </c>
      <c r="I274" s="112" t="s">
        <v>823</v>
      </c>
      <c r="J274" s="33" t="s">
        <v>4898</v>
      </c>
      <c r="K274" s="33"/>
      <c r="L274" s="33" t="s">
        <v>6870</v>
      </c>
      <c r="M274" s="33">
        <v>35920971</v>
      </c>
      <c r="N274" s="121">
        <v>44223</v>
      </c>
      <c r="O274" s="33">
        <v>2021</v>
      </c>
      <c r="P274" s="33">
        <v>2021</v>
      </c>
      <c r="Q274" s="144">
        <v>2000</v>
      </c>
      <c r="R274" s="33"/>
      <c r="S274" s="112"/>
      <c r="T274" s="136"/>
      <c r="U274" s="136"/>
    </row>
    <row r="275" spans="1:21" ht="38.25" hidden="1">
      <c r="A275" s="131" t="s">
        <v>29</v>
      </c>
      <c r="B275" s="190" t="s">
        <v>46</v>
      </c>
      <c r="C275" s="33" t="s">
        <v>6871</v>
      </c>
      <c r="D275" s="193" t="s">
        <v>6859</v>
      </c>
      <c r="E275" s="108" t="s">
        <v>6872</v>
      </c>
      <c r="F275" s="399" t="s">
        <v>784</v>
      </c>
      <c r="G275" s="399" t="s">
        <v>321</v>
      </c>
      <c r="H275" s="399" t="s">
        <v>322</v>
      </c>
      <c r="I275" s="112" t="s">
        <v>823</v>
      </c>
      <c r="J275" s="33" t="s">
        <v>4898</v>
      </c>
      <c r="K275" s="33"/>
      <c r="L275" s="33" t="s">
        <v>6873</v>
      </c>
      <c r="M275" s="33">
        <v>36002071</v>
      </c>
      <c r="N275" s="121">
        <v>44223</v>
      </c>
      <c r="O275" s="33">
        <v>2021</v>
      </c>
      <c r="P275" s="33">
        <v>2021</v>
      </c>
      <c r="Q275" s="144">
        <v>277.5</v>
      </c>
      <c r="R275" s="33"/>
      <c r="S275" s="112"/>
      <c r="T275" s="136"/>
      <c r="U275" s="136"/>
    </row>
    <row r="276" spans="1:21" ht="38.25" hidden="1">
      <c r="A276" s="131" t="s">
        <v>29</v>
      </c>
      <c r="B276" s="190" t="s">
        <v>46</v>
      </c>
      <c r="C276" s="33" t="s">
        <v>6871</v>
      </c>
      <c r="D276" s="193" t="s">
        <v>6859</v>
      </c>
      <c r="E276" s="108" t="s">
        <v>6874</v>
      </c>
      <c r="F276" s="399" t="s">
        <v>784</v>
      </c>
      <c r="G276" s="399" t="s">
        <v>321</v>
      </c>
      <c r="H276" s="399" t="s">
        <v>322</v>
      </c>
      <c r="I276" s="112" t="s">
        <v>823</v>
      </c>
      <c r="J276" s="33" t="s">
        <v>4898</v>
      </c>
      <c r="K276" s="33"/>
      <c r="L276" s="33" t="s">
        <v>6875</v>
      </c>
      <c r="M276" s="33">
        <v>31373585</v>
      </c>
      <c r="N276" s="121">
        <v>44259</v>
      </c>
      <c r="O276" s="33">
        <v>2021</v>
      </c>
      <c r="P276" s="33">
        <v>2021</v>
      </c>
      <c r="Q276" s="144">
        <v>4437.8999999999996</v>
      </c>
      <c r="R276" s="33"/>
      <c r="S276" s="112"/>
      <c r="T276" s="136"/>
      <c r="U276" s="136"/>
    </row>
    <row r="277" spans="1:21" ht="38.25" hidden="1">
      <c r="A277" s="131" t="s">
        <v>29</v>
      </c>
      <c r="B277" s="190" t="s">
        <v>46</v>
      </c>
      <c r="C277" s="33" t="s">
        <v>6876</v>
      </c>
      <c r="D277" s="193" t="s">
        <v>6877</v>
      </c>
      <c r="E277" s="108" t="s">
        <v>6878</v>
      </c>
      <c r="F277" s="399" t="s">
        <v>785</v>
      </c>
      <c r="G277" s="399" t="s">
        <v>478</v>
      </c>
      <c r="H277" s="399" t="s">
        <v>482</v>
      </c>
      <c r="I277" s="112" t="s">
        <v>829</v>
      </c>
      <c r="J277" s="33" t="s">
        <v>4898</v>
      </c>
      <c r="K277" s="33"/>
      <c r="L277" s="33" t="s">
        <v>6879</v>
      </c>
      <c r="M277" s="33">
        <v>36389030</v>
      </c>
      <c r="N277" s="121">
        <v>44228</v>
      </c>
      <c r="O277" s="33">
        <v>2021</v>
      </c>
      <c r="P277" s="33">
        <v>2021</v>
      </c>
      <c r="Q277" s="144">
        <v>1755</v>
      </c>
      <c r="R277" s="33"/>
      <c r="S277" s="112"/>
      <c r="T277" s="136"/>
      <c r="U277" s="136"/>
    </row>
    <row r="278" spans="1:21" ht="38.25" hidden="1">
      <c r="A278" s="131" t="s">
        <v>29</v>
      </c>
      <c r="B278" s="190" t="s">
        <v>46</v>
      </c>
      <c r="C278" s="33" t="s">
        <v>6880</v>
      </c>
      <c r="D278" s="193" t="s">
        <v>6881</v>
      </c>
      <c r="E278" s="108" t="s">
        <v>6882</v>
      </c>
      <c r="F278" s="399" t="s">
        <v>784</v>
      </c>
      <c r="G278" s="399" t="s">
        <v>321</v>
      </c>
      <c r="H278" s="399" t="s">
        <v>325</v>
      </c>
      <c r="I278" s="112" t="s">
        <v>823</v>
      </c>
      <c r="J278" s="33" t="s">
        <v>4898</v>
      </c>
      <c r="K278" s="33"/>
      <c r="L278" s="33" t="s">
        <v>6883</v>
      </c>
      <c r="M278" s="33">
        <v>586927</v>
      </c>
      <c r="N278" s="121">
        <v>44231</v>
      </c>
      <c r="O278" s="33">
        <v>2021</v>
      </c>
      <c r="P278" s="33">
        <v>2021</v>
      </c>
      <c r="Q278" s="144">
        <v>833</v>
      </c>
      <c r="R278" s="33"/>
      <c r="S278" s="112"/>
      <c r="T278" s="136"/>
      <c r="U278" s="136"/>
    </row>
    <row r="279" spans="1:21" ht="38.25" hidden="1">
      <c r="A279" s="131" t="s">
        <v>29</v>
      </c>
      <c r="B279" s="190" t="s">
        <v>46</v>
      </c>
      <c r="C279" s="33" t="s">
        <v>6884</v>
      </c>
      <c r="D279" s="193" t="s">
        <v>6885</v>
      </c>
      <c r="E279" s="108" t="s">
        <v>6886</v>
      </c>
      <c r="F279" s="399" t="s">
        <v>785</v>
      </c>
      <c r="G279" s="399" t="s">
        <v>489</v>
      </c>
      <c r="H279" s="399" t="s">
        <v>497</v>
      </c>
      <c r="I279" s="112" t="s">
        <v>829</v>
      </c>
      <c r="J279" s="33" t="s">
        <v>4898</v>
      </c>
      <c r="K279" s="33"/>
      <c r="L279" s="33" t="s">
        <v>6887</v>
      </c>
      <c r="M279" s="33">
        <v>44266995</v>
      </c>
      <c r="N279" s="121">
        <v>44270</v>
      </c>
      <c r="O279" s="33">
        <v>2021</v>
      </c>
      <c r="P279" s="33">
        <v>2021</v>
      </c>
      <c r="Q279" s="144">
        <v>1500</v>
      </c>
      <c r="R279" s="33"/>
      <c r="S279" s="112"/>
      <c r="T279" s="136"/>
      <c r="U279" s="136"/>
    </row>
    <row r="280" spans="1:21" ht="38.25" hidden="1">
      <c r="A280" s="131" t="s">
        <v>29</v>
      </c>
      <c r="B280" s="190" t="s">
        <v>46</v>
      </c>
      <c r="C280" s="33" t="s">
        <v>6888</v>
      </c>
      <c r="D280" s="193" t="s">
        <v>6889</v>
      </c>
      <c r="E280" s="108" t="s">
        <v>6890</v>
      </c>
      <c r="F280" s="399" t="s">
        <v>785</v>
      </c>
      <c r="G280" s="399" t="s">
        <v>478</v>
      </c>
      <c r="H280" s="399" t="s">
        <v>483</v>
      </c>
      <c r="I280" s="112" t="s">
        <v>829</v>
      </c>
      <c r="J280" s="33" t="s">
        <v>4898</v>
      </c>
      <c r="K280" s="33"/>
      <c r="L280" s="33" t="s">
        <v>6891</v>
      </c>
      <c r="M280" s="33">
        <v>50060236</v>
      </c>
      <c r="N280" s="121">
        <v>44258</v>
      </c>
      <c r="O280" s="33">
        <v>2021</v>
      </c>
      <c r="P280" s="33">
        <v>2021</v>
      </c>
      <c r="Q280" s="144">
        <v>2000</v>
      </c>
      <c r="R280" s="33"/>
      <c r="S280" s="112"/>
      <c r="T280" s="136"/>
      <c r="U280" s="136"/>
    </row>
    <row r="281" spans="1:21" ht="38.25" hidden="1">
      <c r="A281" s="131" t="s">
        <v>29</v>
      </c>
      <c r="B281" s="190" t="s">
        <v>46</v>
      </c>
      <c r="C281" s="33" t="s">
        <v>6866</v>
      </c>
      <c r="D281" s="193" t="s">
        <v>6859</v>
      </c>
      <c r="E281" s="108" t="s">
        <v>6892</v>
      </c>
      <c r="F281" s="399" t="s">
        <v>784</v>
      </c>
      <c r="G281" s="399" t="s">
        <v>321</v>
      </c>
      <c r="H281" s="399" t="s">
        <v>331</v>
      </c>
      <c r="I281" s="112" t="s">
        <v>823</v>
      </c>
      <c r="J281" s="33" t="s">
        <v>4898</v>
      </c>
      <c r="K281" s="33"/>
      <c r="L281" s="33" t="s">
        <v>6893</v>
      </c>
      <c r="M281" s="33">
        <v>36078913</v>
      </c>
      <c r="N281" s="121">
        <v>44298</v>
      </c>
      <c r="O281" s="33">
        <v>2021</v>
      </c>
      <c r="P281" s="33">
        <v>2021</v>
      </c>
      <c r="Q281" s="144">
        <v>583</v>
      </c>
      <c r="R281" s="33"/>
      <c r="S281" s="112"/>
      <c r="T281" s="136"/>
      <c r="U281" s="136"/>
    </row>
    <row r="282" spans="1:21" ht="38.25" hidden="1">
      <c r="A282" s="131" t="s">
        <v>29</v>
      </c>
      <c r="B282" s="190" t="s">
        <v>46</v>
      </c>
      <c r="C282" s="33" t="s">
        <v>6894</v>
      </c>
      <c r="D282" s="193" t="s">
        <v>6895</v>
      </c>
      <c r="E282" s="108" t="s">
        <v>6896</v>
      </c>
      <c r="F282" s="399" t="s">
        <v>784</v>
      </c>
      <c r="G282" s="399" t="s">
        <v>321</v>
      </c>
      <c r="H282" s="399" t="s">
        <v>323</v>
      </c>
      <c r="I282" s="112" t="s">
        <v>823</v>
      </c>
      <c r="J282" s="33" t="s">
        <v>4898</v>
      </c>
      <c r="K282" s="33"/>
      <c r="L282" s="33" t="s">
        <v>6861</v>
      </c>
      <c r="M282" s="33">
        <v>34122885</v>
      </c>
      <c r="N282" s="121">
        <v>44197</v>
      </c>
      <c r="O282" s="33">
        <v>2021</v>
      </c>
      <c r="P282" s="33">
        <v>2021</v>
      </c>
      <c r="Q282" s="144">
        <v>840</v>
      </c>
      <c r="R282" s="33"/>
      <c r="S282" s="112"/>
      <c r="T282" s="136"/>
      <c r="U282" s="136"/>
    </row>
    <row r="283" spans="1:21" ht="38.25" hidden="1">
      <c r="A283" s="131" t="s">
        <v>29</v>
      </c>
      <c r="B283" s="190" t="s">
        <v>46</v>
      </c>
      <c r="C283" s="33" t="s">
        <v>6897</v>
      </c>
      <c r="D283" s="193" t="s">
        <v>6898</v>
      </c>
      <c r="E283" s="108" t="s">
        <v>6899</v>
      </c>
      <c r="F283" s="399" t="s">
        <v>785</v>
      </c>
      <c r="G283" s="399" t="s">
        <v>478</v>
      </c>
      <c r="H283" s="399" t="s">
        <v>6900</v>
      </c>
      <c r="I283" s="112" t="s">
        <v>829</v>
      </c>
      <c r="J283" s="33" t="s">
        <v>4898</v>
      </c>
      <c r="K283" s="33"/>
      <c r="L283" s="33" t="s">
        <v>6901</v>
      </c>
      <c r="M283" s="33">
        <v>31643574</v>
      </c>
      <c r="N283" s="121">
        <v>44319</v>
      </c>
      <c r="O283" s="33">
        <v>2021</v>
      </c>
      <c r="P283" s="33">
        <v>2021</v>
      </c>
      <c r="Q283" s="144">
        <v>138.9</v>
      </c>
      <c r="R283" s="33"/>
      <c r="S283" s="112"/>
      <c r="T283" s="136"/>
      <c r="U283" s="136"/>
    </row>
    <row r="284" spans="1:21" ht="38.25" hidden="1">
      <c r="A284" s="131" t="s">
        <v>29</v>
      </c>
      <c r="B284" s="190" t="s">
        <v>46</v>
      </c>
      <c r="C284" s="33" t="s">
        <v>6902</v>
      </c>
      <c r="D284" s="193" t="s">
        <v>6885</v>
      </c>
      <c r="E284" s="108" t="s">
        <v>6903</v>
      </c>
      <c r="F284" s="399" t="s">
        <v>785</v>
      </c>
      <c r="G284" s="399" t="s">
        <v>489</v>
      </c>
      <c r="H284" s="399" t="s">
        <v>497</v>
      </c>
      <c r="I284" s="112" t="s">
        <v>829</v>
      </c>
      <c r="J284" s="33" t="s">
        <v>4898</v>
      </c>
      <c r="K284" s="33"/>
      <c r="L284" s="33" t="s">
        <v>6904</v>
      </c>
      <c r="M284" s="33">
        <v>51015161</v>
      </c>
      <c r="N284" s="121">
        <v>44315</v>
      </c>
      <c r="O284" s="33">
        <v>2021</v>
      </c>
      <c r="P284" s="33">
        <v>2021</v>
      </c>
      <c r="Q284" s="144">
        <v>833.33</v>
      </c>
      <c r="R284" s="33"/>
      <c r="S284" s="112"/>
      <c r="T284" s="136"/>
      <c r="U284" s="136"/>
    </row>
    <row r="285" spans="1:21" ht="38.25" hidden="1">
      <c r="A285" s="131" t="s">
        <v>29</v>
      </c>
      <c r="B285" s="190" t="s">
        <v>46</v>
      </c>
      <c r="C285" s="33" t="s">
        <v>6905</v>
      </c>
      <c r="D285" s="193" t="s">
        <v>6863</v>
      </c>
      <c r="E285" s="33" t="s">
        <v>6906</v>
      </c>
      <c r="F285" s="399" t="s">
        <v>784</v>
      </c>
      <c r="G285" s="399" t="s">
        <v>321</v>
      </c>
      <c r="H285" s="399" t="s">
        <v>323</v>
      </c>
      <c r="I285" s="112" t="s">
        <v>823</v>
      </c>
      <c r="J285" s="33" t="s">
        <v>4898</v>
      </c>
      <c r="K285" s="33"/>
      <c r="L285" s="33" t="s">
        <v>244</v>
      </c>
      <c r="M285" s="33">
        <v>397865</v>
      </c>
      <c r="N285" s="121">
        <v>44348</v>
      </c>
      <c r="O285" s="33">
        <v>2021</v>
      </c>
      <c r="P285" s="33">
        <v>2021</v>
      </c>
      <c r="Q285" s="144">
        <v>604.16</v>
      </c>
      <c r="R285" s="33"/>
      <c r="S285" s="112"/>
      <c r="T285" s="136"/>
      <c r="U285" s="136"/>
    </row>
    <row r="286" spans="1:21" ht="51" hidden="1">
      <c r="A286" s="131" t="s">
        <v>29</v>
      </c>
      <c r="B286" s="190" t="s">
        <v>46</v>
      </c>
      <c r="C286" s="33" t="s">
        <v>6907</v>
      </c>
      <c r="D286" s="193" t="s">
        <v>6859</v>
      </c>
      <c r="E286" s="33" t="s">
        <v>6908</v>
      </c>
      <c r="F286" s="399" t="s">
        <v>784</v>
      </c>
      <c r="G286" s="399" t="s">
        <v>321</v>
      </c>
      <c r="H286" s="399" t="s">
        <v>324</v>
      </c>
      <c r="I286" s="112" t="s">
        <v>823</v>
      </c>
      <c r="J286" s="33" t="s">
        <v>4898</v>
      </c>
      <c r="K286" s="33"/>
      <c r="L286" s="33" t="s">
        <v>5729</v>
      </c>
      <c r="M286" s="33">
        <v>598411</v>
      </c>
      <c r="N286" s="121">
        <v>44357</v>
      </c>
      <c r="O286" s="33">
        <v>2021</v>
      </c>
      <c r="P286" s="33">
        <v>2021</v>
      </c>
      <c r="Q286" s="144">
        <v>1666.67</v>
      </c>
      <c r="R286" s="33"/>
      <c r="S286" s="112"/>
      <c r="T286" s="136"/>
      <c r="U286" s="136"/>
    </row>
    <row r="287" spans="1:21" ht="38.25" hidden="1">
      <c r="A287" s="131" t="s">
        <v>29</v>
      </c>
      <c r="B287" s="190" t="s">
        <v>46</v>
      </c>
      <c r="C287" s="33" t="s">
        <v>6909</v>
      </c>
      <c r="D287" s="193" t="s">
        <v>4942</v>
      </c>
      <c r="E287" s="33" t="s">
        <v>6910</v>
      </c>
      <c r="F287" s="399" t="s">
        <v>785</v>
      </c>
      <c r="G287" s="399" t="s">
        <v>478</v>
      </c>
      <c r="H287" s="399" t="s">
        <v>479</v>
      </c>
      <c r="I287" s="112" t="s">
        <v>829</v>
      </c>
      <c r="J287" s="33" t="s">
        <v>4898</v>
      </c>
      <c r="K287" s="33"/>
      <c r="L287" s="33" t="s">
        <v>6911</v>
      </c>
      <c r="M287" s="33">
        <v>35871164</v>
      </c>
      <c r="N287" s="121">
        <v>44348</v>
      </c>
      <c r="O287" s="33">
        <v>2021</v>
      </c>
      <c r="P287" s="33">
        <v>2021</v>
      </c>
      <c r="Q287" s="144">
        <v>325</v>
      </c>
      <c r="R287" s="33"/>
      <c r="S287" s="112"/>
      <c r="T287" s="136"/>
      <c r="U287" s="136"/>
    </row>
    <row r="288" spans="1:21" ht="51" hidden="1">
      <c r="A288" s="131" t="s">
        <v>29</v>
      </c>
      <c r="B288" s="190" t="s">
        <v>46</v>
      </c>
      <c r="C288" s="33" t="s">
        <v>6912</v>
      </c>
      <c r="D288" s="193" t="s">
        <v>6913</v>
      </c>
      <c r="E288" s="33" t="s">
        <v>6914</v>
      </c>
      <c r="F288" s="399" t="s">
        <v>784</v>
      </c>
      <c r="G288" s="399" t="s">
        <v>793</v>
      </c>
      <c r="H288" s="399" t="s">
        <v>387</v>
      </c>
      <c r="I288" s="112" t="s">
        <v>825</v>
      </c>
      <c r="J288" s="33" t="s">
        <v>4898</v>
      </c>
      <c r="K288" s="33"/>
      <c r="L288" s="33" t="s">
        <v>6915</v>
      </c>
      <c r="M288" s="33">
        <v>50073869</v>
      </c>
      <c r="N288" s="121">
        <v>44364</v>
      </c>
      <c r="O288" s="33">
        <v>2021</v>
      </c>
      <c r="P288" s="33">
        <v>2021</v>
      </c>
      <c r="Q288" s="144">
        <v>833.33</v>
      </c>
      <c r="R288" s="33"/>
      <c r="S288" s="112"/>
      <c r="T288" s="136"/>
      <c r="U288" s="136"/>
    </row>
    <row r="289" spans="1:21" ht="38.25" hidden="1">
      <c r="A289" s="131" t="s">
        <v>29</v>
      </c>
      <c r="B289" s="190" t="s">
        <v>46</v>
      </c>
      <c r="C289" s="33" t="s">
        <v>6916</v>
      </c>
      <c r="D289" s="193" t="s">
        <v>4942</v>
      </c>
      <c r="E289" s="33" t="s">
        <v>6917</v>
      </c>
      <c r="F289" s="399" t="s">
        <v>785</v>
      </c>
      <c r="G289" s="399" t="s">
        <v>478</v>
      </c>
      <c r="H289" s="399" t="s">
        <v>479</v>
      </c>
      <c r="I289" s="112" t="s">
        <v>829</v>
      </c>
      <c r="J289" s="33" t="s">
        <v>4898</v>
      </c>
      <c r="K289" s="33"/>
      <c r="L289" s="33" t="s">
        <v>6918</v>
      </c>
      <c r="M289" s="33">
        <v>31821987</v>
      </c>
      <c r="N289" s="121">
        <v>44292</v>
      </c>
      <c r="O289" s="33">
        <v>2021</v>
      </c>
      <c r="P289" s="33">
        <v>2021</v>
      </c>
      <c r="Q289" s="144">
        <v>1000</v>
      </c>
      <c r="R289" s="33"/>
      <c r="S289" s="112"/>
      <c r="T289" s="136"/>
      <c r="U289" s="136"/>
    </row>
    <row r="290" spans="1:21" ht="38.25" hidden="1">
      <c r="A290" s="131" t="s">
        <v>29</v>
      </c>
      <c r="B290" s="190" t="s">
        <v>46</v>
      </c>
      <c r="C290" s="33" t="s">
        <v>6871</v>
      </c>
      <c r="D290" s="193" t="s">
        <v>6859</v>
      </c>
      <c r="E290" s="33" t="s">
        <v>6919</v>
      </c>
      <c r="F290" s="399" t="s">
        <v>784</v>
      </c>
      <c r="G290" s="399" t="s">
        <v>321</v>
      </c>
      <c r="H290" s="399" t="s">
        <v>322</v>
      </c>
      <c r="I290" s="112" t="s">
        <v>823</v>
      </c>
      <c r="J290" s="33" t="s">
        <v>4898</v>
      </c>
      <c r="K290" s="33"/>
      <c r="L290" s="33" t="s">
        <v>6861</v>
      </c>
      <c r="M290" s="33">
        <v>34122885</v>
      </c>
      <c r="N290" s="121">
        <v>44385</v>
      </c>
      <c r="O290" s="33">
        <v>2021</v>
      </c>
      <c r="P290" s="33">
        <v>2021</v>
      </c>
      <c r="Q290" s="144">
        <v>1172</v>
      </c>
      <c r="R290" s="33"/>
      <c r="S290" s="112"/>
      <c r="T290" s="136"/>
      <c r="U290" s="136"/>
    </row>
    <row r="291" spans="1:21" ht="38.25" hidden="1">
      <c r="A291" s="131" t="s">
        <v>29</v>
      </c>
      <c r="B291" s="190" t="s">
        <v>46</v>
      </c>
      <c r="C291" s="33" t="s">
        <v>6920</v>
      </c>
      <c r="D291" s="193" t="s">
        <v>6856</v>
      </c>
      <c r="E291" s="33" t="s">
        <v>6921</v>
      </c>
      <c r="F291" s="399" t="s">
        <v>784</v>
      </c>
      <c r="G291" s="399" t="s">
        <v>321</v>
      </c>
      <c r="H291" s="399" t="s">
        <v>322</v>
      </c>
      <c r="I291" s="112" t="s">
        <v>823</v>
      </c>
      <c r="J291" s="33" t="s">
        <v>4898</v>
      </c>
      <c r="K291" s="33"/>
      <c r="L291" s="33" t="s">
        <v>6922</v>
      </c>
      <c r="M291" s="33">
        <v>50430785</v>
      </c>
      <c r="N291" s="121">
        <v>44404</v>
      </c>
      <c r="O291" s="33">
        <v>2021</v>
      </c>
      <c r="P291" s="33">
        <v>2021</v>
      </c>
      <c r="Q291" s="144">
        <v>4166.67</v>
      </c>
      <c r="R291" s="33"/>
      <c r="S291" s="112"/>
      <c r="T291" s="136"/>
      <c r="U291" s="136"/>
    </row>
    <row r="292" spans="1:21" ht="38.25" hidden="1">
      <c r="A292" s="131" t="s">
        <v>29</v>
      </c>
      <c r="B292" s="190" t="s">
        <v>46</v>
      </c>
      <c r="C292" s="33" t="s">
        <v>6923</v>
      </c>
      <c r="D292" s="193" t="s">
        <v>6863</v>
      </c>
      <c r="E292" s="33" t="s">
        <v>6924</v>
      </c>
      <c r="F292" s="399" t="s">
        <v>784</v>
      </c>
      <c r="G292" s="399" t="s">
        <v>321</v>
      </c>
      <c r="H292" s="399" t="s">
        <v>323</v>
      </c>
      <c r="I292" s="112" t="s">
        <v>823</v>
      </c>
      <c r="J292" s="33" t="s">
        <v>4898</v>
      </c>
      <c r="K292" s="33"/>
      <c r="L292" s="33" t="s">
        <v>24</v>
      </c>
      <c r="M292" s="33">
        <v>397865</v>
      </c>
      <c r="N292" s="121">
        <v>44427</v>
      </c>
      <c r="O292" s="33">
        <v>2021</v>
      </c>
      <c r="P292" s="33">
        <v>2021</v>
      </c>
      <c r="Q292" s="144">
        <v>354.17</v>
      </c>
      <c r="R292" s="33"/>
      <c r="S292" s="112"/>
      <c r="T292" s="136"/>
      <c r="U292" s="136"/>
    </row>
    <row r="293" spans="1:21" ht="38.25" hidden="1">
      <c r="A293" s="131" t="s">
        <v>29</v>
      </c>
      <c r="B293" s="190" t="s">
        <v>46</v>
      </c>
      <c r="C293" s="33" t="s">
        <v>6925</v>
      </c>
      <c r="D293" s="193" t="s">
        <v>5940</v>
      </c>
      <c r="E293" s="33" t="s">
        <v>6926</v>
      </c>
      <c r="F293" s="399" t="s">
        <v>785</v>
      </c>
      <c r="G293" s="399" t="s">
        <v>478</v>
      </c>
      <c r="H293" s="399" t="s">
        <v>483</v>
      </c>
      <c r="I293" s="112" t="s">
        <v>829</v>
      </c>
      <c r="J293" s="33" t="s">
        <v>4898</v>
      </c>
      <c r="K293" s="33"/>
      <c r="L293" s="33" t="s">
        <v>6927</v>
      </c>
      <c r="M293" s="33">
        <v>45545707</v>
      </c>
      <c r="N293" s="121">
        <v>44446</v>
      </c>
      <c r="O293" s="33">
        <v>2021</v>
      </c>
      <c r="P293" s="33">
        <v>2021</v>
      </c>
      <c r="Q293" s="144">
        <v>93.33</v>
      </c>
      <c r="R293" s="33"/>
      <c r="S293" s="112"/>
      <c r="T293" s="136"/>
      <c r="U293" s="136"/>
    </row>
    <row r="294" spans="1:21" ht="38.25" hidden="1">
      <c r="A294" s="131" t="s">
        <v>29</v>
      </c>
      <c r="B294" s="190" t="s">
        <v>46</v>
      </c>
      <c r="C294" s="33" t="s">
        <v>6928</v>
      </c>
      <c r="D294" s="193" t="s">
        <v>6859</v>
      </c>
      <c r="E294" s="33" t="s">
        <v>6929</v>
      </c>
      <c r="F294" s="399" t="s">
        <v>784</v>
      </c>
      <c r="G294" s="399" t="s">
        <v>321</v>
      </c>
      <c r="H294" s="399" t="s">
        <v>322</v>
      </c>
      <c r="I294" s="112" t="s">
        <v>823</v>
      </c>
      <c r="J294" s="33" t="s">
        <v>4898</v>
      </c>
      <c r="K294" s="33"/>
      <c r="L294" s="33" t="s">
        <v>6873</v>
      </c>
      <c r="M294" s="33">
        <v>36002071</v>
      </c>
      <c r="N294" s="121">
        <v>44456</v>
      </c>
      <c r="O294" s="33">
        <v>2021</v>
      </c>
      <c r="P294" s="33">
        <v>2021</v>
      </c>
      <c r="Q294" s="144">
        <v>527</v>
      </c>
      <c r="R294" s="33"/>
      <c r="S294" s="112"/>
      <c r="T294" s="136"/>
      <c r="U294" s="136"/>
    </row>
    <row r="295" spans="1:21" ht="38.25" hidden="1">
      <c r="A295" s="131" t="s">
        <v>29</v>
      </c>
      <c r="B295" s="190" t="s">
        <v>46</v>
      </c>
      <c r="C295" s="33" t="s">
        <v>6871</v>
      </c>
      <c r="D295" s="193" t="s">
        <v>6859</v>
      </c>
      <c r="E295" s="33" t="s">
        <v>6930</v>
      </c>
      <c r="F295" s="399" t="s">
        <v>784</v>
      </c>
      <c r="G295" s="399" t="s">
        <v>321</v>
      </c>
      <c r="H295" s="399" t="s">
        <v>322</v>
      </c>
      <c r="I295" s="112" t="s">
        <v>823</v>
      </c>
      <c r="J295" s="33" t="s">
        <v>4898</v>
      </c>
      <c r="K295" s="33"/>
      <c r="L295" s="33" t="s">
        <v>6931</v>
      </c>
      <c r="M295" s="33">
        <v>50185314</v>
      </c>
      <c r="N295" s="121">
        <v>44460</v>
      </c>
      <c r="O295" s="33">
        <v>2021</v>
      </c>
      <c r="P295" s="33">
        <v>2021</v>
      </c>
      <c r="Q295" s="144">
        <v>2500</v>
      </c>
      <c r="R295" s="33"/>
      <c r="S295" s="112"/>
      <c r="T295" s="136"/>
      <c r="U295" s="136"/>
    </row>
    <row r="296" spans="1:21" ht="38.25" hidden="1">
      <c r="A296" s="131" t="s">
        <v>29</v>
      </c>
      <c r="B296" s="190" t="s">
        <v>46</v>
      </c>
      <c r="C296" s="33" t="s">
        <v>6871</v>
      </c>
      <c r="D296" s="193" t="s">
        <v>6859</v>
      </c>
      <c r="E296" s="33" t="s">
        <v>6932</v>
      </c>
      <c r="F296" s="399" t="s">
        <v>784</v>
      </c>
      <c r="G296" s="399" t="s">
        <v>321</v>
      </c>
      <c r="H296" s="399" t="s">
        <v>322</v>
      </c>
      <c r="I296" s="112" t="s">
        <v>823</v>
      </c>
      <c r="J296" s="33" t="s">
        <v>4898</v>
      </c>
      <c r="K296" s="33"/>
      <c r="L296" s="33" t="s">
        <v>6931</v>
      </c>
      <c r="M296" s="33">
        <v>50185314</v>
      </c>
      <c r="N296" s="121">
        <v>44460</v>
      </c>
      <c r="O296" s="33">
        <v>2021</v>
      </c>
      <c r="P296" s="33">
        <v>2021</v>
      </c>
      <c r="Q296" s="144">
        <v>222</v>
      </c>
      <c r="R296" s="33"/>
      <c r="S296" s="112"/>
      <c r="T296" s="136"/>
      <c r="U296" s="136"/>
    </row>
    <row r="297" spans="1:21" ht="38.25" hidden="1">
      <c r="A297" s="131" t="s">
        <v>29</v>
      </c>
      <c r="B297" s="190" t="s">
        <v>46</v>
      </c>
      <c r="C297" s="33" t="s">
        <v>6871</v>
      </c>
      <c r="D297" s="193" t="s">
        <v>6859</v>
      </c>
      <c r="E297" s="33" t="s">
        <v>6933</v>
      </c>
      <c r="F297" s="399" t="s">
        <v>784</v>
      </c>
      <c r="G297" s="399" t="s">
        <v>321</v>
      </c>
      <c r="H297" s="399" t="s">
        <v>322</v>
      </c>
      <c r="I297" s="112" t="s">
        <v>823</v>
      </c>
      <c r="J297" s="33" t="s">
        <v>4898</v>
      </c>
      <c r="K297" s="33"/>
      <c r="L297" s="33" t="s">
        <v>6870</v>
      </c>
      <c r="M297" s="33">
        <v>35920971</v>
      </c>
      <c r="N297" s="121">
        <v>44223</v>
      </c>
      <c r="O297" s="33">
        <v>2021</v>
      </c>
      <c r="P297" s="33">
        <v>2021</v>
      </c>
      <c r="Q297" s="144">
        <v>2500</v>
      </c>
      <c r="R297" s="33"/>
      <c r="S297" s="112"/>
      <c r="T297" s="136"/>
      <c r="U297" s="136"/>
    </row>
    <row r="298" spans="1:21" ht="38.25" hidden="1">
      <c r="A298" s="131" t="s">
        <v>29</v>
      </c>
      <c r="B298" s="190" t="s">
        <v>46</v>
      </c>
      <c r="C298" s="33" t="s">
        <v>6934</v>
      </c>
      <c r="D298" s="193" t="s">
        <v>6935</v>
      </c>
      <c r="E298" s="33" t="s">
        <v>6936</v>
      </c>
      <c r="F298" s="399" t="s">
        <v>785</v>
      </c>
      <c r="G298" s="399" t="s">
        <v>478</v>
      </c>
      <c r="H298" s="399" t="s">
        <v>483</v>
      </c>
      <c r="I298" s="112" t="s">
        <v>829</v>
      </c>
      <c r="J298" s="33" t="s">
        <v>4898</v>
      </c>
      <c r="K298" s="33"/>
      <c r="L298" s="33" t="s">
        <v>6937</v>
      </c>
      <c r="M298" s="33">
        <v>35787953</v>
      </c>
      <c r="N298" s="121">
        <v>44392</v>
      </c>
      <c r="O298" s="33">
        <v>2021</v>
      </c>
      <c r="P298" s="33">
        <v>2021</v>
      </c>
      <c r="Q298" s="144">
        <v>1353.33</v>
      </c>
      <c r="R298" s="33"/>
      <c r="S298" s="112"/>
      <c r="T298" s="136"/>
      <c r="U298" s="136"/>
    </row>
    <row r="299" spans="1:21" ht="38.25" hidden="1">
      <c r="A299" s="131" t="s">
        <v>29</v>
      </c>
      <c r="B299" s="190" t="s">
        <v>46</v>
      </c>
      <c r="C299" s="33" t="s">
        <v>6938</v>
      </c>
      <c r="D299" s="193" t="s">
        <v>5940</v>
      </c>
      <c r="E299" s="33" t="s">
        <v>6939</v>
      </c>
      <c r="F299" s="399" t="s">
        <v>785</v>
      </c>
      <c r="G299" s="399" t="s">
        <v>478</v>
      </c>
      <c r="H299" s="399" t="s">
        <v>483</v>
      </c>
      <c r="I299" s="112" t="s">
        <v>829</v>
      </c>
      <c r="J299" s="33" t="s">
        <v>4898</v>
      </c>
      <c r="K299" s="33"/>
      <c r="L299" s="33" t="s">
        <v>1468</v>
      </c>
      <c r="M299" s="33">
        <v>31409911</v>
      </c>
      <c r="N299" s="121">
        <v>44476</v>
      </c>
      <c r="O299" s="33">
        <v>2021</v>
      </c>
      <c r="P299" s="33">
        <v>2021</v>
      </c>
      <c r="Q299" s="144">
        <v>240</v>
      </c>
      <c r="R299" s="33"/>
      <c r="S299" s="112"/>
      <c r="T299" s="136"/>
      <c r="U299" s="136"/>
    </row>
    <row r="300" spans="1:21" ht="38.25" hidden="1">
      <c r="A300" s="131" t="s">
        <v>29</v>
      </c>
      <c r="B300" s="190" t="s">
        <v>46</v>
      </c>
      <c r="C300" s="33" t="s">
        <v>6940</v>
      </c>
      <c r="D300" s="193" t="s">
        <v>6898</v>
      </c>
      <c r="E300" s="33" t="s">
        <v>6941</v>
      </c>
      <c r="F300" s="399" t="s">
        <v>785</v>
      </c>
      <c r="G300" s="399" t="s">
        <v>478</v>
      </c>
      <c r="H300" s="399" t="s">
        <v>6900</v>
      </c>
      <c r="I300" s="112" t="s">
        <v>829</v>
      </c>
      <c r="J300" s="33" t="s">
        <v>4898</v>
      </c>
      <c r="K300" s="33"/>
      <c r="L300" s="33" t="s">
        <v>6942</v>
      </c>
      <c r="M300" s="33">
        <v>45286591</v>
      </c>
      <c r="N300" s="121">
        <v>44481</v>
      </c>
      <c r="O300" s="33">
        <v>2021</v>
      </c>
      <c r="P300" s="33">
        <v>2021</v>
      </c>
      <c r="Q300" s="144">
        <v>916.67</v>
      </c>
      <c r="R300" s="33"/>
      <c r="S300" s="112"/>
      <c r="T300" s="136"/>
      <c r="U300" s="136"/>
    </row>
    <row r="301" spans="1:21" ht="38.25" hidden="1">
      <c r="A301" s="131" t="s">
        <v>29</v>
      </c>
      <c r="B301" s="190" t="s">
        <v>46</v>
      </c>
      <c r="C301" s="33" t="s">
        <v>6943</v>
      </c>
      <c r="D301" s="193" t="s">
        <v>6859</v>
      </c>
      <c r="E301" s="33" t="s">
        <v>6944</v>
      </c>
      <c r="F301" s="399" t="s">
        <v>784</v>
      </c>
      <c r="G301" s="399" t="s">
        <v>321</v>
      </c>
      <c r="H301" s="399" t="s">
        <v>322</v>
      </c>
      <c r="I301" s="112" t="s">
        <v>823</v>
      </c>
      <c r="J301" s="33" t="s">
        <v>4898</v>
      </c>
      <c r="K301" s="33"/>
      <c r="L301" s="33" t="s">
        <v>6945</v>
      </c>
      <c r="M301" s="33">
        <v>42337402</v>
      </c>
      <c r="N301" s="121">
        <v>44494</v>
      </c>
      <c r="O301" s="33">
        <v>2021</v>
      </c>
      <c r="P301" s="33">
        <v>2021</v>
      </c>
      <c r="Q301" s="144">
        <v>333.33</v>
      </c>
      <c r="R301" s="33"/>
      <c r="S301" s="112"/>
      <c r="T301" s="136"/>
      <c r="U301" s="136"/>
    </row>
    <row r="302" spans="1:21" ht="38.25" hidden="1">
      <c r="A302" s="131" t="s">
        <v>29</v>
      </c>
      <c r="B302" s="190" t="s">
        <v>46</v>
      </c>
      <c r="C302" s="33" t="s">
        <v>6946</v>
      </c>
      <c r="D302" s="193" t="s">
        <v>6863</v>
      </c>
      <c r="E302" s="33" t="s">
        <v>6947</v>
      </c>
      <c r="F302" s="399" t="s">
        <v>784</v>
      </c>
      <c r="G302" s="399" t="s">
        <v>321</v>
      </c>
      <c r="H302" s="399" t="s">
        <v>323</v>
      </c>
      <c r="I302" s="112" t="s">
        <v>823</v>
      </c>
      <c r="J302" s="33" t="s">
        <v>4898</v>
      </c>
      <c r="K302" s="33"/>
      <c r="L302" s="33" t="s">
        <v>24</v>
      </c>
      <c r="M302" s="33">
        <v>397865</v>
      </c>
      <c r="N302" s="121">
        <v>44509</v>
      </c>
      <c r="O302" s="33">
        <v>2021</v>
      </c>
      <c r="P302" s="33">
        <v>2021</v>
      </c>
      <c r="Q302" s="144">
        <v>541.66999999999996</v>
      </c>
      <c r="R302" s="33"/>
      <c r="S302" s="112"/>
      <c r="T302" s="136"/>
      <c r="U302" s="136"/>
    </row>
    <row r="303" spans="1:21" ht="38.25" hidden="1">
      <c r="A303" s="131" t="s">
        <v>29</v>
      </c>
      <c r="B303" s="190" t="s">
        <v>46</v>
      </c>
      <c r="C303" s="33" t="s">
        <v>6858</v>
      </c>
      <c r="D303" s="193" t="s">
        <v>6859</v>
      </c>
      <c r="E303" s="33" t="s">
        <v>6948</v>
      </c>
      <c r="F303" s="399" t="s">
        <v>784</v>
      </c>
      <c r="G303" s="399" t="s">
        <v>793</v>
      </c>
      <c r="H303" s="399" t="s">
        <v>394</v>
      </c>
      <c r="I303" s="112" t="s">
        <v>823</v>
      </c>
      <c r="J303" s="33" t="s">
        <v>4898</v>
      </c>
      <c r="K303" s="33"/>
      <c r="L303" s="33" t="s">
        <v>6861</v>
      </c>
      <c r="M303" s="33">
        <v>34122885</v>
      </c>
      <c r="N303" s="121">
        <v>44524</v>
      </c>
      <c r="O303" s="33">
        <v>2021</v>
      </c>
      <c r="P303" s="33">
        <v>2021</v>
      </c>
      <c r="Q303" s="144">
        <v>2381</v>
      </c>
      <c r="R303" s="33"/>
      <c r="S303" s="112"/>
      <c r="T303" s="136"/>
      <c r="U303" s="136"/>
    </row>
    <row r="304" spans="1:21" ht="38.25" hidden="1">
      <c r="A304" s="131" t="s">
        <v>29</v>
      </c>
      <c r="B304" s="190" t="s">
        <v>46</v>
      </c>
      <c r="C304" s="33" t="s">
        <v>6949</v>
      </c>
      <c r="D304" s="193" t="s">
        <v>6885</v>
      </c>
      <c r="E304" s="33" t="s">
        <v>6950</v>
      </c>
      <c r="F304" s="399" t="s">
        <v>785</v>
      </c>
      <c r="G304" s="399" t="s">
        <v>489</v>
      </c>
      <c r="H304" s="399" t="s">
        <v>497</v>
      </c>
      <c r="I304" s="112" t="s">
        <v>829</v>
      </c>
      <c r="J304" s="33" t="s">
        <v>4898</v>
      </c>
      <c r="K304" s="33"/>
      <c r="L304" s="33" t="s">
        <v>6951</v>
      </c>
      <c r="M304" s="33">
        <v>36821730</v>
      </c>
      <c r="N304" s="121">
        <v>44518</v>
      </c>
      <c r="O304" s="33">
        <v>2021</v>
      </c>
      <c r="P304" s="33">
        <v>2021</v>
      </c>
      <c r="Q304" s="144">
        <v>600</v>
      </c>
      <c r="R304" s="33"/>
      <c r="S304" s="112"/>
      <c r="T304" s="136"/>
      <c r="U304" s="136"/>
    </row>
    <row r="305" spans="1:21" ht="38.25" hidden="1">
      <c r="A305" s="131" t="s">
        <v>29</v>
      </c>
      <c r="B305" s="190" t="s">
        <v>46</v>
      </c>
      <c r="C305" s="33" t="s">
        <v>6952</v>
      </c>
      <c r="D305" s="193" t="s">
        <v>6859</v>
      </c>
      <c r="E305" s="33" t="s">
        <v>6908</v>
      </c>
      <c r="F305" s="399" t="s">
        <v>784</v>
      </c>
      <c r="G305" s="399" t="s">
        <v>321</v>
      </c>
      <c r="H305" s="399" t="s">
        <v>331</v>
      </c>
      <c r="I305" s="112" t="s">
        <v>823</v>
      </c>
      <c r="J305" s="33" t="s">
        <v>4898</v>
      </c>
      <c r="K305" s="33"/>
      <c r="L305" s="33" t="s">
        <v>6953</v>
      </c>
      <c r="M305" s="33">
        <v>604496</v>
      </c>
      <c r="N305" s="121">
        <v>44529</v>
      </c>
      <c r="O305" s="33">
        <v>2021</v>
      </c>
      <c r="P305" s="33">
        <v>2021</v>
      </c>
      <c r="Q305" s="144">
        <v>388</v>
      </c>
      <c r="R305" s="33"/>
      <c r="S305" s="112"/>
      <c r="T305" s="136"/>
      <c r="U305" s="136"/>
    </row>
    <row r="306" spans="1:21" ht="63.75" hidden="1">
      <c r="A306" s="131" t="s">
        <v>29</v>
      </c>
      <c r="B306" s="190" t="s">
        <v>50</v>
      </c>
      <c r="C306" s="33" t="s">
        <v>6954</v>
      </c>
      <c r="D306" s="193" t="s">
        <v>6955</v>
      </c>
      <c r="E306" s="33" t="s">
        <v>6956</v>
      </c>
      <c r="F306" s="399" t="s">
        <v>785</v>
      </c>
      <c r="G306" s="399" t="s">
        <v>396</v>
      </c>
      <c r="H306" s="399" t="s">
        <v>397</v>
      </c>
      <c r="I306" s="112" t="s">
        <v>828</v>
      </c>
      <c r="J306" s="33"/>
      <c r="K306" s="33" t="s">
        <v>6957</v>
      </c>
      <c r="L306" s="33" t="s">
        <v>6958</v>
      </c>
      <c r="M306" s="33">
        <v>165182</v>
      </c>
      <c r="N306" s="121">
        <v>44447</v>
      </c>
      <c r="O306" s="33">
        <v>2021</v>
      </c>
      <c r="P306" s="33">
        <v>2021</v>
      </c>
      <c r="Q306" s="144">
        <v>7000</v>
      </c>
      <c r="R306" s="33"/>
      <c r="S306" s="112"/>
      <c r="T306" s="136"/>
      <c r="U306" s="136"/>
    </row>
    <row r="307" spans="1:21" ht="38.25" hidden="1">
      <c r="A307" s="131" t="s">
        <v>29</v>
      </c>
      <c r="B307" s="190" t="s">
        <v>50</v>
      </c>
      <c r="C307" s="33" t="s">
        <v>6959</v>
      </c>
      <c r="D307" s="193" t="s">
        <v>6960</v>
      </c>
      <c r="E307" s="33" t="s">
        <v>6961</v>
      </c>
      <c r="F307" s="399" t="s">
        <v>785</v>
      </c>
      <c r="G307" s="399" t="s">
        <v>396</v>
      </c>
      <c r="H307" s="399" t="s">
        <v>397</v>
      </c>
      <c r="I307" s="112" t="s">
        <v>828</v>
      </c>
      <c r="J307" s="33" t="s">
        <v>6962</v>
      </c>
      <c r="K307" s="33" t="s">
        <v>6963</v>
      </c>
      <c r="L307" s="33" t="s">
        <v>277</v>
      </c>
      <c r="M307" s="33">
        <v>42418933</v>
      </c>
      <c r="N307" s="121">
        <v>44228</v>
      </c>
      <c r="O307" s="33">
        <v>2021</v>
      </c>
      <c r="P307" s="33">
        <v>2021</v>
      </c>
      <c r="Q307" s="144">
        <v>10000</v>
      </c>
      <c r="R307" s="33"/>
      <c r="S307" s="112"/>
      <c r="T307" s="136"/>
      <c r="U307" s="136"/>
    </row>
    <row r="308" spans="1:21" ht="38.25" hidden="1">
      <c r="A308" s="131" t="s">
        <v>29</v>
      </c>
      <c r="B308" s="190" t="s">
        <v>50</v>
      </c>
      <c r="C308" s="33" t="s">
        <v>6964</v>
      </c>
      <c r="D308" s="33" t="s">
        <v>6273</v>
      </c>
      <c r="E308" s="33" t="s">
        <v>6965</v>
      </c>
      <c r="F308" s="399" t="s">
        <v>785</v>
      </c>
      <c r="G308" s="399" t="s">
        <v>396</v>
      </c>
      <c r="H308" s="399" t="s">
        <v>397</v>
      </c>
      <c r="I308" s="112" t="s">
        <v>828</v>
      </c>
      <c r="J308" s="33"/>
      <c r="K308" s="33"/>
      <c r="L308" s="33" t="s">
        <v>6966</v>
      </c>
      <c r="M308" s="33">
        <v>397482</v>
      </c>
      <c r="N308" s="121"/>
      <c r="O308" s="33">
        <v>2020</v>
      </c>
      <c r="P308" s="33">
        <v>2022</v>
      </c>
      <c r="Q308" s="144">
        <v>8328</v>
      </c>
      <c r="R308" s="33"/>
      <c r="S308" s="112"/>
      <c r="T308" s="136"/>
      <c r="U308" s="136"/>
    </row>
    <row r="309" spans="1:21" ht="38.25" hidden="1">
      <c r="A309" s="131" t="s">
        <v>29</v>
      </c>
      <c r="B309" s="190" t="s">
        <v>50</v>
      </c>
      <c r="C309" s="33" t="s">
        <v>6967</v>
      </c>
      <c r="D309" s="33" t="s">
        <v>6968</v>
      </c>
      <c r="E309" s="33" t="s">
        <v>6969</v>
      </c>
      <c r="F309" s="399" t="s">
        <v>785</v>
      </c>
      <c r="G309" s="399" t="s">
        <v>396</v>
      </c>
      <c r="H309" s="399" t="s">
        <v>397</v>
      </c>
      <c r="I309" s="112" t="s">
        <v>828</v>
      </c>
      <c r="J309" s="33"/>
      <c r="K309" s="33"/>
      <c r="L309" s="33" t="s">
        <v>6970</v>
      </c>
      <c r="M309" s="33">
        <v>30778867</v>
      </c>
      <c r="N309" s="121">
        <v>44531</v>
      </c>
      <c r="O309" s="33">
        <v>2021</v>
      </c>
      <c r="P309" s="33">
        <v>2023</v>
      </c>
      <c r="Q309" s="144">
        <v>81776</v>
      </c>
      <c r="R309" s="33"/>
      <c r="S309" s="112"/>
      <c r="T309" s="136"/>
      <c r="U309" s="136"/>
    </row>
    <row r="310" spans="1:21" ht="38.25" hidden="1">
      <c r="A310" s="131" t="s">
        <v>29</v>
      </c>
      <c r="B310" s="190" t="s">
        <v>50</v>
      </c>
      <c r="C310" s="33" t="s">
        <v>6971</v>
      </c>
      <c r="D310" s="33" t="s">
        <v>6972</v>
      </c>
      <c r="E310" s="33" t="s">
        <v>6973</v>
      </c>
      <c r="F310" s="399" t="s">
        <v>785</v>
      </c>
      <c r="G310" s="399" t="s">
        <v>396</v>
      </c>
      <c r="H310" s="399" t="s">
        <v>397</v>
      </c>
      <c r="I310" s="112" t="s">
        <v>828</v>
      </c>
      <c r="J310" s="33"/>
      <c r="K310" s="33"/>
      <c r="L310" s="33" t="s">
        <v>6974</v>
      </c>
      <c r="M310" s="33">
        <v>17053871</v>
      </c>
      <c r="N310" s="121">
        <v>44307</v>
      </c>
      <c r="O310" s="33">
        <v>2021</v>
      </c>
      <c r="P310" s="33">
        <v>2021</v>
      </c>
      <c r="Q310" s="144">
        <v>600</v>
      </c>
      <c r="R310" s="33"/>
      <c r="S310" s="112"/>
      <c r="T310" s="136"/>
      <c r="U310" s="136"/>
    </row>
    <row r="311" spans="1:21" ht="38.25" hidden="1">
      <c r="A311" s="131" t="s">
        <v>29</v>
      </c>
      <c r="B311" s="190" t="s">
        <v>50</v>
      </c>
      <c r="C311" s="33" t="s">
        <v>6975</v>
      </c>
      <c r="D311" s="33" t="s">
        <v>6976</v>
      </c>
      <c r="E311" s="33" t="s">
        <v>6977</v>
      </c>
      <c r="F311" s="399" t="s">
        <v>785</v>
      </c>
      <c r="G311" s="399" t="s">
        <v>396</v>
      </c>
      <c r="H311" s="399" t="s">
        <v>397</v>
      </c>
      <c r="I311" s="112" t="s">
        <v>828</v>
      </c>
      <c r="J311" s="33"/>
      <c r="K311" s="33"/>
      <c r="L311" s="33" t="s">
        <v>225</v>
      </c>
      <c r="M311" s="33">
        <v>318337</v>
      </c>
      <c r="N311" s="121">
        <v>44319</v>
      </c>
      <c r="O311" s="33">
        <v>2021</v>
      </c>
      <c r="P311" s="33">
        <v>2021</v>
      </c>
      <c r="Q311" s="144">
        <v>1062</v>
      </c>
      <c r="R311" s="33"/>
      <c r="S311" s="112"/>
      <c r="T311" s="136"/>
      <c r="U311" s="136"/>
    </row>
    <row r="312" spans="1:21" ht="38.25" hidden="1">
      <c r="A312" s="131" t="s">
        <v>29</v>
      </c>
      <c r="B312" s="190" t="s">
        <v>50</v>
      </c>
      <c r="C312" s="33" t="s">
        <v>6978</v>
      </c>
      <c r="D312" s="33" t="s">
        <v>6979</v>
      </c>
      <c r="E312" s="33" t="s">
        <v>6980</v>
      </c>
      <c r="F312" s="399" t="s">
        <v>785</v>
      </c>
      <c r="G312" s="399" t="s">
        <v>396</v>
      </c>
      <c r="H312" s="399" t="s">
        <v>397</v>
      </c>
      <c r="I312" s="112" t="s">
        <v>828</v>
      </c>
      <c r="J312" s="33"/>
      <c r="K312" s="33"/>
      <c r="L312" s="33" t="s">
        <v>6981</v>
      </c>
      <c r="M312" s="33">
        <v>30845572</v>
      </c>
      <c r="N312" s="121">
        <v>44279</v>
      </c>
      <c r="O312" s="33">
        <v>2021</v>
      </c>
      <c r="P312" s="33">
        <v>2021</v>
      </c>
      <c r="Q312" s="144">
        <v>22500</v>
      </c>
      <c r="R312" s="33"/>
      <c r="S312" s="112"/>
      <c r="T312" s="136"/>
      <c r="U312" s="136"/>
    </row>
    <row r="313" spans="1:21" ht="38.25" hidden="1">
      <c r="A313" s="131" t="s">
        <v>29</v>
      </c>
      <c r="B313" s="190" t="s">
        <v>50</v>
      </c>
      <c r="C313" s="33" t="s">
        <v>6982</v>
      </c>
      <c r="D313" s="33" t="s">
        <v>6983</v>
      </c>
      <c r="E313" s="33" t="s">
        <v>6984</v>
      </c>
      <c r="F313" s="399" t="s">
        <v>785</v>
      </c>
      <c r="G313" s="399" t="s">
        <v>396</v>
      </c>
      <c r="H313" s="399" t="s">
        <v>397</v>
      </c>
      <c r="I313" s="112" t="s">
        <v>828</v>
      </c>
      <c r="J313" s="33"/>
      <c r="K313" s="33"/>
      <c r="L313" s="33" t="s">
        <v>181</v>
      </c>
      <c r="M313" s="33">
        <v>151513</v>
      </c>
      <c r="N313" s="121">
        <v>44320</v>
      </c>
      <c r="O313" s="33">
        <v>2021</v>
      </c>
      <c r="P313" s="33">
        <v>2021</v>
      </c>
      <c r="Q313" s="144">
        <v>3120</v>
      </c>
      <c r="R313" s="33"/>
      <c r="S313" s="112"/>
      <c r="T313" s="136"/>
      <c r="U313" s="136"/>
    </row>
    <row r="314" spans="1:21" ht="38.25" hidden="1">
      <c r="A314" s="131" t="s">
        <v>29</v>
      </c>
      <c r="B314" s="190" t="s">
        <v>50</v>
      </c>
      <c r="C314" s="33" t="s">
        <v>6985</v>
      </c>
      <c r="D314" s="33" t="s">
        <v>6979</v>
      </c>
      <c r="E314" s="33" t="s">
        <v>6986</v>
      </c>
      <c r="F314" s="399" t="s">
        <v>785</v>
      </c>
      <c r="G314" s="399" t="s">
        <v>396</v>
      </c>
      <c r="H314" s="399" t="s">
        <v>397</v>
      </c>
      <c r="I314" s="112" t="s">
        <v>828</v>
      </c>
      <c r="J314" s="33"/>
      <c r="K314" s="33"/>
      <c r="L314" s="33" t="s">
        <v>218</v>
      </c>
      <c r="M314" s="33">
        <v>313114</v>
      </c>
      <c r="N314" s="121">
        <v>44375</v>
      </c>
      <c r="O314" s="33">
        <v>2021</v>
      </c>
      <c r="P314" s="33">
        <v>2021</v>
      </c>
      <c r="Q314" s="144">
        <v>67020</v>
      </c>
      <c r="R314" s="33"/>
      <c r="S314" s="112"/>
      <c r="T314" s="136"/>
      <c r="U314" s="136"/>
    </row>
    <row r="315" spans="1:21" ht="38.25" hidden="1">
      <c r="A315" s="131" t="s">
        <v>29</v>
      </c>
      <c r="B315" s="190" t="s">
        <v>50</v>
      </c>
      <c r="C315" s="33" t="s">
        <v>6987</v>
      </c>
      <c r="D315" s="33" t="s">
        <v>6988</v>
      </c>
      <c r="E315" s="33" t="s">
        <v>6989</v>
      </c>
      <c r="F315" s="399" t="s">
        <v>785</v>
      </c>
      <c r="G315" s="399" t="s">
        <v>396</v>
      </c>
      <c r="H315" s="399" t="s">
        <v>397</v>
      </c>
      <c r="I315" s="112" t="s">
        <v>828</v>
      </c>
      <c r="J315" s="33"/>
      <c r="K315" s="33"/>
      <c r="L315" s="33" t="s">
        <v>215</v>
      </c>
      <c r="M315" s="33">
        <v>311863</v>
      </c>
      <c r="N315" s="121">
        <v>43970</v>
      </c>
      <c r="O315" s="33">
        <v>2020</v>
      </c>
      <c r="P315" s="33">
        <v>2020</v>
      </c>
      <c r="Q315" s="144">
        <v>7400</v>
      </c>
      <c r="R315" s="33"/>
      <c r="S315" s="112"/>
      <c r="T315" s="136"/>
      <c r="U315" s="136"/>
    </row>
    <row r="316" spans="1:21" ht="38.25" hidden="1">
      <c r="A316" s="131" t="s">
        <v>29</v>
      </c>
      <c r="B316" s="190" t="s">
        <v>50</v>
      </c>
      <c r="C316" s="33" t="s">
        <v>6990</v>
      </c>
      <c r="D316" s="33" t="s">
        <v>6991</v>
      </c>
      <c r="E316" s="33" t="s">
        <v>6992</v>
      </c>
      <c r="F316" s="399" t="s">
        <v>785</v>
      </c>
      <c r="G316" s="399" t="s">
        <v>396</v>
      </c>
      <c r="H316" s="399" t="s">
        <v>397</v>
      </c>
      <c r="I316" s="112" t="s">
        <v>828</v>
      </c>
      <c r="J316" s="33"/>
      <c r="K316" s="33"/>
      <c r="L316" s="33" t="s">
        <v>218</v>
      </c>
      <c r="M316" s="33">
        <v>313114</v>
      </c>
      <c r="N316" s="121">
        <v>44161</v>
      </c>
      <c r="O316" s="33">
        <v>2020</v>
      </c>
      <c r="P316" s="33">
        <v>2021</v>
      </c>
      <c r="Q316" s="144">
        <v>50400</v>
      </c>
      <c r="R316" s="33"/>
      <c r="S316" s="112"/>
      <c r="T316" s="136"/>
      <c r="U316" s="136"/>
    </row>
    <row r="317" spans="1:21" ht="38.25" hidden="1">
      <c r="A317" s="131" t="s">
        <v>29</v>
      </c>
      <c r="B317" s="190" t="s">
        <v>50</v>
      </c>
      <c r="C317" s="33" t="s">
        <v>6993</v>
      </c>
      <c r="D317" s="33" t="s">
        <v>4570</v>
      </c>
      <c r="E317" s="33" t="s">
        <v>6994</v>
      </c>
      <c r="F317" s="399" t="s">
        <v>785</v>
      </c>
      <c r="G317" s="399" t="s">
        <v>396</v>
      </c>
      <c r="H317" s="399" t="s">
        <v>397</v>
      </c>
      <c r="I317" s="112" t="s">
        <v>828</v>
      </c>
      <c r="J317" s="33"/>
      <c r="K317" s="33"/>
      <c r="L317" s="33" t="s">
        <v>202</v>
      </c>
      <c r="M317" s="33">
        <v>603481</v>
      </c>
      <c r="N317" s="121">
        <v>44467</v>
      </c>
      <c r="O317" s="33">
        <v>2021</v>
      </c>
      <c r="P317" s="33">
        <v>2021</v>
      </c>
      <c r="Q317" s="144">
        <v>4013</v>
      </c>
      <c r="R317" s="33"/>
      <c r="S317" s="112"/>
      <c r="T317" s="136"/>
      <c r="U317" s="136"/>
    </row>
    <row r="318" spans="1:21" ht="38.25" hidden="1">
      <c r="A318" s="131" t="s">
        <v>29</v>
      </c>
      <c r="B318" s="190" t="s">
        <v>50</v>
      </c>
      <c r="C318" s="33" t="s">
        <v>6993</v>
      </c>
      <c r="D318" s="33" t="s">
        <v>4570</v>
      </c>
      <c r="E318" s="33" t="s">
        <v>6994</v>
      </c>
      <c r="F318" s="399" t="s">
        <v>785</v>
      </c>
      <c r="G318" s="399" t="s">
        <v>396</v>
      </c>
      <c r="H318" s="399" t="s">
        <v>397</v>
      </c>
      <c r="I318" s="112" t="s">
        <v>828</v>
      </c>
      <c r="J318" s="33"/>
      <c r="K318" s="33"/>
      <c r="L318" s="33" t="s">
        <v>202</v>
      </c>
      <c r="M318" s="33">
        <v>603481</v>
      </c>
      <c r="N318" s="121">
        <v>44511</v>
      </c>
      <c r="O318" s="33">
        <v>2021</v>
      </c>
      <c r="P318" s="33">
        <v>2021</v>
      </c>
      <c r="Q318" s="144">
        <v>1824</v>
      </c>
      <c r="R318" s="33"/>
      <c r="S318" s="112"/>
      <c r="T318" s="136"/>
      <c r="U318" s="136"/>
    </row>
    <row r="319" spans="1:21" ht="38.25" hidden="1">
      <c r="A319" s="131" t="s">
        <v>29</v>
      </c>
      <c r="B319" s="190" t="s">
        <v>50</v>
      </c>
      <c r="C319" s="33" t="s">
        <v>6993</v>
      </c>
      <c r="D319" s="33" t="s">
        <v>4570</v>
      </c>
      <c r="E319" s="33" t="s">
        <v>6995</v>
      </c>
      <c r="F319" s="399" t="s">
        <v>785</v>
      </c>
      <c r="G319" s="399" t="s">
        <v>396</v>
      </c>
      <c r="H319" s="399" t="s">
        <v>397</v>
      </c>
      <c r="I319" s="112" t="s">
        <v>828</v>
      </c>
      <c r="J319" s="33"/>
      <c r="K319" s="33"/>
      <c r="L319" s="33" t="s">
        <v>202</v>
      </c>
      <c r="M319" s="33">
        <v>603481</v>
      </c>
      <c r="N319" s="121">
        <v>44540</v>
      </c>
      <c r="O319" s="33">
        <v>2021</v>
      </c>
      <c r="P319" s="33">
        <v>2021</v>
      </c>
      <c r="Q319" s="144">
        <v>2599</v>
      </c>
      <c r="R319" s="33"/>
      <c r="S319" s="112"/>
      <c r="T319" s="136"/>
      <c r="U319" s="136"/>
    </row>
    <row r="320" spans="1:21" ht="38.25" hidden="1">
      <c r="A320" s="131" t="s">
        <v>29</v>
      </c>
      <c r="B320" s="190" t="s">
        <v>50</v>
      </c>
      <c r="C320" s="33" t="s">
        <v>6993</v>
      </c>
      <c r="D320" s="33" t="s">
        <v>4570</v>
      </c>
      <c r="E320" s="33" t="s">
        <v>6996</v>
      </c>
      <c r="F320" s="399" t="s">
        <v>785</v>
      </c>
      <c r="G320" s="399" t="s">
        <v>396</v>
      </c>
      <c r="H320" s="399" t="s">
        <v>397</v>
      </c>
      <c r="I320" s="112" t="s">
        <v>828</v>
      </c>
      <c r="J320" s="33"/>
      <c r="K320" s="33"/>
      <c r="L320" s="33" t="s">
        <v>202</v>
      </c>
      <c r="M320" s="33">
        <v>603481</v>
      </c>
      <c r="N320" s="121">
        <v>44538</v>
      </c>
      <c r="O320" s="33">
        <v>2021</v>
      </c>
      <c r="P320" s="33">
        <v>2021</v>
      </c>
      <c r="Q320" s="144">
        <v>2622</v>
      </c>
      <c r="R320" s="33"/>
      <c r="S320" s="112"/>
      <c r="T320" s="136"/>
      <c r="U320" s="136"/>
    </row>
    <row r="321" spans="1:21" ht="38.25" hidden="1">
      <c r="A321" s="131" t="s">
        <v>29</v>
      </c>
      <c r="B321" s="190" t="s">
        <v>50</v>
      </c>
      <c r="C321" s="33" t="s">
        <v>6997</v>
      </c>
      <c r="D321" s="33" t="s">
        <v>6998</v>
      </c>
      <c r="E321" s="33" t="s">
        <v>6999</v>
      </c>
      <c r="F321" s="399" t="s">
        <v>785</v>
      </c>
      <c r="G321" s="399" t="s">
        <v>396</v>
      </c>
      <c r="H321" s="399" t="s">
        <v>397</v>
      </c>
      <c r="I321" s="112" t="s">
        <v>828</v>
      </c>
      <c r="J321" s="33"/>
      <c r="K321" s="33"/>
      <c r="L321" s="33" t="s">
        <v>244</v>
      </c>
      <c r="M321" s="33">
        <v>397865</v>
      </c>
      <c r="N321" s="121">
        <v>44306</v>
      </c>
      <c r="O321" s="33">
        <v>2021</v>
      </c>
      <c r="P321" s="33">
        <v>2021</v>
      </c>
      <c r="Q321" s="144">
        <v>3948</v>
      </c>
      <c r="R321" s="33"/>
      <c r="S321" s="112"/>
      <c r="T321" s="136"/>
      <c r="U321" s="136"/>
    </row>
    <row r="322" spans="1:21" ht="38.25" hidden="1">
      <c r="A322" s="131" t="s">
        <v>29</v>
      </c>
      <c r="B322" s="190" t="s">
        <v>50</v>
      </c>
      <c r="C322" s="33" t="s">
        <v>7000</v>
      </c>
      <c r="D322" s="33" t="s">
        <v>4570</v>
      </c>
      <c r="E322" s="33" t="s">
        <v>7001</v>
      </c>
      <c r="F322" s="399" t="s">
        <v>785</v>
      </c>
      <c r="G322" s="399" t="s">
        <v>396</v>
      </c>
      <c r="H322" s="399" t="s">
        <v>397</v>
      </c>
      <c r="I322" s="112" t="s">
        <v>828</v>
      </c>
      <c r="J322" s="33"/>
      <c r="K322" s="33"/>
      <c r="L322" s="33" t="s">
        <v>7002</v>
      </c>
      <c r="M322" s="33">
        <v>603406</v>
      </c>
      <c r="N322" s="121">
        <v>44505</v>
      </c>
      <c r="O322" s="33">
        <v>2021</v>
      </c>
      <c r="P322" s="33">
        <v>2021</v>
      </c>
      <c r="Q322" s="144">
        <v>108</v>
      </c>
      <c r="R322" s="33"/>
      <c r="S322" s="112"/>
      <c r="T322" s="136"/>
      <c r="U322" s="136"/>
    </row>
    <row r="323" spans="1:21" ht="38.25" hidden="1">
      <c r="A323" s="131" t="s">
        <v>29</v>
      </c>
      <c r="B323" s="190" t="s">
        <v>50</v>
      </c>
      <c r="C323" s="33" t="s">
        <v>7003</v>
      </c>
      <c r="D323" s="33" t="s">
        <v>7004</v>
      </c>
      <c r="E323" s="33" t="s">
        <v>7005</v>
      </c>
      <c r="F323" s="399" t="s">
        <v>785</v>
      </c>
      <c r="G323" s="399" t="s">
        <v>396</v>
      </c>
      <c r="H323" s="399" t="s">
        <v>397</v>
      </c>
      <c r="I323" s="112" t="s">
        <v>828</v>
      </c>
      <c r="J323" s="33"/>
      <c r="K323" s="33"/>
      <c r="L323" s="33" t="s">
        <v>7006</v>
      </c>
      <c r="M323" s="33">
        <v>603155</v>
      </c>
      <c r="N323" s="121">
        <v>44306</v>
      </c>
      <c r="O323" s="33">
        <v>2020</v>
      </c>
      <c r="P323" s="33">
        <v>2021</v>
      </c>
      <c r="Q323" s="144">
        <v>3840</v>
      </c>
      <c r="R323" s="33"/>
      <c r="S323" s="112"/>
      <c r="T323" s="136"/>
      <c r="U323" s="136"/>
    </row>
    <row r="324" spans="1:21" ht="38.25" hidden="1">
      <c r="A324" s="131" t="s">
        <v>29</v>
      </c>
      <c r="B324" s="190" t="s">
        <v>50</v>
      </c>
      <c r="C324" s="33" t="s">
        <v>7007</v>
      </c>
      <c r="D324" s="33" t="s">
        <v>6266</v>
      </c>
      <c r="E324" s="108" t="s">
        <v>6860</v>
      </c>
      <c r="F324" s="399" t="s">
        <v>785</v>
      </c>
      <c r="G324" s="399" t="s">
        <v>396</v>
      </c>
      <c r="H324" s="399" t="s">
        <v>397</v>
      </c>
      <c r="I324" s="112" t="s">
        <v>828</v>
      </c>
      <c r="J324" s="33"/>
      <c r="K324" s="33"/>
      <c r="L324" s="33" t="s">
        <v>7008</v>
      </c>
      <c r="M324" s="33">
        <v>37857703</v>
      </c>
      <c r="N324" s="121">
        <v>44539</v>
      </c>
      <c r="O324" s="33">
        <v>2021</v>
      </c>
      <c r="P324" s="33">
        <v>2021</v>
      </c>
      <c r="Q324" s="144">
        <v>17100</v>
      </c>
      <c r="R324" s="33"/>
      <c r="S324" s="112"/>
      <c r="T324" s="136"/>
      <c r="U324" s="136"/>
    </row>
    <row r="325" spans="1:21" ht="25.5" hidden="1">
      <c r="A325" s="131" t="s">
        <v>29</v>
      </c>
      <c r="B325" s="190" t="s">
        <v>48</v>
      </c>
      <c r="C325" s="105" t="s">
        <v>7009</v>
      </c>
      <c r="D325" s="105" t="s">
        <v>7010</v>
      </c>
      <c r="E325" s="447" t="s">
        <v>7011</v>
      </c>
      <c r="F325" s="399" t="s">
        <v>131</v>
      </c>
      <c r="G325" s="399" t="s">
        <v>131</v>
      </c>
      <c r="H325" s="399" t="s">
        <v>131</v>
      </c>
      <c r="I325" s="112"/>
      <c r="J325" s="33"/>
      <c r="K325" s="33"/>
      <c r="L325" s="105" t="s">
        <v>7012</v>
      </c>
      <c r="M325" s="105">
        <v>42164281</v>
      </c>
      <c r="N325" s="485">
        <v>44441</v>
      </c>
      <c r="O325" s="105">
        <v>2021</v>
      </c>
      <c r="P325" s="105">
        <v>2021</v>
      </c>
      <c r="Q325" s="144">
        <v>527</v>
      </c>
      <c r="R325" s="33"/>
      <c r="S325" s="9"/>
      <c r="T325" s="136"/>
      <c r="U325" s="136"/>
    </row>
    <row r="326" spans="1:21" ht="25.5" hidden="1">
      <c r="A326" s="131" t="s">
        <v>29</v>
      </c>
      <c r="B326" s="190" t="s">
        <v>48</v>
      </c>
      <c r="C326" s="105" t="s">
        <v>7013</v>
      </c>
      <c r="D326" s="105" t="s">
        <v>7014</v>
      </c>
      <c r="E326" s="447" t="s">
        <v>7015</v>
      </c>
      <c r="F326" s="399" t="s">
        <v>131</v>
      </c>
      <c r="G326" s="399" t="s">
        <v>131</v>
      </c>
      <c r="H326" s="399" t="s">
        <v>131</v>
      </c>
      <c r="I326" s="112"/>
      <c r="J326" s="33"/>
      <c r="K326" s="33"/>
      <c r="L326" s="105" t="s">
        <v>7016</v>
      </c>
      <c r="M326" s="105"/>
      <c r="N326" s="485">
        <v>44475</v>
      </c>
      <c r="O326" s="105">
        <v>2021</v>
      </c>
      <c r="P326" s="105">
        <v>2021</v>
      </c>
      <c r="Q326" s="144">
        <v>583</v>
      </c>
      <c r="R326" s="33"/>
      <c r="S326" s="9"/>
      <c r="T326" s="136"/>
      <c r="U326" s="136"/>
    </row>
    <row r="327" spans="1:21" ht="25.5" hidden="1">
      <c r="A327" s="131" t="s">
        <v>29</v>
      </c>
      <c r="B327" s="190" t="s">
        <v>48</v>
      </c>
      <c r="C327" s="105" t="s">
        <v>7009</v>
      </c>
      <c r="D327" s="105" t="s">
        <v>7017</v>
      </c>
      <c r="E327" s="447" t="s">
        <v>7018</v>
      </c>
      <c r="F327" s="399" t="s">
        <v>131</v>
      </c>
      <c r="G327" s="399" t="s">
        <v>131</v>
      </c>
      <c r="H327" s="399" t="s">
        <v>131</v>
      </c>
      <c r="I327" s="112"/>
      <c r="J327" s="33"/>
      <c r="K327" s="33"/>
      <c r="L327" s="105" t="s">
        <v>7019</v>
      </c>
      <c r="M327" s="105">
        <v>42295190</v>
      </c>
      <c r="N327" s="485">
        <v>44470</v>
      </c>
      <c r="O327" s="105">
        <v>2021</v>
      </c>
      <c r="P327" s="105">
        <v>2021</v>
      </c>
      <c r="Q327" s="144">
        <v>233.33</v>
      </c>
      <c r="R327" s="33"/>
      <c r="S327" s="9"/>
      <c r="T327" s="136"/>
      <c r="U327" s="136"/>
    </row>
    <row r="328" spans="1:21" ht="25.5" hidden="1">
      <c r="A328" s="131" t="s">
        <v>29</v>
      </c>
      <c r="B328" s="190" t="s">
        <v>48</v>
      </c>
      <c r="C328" s="202" t="s">
        <v>7020</v>
      </c>
      <c r="D328" s="202" t="s">
        <v>7021</v>
      </c>
      <c r="E328" s="448" t="s">
        <v>7022</v>
      </c>
      <c r="F328" s="399" t="s">
        <v>131</v>
      </c>
      <c r="G328" s="399" t="s">
        <v>131</v>
      </c>
      <c r="H328" s="399" t="s">
        <v>131</v>
      </c>
      <c r="I328" s="112"/>
      <c r="J328" s="33"/>
      <c r="K328" s="33"/>
      <c r="L328" s="202" t="s">
        <v>7020</v>
      </c>
      <c r="M328" s="105"/>
      <c r="N328" s="149">
        <v>44197</v>
      </c>
      <c r="O328" s="105">
        <v>2021</v>
      </c>
      <c r="P328" s="105">
        <v>2021</v>
      </c>
      <c r="Q328" s="144">
        <v>25562.68</v>
      </c>
      <c r="R328" s="33"/>
      <c r="S328" s="9"/>
      <c r="T328" s="136"/>
      <c r="U328" s="136"/>
    </row>
    <row r="329" spans="1:21" ht="25.5" hidden="1">
      <c r="A329" s="131" t="s">
        <v>29</v>
      </c>
      <c r="B329" s="190" t="s">
        <v>48</v>
      </c>
      <c r="C329" s="202" t="s">
        <v>7023</v>
      </c>
      <c r="D329" s="202" t="s">
        <v>7024</v>
      </c>
      <c r="E329" s="202" t="s">
        <v>7025</v>
      </c>
      <c r="F329" s="399" t="s">
        <v>131</v>
      </c>
      <c r="G329" s="399" t="s">
        <v>131</v>
      </c>
      <c r="H329" s="399" t="s">
        <v>131</v>
      </c>
      <c r="I329" s="112"/>
      <c r="J329" s="33"/>
      <c r="K329" s="33"/>
      <c r="L329" s="202" t="s">
        <v>7026</v>
      </c>
      <c r="M329" s="105">
        <v>17055270</v>
      </c>
      <c r="N329" s="149">
        <v>44197</v>
      </c>
      <c r="O329" s="105">
        <v>2021</v>
      </c>
      <c r="P329" s="105">
        <v>2021</v>
      </c>
      <c r="Q329" s="144">
        <v>13859.48</v>
      </c>
      <c r="R329" s="33"/>
      <c r="S329" s="9"/>
      <c r="T329" s="136"/>
      <c r="U329" s="136"/>
    </row>
    <row r="330" spans="1:21" ht="25.5" hidden="1">
      <c r="A330" s="131" t="s">
        <v>29</v>
      </c>
      <c r="B330" s="190" t="s">
        <v>48</v>
      </c>
      <c r="C330" s="202" t="s">
        <v>7027</v>
      </c>
      <c r="D330" s="202" t="s">
        <v>7028</v>
      </c>
      <c r="E330" s="202" t="s">
        <v>7029</v>
      </c>
      <c r="F330" s="399" t="s">
        <v>131</v>
      </c>
      <c r="G330" s="399" t="s">
        <v>131</v>
      </c>
      <c r="H330" s="399" t="s">
        <v>131</v>
      </c>
      <c r="I330" s="112"/>
      <c r="J330" s="33"/>
      <c r="K330" s="33"/>
      <c r="L330" s="202" t="s">
        <v>7030</v>
      </c>
      <c r="M330" s="105">
        <v>31613888</v>
      </c>
      <c r="N330" s="149">
        <v>44197</v>
      </c>
      <c r="O330" s="105">
        <v>2021</v>
      </c>
      <c r="P330" s="105">
        <v>2021</v>
      </c>
      <c r="Q330" s="144">
        <v>3200</v>
      </c>
      <c r="R330" s="33"/>
      <c r="S330" s="9"/>
      <c r="T330" s="136"/>
      <c r="U330" s="136"/>
    </row>
    <row r="331" spans="1:21" ht="25.5" hidden="1">
      <c r="A331" s="131" t="s">
        <v>29</v>
      </c>
      <c r="B331" s="190" t="s">
        <v>48</v>
      </c>
      <c r="C331" s="202" t="s">
        <v>7009</v>
      </c>
      <c r="D331" s="202" t="s">
        <v>7010</v>
      </c>
      <c r="E331" s="202" t="s">
        <v>7031</v>
      </c>
      <c r="F331" s="399" t="s">
        <v>131</v>
      </c>
      <c r="G331" s="399" t="s">
        <v>131</v>
      </c>
      <c r="H331" s="399" t="s">
        <v>131</v>
      </c>
      <c r="I331" s="112"/>
      <c r="J331" s="33"/>
      <c r="K331" s="33"/>
      <c r="L331" s="202" t="s">
        <v>7012</v>
      </c>
      <c r="M331" s="105">
        <v>42164281</v>
      </c>
      <c r="N331" s="149">
        <v>44317</v>
      </c>
      <c r="O331" s="105">
        <v>2021</v>
      </c>
      <c r="P331" s="105">
        <v>2021</v>
      </c>
      <c r="Q331" s="144">
        <v>553.33000000000004</v>
      </c>
      <c r="R331" s="33"/>
      <c r="S331" s="9"/>
      <c r="T331" s="136"/>
      <c r="U331" s="136"/>
    </row>
    <row r="332" spans="1:21" ht="51" hidden="1">
      <c r="A332" s="131" t="s">
        <v>29</v>
      </c>
      <c r="B332" s="190" t="s">
        <v>89</v>
      </c>
      <c r="C332" s="112" t="s">
        <v>7032</v>
      </c>
      <c r="D332" s="112" t="s">
        <v>5727</v>
      </c>
      <c r="E332" s="112" t="s">
        <v>7033</v>
      </c>
      <c r="F332" s="399" t="s">
        <v>785</v>
      </c>
      <c r="G332" s="399" t="s">
        <v>795</v>
      </c>
      <c r="H332" s="399" t="s">
        <v>428</v>
      </c>
      <c r="I332" s="112" t="s">
        <v>831</v>
      </c>
      <c r="J332" s="112" t="s">
        <v>7033</v>
      </c>
      <c r="K332" s="112" t="s">
        <v>7033</v>
      </c>
      <c r="L332" s="112" t="s">
        <v>7034</v>
      </c>
      <c r="M332" s="33">
        <v>31385401</v>
      </c>
      <c r="N332" s="121">
        <v>44547</v>
      </c>
      <c r="O332" s="33">
        <v>2021</v>
      </c>
      <c r="P332" s="33">
        <v>2021</v>
      </c>
      <c r="Q332" s="144">
        <v>1000</v>
      </c>
      <c r="R332" s="33"/>
      <c r="S332" s="112" t="s">
        <v>7032</v>
      </c>
      <c r="T332" s="136"/>
      <c r="U332" s="136"/>
    </row>
    <row r="333" spans="1:21" ht="38.25" hidden="1">
      <c r="A333" s="131" t="s">
        <v>29</v>
      </c>
      <c r="B333" s="190" t="s">
        <v>89</v>
      </c>
      <c r="C333" s="112" t="s">
        <v>7035</v>
      </c>
      <c r="D333" s="112" t="s">
        <v>5727</v>
      </c>
      <c r="E333" s="112" t="s">
        <v>7036</v>
      </c>
      <c r="F333" s="399" t="s">
        <v>785</v>
      </c>
      <c r="G333" s="399" t="s">
        <v>795</v>
      </c>
      <c r="H333" s="399" t="s">
        <v>428</v>
      </c>
      <c r="I333" s="112" t="s">
        <v>831</v>
      </c>
      <c r="J333" s="112" t="s">
        <v>7036</v>
      </c>
      <c r="K333" s="112" t="s">
        <v>7036</v>
      </c>
      <c r="L333" s="112" t="s">
        <v>7037</v>
      </c>
      <c r="M333" s="33">
        <v>48220663</v>
      </c>
      <c r="N333" s="121">
        <v>44477</v>
      </c>
      <c r="O333" s="33">
        <v>2021</v>
      </c>
      <c r="P333" s="33">
        <v>2021</v>
      </c>
      <c r="Q333" s="144">
        <v>8916</v>
      </c>
      <c r="R333" s="33"/>
      <c r="S333" s="112" t="s">
        <v>7035</v>
      </c>
      <c r="T333" s="136"/>
      <c r="U333" s="136"/>
    </row>
    <row r="334" spans="1:21" ht="51" hidden="1">
      <c r="A334" s="131" t="s">
        <v>29</v>
      </c>
      <c r="B334" s="190" t="s">
        <v>89</v>
      </c>
      <c r="C334" s="112" t="s">
        <v>7032</v>
      </c>
      <c r="D334" s="112" t="s">
        <v>5727</v>
      </c>
      <c r="E334" s="112" t="s">
        <v>7038</v>
      </c>
      <c r="F334" s="399" t="s">
        <v>785</v>
      </c>
      <c r="G334" s="399" t="s">
        <v>795</v>
      </c>
      <c r="H334" s="399" t="s">
        <v>428</v>
      </c>
      <c r="I334" s="112" t="s">
        <v>831</v>
      </c>
      <c r="J334" s="112" t="s">
        <v>7038</v>
      </c>
      <c r="K334" s="112" t="s">
        <v>7038</v>
      </c>
      <c r="L334" s="112" t="s">
        <v>7039</v>
      </c>
      <c r="M334" s="33">
        <v>17316260</v>
      </c>
      <c r="N334" s="121">
        <v>44547</v>
      </c>
      <c r="O334" s="33">
        <v>2021</v>
      </c>
      <c r="P334" s="33">
        <v>2021</v>
      </c>
      <c r="Q334" s="144">
        <v>500</v>
      </c>
      <c r="R334" s="33"/>
      <c r="S334" s="112" t="s">
        <v>7032</v>
      </c>
      <c r="T334" s="136"/>
      <c r="U334" s="136"/>
    </row>
    <row r="335" spans="1:21" ht="51" hidden="1">
      <c r="A335" s="131" t="s">
        <v>29</v>
      </c>
      <c r="B335" s="190" t="s">
        <v>89</v>
      </c>
      <c r="C335" s="112" t="s">
        <v>7032</v>
      </c>
      <c r="D335" s="112" t="s">
        <v>5727</v>
      </c>
      <c r="E335" s="112" t="s">
        <v>7040</v>
      </c>
      <c r="F335" s="399" t="s">
        <v>785</v>
      </c>
      <c r="G335" s="399" t="s">
        <v>795</v>
      </c>
      <c r="H335" s="399" t="s">
        <v>428</v>
      </c>
      <c r="I335" s="112" t="s">
        <v>831</v>
      </c>
      <c r="J335" s="112" t="s">
        <v>7040</v>
      </c>
      <c r="K335" s="112" t="s">
        <v>7040</v>
      </c>
      <c r="L335" s="112" t="s">
        <v>7041</v>
      </c>
      <c r="M335" s="33">
        <v>35757736</v>
      </c>
      <c r="N335" s="121">
        <v>44273</v>
      </c>
      <c r="O335" s="33">
        <v>2021</v>
      </c>
      <c r="P335" s="33">
        <v>2021</v>
      </c>
      <c r="Q335" s="144">
        <v>5000</v>
      </c>
      <c r="R335" s="33"/>
      <c r="S335" s="112" t="s">
        <v>7032</v>
      </c>
      <c r="T335" s="136"/>
      <c r="U335" s="136"/>
    </row>
    <row r="336" spans="1:21" ht="51" hidden="1">
      <c r="A336" s="131" t="s">
        <v>29</v>
      </c>
      <c r="B336" s="190" t="s">
        <v>89</v>
      </c>
      <c r="C336" s="112" t="s">
        <v>7032</v>
      </c>
      <c r="D336" s="112" t="s">
        <v>5727</v>
      </c>
      <c r="E336" s="112" t="s">
        <v>7042</v>
      </c>
      <c r="F336" s="399" t="s">
        <v>785</v>
      </c>
      <c r="G336" s="399" t="s">
        <v>795</v>
      </c>
      <c r="H336" s="399" t="s">
        <v>428</v>
      </c>
      <c r="I336" s="112" t="s">
        <v>831</v>
      </c>
      <c r="J336" s="112" t="s">
        <v>7042</v>
      </c>
      <c r="K336" s="112" t="s">
        <v>7042</v>
      </c>
      <c r="L336" s="112" t="s">
        <v>7043</v>
      </c>
      <c r="M336" s="33">
        <v>31326650</v>
      </c>
      <c r="N336" s="121">
        <v>44245</v>
      </c>
      <c r="O336" s="33">
        <v>2021</v>
      </c>
      <c r="P336" s="33">
        <v>2021</v>
      </c>
      <c r="Q336" s="144">
        <v>3000</v>
      </c>
      <c r="R336" s="33"/>
      <c r="S336" s="112" t="s">
        <v>7032</v>
      </c>
      <c r="T336" s="136"/>
      <c r="U336" s="136"/>
    </row>
    <row r="337" spans="1:21" ht="51" hidden="1">
      <c r="A337" s="131" t="s">
        <v>29</v>
      </c>
      <c r="B337" s="190" t="s">
        <v>89</v>
      </c>
      <c r="C337" s="112" t="s">
        <v>7044</v>
      </c>
      <c r="D337" s="112" t="s">
        <v>5727</v>
      </c>
      <c r="E337" s="112" t="s">
        <v>7042</v>
      </c>
      <c r="F337" s="399" t="s">
        <v>785</v>
      </c>
      <c r="G337" s="399" t="s">
        <v>795</v>
      </c>
      <c r="H337" s="399" t="s">
        <v>428</v>
      </c>
      <c r="I337" s="112" t="s">
        <v>831</v>
      </c>
      <c r="J337" s="112" t="s">
        <v>7042</v>
      </c>
      <c r="K337" s="112" t="s">
        <v>7042</v>
      </c>
      <c r="L337" s="112" t="s">
        <v>7045</v>
      </c>
      <c r="M337" s="33">
        <v>35760419</v>
      </c>
      <c r="N337" s="121">
        <v>44245</v>
      </c>
      <c r="O337" s="33">
        <v>2021</v>
      </c>
      <c r="P337" s="33">
        <v>2021</v>
      </c>
      <c r="Q337" s="144">
        <v>4000</v>
      </c>
      <c r="R337" s="33"/>
      <c r="S337" s="112" t="s">
        <v>7044</v>
      </c>
      <c r="T337" s="136"/>
      <c r="U337" s="136"/>
    </row>
    <row r="338" spans="1:21" ht="51" hidden="1">
      <c r="A338" s="131" t="s">
        <v>29</v>
      </c>
      <c r="B338" s="190" t="s">
        <v>89</v>
      </c>
      <c r="C338" s="112" t="s">
        <v>7032</v>
      </c>
      <c r="D338" s="112" t="s">
        <v>5727</v>
      </c>
      <c r="E338" s="112" t="s">
        <v>7046</v>
      </c>
      <c r="F338" s="399" t="s">
        <v>785</v>
      </c>
      <c r="G338" s="399" t="s">
        <v>795</v>
      </c>
      <c r="H338" s="399" t="s">
        <v>428</v>
      </c>
      <c r="I338" s="112" t="s">
        <v>831</v>
      </c>
      <c r="J338" s="112" t="s">
        <v>7046</v>
      </c>
      <c r="K338" s="112" t="s">
        <v>7046</v>
      </c>
      <c r="L338" s="112" t="s">
        <v>7047</v>
      </c>
      <c r="M338" s="33">
        <v>31337147</v>
      </c>
      <c r="N338" s="121">
        <v>44545</v>
      </c>
      <c r="O338" s="33">
        <v>2021</v>
      </c>
      <c r="P338" s="33">
        <v>2021</v>
      </c>
      <c r="Q338" s="144">
        <v>1700</v>
      </c>
      <c r="R338" s="33"/>
      <c r="S338" s="112" t="s">
        <v>7032</v>
      </c>
      <c r="T338" s="136"/>
      <c r="U338" s="136"/>
    </row>
    <row r="339" spans="1:21" ht="153" hidden="1">
      <c r="A339" s="131" t="s">
        <v>29</v>
      </c>
      <c r="B339" s="190" t="s">
        <v>89</v>
      </c>
      <c r="C339" s="112" t="s">
        <v>7048</v>
      </c>
      <c r="D339" s="112" t="s">
        <v>5727</v>
      </c>
      <c r="E339" s="112" t="s">
        <v>7049</v>
      </c>
      <c r="F339" s="399" t="s">
        <v>785</v>
      </c>
      <c r="G339" s="399" t="s">
        <v>795</v>
      </c>
      <c r="H339" s="399" t="s">
        <v>428</v>
      </c>
      <c r="I339" s="112" t="s">
        <v>831</v>
      </c>
      <c r="J339" s="112" t="s">
        <v>7049</v>
      </c>
      <c r="K339" s="112" t="s">
        <v>7049</v>
      </c>
      <c r="L339" s="112" t="s">
        <v>7050</v>
      </c>
      <c r="M339" s="33">
        <v>17055270</v>
      </c>
      <c r="N339" s="121">
        <v>44383</v>
      </c>
      <c r="O339" s="33">
        <v>2021</v>
      </c>
      <c r="P339" s="33">
        <v>2021</v>
      </c>
      <c r="Q339" s="144">
        <v>8464.2099999999991</v>
      </c>
      <c r="R339" s="33"/>
      <c r="S339" s="112" t="s">
        <v>7048</v>
      </c>
      <c r="T339" s="136"/>
      <c r="U339" s="136"/>
    </row>
    <row r="340" spans="1:21" ht="25.5" hidden="1">
      <c r="A340" s="33" t="s">
        <v>28</v>
      </c>
      <c r="B340" s="33" t="s">
        <v>74</v>
      </c>
      <c r="C340" s="33" t="s">
        <v>7137</v>
      </c>
      <c r="D340" s="3" t="s">
        <v>7138</v>
      </c>
      <c r="E340" s="33" t="s">
        <v>7139</v>
      </c>
      <c r="F340" s="165" t="s">
        <v>785</v>
      </c>
      <c r="G340" s="165" t="s">
        <v>489</v>
      </c>
      <c r="H340" s="165" t="s">
        <v>497</v>
      </c>
      <c r="I340" s="33" t="s">
        <v>829</v>
      </c>
      <c r="J340" s="33"/>
      <c r="K340" s="33"/>
      <c r="L340" s="33" t="s">
        <v>7139</v>
      </c>
      <c r="M340" s="33">
        <v>45737576</v>
      </c>
      <c r="N340" s="121">
        <v>44378</v>
      </c>
      <c r="O340" s="33">
        <v>2021</v>
      </c>
      <c r="P340" s="33">
        <v>2021</v>
      </c>
      <c r="Q340" s="167">
        <v>2031</v>
      </c>
      <c r="R340" s="33"/>
      <c r="S340" s="112"/>
      <c r="T340" s="136"/>
      <c r="U340" s="136"/>
    </row>
    <row r="341" spans="1:21" ht="38.25" hidden="1">
      <c r="A341" s="33" t="s">
        <v>28</v>
      </c>
      <c r="B341" s="33" t="s">
        <v>119</v>
      </c>
      <c r="C341" s="33" t="s">
        <v>12918</v>
      </c>
      <c r="D341" s="3" t="s">
        <v>7140</v>
      </c>
      <c r="E341" s="33" t="s">
        <v>7141</v>
      </c>
      <c r="F341" s="399" t="s">
        <v>788</v>
      </c>
      <c r="G341" s="399" t="s">
        <v>644</v>
      </c>
      <c r="H341" s="399" t="s">
        <v>649</v>
      </c>
      <c r="I341" s="33" t="s">
        <v>841</v>
      </c>
      <c r="J341" s="33"/>
      <c r="K341" s="33"/>
      <c r="L341" s="33"/>
      <c r="M341" s="33"/>
      <c r="N341" s="121"/>
      <c r="O341" s="33">
        <v>2020</v>
      </c>
      <c r="P341" s="33">
        <v>2021</v>
      </c>
      <c r="Q341" s="167">
        <v>14460</v>
      </c>
      <c r="R341" s="33"/>
      <c r="S341" s="112"/>
      <c r="T341" s="136"/>
      <c r="U341" s="136"/>
    </row>
    <row r="342" spans="1:21" ht="102" hidden="1">
      <c r="A342" s="33" t="s">
        <v>28</v>
      </c>
      <c r="B342" s="33" t="s">
        <v>7072</v>
      </c>
      <c r="C342" s="106" t="s">
        <v>7142</v>
      </c>
      <c r="D342" s="3" t="s">
        <v>7143</v>
      </c>
      <c r="E342" s="33" t="s">
        <v>7144</v>
      </c>
      <c r="F342" s="399" t="s">
        <v>789</v>
      </c>
      <c r="G342" s="399" t="s">
        <v>744</v>
      </c>
      <c r="H342" s="399" t="s">
        <v>754</v>
      </c>
      <c r="I342" s="33" t="s">
        <v>844</v>
      </c>
      <c r="J342" s="33" t="s">
        <v>7145</v>
      </c>
      <c r="K342" s="3" t="s">
        <v>7146</v>
      </c>
      <c r="L342" s="33" t="s">
        <v>279</v>
      </c>
      <c r="M342" s="33">
        <v>51049775</v>
      </c>
      <c r="N342" s="121">
        <v>44498</v>
      </c>
      <c r="O342" s="106">
        <v>2021</v>
      </c>
      <c r="P342" s="33">
        <v>2022</v>
      </c>
      <c r="Q342" s="167">
        <v>3000</v>
      </c>
      <c r="R342" s="33"/>
      <c r="S342" s="112"/>
      <c r="T342" s="136"/>
      <c r="U342" s="136"/>
    </row>
    <row r="343" spans="1:21" ht="127.5" hidden="1">
      <c r="A343" s="131" t="s">
        <v>130</v>
      </c>
      <c r="B343" s="190" t="s">
        <v>79</v>
      </c>
      <c r="C343" s="33" t="s">
        <v>7220</v>
      </c>
      <c r="D343" s="193" t="s">
        <v>7206</v>
      </c>
      <c r="E343" s="33" t="s">
        <v>7221</v>
      </c>
      <c r="F343" s="399" t="s">
        <v>787</v>
      </c>
      <c r="G343" s="399" t="s">
        <v>616</v>
      </c>
      <c r="H343" s="399" t="s">
        <v>626</v>
      </c>
      <c r="I343" s="112" t="s">
        <v>835</v>
      </c>
      <c r="J343" s="109" t="s">
        <v>7222</v>
      </c>
      <c r="K343" s="350" t="s">
        <v>7223</v>
      </c>
      <c r="L343" s="33" t="s">
        <v>277</v>
      </c>
      <c r="M343" s="33">
        <v>165182</v>
      </c>
      <c r="N343" s="121">
        <v>44455</v>
      </c>
      <c r="O343" s="33">
        <v>2021</v>
      </c>
      <c r="P343" s="33">
        <v>2021</v>
      </c>
      <c r="Q343" s="144">
        <v>2000</v>
      </c>
      <c r="R343" s="33"/>
      <c r="S343" s="112" t="s">
        <v>7224</v>
      </c>
      <c r="T343" s="136"/>
      <c r="U343" s="136"/>
    </row>
    <row r="344" spans="1:21" ht="38.25" hidden="1">
      <c r="A344" s="131" t="s">
        <v>30</v>
      </c>
      <c r="B344" s="190" t="s">
        <v>87</v>
      </c>
      <c r="C344" s="33" t="s">
        <v>7346</v>
      </c>
      <c r="D344" s="193" t="s">
        <v>7336</v>
      </c>
      <c r="E344" s="33" t="s">
        <v>7347</v>
      </c>
      <c r="F344" s="399" t="s">
        <v>788</v>
      </c>
      <c r="G344" s="399" t="s">
        <v>686</v>
      </c>
      <c r="H344" s="399" t="s">
        <v>691</v>
      </c>
      <c r="I344" s="112" t="s">
        <v>840</v>
      </c>
      <c r="J344" s="33"/>
      <c r="K344" s="33"/>
      <c r="L344" s="33" t="s">
        <v>7348</v>
      </c>
      <c r="M344" s="196">
        <v>31787312</v>
      </c>
      <c r="N344" s="121"/>
      <c r="O344" s="33">
        <v>2021</v>
      </c>
      <c r="P344" s="33">
        <v>2021</v>
      </c>
      <c r="Q344" s="144">
        <v>500</v>
      </c>
      <c r="R344" s="33"/>
      <c r="S344" s="112"/>
      <c r="T344" s="136"/>
      <c r="U344" s="136"/>
    </row>
    <row r="345" spans="1:21" ht="51" hidden="1">
      <c r="A345" s="131" t="s">
        <v>30</v>
      </c>
      <c r="B345" s="190" t="s">
        <v>87</v>
      </c>
      <c r="C345" s="33" t="s">
        <v>7349</v>
      </c>
      <c r="D345" s="193" t="s">
        <v>7350</v>
      </c>
      <c r="E345" s="33" t="s">
        <v>7351</v>
      </c>
      <c r="F345" s="399" t="s">
        <v>786</v>
      </c>
      <c r="G345" s="399" t="s">
        <v>576</v>
      </c>
      <c r="H345" s="399" t="s">
        <v>579</v>
      </c>
      <c r="I345" s="112" t="s">
        <v>834</v>
      </c>
      <c r="J345" s="33" t="s">
        <v>7352</v>
      </c>
      <c r="K345" s="33" t="s">
        <v>7353</v>
      </c>
      <c r="L345" s="33" t="s">
        <v>177</v>
      </c>
      <c r="M345" s="196">
        <v>37836901</v>
      </c>
      <c r="N345" s="194">
        <v>44361</v>
      </c>
      <c r="O345" s="33">
        <v>2021</v>
      </c>
      <c r="P345" s="33">
        <v>2021</v>
      </c>
      <c r="Q345" s="144">
        <v>3000</v>
      </c>
      <c r="R345" s="33"/>
      <c r="S345" s="112"/>
      <c r="T345" s="136"/>
      <c r="U345" s="136"/>
    </row>
    <row r="346" spans="1:21" ht="38.25" hidden="1">
      <c r="A346" s="131" t="s">
        <v>30</v>
      </c>
      <c r="B346" s="190" t="s">
        <v>87</v>
      </c>
      <c r="C346" s="33" t="s">
        <v>7349</v>
      </c>
      <c r="D346" s="193" t="s">
        <v>7350</v>
      </c>
      <c r="E346" s="33" t="s">
        <v>7354</v>
      </c>
      <c r="F346" s="399" t="s">
        <v>786</v>
      </c>
      <c r="G346" s="399" t="s">
        <v>576</v>
      </c>
      <c r="H346" s="399" t="s">
        <v>579</v>
      </c>
      <c r="I346" s="112" t="s">
        <v>834</v>
      </c>
      <c r="J346" s="33" t="s">
        <v>7352</v>
      </c>
      <c r="K346" s="33" t="s">
        <v>7355</v>
      </c>
      <c r="L346" s="33" t="s">
        <v>177</v>
      </c>
      <c r="M346" s="196">
        <v>37836901</v>
      </c>
      <c r="N346" s="121">
        <v>44326</v>
      </c>
      <c r="O346" s="33">
        <v>2021</v>
      </c>
      <c r="P346" s="33">
        <v>2021</v>
      </c>
      <c r="Q346" s="144">
        <v>10000</v>
      </c>
      <c r="R346" s="33"/>
      <c r="S346" s="112"/>
      <c r="T346" s="136"/>
      <c r="U346" s="136"/>
    </row>
    <row r="347" spans="1:21" ht="38.25" hidden="1">
      <c r="A347" s="131" t="s">
        <v>30</v>
      </c>
      <c r="B347" s="190" t="s">
        <v>88</v>
      </c>
      <c r="C347" s="325" t="s">
        <v>7356</v>
      </c>
      <c r="D347" s="193" t="s">
        <v>7357</v>
      </c>
      <c r="E347" s="33" t="s">
        <v>7358</v>
      </c>
      <c r="F347" s="399" t="s">
        <v>789</v>
      </c>
      <c r="G347" s="399" t="s">
        <v>807</v>
      </c>
      <c r="H347" s="399" t="s">
        <v>762</v>
      </c>
      <c r="I347" s="112" t="s">
        <v>843</v>
      </c>
      <c r="J347" s="33"/>
      <c r="K347" s="33"/>
      <c r="L347" s="33" t="s">
        <v>7359</v>
      </c>
      <c r="M347" s="33">
        <v>37988379</v>
      </c>
      <c r="N347" s="121">
        <v>44433</v>
      </c>
      <c r="O347" s="33">
        <v>2021</v>
      </c>
      <c r="P347" s="33">
        <v>2024</v>
      </c>
      <c r="Q347" s="144">
        <v>9690</v>
      </c>
      <c r="R347" s="33"/>
      <c r="S347" s="112"/>
      <c r="T347" s="136"/>
      <c r="U347" s="136"/>
    </row>
    <row r="348" spans="1:21" ht="38.25" hidden="1">
      <c r="A348" s="131" t="s">
        <v>30</v>
      </c>
      <c r="B348" s="190" t="s">
        <v>88</v>
      </c>
      <c r="C348" s="325" t="s">
        <v>7360</v>
      </c>
      <c r="D348" s="193" t="s">
        <v>7361</v>
      </c>
      <c r="E348" s="33" t="s">
        <v>7362</v>
      </c>
      <c r="F348" s="399" t="s">
        <v>789</v>
      </c>
      <c r="G348" s="399" t="s">
        <v>807</v>
      </c>
      <c r="H348" s="399" t="s">
        <v>762</v>
      </c>
      <c r="I348" s="112" t="s">
        <v>843</v>
      </c>
      <c r="J348" s="33"/>
      <c r="K348" s="33"/>
      <c r="L348" s="33" t="s">
        <v>7363</v>
      </c>
      <c r="M348" s="33">
        <v>5886757</v>
      </c>
      <c r="N348" s="121">
        <v>44436</v>
      </c>
      <c r="O348" s="33">
        <v>2020</v>
      </c>
      <c r="P348" s="33">
        <v>2022</v>
      </c>
      <c r="Q348" s="144">
        <v>9405</v>
      </c>
      <c r="R348" s="33"/>
      <c r="S348" s="112"/>
      <c r="T348" s="136"/>
      <c r="U348" s="136"/>
    </row>
    <row r="349" spans="1:21" ht="25.5" hidden="1">
      <c r="A349" s="131" t="s">
        <v>30</v>
      </c>
      <c r="B349" s="190" t="s">
        <v>88</v>
      </c>
      <c r="C349" s="325" t="s">
        <v>7364</v>
      </c>
      <c r="D349" s="193" t="s">
        <v>7365</v>
      </c>
      <c r="E349" s="33" t="s">
        <v>7366</v>
      </c>
      <c r="F349" s="399" t="s">
        <v>789</v>
      </c>
      <c r="G349" s="399" t="s">
        <v>807</v>
      </c>
      <c r="H349" s="399" t="s">
        <v>762</v>
      </c>
      <c r="I349" s="112" t="s">
        <v>843</v>
      </c>
      <c r="J349" s="33"/>
      <c r="K349" s="33"/>
      <c r="L349" s="33" t="s">
        <v>7367</v>
      </c>
      <c r="M349" s="33">
        <v>37797174</v>
      </c>
      <c r="N349" s="121">
        <v>44469</v>
      </c>
      <c r="O349" s="33">
        <v>2020</v>
      </c>
      <c r="P349" s="33">
        <v>2023</v>
      </c>
      <c r="Q349" s="144">
        <v>10089</v>
      </c>
      <c r="R349" s="33"/>
      <c r="S349" s="112"/>
      <c r="T349" s="136"/>
      <c r="U349" s="136"/>
    </row>
    <row r="350" spans="1:21" ht="409.5" hidden="1">
      <c r="A350" s="131" t="s">
        <v>5</v>
      </c>
      <c r="B350" s="190" t="s">
        <v>123</v>
      </c>
      <c r="C350" s="33" t="s">
        <v>7558</v>
      </c>
      <c r="D350" s="193" t="s">
        <v>7559</v>
      </c>
      <c r="E350" s="33" t="s">
        <v>7560</v>
      </c>
      <c r="F350" s="165" t="s">
        <v>788</v>
      </c>
      <c r="G350" s="165" t="s">
        <v>733</v>
      </c>
      <c r="H350" s="165" t="s">
        <v>733</v>
      </c>
      <c r="I350" s="112" t="s">
        <v>847</v>
      </c>
      <c r="J350" s="33" t="s">
        <v>7387</v>
      </c>
      <c r="K350" s="33" t="s">
        <v>7561</v>
      </c>
      <c r="L350" s="33" t="s">
        <v>6958</v>
      </c>
      <c r="M350" s="33">
        <v>42418933</v>
      </c>
      <c r="N350" s="121">
        <v>44364</v>
      </c>
      <c r="O350" s="33">
        <v>2021</v>
      </c>
      <c r="P350" s="33">
        <v>2021</v>
      </c>
      <c r="Q350" s="144">
        <v>8000</v>
      </c>
      <c r="R350" s="33"/>
      <c r="S350" s="112" t="s">
        <v>7562</v>
      </c>
      <c r="T350" s="136"/>
      <c r="U350" s="136"/>
    </row>
    <row r="351" spans="1:21" ht="409.5" hidden="1">
      <c r="A351" s="100" t="s">
        <v>5</v>
      </c>
      <c r="B351" s="351" t="s">
        <v>122</v>
      </c>
      <c r="C351" s="33" t="s">
        <v>7563</v>
      </c>
      <c r="D351" s="33" t="s">
        <v>7564</v>
      </c>
      <c r="E351" s="33" t="s">
        <v>7565</v>
      </c>
      <c r="F351" s="399" t="s">
        <v>789</v>
      </c>
      <c r="G351" s="399" t="s">
        <v>808</v>
      </c>
      <c r="H351" s="399" t="s">
        <v>768</v>
      </c>
      <c r="I351" s="112" t="s">
        <v>847</v>
      </c>
      <c r="J351" s="33" t="s">
        <v>7566</v>
      </c>
      <c r="K351" s="33" t="s">
        <v>7567</v>
      </c>
      <c r="L351" s="33" t="s">
        <v>7568</v>
      </c>
      <c r="M351" s="104" t="s">
        <v>182</v>
      </c>
      <c r="N351" s="121">
        <v>43810</v>
      </c>
      <c r="O351" s="33">
        <v>2020</v>
      </c>
      <c r="P351" s="33">
        <v>2021</v>
      </c>
      <c r="Q351" s="144">
        <v>25000</v>
      </c>
      <c r="R351" s="33"/>
      <c r="S351" s="112" t="s">
        <v>7569</v>
      </c>
      <c r="T351" s="136"/>
      <c r="U351" s="136"/>
    </row>
    <row r="352" spans="1:21" ht="409.5" hidden="1">
      <c r="A352" s="131" t="s">
        <v>8</v>
      </c>
      <c r="B352" s="190" t="s">
        <v>92</v>
      </c>
      <c r="C352" s="147" t="s">
        <v>8510</v>
      </c>
      <c r="D352" s="33" t="s">
        <v>8511</v>
      </c>
      <c r="E352" s="33" t="s">
        <v>8512</v>
      </c>
      <c r="F352" s="399" t="s">
        <v>785</v>
      </c>
      <c r="G352" s="399" t="s">
        <v>797</v>
      </c>
      <c r="H352" s="399" t="s">
        <v>797</v>
      </c>
      <c r="I352" s="112" t="s">
        <v>131</v>
      </c>
      <c r="J352" s="33"/>
      <c r="K352" s="33" t="s">
        <v>8513</v>
      </c>
      <c r="L352" s="33" t="s">
        <v>8514</v>
      </c>
      <c r="M352" s="33">
        <v>30845572</v>
      </c>
      <c r="N352" s="121">
        <v>44376</v>
      </c>
      <c r="O352" s="33">
        <v>2021</v>
      </c>
      <c r="P352" s="33">
        <v>2021</v>
      </c>
      <c r="Q352" s="144">
        <v>30000</v>
      </c>
      <c r="R352" s="9" t="s">
        <v>8515</v>
      </c>
      <c r="S352" s="112" t="s">
        <v>8516</v>
      </c>
      <c r="T352" s="136"/>
      <c r="U352" s="136"/>
    </row>
    <row r="353" spans="1:21" ht="409.5" hidden="1">
      <c r="A353" s="131" t="s">
        <v>8</v>
      </c>
      <c r="B353" s="190" t="s">
        <v>91</v>
      </c>
      <c r="C353" s="33" t="s">
        <v>8517</v>
      </c>
      <c r="D353" s="193" t="s">
        <v>7571</v>
      </c>
      <c r="E353" s="33" t="s">
        <v>8518</v>
      </c>
      <c r="F353" s="399" t="s">
        <v>789</v>
      </c>
      <c r="G353" s="399" t="s">
        <v>808</v>
      </c>
      <c r="H353" s="399" t="s">
        <v>769</v>
      </c>
      <c r="I353" s="112" t="s">
        <v>847</v>
      </c>
      <c r="J353" s="109" t="s">
        <v>8519</v>
      </c>
      <c r="K353" s="33" t="s">
        <v>8520</v>
      </c>
      <c r="L353" s="33" t="s">
        <v>277</v>
      </c>
      <c r="M353" s="33">
        <v>42418933</v>
      </c>
      <c r="N353" s="121">
        <v>44305</v>
      </c>
      <c r="O353" s="33">
        <v>2021</v>
      </c>
      <c r="P353" s="33">
        <v>2021</v>
      </c>
      <c r="Q353" s="144">
        <v>9345</v>
      </c>
      <c r="R353" s="33" t="s">
        <v>8521</v>
      </c>
      <c r="S353" s="587" t="s">
        <v>8522</v>
      </c>
      <c r="T353" s="136"/>
      <c r="U353" s="136"/>
    </row>
    <row r="354" spans="1:21" ht="409.5" hidden="1">
      <c r="A354" s="131" t="s">
        <v>8</v>
      </c>
      <c r="B354" s="190" t="s">
        <v>91</v>
      </c>
      <c r="C354" s="33" t="s">
        <v>8523</v>
      </c>
      <c r="D354" s="193" t="s">
        <v>8524</v>
      </c>
      <c r="E354" s="33" t="s">
        <v>8525</v>
      </c>
      <c r="F354" s="399" t="s">
        <v>789</v>
      </c>
      <c r="G354" s="399" t="s">
        <v>808</v>
      </c>
      <c r="H354" s="399" t="s">
        <v>769</v>
      </c>
      <c r="I354" s="112" t="s">
        <v>847</v>
      </c>
      <c r="J354" s="109" t="s">
        <v>8526</v>
      </c>
      <c r="K354" s="33" t="s">
        <v>8527</v>
      </c>
      <c r="L354" s="33" t="s">
        <v>277</v>
      </c>
      <c r="M354" s="33">
        <v>42418933</v>
      </c>
      <c r="N354" s="121">
        <v>44377</v>
      </c>
      <c r="O354" s="33">
        <v>2021</v>
      </c>
      <c r="P354" s="33">
        <v>2021</v>
      </c>
      <c r="Q354" s="144">
        <v>5000</v>
      </c>
      <c r="R354" s="33" t="s">
        <v>8521</v>
      </c>
      <c r="S354" s="212" t="s">
        <v>8528</v>
      </c>
      <c r="T354" s="136"/>
      <c r="U354" s="136"/>
    </row>
    <row r="355" spans="1:21" ht="409.5" hidden="1">
      <c r="A355" s="131" t="s">
        <v>8</v>
      </c>
      <c r="B355" s="190" t="s">
        <v>91</v>
      </c>
      <c r="C355" s="33" t="s">
        <v>8529</v>
      </c>
      <c r="D355" s="193" t="s">
        <v>8530</v>
      </c>
      <c r="E355" s="33" t="s">
        <v>8531</v>
      </c>
      <c r="F355" s="399" t="s">
        <v>785</v>
      </c>
      <c r="G355" s="399" t="s">
        <v>396</v>
      </c>
      <c r="H355" s="399" t="s">
        <v>397</v>
      </c>
      <c r="I355" s="112" t="s">
        <v>828</v>
      </c>
      <c r="J355" s="33" t="s">
        <v>4475</v>
      </c>
      <c r="K355" s="33"/>
      <c r="L355" s="33" t="s">
        <v>191</v>
      </c>
      <c r="M355" s="33">
        <v>37870475</v>
      </c>
      <c r="N355" s="121">
        <v>44209</v>
      </c>
      <c r="O355" s="33">
        <v>2021</v>
      </c>
      <c r="P355" s="33">
        <v>2021</v>
      </c>
      <c r="Q355" s="144">
        <v>213500</v>
      </c>
      <c r="R355" s="33" t="s">
        <v>7574</v>
      </c>
      <c r="S355" s="112" t="s">
        <v>8532</v>
      </c>
      <c r="T355" s="136"/>
      <c r="U355" s="136"/>
    </row>
    <row r="356" spans="1:21" ht="409.5" hidden="1">
      <c r="A356" s="131" t="s">
        <v>8</v>
      </c>
      <c r="B356" s="190" t="s">
        <v>91</v>
      </c>
      <c r="C356" s="33" t="s">
        <v>8533</v>
      </c>
      <c r="D356" s="193" t="s">
        <v>8534</v>
      </c>
      <c r="E356" s="33">
        <v>4500191383</v>
      </c>
      <c r="F356" s="399" t="s">
        <v>789</v>
      </c>
      <c r="G356" s="399" t="s">
        <v>808</v>
      </c>
      <c r="H356" s="399" t="s">
        <v>775</v>
      </c>
      <c r="I356" s="112" t="s">
        <v>847</v>
      </c>
      <c r="J356" s="33" t="s">
        <v>4475</v>
      </c>
      <c r="K356" s="33"/>
      <c r="L356" s="33" t="s">
        <v>8535</v>
      </c>
      <c r="M356" s="33">
        <v>35919001</v>
      </c>
      <c r="N356" s="121">
        <v>44432</v>
      </c>
      <c r="O356" s="33">
        <v>2021</v>
      </c>
      <c r="P356" s="33">
        <v>2021</v>
      </c>
      <c r="Q356" s="144">
        <v>4000</v>
      </c>
      <c r="R356" s="33" t="s">
        <v>7574</v>
      </c>
      <c r="S356" s="212" t="s">
        <v>8536</v>
      </c>
      <c r="T356" s="136"/>
      <c r="U356" s="136"/>
    </row>
    <row r="357" spans="1:21" ht="357" hidden="1">
      <c r="A357" s="131" t="s">
        <v>8</v>
      </c>
      <c r="B357" s="190" t="s">
        <v>33</v>
      </c>
      <c r="C357" s="33" t="s">
        <v>8537</v>
      </c>
      <c r="D357" s="105" t="s">
        <v>8538</v>
      </c>
      <c r="E357" s="105" t="s">
        <v>8539</v>
      </c>
      <c r="F357" s="399" t="s">
        <v>785</v>
      </c>
      <c r="G357" s="399" t="s">
        <v>444</v>
      </c>
      <c r="H357" s="399" t="s">
        <v>454</v>
      </c>
      <c r="I357" s="112" t="s">
        <v>829</v>
      </c>
      <c r="J357" s="33" t="s">
        <v>4898</v>
      </c>
      <c r="K357" s="219"/>
      <c r="L357" s="105" t="s">
        <v>8540</v>
      </c>
      <c r="M357" s="33">
        <v>35964626</v>
      </c>
      <c r="N357" s="121">
        <v>44214</v>
      </c>
      <c r="O357" s="33">
        <v>2021</v>
      </c>
      <c r="P357" s="33">
        <v>2021</v>
      </c>
      <c r="Q357" s="144">
        <v>540</v>
      </c>
      <c r="R357" s="199"/>
      <c r="S357" s="212" t="s">
        <v>8541</v>
      </c>
      <c r="T357" s="136"/>
      <c r="U357" s="136"/>
    </row>
    <row r="358" spans="1:21" ht="331.5" hidden="1">
      <c r="A358" s="131" t="s">
        <v>8</v>
      </c>
      <c r="B358" s="190" t="s">
        <v>33</v>
      </c>
      <c r="C358" s="33" t="s">
        <v>8542</v>
      </c>
      <c r="D358" s="105" t="s">
        <v>8543</v>
      </c>
      <c r="E358" s="105" t="s">
        <v>8544</v>
      </c>
      <c r="F358" s="399" t="s">
        <v>785</v>
      </c>
      <c r="G358" s="399" t="s">
        <v>444</v>
      </c>
      <c r="H358" s="399" t="s">
        <v>463</v>
      </c>
      <c r="I358" s="112" t="s">
        <v>829</v>
      </c>
      <c r="J358" s="33" t="s">
        <v>4898</v>
      </c>
      <c r="K358" s="33"/>
      <c r="L358" s="105" t="s">
        <v>8545</v>
      </c>
      <c r="M358" s="33">
        <v>47960388</v>
      </c>
      <c r="N358" s="121">
        <v>44215</v>
      </c>
      <c r="O358" s="33">
        <v>2021</v>
      </c>
      <c r="P358" s="33">
        <v>2021</v>
      </c>
      <c r="Q358" s="144">
        <v>750</v>
      </c>
      <c r="R358" s="199"/>
      <c r="S358" s="212" t="s">
        <v>8546</v>
      </c>
      <c r="T358" s="136"/>
      <c r="U358" s="136"/>
    </row>
    <row r="359" spans="1:21" ht="318.75" hidden="1">
      <c r="A359" s="131" t="s">
        <v>8</v>
      </c>
      <c r="B359" s="190" t="s">
        <v>33</v>
      </c>
      <c r="C359" s="33" t="s">
        <v>8547</v>
      </c>
      <c r="D359" s="33" t="s">
        <v>8065</v>
      </c>
      <c r="E359" s="105" t="s">
        <v>8548</v>
      </c>
      <c r="F359" s="399" t="s">
        <v>785</v>
      </c>
      <c r="G359" s="399" t="s">
        <v>444</v>
      </c>
      <c r="H359" s="399" t="s">
        <v>454</v>
      </c>
      <c r="I359" s="112" t="s">
        <v>829</v>
      </c>
      <c r="J359" s="33" t="s">
        <v>4898</v>
      </c>
      <c r="K359" s="33"/>
      <c r="L359" s="105" t="s">
        <v>8549</v>
      </c>
      <c r="M359" s="33">
        <v>36573345</v>
      </c>
      <c r="N359" s="121">
        <v>44327</v>
      </c>
      <c r="O359" s="33">
        <v>2021</v>
      </c>
      <c r="P359" s="33">
        <v>2021</v>
      </c>
      <c r="Q359" s="144">
        <v>2380</v>
      </c>
      <c r="R359" s="199"/>
      <c r="S359" s="212" t="s">
        <v>8550</v>
      </c>
      <c r="T359" s="136"/>
      <c r="U359" s="136"/>
    </row>
    <row r="360" spans="1:21" ht="318.75" hidden="1">
      <c r="A360" s="131" t="s">
        <v>8</v>
      </c>
      <c r="B360" s="190" t="s">
        <v>33</v>
      </c>
      <c r="C360" s="33" t="s">
        <v>8547</v>
      </c>
      <c r="D360" s="33" t="s">
        <v>8065</v>
      </c>
      <c r="E360" s="105" t="s">
        <v>8551</v>
      </c>
      <c r="F360" s="399" t="s">
        <v>785</v>
      </c>
      <c r="G360" s="399" t="s">
        <v>444</v>
      </c>
      <c r="H360" s="399" t="s">
        <v>454</v>
      </c>
      <c r="I360" s="112" t="s">
        <v>829</v>
      </c>
      <c r="J360" s="33" t="s">
        <v>4898</v>
      </c>
      <c r="K360" s="33"/>
      <c r="L360" s="105" t="s">
        <v>8549</v>
      </c>
      <c r="M360" s="33">
        <v>36205214</v>
      </c>
      <c r="N360" s="121">
        <v>44336</v>
      </c>
      <c r="O360" s="33">
        <v>2021</v>
      </c>
      <c r="P360" s="33">
        <v>2021</v>
      </c>
      <c r="Q360" s="144">
        <v>2380</v>
      </c>
      <c r="R360" s="199"/>
      <c r="S360" s="212" t="s">
        <v>8550</v>
      </c>
      <c r="T360" s="136"/>
      <c r="U360" s="136"/>
    </row>
    <row r="361" spans="1:21" ht="344.25" hidden="1">
      <c r="A361" s="131" t="s">
        <v>8</v>
      </c>
      <c r="B361" s="190" t="s">
        <v>33</v>
      </c>
      <c r="C361" s="378" t="s">
        <v>8552</v>
      </c>
      <c r="D361" s="33" t="s">
        <v>8065</v>
      </c>
      <c r="E361" s="105" t="s">
        <v>8553</v>
      </c>
      <c r="F361" s="399" t="s">
        <v>785</v>
      </c>
      <c r="G361" s="399" t="s">
        <v>444</v>
      </c>
      <c r="H361" s="399" t="s">
        <v>454</v>
      </c>
      <c r="I361" s="112" t="s">
        <v>829</v>
      </c>
      <c r="J361" s="33" t="s">
        <v>4898</v>
      </c>
      <c r="K361" s="33"/>
      <c r="L361" s="105" t="s">
        <v>8554</v>
      </c>
      <c r="M361" s="33">
        <v>36191337</v>
      </c>
      <c r="N361" s="121">
        <v>44355</v>
      </c>
      <c r="O361" s="33">
        <v>2021</v>
      </c>
      <c r="P361" s="33">
        <v>2021</v>
      </c>
      <c r="Q361" s="144">
        <v>1469</v>
      </c>
      <c r="R361" s="199"/>
      <c r="S361" s="212" t="s">
        <v>8555</v>
      </c>
      <c r="T361" s="136"/>
      <c r="U361" s="136"/>
    </row>
    <row r="362" spans="1:21" ht="153" hidden="1">
      <c r="A362" s="131" t="s">
        <v>8</v>
      </c>
      <c r="B362" s="190" t="s">
        <v>33</v>
      </c>
      <c r="C362" s="378" t="s">
        <v>8556</v>
      </c>
      <c r="D362" s="105" t="s">
        <v>8557</v>
      </c>
      <c r="E362" s="105" t="s">
        <v>8558</v>
      </c>
      <c r="F362" s="399" t="s">
        <v>785</v>
      </c>
      <c r="G362" s="399" t="s">
        <v>444</v>
      </c>
      <c r="H362" s="399" t="s">
        <v>454</v>
      </c>
      <c r="I362" s="112" t="s">
        <v>829</v>
      </c>
      <c r="J362" s="33" t="s">
        <v>4898</v>
      </c>
      <c r="K362" s="33"/>
      <c r="L362" s="105" t="s">
        <v>8554</v>
      </c>
      <c r="M362" s="33">
        <v>36191337</v>
      </c>
      <c r="N362" s="121">
        <v>44355</v>
      </c>
      <c r="O362" s="33">
        <v>2021</v>
      </c>
      <c r="P362" s="33">
        <v>2021</v>
      </c>
      <c r="Q362" s="144">
        <v>712</v>
      </c>
      <c r="R362" s="199"/>
      <c r="S362" s="212" t="s">
        <v>8559</v>
      </c>
      <c r="T362" s="136"/>
      <c r="U362" s="136"/>
    </row>
    <row r="363" spans="1:21" ht="229.5" hidden="1">
      <c r="A363" s="131" t="s">
        <v>8</v>
      </c>
      <c r="B363" s="190" t="s">
        <v>33</v>
      </c>
      <c r="C363" s="378" t="s">
        <v>8560</v>
      </c>
      <c r="D363" s="105" t="s">
        <v>8561</v>
      </c>
      <c r="E363" s="105" t="s">
        <v>8562</v>
      </c>
      <c r="F363" s="399" t="s">
        <v>785</v>
      </c>
      <c r="G363" s="399" t="s">
        <v>444</v>
      </c>
      <c r="H363" s="399" t="s">
        <v>447</v>
      </c>
      <c r="I363" s="112" t="s">
        <v>829</v>
      </c>
      <c r="J363" s="33" t="s">
        <v>4898</v>
      </c>
      <c r="K363" s="33"/>
      <c r="L363" s="105" t="s">
        <v>8563</v>
      </c>
      <c r="M363" s="33">
        <v>31594352</v>
      </c>
      <c r="N363" s="121">
        <v>44354</v>
      </c>
      <c r="O363" s="33">
        <v>2021</v>
      </c>
      <c r="P363" s="33">
        <v>2021</v>
      </c>
      <c r="Q363" s="144">
        <v>1500</v>
      </c>
      <c r="R363" s="199"/>
      <c r="S363" s="212" t="s">
        <v>8564</v>
      </c>
      <c r="T363" s="136"/>
      <c r="U363" s="136"/>
    </row>
    <row r="364" spans="1:21" ht="306" hidden="1">
      <c r="A364" s="131" t="s">
        <v>8</v>
      </c>
      <c r="B364" s="190" t="s">
        <v>33</v>
      </c>
      <c r="C364" s="378" t="s">
        <v>8565</v>
      </c>
      <c r="D364" s="33" t="s">
        <v>8065</v>
      </c>
      <c r="E364" s="105" t="s">
        <v>8566</v>
      </c>
      <c r="F364" s="399" t="s">
        <v>785</v>
      </c>
      <c r="G364" s="399" t="s">
        <v>444</v>
      </c>
      <c r="H364" s="399" t="s">
        <v>454</v>
      </c>
      <c r="I364" s="112" t="s">
        <v>829</v>
      </c>
      <c r="J364" s="33" t="s">
        <v>4898</v>
      </c>
      <c r="K364" s="33"/>
      <c r="L364" s="105" t="s">
        <v>8554</v>
      </c>
      <c r="M364" s="33">
        <v>36191337</v>
      </c>
      <c r="N364" s="121">
        <v>44358</v>
      </c>
      <c r="O364" s="33">
        <v>2021</v>
      </c>
      <c r="P364" s="33">
        <v>2021</v>
      </c>
      <c r="Q364" s="144">
        <v>1650</v>
      </c>
      <c r="R364" s="199"/>
      <c r="S364" s="212" t="s">
        <v>8567</v>
      </c>
      <c r="T364" s="136"/>
      <c r="U364" s="136"/>
    </row>
    <row r="365" spans="1:21" ht="229.5" hidden="1">
      <c r="A365" s="131" t="s">
        <v>8</v>
      </c>
      <c r="B365" s="190" t="s">
        <v>33</v>
      </c>
      <c r="C365" s="378" t="s">
        <v>8568</v>
      </c>
      <c r="D365" s="33" t="s">
        <v>8065</v>
      </c>
      <c r="E365" s="105" t="s">
        <v>8569</v>
      </c>
      <c r="F365" s="399" t="s">
        <v>785</v>
      </c>
      <c r="G365" s="399" t="s">
        <v>444</v>
      </c>
      <c r="H365" s="399" t="s">
        <v>454</v>
      </c>
      <c r="I365" s="112" t="s">
        <v>829</v>
      </c>
      <c r="J365" s="33" t="s">
        <v>4898</v>
      </c>
      <c r="K365" s="33"/>
      <c r="L365" s="105" t="s">
        <v>8554</v>
      </c>
      <c r="M365" s="33">
        <v>36191337</v>
      </c>
      <c r="N365" s="121">
        <v>44368</v>
      </c>
      <c r="O365" s="33">
        <v>2021</v>
      </c>
      <c r="P365" s="33">
        <v>2021</v>
      </c>
      <c r="Q365" s="144">
        <v>1980</v>
      </c>
      <c r="R365" s="199"/>
      <c r="S365" s="212" t="s">
        <v>8570</v>
      </c>
      <c r="T365" s="136"/>
      <c r="U365" s="136"/>
    </row>
    <row r="366" spans="1:21" ht="267.75" hidden="1">
      <c r="A366" s="131" t="s">
        <v>8</v>
      </c>
      <c r="B366" s="190" t="s">
        <v>33</v>
      </c>
      <c r="C366" s="378" t="s">
        <v>8571</v>
      </c>
      <c r="D366" s="33" t="s">
        <v>7619</v>
      </c>
      <c r="E366" s="105" t="s">
        <v>8572</v>
      </c>
      <c r="F366" s="399" t="s">
        <v>785</v>
      </c>
      <c r="G366" s="399" t="s">
        <v>444</v>
      </c>
      <c r="H366" s="399" t="s">
        <v>454</v>
      </c>
      <c r="I366" s="112" t="s">
        <v>829</v>
      </c>
      <c r="J366" s="33" t="s">
        <v>4898</v>
      </c>
      <c r="K366" s="33"/>
      <c r="L366" s="105" t="s">
        <v>8573</v>
      </c>
      <c r="M366" s="33">
        <v>36725111</v>
      </c>
      <c r="N366" s="121">
        <v>44378</v>
      </c>
      <c r="O366" s="33">
        <v>2021</v>
      </c>
      <c r="P366" s="33">
        <v>2021</v>
      </c>
      <c r="Q366" s="144">
        <v>2880</v>
      </c>
      <c r="R366" s="199"/>
      <c r="S366" s="212" t="s">
        <v>8574</v>
      </c>
      <c r="T366" s="136"/>
      <c r="U366" s="136"/>
    </row>
    <row r="367" spans="1:21" ht="409.5" hidden="1">
      <c r="A367" s="131" t="s">
        <v>8</v>
      </c>
      <c r="B367" s="190" t="s">
        <v>33</v>
      </c>
      <c r="C367" s="378" t="s">
        <v>8575</v>
      </c>
      <c r="D367" s="33" t="s">
        <v>8065</v>
      </c>
      <c r="E367" s="105" t="s">
        <v>8576</v>
      </c>
      <c r="F367" s="399" t="s">
        <v>785</v>
      </c>
      <c r="G367" s="399" t="s">
        <v>444</v>
      </c>
      <c r="H367" s="399" t="s">
        <v>454</v>
      </c>
      <c r="I367" s="112" t="s">
        <v>829</v>
      </c>
      <c r="J367" s="33" t="s">
        <v>4898</v>
      </c>
      <c r="K367" s="33"/>
      <c r="L367" s="105" t="s">
        <v>8577</v>
      </c>
      <c r="M367" s="33">
        <v>36706311</v>
      </c>
      <c r="N367" s="121">
        <v>44391</v>
      </c>
      <c r="O367" s="33">
        <v>2021</v>
      </c>
      <c r="P367" s="33">
        <v>2021</v>
      </c>
      <c r="Q367" s="144">
        <v>925</v>
      </c>
      <c r="R367" s="199"/>
      <c r="S367" s="212" t="s">
        <v>8578</v>
      </c>
      <c r="T367" s="136"/>
      <c r="U367" s="136"/>
    </row>
    <row r="368" spans="1:21" ht="280.5" hidden="1">
      <c r="A368" s="131" t="s">
        <v>8</v>
      </c>
      <c r="B368" s="190" t="s">
        <v>33</v>
      </c>
      <c r="C368" s="378" t="s">
        <v>8579</v>
      </c>
      <c r="D368" s="33" t="s">
        <v>8065</v>
      </c>
      <c r="E368" s="105" t="s">
        <v>8580</v>
      </c>
      <c r="F368" s="399" t="s">
        <v>785</v>
      </c>
      <c r="G368" s="399" t="s">
        <v>444</v>
      </c>
      <c r="H368" s="399" t="s">
        <v>454</v>
      </c>
      <c r="I368" s="112" t="s">
        <v>829</v>
      </c>
      <c r="J368" s="33" t="s">
        <v>4898</v>
      </c>
      <c r="K368" s="33"/>
      <c r="L368" s="105" t="s">
        <v>8581</v>
      </c>
      <c r="M368" s="33">
        <v>36205214</v>
      </c>
      <c r="N368" s="121">
        <v>44393</v>
      </c>
      <c r="O368" s="33">
        <v>2021</v>
      </c>
      <c r="P368" s="33">
        <v>2021</v>
      </c>
      <c r="Q368" s="144">
        <v>2380</v>
      </c>
      <c r="R368" s="199"/>
      <c r="S368" s="212" t="s">
        <v>8582</v>
      </c>
      <c r="T368" s="136"/>
      <c r="U368" s="136"/>
    </row>
    <row r="369" spans="1:21" ht="395.25" hidden="1">
      <c r="A369" s="131" t="s">
        <v>8</v>
      </c>
      <c r="B369" s="190" t="s">
        <v>33</v>
      </c>
      <c r="C369" s="378" t="s">
        <v>8583</v>
      </c>
      <c r="D369" s="105" t="s">
        <v>8538</v>
      </c>
      <c r="E369" s="105" t="s">
        <v>8584</v>
      </c>
      <c r="F369" s="399" t="s">
        <v>785</v>
      </c>
      <c r="G369" s="399" t="s">
        <v>444</v>
      </c>
      <c r="H369" s="399" t="s">
        <v>454</v>
      </c>
      <c r="I369" s="112" t="s">
        <v>829</v>
      </c>
      <c r="J369" s="33" t="s">
        <v>4898</v>
      </c>
      <c r="K369" s="33"/>
      <c r="L369" s="105" t="s">
        <v>8585</v>
      </c>
      <c r="M369" s="33">
        <v>36172961</v>
      </c>
      <c r="N369" s="121">
        <v>44167</v>
      </c>
      <c r="O369" s="33">
        <v>2021</v>
      </c>
      <c r="P369" s="33">
        <v>2021</v>
      </c>
      <c r="Q369" s="144">
        <v>1800</v>
      </c>
      <c r="R369" s="199"/>
      <c r="S369" s="212" t="s">
        <v>8586</v>
      </c>
      <c r="T369" s="136"/>
      <c r="U369" s="136"/>
    </row>
    <row r="370" spans="1:21" ht="293.25" hidden="1">
      <c r="A370" s="131" t="s">
        <v>8</v>
      </c>
      <c r="B370" s="190" t="s">
        <v>33</v>
      </c>
      <c r="C370" s="378" t="s">
        <v>8587</v>
      </c>
      <c r="D370" s="105" t="s">
        <v>8588</v>
      </c>
      <c r="E370" s="105" t="s">
        <v>8589</v>
      </c>
      <c r="F370" s="399" t="s">
        <v>785</v>
      </c>
      <c r="G370" s="399" t="s">
        <v>444</v>
      </c>
      <c r="H370" s="399" t="s">
        <v>460</v>
      </c>
      <c r="I370" s="112" t="s">
        <v>829</v>
      </c>
      <c r="J370" s="33" t="s">
        <v>4898</v>
      </c>
      <c r="K370" s="33"/>
      <c r="L370" s="105" t="s">
        <v>8590</v>
      </c>
      <c r="M370" s="33">
        <v>44635591</v>
      </c>
      <c r="N370" s="121">
        <v>44417</v>
      </c>
      <c r="O370" s="33">
        <v>2021</v>
      </c>
      <c r="P370" s="33">
        <v>2021</v>
      </c>
      <c r="Q370" s="144">
        <v>1800</v>
      </c>
      <c r="R370" s="199"/>
      <c r="S370" s="212" t="s">
        <v>8591</v>
      </c>
      <c r="T370" s="136"/>
      <c r="U370" s="136"/>
    </row>
    <row r="371" spans="1:21" ht="318.75" hidden="1">
      <c r="A371" s="131" t="s">
        <v>8</v>
      </c>
      <c r="B371" s="190" t="s">
        <v>33</v>
      </c>
      <c r="C371" s="378" t="s">
        <v>8592</v>
      </c>
      <c r="D371" s="105" t="s">
        <v>8593</v>
      </c>
      <c r="E371" s="105" t="s">
        <v>8594</v>
      </c>
      <c r="F371" s="399" t="s">
        <v>785</v>
      </c>
      <c r="G371" s="399" t="s">
        <v>444</v>
      </c>
      <c r="H371" s="399" t="s">
        <v>447</v>
      </c>
      <c r="I371" s="112" t="s">
        <v>829</v>
      </c>
      <c r="J371" s="33" t="s">
        <v>4898</v>
      </c>
      <c r="K371" s="33"/>
      <c r="L371" s="105" t="s">
        <v>8595</v>
      </c>
      <c r="M371" s="33">
        <v>36194514</v>
      </c>
      <c r="N371" s="121">
        <v>44419</v>
      </c>
      <c r="O371" s="33">
        <v>2021</v>
      </c>
      <c r="P371" s="33">
        <v>2021</v>
      </c>
      <c r="Q371" s="144">
        <v>2000</v>
      </c>
      <c r="R371" s="199"/>
      <c r="S371" s="212" t="s">
        <v>8596</v>
      </c>
      <c r="T371" s="136"/>
      <c r="U371" s="136"/>
    </row>
    <row r="372" spans="1:21" ht="318.75" hidden="1">
      <c r="A372" s="131" t="s">
        <v>8</v>
      </c>
      <c r="B372" s="190" t="s">
        <v>33</v>
      </c>
      <c r="C372" s="378" t="s">
        <v>8565</v>
      </c>
      <c r="D372" s="33" t="s">
        <v>8065</v>
      </c>
      <c r="E372" s="105" t="s">
        <v>8597</v>
      </c>
      <c r="F372" s="399" t="s">
        <v>785</v>
      </c>
      <c r="G372" s="399" t="s">
        <v>444</v>
      </c>
      <c r="H372" s="399" t="s">
        <v>454</v>
      </c>
      <c r="I372" s="112" t="s">
        <v>829</v>
      </c>
      <c r="J372" s="33" t="s">
        <v>4898</v>
      </c>
      <c r="K372" s="33"/>
      <c r="L372" s="105" t="s">
        <v>8598</v>
      </c>
      <c r="M372" s="33">
        <v>36706311</v>
      </c>
      <c r="N372" s="121">
        <v>44434</v>
      </c>
      <c r="O372" s="33">
        <v>2021</v>
      </c>
      <c r="P372" s="33">
        <v>2021</v>
      </c>
      <c r="Q372" s="144">
        <v>1240</v>
      </c>
      <c r="R372" s="343"/>
      <c r="S372" s="212" t="s">
        <v>8599</v>
      </c>
      <c r="T372" s="136"/>
      <c r="U372" s="136"/>
    </row>
    <row r="373" spans="1:21" ht="409.5" hidden="1">
      <c r="A373" s="131" t="s">
        <v>8</v>
      </c>
      <c r="B373" s="190" t="s">
        <v>33</v>
      </c>
      <c r="C373" s="378" t="s">
        <v>8600</v>
      </c>
      <c r="D373" s="105" t="s">
        <v>8543</v>
      </c>
      <c r="E373" s="105" t="s">
        <v>8601</v>
      </c>
      <c r="F373" s="399" t="s">
        <v>785</v>
      </c>
      <c r="G373" s="399" t="s">
        <v>444</v>
      </c>
      <c r="H373" s="399" t="s">
        <v>463</v>
      </c>
      <c r="I373" s="112" t="s">
        <v>829</v>
      </c>
      <c r="J373" s="33" t="s">
        <v>8602</v>
      </c>
      <c r="K373" s="33"/>
      <c r="L373" s="105" t="s">
        <v>8603</v>
      </c>
      <c r="M373" s="33">
        <v>36022047</v>
      </c>
      <c r="N373" s="121">
        <v>44456</v>
      </c>
      <c r="O373" s="33">
        <v>2021</v>
      </c>
      <c r="P373" s="33">
        <v>2021</v>
      </c>
      <c r="Q373" s="144">
        <v>12000</v>
      </c>
      <c r="R373" s="199"/>
      <c r="S373" s="212" t="s">
        <v>8604</v>
      </c>
      <c r="T373" s="136"/>
      <c r="U373" s="136"/>
    </row>
    <row r="374" spans="1:21" ht="318.75" hidden="1">
      <c r="A374" s="131" t="s">
        <v>8</v>
      </c>
      <c r="B374" s="190" t="s">
        <v>33</v>
      </c>
      <c r="C374" s="378" t="s">
        <v>8565</v>
      </c>
      <c r="D374" s="33" t="s">
        <v>8065</v>
      </c>
      <c r="E374" s="105" t="s">
        <v>8605</v>
      </c>
      <c r="F374" s="399" t="s">
        <v>785</v>
      </c>
      <c r="G374" s="399" t="s">
        <v>444</v>
      </c>
      <c r="H374" s="399" t="s">
        <v>454</v>
      </c>
      <c r="I374" s="112" t="s">
        <v>829</v>
      </c>
      <c r="J374" s="33" t="s">
        <v>4898</v>
      </c>
      <c r="K374" s="33"/>
      <c r="L374" s="80" t="s">
        <v>8554</v>
      </c>
      <c r="M374" s="33">
        <v>36191337</v>
      </c>
      <c r="N374" s="121">
        <v>44461</v>
      </c>
      <c r="O374" s="33">
        <v>2021</v>
      </c>
      <c r="P374" s="33">
        <v>2021</v>
      </c>
      <c r="Q374" s="144">
        <v>920</v>
      </c>
      <c r="R374" s="486"/>
      <c r="S374" s="212" t="s">
        <v>8606</v>
      </c>
      <c r="T374" s="136"/>
      <c r="U374" s="136"/>
    </row>
    <row r="375" spans="1:21" ht="318.75" hidden="1">
      <c r="A375" s="131" t="s">
        <v>8</v>
      </c>
      <c r="B375" s="190" t="s">
        <v>33</v>
      </c>
      <c r="C375" s="378" t="s">
        <v>8565</v>
      </c>
      <c r="D375" s="33" t="s">
        <v>8065</v>
      </c>
      <c r="E375" s="105" t="s">
        <v>8607</v>
      </c>
      <c r="F375" s="399" t="s">
        <v>785</v>
      </c>
      <c r="G375" s="399" t="s">
        <v>444</v>
      </c>
      <c r="H375" s="399" t="s">
        <v>454</v>
      </c>
      <c r="I375" s="112" t="s">
        <v>829</v>
      </c>
      <c r="J375" s="33" t="s">
        <v>4898</v>
      </c>
      <c r="K375" s="33"/>
      <c r="L375" s="105" t="s">
        <v>8581</v>
      </c>
      <c r="M375" s="33">
        <v>36205214</v>
      </c>
      <c r="N375" s="121">
        <v>44461</v>
      </c>
      <c r="O375" s="33">
        <v>2021</v>
      </c>
      <c r="P375" s="33">
        <v>2021</v>
      </c>
      <c r="Q375" s="144">
        <v>465</v>
      </c>
      <c r="R375" s="199"/>
      <c r="S375" s="212" t="s">
        <v>8608</v>
      </c>
      <c r="T375" s="136"/>
      <c r="U375" s="136"/>
    </row>
    <row r="376" spans="1:21" ht="204" hidden="1">
      <c r="A376" s="131" t="s">
        <v>8</v>
      </c>
      <c r="B376" s="190" t="s">
        <v>33</v>
      </c>
      <c r="C376" s="378" t="s">
        <v>8609</v>
      </c>
      <c r="D376" s="105" t="s">
        <v>8610</v>
      </c>
      <c r="E376" s="105" t="s">
        <v>8611</v>
      </c>
      <c r="F376" s="399" t="s">
        <v>785</v>
      </c>
      <c r="G376" s="399" t="s">
        <v>444</v>
      </c>
      <c r="H376" s="399" t="s">
        <v>471</v>
      </c>
      <c r="I376" s="112" t="s">
        <v>829</v>
      </c>
      <c r="J376" s="33" t="s">
        <v>4898</v>
      </c>
      <c r="K376" s="33"/>
      <c r="L376" s="105" t="s">
        <v>8612</v>
      </c>
      <c r="M376" s="33">
        <v>44744463</v>
      </c>
      <c r="N376" s="121">
        <v>44483</v>
      </c>
      <c r="O376" s="33">
        <v>2021</v>
      </c>
      <c r="P376" s="33">
        <v>2022</v>
      </c>
      <c r="Q376" s="144">
        <v>1423</v>
      </c>
      <c r="R376" s="199"/>
      <c r="S376" s="212" t="s">
        <v>8613</v>
      </c>
      <c r="T376" s="136"/>
      <c r="U376" s="136"/>
    </row>
    <row r="377" spans="1:21" ht="357" hidden="1">
      <c r="A377" s="131" t="s">
        <v>8</v>
      </c>
      <c r="B377" s="190" t="s">
        <v>33</v>
      </c>
      <c r="C377" s="378" t="s">
        <v>8614</v>
      </c>
      <c r="D377" s="33" t="s">
        <v>8065</v>
      </c>
      <c r="E377" s="105" t="s">
        <v>8615</v>
      </c>
      <c r="F377" s="399" t="s">
        <v>785</v>
      </c>
      <c r="G377" s="399" t="s">
        <v>444</v>
      </c>
      <c r="H377" s="399" t="s">
        <v>454</v>
      </c>
      <c r="I377" s="112" t="s">
        <v>829</v>
      </c>
      <c r="J377" s="33" t="s">
        <v>4898</v>
      </c>
      <c r="K377" s="33"/>
      <c r="L377" s="105" t="s">
        <v>8616</v>
      </c>
      <c r="M377" s="33">
        <v>31392547</v>
      </c>
      <c r="N377" s="121">
        <v>44502</v>
      </c>
      <c r="O377" s="33">
        <v>2021</v>
      </c>
      <c r="P377" s="33">
        <v>2021</v>
      </c>
      <c r="Q377" s="144">
        <v>3200</v>
      </c>
      <c r="R377" s="199"/>
      <c r="S377" s="212" t="s">
        <v>8617</v>
      </c>
      <c r="T377" s="136"/>
      <c r="U377" s="136"/>
    </row>
    <row r="378" spans="1:21" ht="229.5" hidden="1">
      <c r="A378" s="131" t="s">
        <v>8</v>
      </c>
      <c r="B378" s="190" t="s">
        <v>33</v>
      </c>
      <c r="C378" s="378" t="s">
        <v>8618</v>
      </c>
      <c r="D378" s="33" t="s">
        <v>7629</v>
      </c>
      <c r="E378" s="105" t="s">
        <v>8619</v>
      </c>
      <c r="F378" s="399" t="s">
        <v>785</v>
      </c>
      <c r="G378" s="399" t="s">
        <v>444</v>
      </c>
      <c r="H378" s="399" t="s">
        <v>460</v>
      </c>
      <c r="I378" s="112" t="s">
        <v>829</v>
      </c>
      <c r="J378" s="33" t="s">
        <v>4898</v>
      </c>
      <c r="K378" s="33"/>
      <c r="L378" s="105" t="s">
        <v>8620</v>
      </c>
      <c r="M378" s="33">
        <v>31651585</v>
      </c>
      <c r="N378" s="121">
        <v>44525</v>
      </c>
      <c r="O378" s="33">
        <v>2021</v>
      </c>
      <c r="P378" s="33">
        <v>2021</v>
      </c>
      <c r="Q378" s="144">
        <v>8400</v>
      </c>
      <c r="R378" s="199"/>
      <c r="S378" s="212" t="s">
        <v>8621</v>
      </c>
      <c r="T378" s="136"/>
      <c r="U378" s="136"/>
    </row>
    <row r="379" spans="1:21" ht="229.5" hidden="1">
      <c r="A379" s="131" t="s">
        <v>8</v>
      </c>
      <c r="B379" s="190" t="s">
        <v>33</v>
      </c>
      <c r="C379" s="33" t="s">
        <v>8622</v>
      </c>
      <c r="D379" s="105" t="s">
        <v>8623</v>
      </c>
      <c r="E379" s="105" t="s">
        <v>8624</v>
      </c>
      <c r="F379" s="399" t="s">
        <v>785</v>
      </c>
      <c r="G379" s="399" t="s">
        <v>444</v>
      </c>
      <c r="H379" s="399" t="s">
        <v>447</v>
      </c>
      <c r="I379" s="112" t="s">
        <v>829</v>
      </c>
      <c r="J379" s="33" t="s">
        <v>4898</v>
      </c>
      <c r="K379" s="33"/>
      <c r="L379" s="105" t="s">
        <v>8625</v>
      </c>
      <c r="M379" s="33">
        <v>47103701</v>
      </c>
      <c r="N379" s="121">
        <v>44531</v>
      </c>
      <c r="O379" s="33">
        <v>2021</v>
      </c>
      <c r="P379" s="33">
        <v>2021</v>
      </c>
      <c r="Q379" s="144">
        <v>300</v>
      </c>
      <c r="R379" s="199"/>
      <c r="S379" s="212" t="s">
        <v>8626</v>
      </c>
      <c r="T379" s="136"/>
      <c r="U379" s="136"/>
    </row>
    <row r="380" spans="1:21" ht="382.5" hidden="1">
      <c r="A380" s="131" t="s">
        <v>8</v>
      </c>
      <c r="B380" s="190" t="s">
        <v>33</v>
      </c>
      <c r="C380" s="378" t="s">
        <v>8537</v>
      </c>
      <c r="D380" s="33" t="s">
        <v>8065</v>
      </c>
      <c r="E380" s="105" t="s">
        <v>8627</v>
      </c>
      <c r="F380" s="399" t="s">
        <v>785</v>
      </c>
      <c r="G380" s="399" t="s">
        <v>444</v>
      </c>
      <c r="H380" s="399" t="s">
        <v>454</v>
      </c>
      <c r="I380" s="112" t="s">
        <v>829</v>
      </c>
      <c r="J380" s="33" t="s">
        <v>4898</v>
      </c>
      <c r="K380" s="33"/>
      <c r="L380" s="105" t="s">
        <v>8628</v>
      </c>
      <c r="M380" s="33">
        <v>35846801</v>
      </c>
      <c r="N380" s="121">
        <v>44539</v>
      </c>
      <c r="O380" s="33">
        <v>2021</v>
      </c>
      <c r="P380" s="33">
        <v>2022</v>
      </c>
      <c r="Q380" s="144">
        <v>430</v>
      </c>
      <c r="R380" s="199"/>
      <c r="S380" s="212" t="s">
        <v>8629</v>
      </c>
      <c r="T380" s="136"/>
      <c r="U380" s="136"/>
    </row>
    <row r="381" spans="1:21" ht="331.5" hidden="1">
      <c r="A381" s="131" t="s">
        <v>8</v>
      </c>
      <c r="B381" s="190" t="s">
        <v>33</v>
      </c>
      <c r="C381" s="378" t="s">
        <v>8630</v>
      </c>
      <c r="D381" s="105" t="s">
        <v>8538</v>
      </c>
      <c r="E381" s="105" t="s">
        <v>8631</v>
      </c>
      <c r="F381" s="399" t="s">
        <v>785</v>
      </c>
      <c r="G381" s="399" t="s">
        <v>444</v>
      </c>
      <c r="H381" s="399" t="s">
        <v>454</v>
      </c>
      <c r="I381" s="112" t="s">
        <v>829</v>
      </c>
      <c r="J381" s="33" t="s">
        <v>4898</v>
      </c>
      <c r="K381" s="33"/>
      <c r="L381" s="105" t="s">
        <v>4563</v>
      </c>
      <c r="M381" s="33">
        <v>603481</v>
      </c>
      <c r="N381" s="121">
        <v>44543</v>
      </c>
      <c r="O381" s="33">
        <v>2021</v>
      </c>
      <c r="P381" s="33">
        <v>2022</v>
      </c>
      <c r="Q381" s="144">
        <v>13600</v>
      </c>
      <c r="R381" s="199"/>
      <c r="S381" s="212" t="s">
        <v>8632</v>
      </c>
      <c r="T381" s="136"/>
      <c r="U381" s="136"/>
    </row>
    <row r="382" spans="1:21" ht="409.5" hidden="1">
      <c r="A382" s="131" t="s">
        <v>8</v>
      </c>
      <c r="B382" s="190" t="s">
        <v>33</v>
      </c>
      <c r="C382" s="33" t="s">
        <v>8633</v>
      </c>
      <c r="D382" s="105" t="s">
        <v>8538</v>
      </c>
      <c r="E382" s="105" t="s">
        <v>8634</v>
      </c>
      <c r="F382" s="399" t="s">
        <v>785</v>
      </c>
      <c r="G382" s="399" t="s">
        <v>444</v>
      </c>
      <c r="H382" s="399" t="s">
        <v>454</v>
      </c>
      <c r="I382" s="112" t="s">
        <v>829</v>
      </c>
      <c r="J382" s="33" t="s">
        <v>4898</v>
      </c>
      <c r="K382" s="33"/>
      <c r="L382" s="105" t="s">
        <v>8635</v>
      </c>
      <c r="M382" s="33">
        <v>492736</v>
      </c>
      <c r="N382" s="121">
        <v>44543</v>
      </c>
      <c r="O382" s="33">
        <v>2021</v>
      </c>
      <c r="P382" s="33">
        <v>2022</v>
      </c>
      <c r="Q382" s="144">
        <v>6450</v>
      </c>
      <c r="R382" s="199"/>
      <c r="S382" s="212" t="s">
        <v>8636</v>
      </c>
      <c r="T382" s="136"/>
      <c r="U382" s="136"/>
    </row>
    <row r="383" spans="1:21" ht="409.5" hidden="1">
      <c r="A383" s="131" t="s">
        <v>8</v>
      </c>
      <c r="B383" s="190" t="s">
        <v>33</v>
      </c>
      <c r="C383" s="33" t="s">
        <v>8637</v>
      </c>
      <c r="D383" s="33" t="s">
        <v>7645</v>
      </c>
      <c r="E383" s="105" t="s">
        <v>8638</v>
      </c>
      <c r="F383" s="399" t="s">
        <v>785</v>
      </c>
      <c r="G383" s="399" t="s">
        <v>444</v>
      </c>
      <c r="H383" s="399" t="s">
        <v>473</v>
      </c>
      <c r="I383" s="112" t="s">
        <v>829</v>
      </c>
      <c r="J383" s="33" t="s">
        <v>4898</v>
      </c>
      <c r="K383" s="33"/>
      <c r="L383" s="105" t="s">
        <v>8639</v>
      </c>
      <c r="M383" s="33">
        <v>36655988</v>
      </c>
      <c r="N383" s="121">
        <v>44547</v>
      </c>
      <c r="O383" s="33">
        <v>2021</v>
      </c>
      <c r="P383" s="33">
        <v>2022</v>
      </c>
      <c r="Q383" s="144">
        <v>1690</v>
      </c>
      <c r="R383" s="199"/>
      <c r="S383" s="212" t="s">
        <v>8640</v>
      </c>
      <c r="T383" s="136"/>
      <c r="U383" s="136"/>
    </row>
    <row r="384" spans="1:21" ht="409.5" hidden="1">
      <c r="A384" s="131" t="s">
        <v>8</v>
      </c>
      <c r="B384" s="190" t="s">
        <v>51</v>
      </c>
      <c r="C384" s="33" t="s">
        <v>8641</v>
      </c>
      <c r="D384" s="33" t="s">
        <v>8642</v>
      </c>
      <c r="E384" s="33" t="s">
        <v>8643</v>
      </c>
      <c r="F384" s="399" t="s">
        <v>785</v>
      </c>
      <c r="G384" s="399" t="s">
        <v>396</v>
      </c>
      <c r="H384" s="399" t="s">
        <v>406</v>
      </c>
      <c r="I384" s="112" t="s">
        <v>828</v>
      </c>
      <c r="J384" s="33"/>
      <c r="K384" s="33" t="s">
        <v>4475</v>
      </c>
      <c r="L384" s="33" t="s">
        <v>8644</v>
      </c>
      <c r="M384" s="33">
        <v>51401975</v>
      </c>
      <c r="N384" s="121">
        <v>44342</v>
      </c>
      <c r="O384" s="33">
        <v>2021</v>
      </c>
      <c r="P384" s="33">
        <v>2021</v>
      </c>
      <c r="Q384" s="144">
        <v>180</v>
      </c>
      <c r="R384" s="33"/>
      <c r="S384" s="112" t="s">
        <v>8645</v>
      </c>
      <c r="T384" s="136"/>
      <c r="U384" s="136"/>
    </row>
    <row r="385" spans="1:21" ht="409.5" hidden="1">
      <c r="A385" s="131" t="s">
        <v>8</v>
      </c>
      <c r="B385" s="190" t="s">
        <v>51</v>
      </c>
      <c r="C385" s="33" t="s">
        <v>8646</v>
      </c>
      <c r="D385" s="33" t="s">
        <v>8647</v>
      </c>
      <c r="E385" s="33" t="s">
        <v>8648</v>
      </c>
      <c r="F385" s="399" t="s">
        <v>785</v>
      </c>
      <c r="G385" s="399" t="s">
        <v>396</v>
      </c>
      <c r="H385" s="399" t="s">
        <v>399</v>
      </c>
      <c r="I385" s="112" t="s">
        <v>828</v>
      </c>
      <c r="J385" s="33" t="s">
        <v>8649</v>
      </c>
      <c r="K385" s="33" t="s">
        <v>8650</v>
      </c>
      <c r="L385" s="33" t="s">
        <v>8651</v>
      </c>
      <c r="M385" s="33">
        <v>30810710</v>
      </c>
      <c r="N385" s="121">
        <v>44336</v>
      </c>
      <c r="O385" s="33">
        <v>2021</v>
      </c>
      <c r="P385" s="33">
        <v>2021</v>
      </c>
      <c r="Q385" s="144">
        <v>562</v>
      </c>
      <c r="R385" s="33"/>
      <c r="S385" s="112" t="s">
        <v>8652</v>
      </c>
      <c r="T385" s="136"/>
      <c r="U385" s="136"/>
    </row>
    <row r="386" spans="1:21" ht="409.5" hidden="1">
      <c r="A386" s="131" t="s">
        <v>8</v>
      </c>
      <c r="B386" s="190" t="s">
        <v>51</v>
      </c>
      <c r="C386" s="33" t="s">
        <v>8653</v>
      </c>
      <c r="D386" s="33" t="s">
        <v>8654</v>
      </c>
      <c r="E386" s="33" t="s">
        <v>8648</v>
      </c>
      <c r="F386" s="399" t="s">
        <v>785</v>
      </c>
      <c r="G386" s="399" t="s">
        <v>396</v>
      </c>
      <c r="H386" s="399" t="s">
        <v>399</v>
      </c>
      <c r="I386" s="112" t="s">
        <v>828</v>
      </c>
      <c r="J386" s="33"/>
      <c r="K386" s="33" t="s">
        <v>4475</v>
      </c>
      <c r="L386" s="33" t="s">
        <v>8655</v>
      </c>
      <c r="M386" s="33">
        <v>36473871</v>
      </c>
      <c r="N386" s="121">
        <v>44433</v>
      </c>
      <c r="O386" s="33">
        <v>2021</v>
      </c>
      <c r="P386" s="33">
        <v>2021</v>
      </c>
      <c r="Q386" s="144">
        <v>1000</v>
      </c>
      <c r="R386" s="33"/>
      <c r="S386" s="112" t="s">
        <v>8656</v>
      </c>
      <c r="T386" s="136"/>
      <c r="U386" s="136"/>
    </row>
    <row r="387" spans="1:21" ht="409.5" hidden="1">
      <c r="A387" s="131" t="s">
        <v>8</v>
      </c>
      <c r="B387" s="190" t="s">
        <v>51</v>
      </c>
      <c r="C387" s="33" t="s">
        <v>8657</v>
      </c>
      <c r="D387" s="33" t="s">
        <v>8658</v>
      </c>
      <c r="E387" s="33" t="s">
        <v>8659</v>
      </c>
      <c r="F387" s="399" t="s">
        <v>785</v>
      </c>
      <c r="G387" s="399" t="s">
        <v>396</v>
      </c>
      <c r="H387" s="399" t="s">
        <v>398</v>
      </c>
      <c r="I387" s="112" t="s">
        <v>828</v>
      </c>
      <c r="J387" s="33"/>
      <c r="K387" s="33" t="s">
        <v>4475</v>
      </c>
      <c r="L387" s="33" t="s">
        <v>8660</v>
      </c>
      <c r="M387" s="33" t="s">
        <v>267</v>
      </c>
      <c r="N387" s="121"/>
      <c r="O387" s="33">
        <v>2021</v>
      </c>
      <c r="P387" s="33">
        <v>2021</v>
      </c>
      <c r="Q387" s="144">
        <v>2458</v>
      </c>
      <c r="R387" s="33"/>
      <c r="S387" s="112" t="s">
        <v>8661</v>
      </c>
      <c r="T387" s="136"/>
      <c r="U387" s="136"/>
    </row>
    <row r="388" spans="1:21" ht="242.25" hidden="1">
      <c r="A388" s="131" t="s">
        <v>8</v>
      </c>
      <c r="B388" s="190" t="s">
        <v>51</v>
      </c>
      <c r="C388" s="33" t="s">
        <v>8662</v>
      </c>
      <c r="D388" s="33" t="s">
        <v>8663</v>
      </c>
      <c r="E388" s="33" t="s">
        <v>8664</v>
      </c>
      <c r="F388" s="399" t="s">
        <v>785</v>
      </c>
      <c r="G388" s="399" t="s">
        <v>396</v>
      </c>
      <c r="H388" s="399" t="s">
        <v>398</v>
      </c>
      <c r="I388" s="112" t="s">
        <v>828</v>
      </c>
      <c r="J388" s="33"/>
      <c r="K388" s="33" t="s">
        <v>4475</v>
      </c>
      <c r="L388" s="33" t="s">
        <v>8665</v>
      </c>
      <c r="M388" s="33" t="s">
        <v>7696</v>
      </c>
      <c r="N388" s="121"/>
      <c r="O388" s="33">
        <v>2021</v>
      </c>
      <c r="P388" s="33">
        <v>2021</v>
      </c>
      <c r="Q388" s="144">
        <v>250</v>
      </c>
      <c r="R388" s="33"/>
      <c r="S388" s="112" t="s">
        <v>8666</v>
      </c>
      <c r="T388" s="136"/>
      <c r="U388" s="136"/>
    </row>
    <row r="389" spans="1:21" ht="409.5" hidden="1">
      <c r="A389" s="131" t="s">
        <v>8</v>
      </c>
      <c r="B389" s="190" t="s">
        <v>51</v>
      </c>
      <c r="C389" s="33" t="s">
        <v>8667</v>
      </c>
      <c r="D389" s="33" t="s">
        <v>8668</v>
      </c>
      <c r="E389" s="33" t="s">
        <v>8669</v>
      </c>
      <c r="F389" s="399" t="s">
        <v>785</v>
      </c>
      <c r="G389" s="399" t="s">
        <v>396</v>
      </c>
      <c r="H389" s="399" t="s">
        <v>406</v>
      </c>
      <c r="I389" s="112" t="s">
        <v>828</v>
      </c>
      <c r="J389" s="33"/>
      <c r="K389" s="33"/>
      <c r="L389" s="33" t="s">
        <v>8651</v>
      </c>
      <c r="M389" s="33">
        <v>30810710</v>
      </c>
      <c r="N389" s="121"/>
      <c r="O389" s="33">
        <v>2021</v>
      </c>
      <c r="P389" s="33">
        <v>2021</v>
      </c>
      <c r="Q389" s="144">
        <v>1112</v>
      </c>
      <c r="R389" s="33"/>
      <c r="S389" s="112" t="s">
        <v>8670</v>
      </c>
      <c r="T389" s="136"/>
      <c r="U389" s="136"/>
    </row>
    <row r="390" spans="1:21" ht="409.5" hidden="1">
      <c r="A390" s="131" t="s">
        <v>8</v>
      </c>
      <c r="B390" s="190" t="s">
        <v>51</v>
      </c>
      <c r="C390" s="33" t="s">
        <v>8667</v>
      </c>
      <c r="D390" s="33" t="s">
        <v>8668</v>
      </c>
      <c r="E390" s="33" t="s">
        <v>8648</v>
      </c>
      <c r="F390" s="399" t="s">
        <v>785</v>
      </c>
      <c r="G390" s="399" t="s">
        <v>396</v>
      </c>
      <c r="H390" s="399" t="s">
        <v>406</v>
      </c>
      <c r="I390" s="112" t="s">
        <v>828</v>
      </c>
      <c r="J390" s="33"/>
      <c r="K390" s="33"/>
      <c r="L390" s="33" t="s">
        <v>8651</v>
      </c>
      <c r="M390" s="33">
        <v>30810710</v>
      </c>
      <c r="N390" s="121"/>
      <c r="O390" s="33">
        <v>2021</v>
      </c>
      <c r="P390" s="33">
        <v>2021</v>
      </c>
      <c r="Q390" s="144">
        <v>1125</v>
      </c>
      <c r="R390" s="33"/>
      <c r="S390" s="112" t="s">
        <v>8671</v>
      </c>
      <c r="T390" s="136"/>
      <c r="U390" s="136"/>
    </row>
    <row r="391" spans="1:21" ht="409.5" hidden="1">
      <c r="A391" s="131" t="s">
        <v>8</v>
      </c>
      <c r="B391" s="190" t="s">
        <v>51</v>
      </c>
      <c r="C391" s="33" t="s">
        <v>8672</v>
      </c>
      <c r="D391" s="33" t="s">
        <v>8668</v>
      </c>
      <c r="E391" s="33" t="s">
        <v>8673</v>
      </c>
      <c r="F391" s="399" t="s">
        <v>785</v>
      </c>
      <c r="G391" s="399" t="s">
        <v>396</v>
      </c>
      <c r="H391" s="399" t="s">
        <v>406</v>
      </c>
      <c r="I391" s="112" t="s">
        <v>828</v>
      </c>
      <c r="J391" s="33"/>
      <c r="K391" s="33"/>
      <c r="L391" s="33" t="s">
        <v>8651</v>
      </c>
      <c r="M391" s="33">
        <v>30810710</v>
      </c>
      <c r="N391" s="121"/>
      <c r="O391" s="33">
        <v>2021</v>
      </c>
      <c r="P391" s="33">
        <v>2021</v>
      </c>
      <c r="Q391" s="144">
        <v>666</v>
      </c>
      <c r="R391" s="33"/>
      <c r="S391" s="112" t="s">
        <v>8674</v>
      </c>
      <c r="T391" s="136"/>
      <c r="U391" s="136"/>
    </row>
    <row r="392" spans="1:21" ht="331.5" hidden="1">
      <c r="A392" s="131" t="s">
        <v>8</v>
      </c>
      <c r="B392" s="190" t="s">
        <v>51</v>
      </c>
      <c r="C392" s="33" t="s">
        <v>8675</v>
      </c>
      <c r="D392" s="33" t="s">
        <v>8676</v>
      </c>
      <c r="E392" s="33" t="s">
        <v>8677</v>
      </c>
      <c r="F392" s="399" t="s">
        <v>785</v>
      </c>
      <c r="G392" s="399" t="s">
        <v>396</v>
      </c>
      <c r="H392" s="399" t="s">
        <v>398</v>
      </c>
      <c r="I392" s="112" t="s">
        <v>828</v>
      </c>
      <c r="J392" s="33"/>
      <c r="K392" s="33" t="s">
        <v>4475</v>
      </c>
      <c r="L392" s="33" t="s">
        <v>8678</v>
      </c>
      <c r="M392" s="33">
        <v>36606332</v>
      </c>
      <c r="N392" s="121">
        <v>44354</v>
      </c>
      <c r="O392" s="33">
        <v>2021</v>
      </c>
      <c r="P392" s="33">
        <v>2021</v>
      </c>
      <c r="Q392" s="144">
        <v>240</v>
      </c>
      <c r="R392" s="33"/>
      <c r="S392" s="112" t="s">
        <v>8679</v>
      </c>
      <c r="T392" s="136"/>
      <c r="U392" s="136"/>
    </row>
    <row r="393" spans="1:21" ht="114.75" hidden="1">
      <c r="A393" s="131" t="s">
        <v>8</v>
      </c>
      <c r="B393" s="190" t="s">
        <v>167</v>
      </c>
      <c r="C393" s="33" t="s">
        <v>8680</v>
      </c>
      <c r="D393" s="106" t="s">
        <v>7813</v>
      </c>
      <c r="E393" s="487" t="s">
        <v>8681</v>
      </c>
      <c r="F393" s="399" t="s">
        <v>785</v>
      </c>
      <c r="G393" s="399" t="s">
        <v>444</v>
      </c>
      <c r="H393" s="399" t="s">
        <v>453</v>
      </c>
      <c r="I393" s="112" t="s">
        <v>820</v>
      </c>
      <c r="J393" s="33" t="s">
        <v>4475</v>
      </c>
      <c r="K393" s="33"/>
      <c r="L393" s="33" t="s">
        <v>7819</v>
      </c>
      <c r="M393" s="106">
        <v>36467421</v>
      </c>
      <c r="N393" s="121">
        <v>44211</v>
      </c>
      <c r="O393" s="106">
        <v>2021</v>
      </c>
      <c r="P393" s="106">
        <v>2021</v>
      </c>
      <c r="Q393" s="144">
        <v>2640</v>
      </c>
      <c r="R393" s="33"/>
      <c r="S393" s="112" t="s">
        <v>8682</v>
      </c>
      <c r="T393" s="136"/>
      <c r="U393" s="136"/>
    </row>
    <row r="394" spans="1:21" ht="102" hidden="1">
      <c r="A394" s="131" t="s">
        <v>8</v>
      </c>
      <c r="B394" s="190" t="s">
        <v>167</v>
      </c>
      <c r="C394" s="33" t="s">
        <v>8683</v>
      </c>
      <c r="D394" s="106" t="s">
        <v>8684</v>
      </c>
      <c r="E394" s="106" t="s">
        <v>8685</v>
      </c>
      <c r="F394" s="399" t="s">
        <v>785</v>
      </c>
      <c r="G394" s="399" t="s">
        <v>500</v>
      </c>
      <c r="H394" s="399" t="s">
        <v>507</v>
      </c>
      <c r="I394" s="112" t="s">
        <v>820</v>
      </c>
      <c r="J394" s="33" t="s">
        <v>4475</v>
      </c>
      <c r="K394" s="33"/>
      <c r="L394" s="33" t="s">
        <v>8686</v>
      </c>
      <c r="M394" s="106">
        <v>36187828</v>
      </c>
      <c r="N394" s="121">
        <v>44259</v>
      </c>
      <c r="O394" s="106">
        <v>2021</v>
      </c>
      <c r="P394" s="106">
        <v>2021</v>
      </c>
      <c r="Q394" s="144">
        <v>4040</v>
      </c>
      <c r="R394" s="33"/>
      <c r="S394" s="112" t="s">
        <v>8687</v>
      </c>
      <c r="T394" s="136"/>
      <c r="U394" s="136"/>
    </row>
    <row r="395" spans="1:21" ht="114.75" hidden="1">
      <c r="A395" s="131" t="s">
        <v>8</v>
      </c>
      <c r="B395" s="190" t="s">
        <v>167</v>
      </c>
      <c r="C395" s="33" t="s">
        <v>8688</v>
      </c>
      <c r="D395" s="106" t="s">
        <v>7813</v>
      </c>
      <c r="E395" s="106" t="s">
        <v>8689</v>
      </c>
      <c r="F395" s="399" t="s">
        <v>785</v>
      </c>
      <c r="G395" s="399" t="s">
        <v>444</v>
      </c>
      <c r="H395" s="399" t="s">
        <v>453</v>
      </c>
      <c r="I395" s="112" t="s">
        <v>820</v>
      </c>
      <c r="J395" s="33" t="s">
        <v>4475</v>
      </c>
      <c r="K395" s="33"/>
      <c r="L395" s="33" t="s">
        <v>8690</v>
      </c>
      <c r="M395" s="106">
        <v>50656023</v>
      </c>
      <c r="N395" s="121">
        <v>44169</v>
      </c>
      <c r="O395" s="106">
        <v>2021</v>
      </c>
      <c r="P395" s="106">
        <v>2021</v>
      </c>
      <c r="Q395" s="144">
        <v>240</v>
      </c>
      <c r="R395" s="33"/>
      <c r="S395" s="112" t="s">
        <v>8682</v>
      </c>
      <c r="T395" s="136"/>
      <c r="U395" s="136"/>
    </row>
    <row r="396" spans="1:21" ht="242.25" hidden="1">
      <c r="A396" s="131" t="s">
        <v>8</v>
      </c>
      <c r="B396" s="190" t="s">
        <v>167</v>
      </c>
      <c r="C396" s="33" t="s">
        <v>8691</v>
      </c>
      <c r="D396" s="106" t="s">
        <v>7827</v>
      </c>
      <c r="E396" s="487" t="s">
        <v>8692</v>
      </c>
      <c r="F396" s="399" t="s">
        <v>785</v>
      </c>
      <c r="G396" s="399" t="s">
        <v>500</v>
      </c>
      <c r="H396" s="399" t="s">
        <v>517</v>
      </c>
      <c r="I396" s="112" t="s">
        <v>820</v>
      </c>
      <c r="J396" s="33" t="s">
        <v>4475</v>
      </c>
      <c r="K396" s="33"/>
      <c r="L396" s="33" t="s">
        <v>7847</v>
      </c>
      <c r="M396" s="106">
        <v>36199222</v>
      </c>
      <c r="N396" s="121">
        <v>44281</v>
      </c>
      <c r="O396" s="106">
        <v>2021</v>
      </c>
      <c r="P396" s="106">
        <v>2021</v>
      </c>
      <c r="Q396" s="144">
        <v>2500</v>
      </c>
      <c r="R396" s="33"/>
      <c r="S396" s="112" t="s">
        <v>8693</v>
      </c>
      <c r="T396" s="136"/>
      <c r="U396" s="136"/>
    </row>
    <row r="397" spans="1:21" ht="89.25" hidden="1">
      <c r="A397" s="131" t="s">
        <v>8</v>
      </c>
      <c r="B397" s="190" t="s">
        <v>167</v>
      </c>
      <c r="C397" s="33" t="s">
        <v>8694</v>
      </c>
      <c r="D397" s="106" t="s">
        <v>7813</v>
      </c>
      <c r="E397" s="106" t="s">
        <v>8695</v>
      </c>
      <c r="F397" s="399" t="s">
        <v>785</v>
      </c>
      <c r="G397" s="399" t="s">
        <v>444</v>
      </c>
      <c r="H397" s="399" t="s">
        <v>453</v>
      </c>
      <c r="I397" s="112" t="s">
        <v>820</v>
      </c>
      <c r="J397" s="33" t="s">
        <v>4475</v>
      </c>
      <c r="K397" s="33"/>
      <c r="L397" s="33" t="s">
        <v>8696</v>
      </c>
      <c r="M397" s="106">
        <v>36591564</v>
      </c>
      <c r="N397" s="121">
        <v>44315</v>
      </c>
      <c r="O397" s="106">
        <v>2021</v>
      </c>
      <c r="P397" s="106">
        <v>2021</v>
      </c>
      <c r="Q397" s="144">
        <v>150</v>
      </c>
      <c r="R397" s="33"/>
      <c r="S397" s="112" t="s">
        <v>8697</v>
      </c>
      <c r="T397" s="136"/>
      <c r="U397" s="136"/>
    </row>
    <row r="398" spans="1:21" ht="102" hidden="1">
      <c r="A398" s="131" t="s">
        <v>8</v>
      </c>
      <c r="B398" s="190" t="s">
        <v>167</v>
      </c>
      <c r="C398" s="33" t="s">
        <v>8698</v>
      </c>
      <c r="D398" s="106" t="s">
        <v>7813</v>
      </c>
      <c r="E398" s="106" t="s">
        <v>8699</v>
      </c>
      <c r="F398" s="399" t="s">
        <v>785</v>
      </c>
      <c r="G398" s="399" t="s">
        <v>444</v>
      </c>
      <c r="H398" s="399" t="s">
        <v>453</v>
      </c>
      <c r="I398" s="112" t="s">
        <v>820</v>
      </c>
      <c r="J398" s="33" t="s">
        <v>4475</v>
      </c>
      <c r="K398" s="33"/>
      <c r="L398" s="33" t="s">
        <v>7842</v>
      </c>
      <c r="M398" s="106">
        <v>44307535</v>
      </c>
      <c r="N398" s="121">
        <v>44314</v>
      </c>
      <c r="O398" s="106">
        <v>2021</v>
      </c>
      <c r="P398" s="106">
        <v>2021</v>
      </c>
      <c r="Q398" s="144">
        <v>840</v>
      </c>
      <c r="R398" s="33"/>
      <c r="S398" s="112" t="s">
        <v>8700</v>
      </c>
      <c r="T398" s="136"/>
      <c r="U398" s="136"/>
    </row>
    <row r="399" spans="1:21" ht="178.5" hidden="1">
      <c r="A399" s="131" t="s">
        <v>8</v>
      </c>
      <c r="B399" s="190" t="s">
        <v>167</v>
      </c>
      <c r="C399" s="33" t="s">
        <v>8701</v>
      </c>
      <c r="D399" s="106" t="s">
        <v>8684</v>
      </c>
      <c r="E399" s="106" t="s">
        <v>8702</v>
      </c>
      <c r="F399" s="399" t="s">
        <v>785</v>
      </c>
      <c r="G399" s="399" t="s">
        <v>444</v>
      </c>
      <c r="H399" s="399" t="s">
        <v>453</v>
      </c>
      <c r="I399" s="112" t="s">
        <v>820</v>
      </c>
      <c r="J399" s="33" t="s">
        <v>4475</v>
      </c>
      <c r="K399" s="33"/>
      <c r="L399" s="33" t="s">
        <v>8703</v>
      </c>
      <c r="M399" s="106">
        <v>44934203</v>
      </c>
      <c r="N399" s="121">
        <v>44309</v>
      </c>
      <c r="O399" s="106">
        <v>2021</v>
      </c>
      <c r="P399" s="106">
        <v>2021</v>
      </c>
      <c r="Q399" s="144">
        <v>1090</v>
      </c>
      <c r="R399" s="33"/>
      <c r="S399" s="112" t="s">
        <v>8704</v>
      </c>
      <c r="T399" s="136"/>
      <c r="U399" s="136"/>
    </row>
    <row r="400" spans="1:21" ht="38.25" hidden="1">
      <c r="A400" s="131" t="s">
        <v>8</v>
      </c>
      <c r="B400" s="190" t="s">
        <v>167</v>
      </c>
      <c r="C400" s="33" t="s">
        <v>8705</v>
      </c>
      <c r="D400" s="106" t="s">
        <v>7822</v>
      </c>
      <c r="E400" s="106" t="s">
        <v>8706</v>
      </c>
      <c r="F400" s="399" t="s">
        <v>785</v>
      </c>
      <c r="G400" s="399" t="s">
        <v>500</v>
      </c>
      <c r="H400" s="399" t="s">
        <v>506</v>
      </c>
      <c r="I400" s="112" t="s">
        <v>820</v>
      </c>
      <c r="J400" s="33" t="s">
        <v>4475</v>
      </c>
      <c r="K400" s="33"/>
      <c r="L400" s="33" t="s">
        <v>8707</v>
      </c>
      <c r="M400" s="106">
        <v>35842628</v>
      </c>
      <c r="N400" s="121">
        <v>44273</v>
      </c>
      <c r="O400" s="106">
        <v>2021</v>
      </c>
      <c r="P400" s="106">
        <v>2021</v>
      </c>
      <c r="Q400" s="144">
        <v>2550</v>
      </c>
      <c r="R400" s="33"/>
      <c r="S400" s="112" t="s">
        <v>8708</v>
      </c>
      <c r="T400" s="136"/>
      <c r="U400" s="136"/>
    </row>
    <row r="401" spans="1:21" ht="89.25" hidden="1">
      <c r="A401" s="131" t="s">
        <v>8</v>
      </c>
      <c r="B401" s="190" t="s">
        <v>167</v>
      </c>
      <c r="C401" s="33" t="s">
        <v>8709</v>
      </c>
      <c r="D401" s="106" t="s">
        <v>7813</v>
      </c>
      <c r="E401" s="106" t="s">
        <v>8710</v>
      </c>
      <c r="F401" s="399" t="s">
        <v>785</v>
      </c>
      <c r="G401" s="399" t="s">
        <v>444</v>
      </c>
      <c r="H401" s="399" t="s">
        <v>453</v>
      </c>
      <c r="I401" s="112" t="s">
        <v>820</v>
      </c>
      <c r="J401" s="33" t="s">
        <v>4475</v>
      </c>
      <c r="K401" s="33"/>
      <c r="L401" s="33" t="s">
        <v>8711</v>
      </c>
      <c r="M401" s="106">
        <v>36217859</v>
      </c>
      <c r="N401" s="121">
        <v>43983</v>
      </c>
      <c r="O401" s="106">
        <v>2020</v>
      </c>
      <c r="P401" s="106">
        <v>2021</v>
      </c>
      <c r="Q401" s="144">
        <v>400</v>
      </c>
      <c r="R401" s="33"/>
      <c r="S401" s="112" t="s">
        <v>8712</v>
      </c>
      <c r="T401" s="136"/>
      <c r="U401" s="136"/>
    </row>
    <row r="402" spans="1:21" ht="76.5" hidden="1">
      <c r="A402" s="131" t="s">
        <v>8</v>
      </c>
      <c r="B402" s="190" t="s">
        <v>167</v>
      </c>
      <c r="C402" s="33" t="s">
        <v>8713</v>
      </c>
      <c r="D402" s="106" t="s">
        <v>7839</v>
      </c>
      <c r="E402" s="487" t="s">
        <v>8714</v>
      </c>
      <c r="F402" s="399" t="s">
        <v>785</v>
      </c>
      <c r="G402" s="399" t="s">
        <v>500</v>
      </c>
      <c r="H402" s="399" t="s">
        <v>506</v>
      </c>
      <c r="I402" s="112" t="s">
        <v>820</v>
      </c>
      <c r="J402" s="33" t="s">
        <v>4475</v>
      </c>
      <c r="K402" s="33"/>
      <c r="L402" s="33" t="s">
        <v>8715</v>
      </c>
      <c r="M402" s="106">
        <v>31671764</v>
      </c>
      <c r="N402" s="121">
        <v>44330</v>
      </c>
      <c r="O402" s="106">
        <v>2021</v>
      </c>
      <c r="P402" s="106">
        <v>2021</v>
      </c>
      <c r="Q402" s="144">
        <v>3640</v>
      </c>
      <c r="R402" s="33"/>
      <c r="S402" s="112" t="s">
        <v>8716</v>
      </c>
      <c r="T402" s="136"/>
      <c r="U402" s="136"/>
    </row>
    <row r="403" spans="1:21" ht="89.25" hidden="1">
      <c r="A403" s="131" t="s">
        <v>8</v>
      </c>
      <c r="B403" s="190" t="s">
        <v>167</v>
      </c>
      <c r="C403" s="33" t="s">
        <v>8717</v>
      </c>
      <c r="D403" s="106" t="s">
        <v>7813</v>
      </c>
      <c r="E403" s="106" t="s">
        <v>8718</v>
      </c>
      <c r="F403" s="399" t="s">
        <v>785</v>
      </c>
      <c r="G403" s="399" t="s">
        <v>444</v>
      </c>
      <c r="H403" s="399" t="s">
        <v>453</v>
      </c>
      <c r="I403" s="112" t="s">
        <v>820</v>
      </c>
      <c r="J403" s="33" t="s">
        <v>4475</v>
      </c>
      <c r="K403" s="33"/>
      <c r="L403" s="33" t="s">
        <v>8719</v>
      </c>
      <c r="M403" s="106">
        <v>47454211</v>
      </c>
      <c r="N403" s="121">
        <v>44348</v>
      </c>
      <c r="O403" s="106">
        <v>2021</v>
      </c>
      <c r="P403" s="106">
        <v>2021</v>
      </c>
      <c r="Q403" s="144">
        <v>430</v>
      </c>
      <c r="R403" s="33"/>
      <c r="S403" s="112" t="s">
        <v>8712</v>
      </c>
      <c r="T403" s="136"/>
      <c r="U403" s="136"/>
    </row>
    <row r="404" spans="1:21" ht="369.75" hidden="1">
      <c r="A404" s="131" t="s">
        <v>8</v>
      </c>
      <c r="B404" s="190" t="s">
        <v>167</v>
      </c>
      <c r="C404" s="33" t="s">
        <v>8720</v>
      </c>
      <c r="D404" s="106" t="s">
        <v>8721</v>
      </c>
      <c r="E404" s="106" t="s">
        <v>8722</v>
      </c>
      <c r="F404" s="399" t="s">
        <v>785</v>
      </c>
      <c r="G404" s="399" t="s">
        <v>500</v>
      </c>
      <c r="H404" s="399" t="s">
        <v>508</v>
      </c>
      <c r="I404" s="112" t="s">
        <v>820</v>
      </c>
      <c r="J404" s="33" t="s">
        <v>4475</v>
      </c>
      <c r="K404" s="33"/>
      <c r="L404" s="33" t="s">
        <v>8723</v>
      </c>
      <c r="M404" s="106">
        <v>47400781</v>
      </c>
      <c r="N404" s="121">
        <v>44361</v>
      </c>
      <c r="O404" s="106">
        <v>2021</v>
      </c>
      <c r="P404" s="106">
        <v>2021</v>
      </c>
      <c r="Q404" s="144">
        <v>1000</v>
      </c>
      <c r="R404" s="33"/>
      <c r="S404" s="112" t="s">
        <v>8724</v>
      </c>
      <c r="T404" s="136"/>
      <c r="U404" s="136"/>
    </row>
    <row r="405" spans="1:21" ht="127.5" hidden="1">
      <c r="A405" s="131" t="s">
        <v>8</v>
      </c>
      <c r="B405" s="190" t="s">
        <v>167</v>
      </c>
      <c r="C405" s="33" t="s">
        <v>8725</v>
      </c>
      <c r="D405" s="106" t="s">
        <v>8726</v>
      </c>
      <c r="E405" s="106" t="s">
        <v>8727</v>
      </c>
      <c r="F405" s="399" t="s">
        <v>785</v>
      </c>
      <c r="G405" s="399" t="s">
        <v>500</v>
      </c>
      <c r="H405" s="399" t="s">
        <v>506</v>
      </c>
      <c r="I405" s="112" t="s">
        <v>820</v>
      </c>
      <c r="J405" s="33" t="s">
        <v>4475</v>
      </c>
      <c r="K405" s="33"/>
      <c r="L405" s="33" t="s">
        <v>8728</v>
      </c>
      <c r="M405" s="106">
        <v>31684165</v>
      </c>
      <c r="N405" s="121">
        <v>44363</v>
      </c>
      <c r="O405" s="106">
        <v>2021</v>
      </c>
      <c r="P405" s="106">
        <v>2021</v>
      </c>
      <c r="Q405" s="144">
        <v>1170</v>
      </c>
      <c r="R405" s="33"/>
      <c r="S405" s="112" t="s">
        <v>8729</v>
      </c>
      <c r="T405" s="136"/>
      <c r="U405" s="136"/>
    </row>
    <row r="406" spans="1:21" ht="369.75" hidden="1">
      <c r="A406" s="131" t="s">
        <v>8</v>
      </c>
      <c r="B406" s="190" t="s">
        <v>167</v>
      </c>
      <c r="C406" s="33" t="s">
        <v>8730</v>
      </c>
      <c r="D406" s="106" t="s">
        <v>8721</v>
      </c>
      <c r="E406" s="106" t="s">
        <v>8731</v>
      </c>
      <c r="F406" s="399" t="s">
        <v>785</v>
      </c>
      <c r="G406" s="399" t="s">
        <v>500</v>
      </c>
      <c r="H406" s="399" t="s">
        <v>508</v>
      </c>
      <c r="I406" s="112" t="s">
        <v>820</v>
      </c>
      <c r="J406" s="33" t="s">
        <v>4475</v>
      </c>
      <c r="K406" s="33"/>
      <c r="L406" s="33" t="s">
        <v>8723</v>
      </c>
      <c r="M406" s="106">
        <v>47400781</v>
      </c>
      <c r="N406" s="121">
        <v>44369</v>
      </c>
      <c r="O406" s="106">
        <v>2021</v>
      </c>
      <c r="P406" s="106">
        <v>2021</v>
      </c>
      <c r="Q406" s="144">
        <v>2200</v>
      </c>
      <c r="R406" s="33"/>
      <c r="S406" s="112" t="s">
        <v>8724</v>
      </c>
      <c r="T406" s="136"/>
      <c r="U406" s="136"/>
    </row>
    <row r="407" spans="1:21" ht="191.25" hidden="1">
      <c r="A407" s="131" t="s">
        <v>8</v>
      </c>
      <c r="B407" s="190" t="s">
        <v>167</v>
      </c>
      <c r="C407" s="33" t="s">
        <v>8732</v>
      </c>
      <c r="D407" s="106" t="s">
        <v>7822</v>
      </c>
      <c r="E407" s="106" t="s">
        <v>8733</v>
      </c>
      <c r="F407" s="399" t="s">
        <v>785</v>
      </c>
      <c r="G407" s="399" t="s">
        <v>500</v>
      </c>
      <c r="H407" s="399" t="s">
        <v>508</v>
      </c>
      <c r="I407" s="112" t="s">
        <v>820</v>
      </c>
      <c r="J407" s="33" t="s">
        <v>4475</v>
      </c>
      <c r="K407" s="33"/>
      <c r="L407" s="33" t="s">
        <v>8734</v>
      </c>
      <c r="M407" s="106">
        <v>36211541</v>
      </c>
      <c r="N407" s="121">
        <v>44371</v>
      </c>
      <c r="O407" s="106">
        <v>2021</v>
      </c>
      <c r="P407" s="106">
        <v>2021</v>
      </c>
      <c r="Q407" s="144">
        <v>2950</v>
      </c>
      <c r="R407" s="33"/>
      <c r="S407" s="112" t="s">
        <v>8735</v>
      </c>
      <c r="T407" s="136"/>
      <c r="U407" s="136"/>
    </row>
    <row r="408" spans="1:21" ht="140.25" hidden="1">
      <c r="A408" s="131" t="s">
        <v>8</v>
      </c>
      <c r="B408" s="190" t="s">
        <v>167</v>
      </c>
      <c r="C408" s="33" t="s">
        <v>8736</v>
      </c>
      <c r="D408" s="106" t="s">
        <v>7813</v>
      </c>
      <c r="E408" s="487" t="s">
        <v>8737</v>
      </c>
      <c r="F408" s="399" t="s">
        <v>785</v>
      </c>
      <c r="G408" s="399" t="s">
        <v>500</v>
      </c>
      <c r="H408" s="399" t="s">
        <v>507</v>
      </c>
      <c r="I408" s="112" t="s">
        <v>820</v>
      </c>
      <c r="J408" s="33" t="s">
        <v>4475</v>
      </c>
      <c r="K408" s="33"/>
      <c r="L408" s="33" t="s">
        <v>8738</v>
      </c>
      <c r="M408" s="106">
        <v>51286378</v>
      </c>
      <c r="N408" s="121">
        <v>44370</v>
      </c>
      <c r="O408" s="106">
        <v>2021</v>
      </c>
      <c r="P408" s="106">
        <v>2021</v>
      </c>
      <c r="Q408" s="144">
        <v>1260</v>
      </c>
      <c r="R408" s="33"/>
      <c r="S408" s="112" t="s">
        <v>8739</v>
      </c>
      <c r="T408" s="136"/>
      <c r="U408" s="136"/>
    </row>
    <row r="409" spans="1:21" ht="38.25" hidden="1">
      <c r="A409" s="131" t="s">
        <v>8</v>
      </c>
      <c r="B409" s="190" t="s">
        <v>167</v>
      </c>
      <c r="C409" s="33" t="s">
        <v>8740</v>
      </c>
      <c r="D409" s="106" t="s">
        <v>7803</v>
      </c>
      <c r="E409" s="106" t="s">
        <v>8741</v>
      </c>
      <c r="F409" s="399" t="s">
        <v>785</v>
      </c>
      <c r="G409" s="399" t="s">
        <v>500</v>
      </c>
      <c r="H409" s="399" t="s">
        <v>506</v>
      </c>
      <c r="I409" s="112" t="s">
        <v>820</v>
      </c>
      <c r="J409" s="33" t="s">
        <v>4475</v>
      </c>
      <c r="K409" s="33"/>
      <c r="L409" s="33" t="s">
        <v>8738</v>
      </c>
      <c r="M409" s="106">
        <v>51286378</v>
      </c>
      <c r="N409" s="121">
        <v>44377</v>
      </c>
      <c r="O409" s="106">
        <v>2021</v>
      </c>
      <c r="P409" s="106">
        <v>2021</v>
      </c>
      <c r="Q409" s="144">
        <v>550</v>
      </c>
      <c r="R409" s="33"/>
      <c r="S409" s="112" t="s">
        <v>8742</v>
      </c>
      <c r="T409" s="136"/>
      <c r="U409" s="136"/>
    </row>
    <row r="410" spans="1:21" ht="267.75" hidden="1">
      <c r="A410" s="131" t="s">
        <v>8</v>
      </c>
      <c r="B410" s="190" t="s">
        <v>167</v>
      </c>
      <c r="C410" s="33" t="s">
        <v>8743</v>
      </c>
      <c r="D410" s="106" t="s">
        <v>7827</v>
      </c>
      <c r="E410" s="106" t="s">
        <v>8744</v>
      </c>
      <c r="F410" s="399" t="s">
        <v>785</v>
      </c>
      <c r="G410" s="399" t="s">
        <v>500</v>
      </c>
      <c r="H410" s="399" t="s">
        <v>517</v>
      </c>
      <c r="I410" s="112" t="s">
        <v>820</v>
      </c>
      <c r="J410" s="33" t="s">
        <v>4475</v>
      </c>
      <c r="K410" s="33"/>
      <c r="L410" s="33" t="s">
        <v>7847</v>
      </c>
      <c r="M410" s="106">
        <v>36199222</v>
      </c>
      <c r="N410" s="121">
        <v>44376</v>
      </c>
      <c r="O410" s="106">
        <v>2021</v>
      </c>
      <c r="P410" s="106">
        <v>2021</v>
      </c>
      <c r="Q410" s="144">
        <v>2500</v>
      </c>
      <c r="R410" s="33"/>
      <c r="S410" s="112" t="s">
        <v>8745</v>
      </c>
      <c r="T410" s="136"/>
      <c r="U410" s="136"/>
    </row>
    <row r="411" spans="1:21" ht="318.75" hidden="1">
      <c r="A411" s="131" t="s">
        <v>8</v>
      </c>
      <c r="B411" s="190" t="s">
        <v>167</v>
      </c>
      <c r="C411" s="33" t="s">
        <v>8746</v>
      </c>
      <c r="D411" s="106" t="s">
        <v>7808</v>
      </c>
      <c r="E411" s="106" t="s">
        <v>8747</v>
      </c>
      <c r="F411" s="399" t="s">
        <v>785</v>
      </c>
      <c r="G411" s="399" t="s">
        <v>500</v>
      </c>
      <c r="H411" s="399" t="s">
        <v>506</v>
      </c>
      <c r="I411" s="112" t="s">
        <v>820</v>
      </c>
      <c r="J411" s="33" t="s">
        <v>4475</v>
      </c>
      <c r="K411" s="33"/>
      <c r="L411" s="33" t="s">
        <v>8748</v>
      </c>
      <c r="M411" s="106">
        <v>46693874</v>
      </c>
      <c r="N411" s="121">
        <v>44393</v>
      </c>
      <c r="O411" s="106">
        <v>2021</v>
      </c>
      <c r="P411" s="106">
        <v>2021</v>
      </c>
      <c r="Q411" s="144">
        <v>3120</v>
      </c>
      <c r="R411" s="33"/>
      <c r="S411" s="112" t="s">
        <v>8749</v>
      </c>
      <c r="T411" s="136"/>
      <c r="U411" s="136"/>
    </row>
    <row r="412" spans="1:21" ht="178.5" hidden="1">
      <c r="A412" s="131" t="s">
        <v>8</v>
      </c>
      <c r="B412" s="190" t="s">
        <v>167</v>
      </c>
      <c r="C412" s="33" t="s">
        <v>8750</v>
      </c>
      <c r="D412" s="106" t="s">
        <v>7813</v>
      </c>
      <c r="E412" s="106" t="s">
        <v>8751</v>
      </c>
      <c r="F412" s="399" t="s">
        <v>785</v>
      </c>
      <c r="G412" s="399" t="s">
        <v>500</v>
      </c>
      <c r="H412" s="399" t="s">
        <v>507</v>
      </c>
      <c r="I412" s="112" t="s">
        <v>820</v>
      </c>
      <c r="J412" s="33" t="s">
        <v>4475</v>
      </c>
      <c r="K412" s="33"/>
      <c r="L412" s="33" t="s">
        <v>7842</v>
      </c>
      <c r="M412" s="106">
        <v>44307535</v>
      </c>
      <c r="N412" s="121">
        <v>44439</v>
      </c>
      <c r="O412" s="106">
        <v>2021</v>
      </c>
      <c r="P412" s="106">
        <v>2021</v>
      </c>
      <c r="Q412" s="144">
        <v>330</v>
      </c>
      <c r="R412" s="33"/>
      <c r="S412" s="112" t="s">
        <v>8752</v>
      </c>
      <c r="T412" s="136"/>
      <c r="U412" s="136"/>
    </row>
    <row r="413" spans="1:21" ht="102" hidden="1">
      <c r="A413" s="131" t="s">
        <v>8</v>
      </c>
      <c r="B413" s="190" t="s">
        <v>167</v>
      </c>
      <c r="C413" s="33" t="s">
        <v>8753</v>
      </c>
      <c r="D413" s="106" t="s">
        <v>7813</v>
      </c>
      <c r="E413" s="106" t="s">
        <v>8754</v>
      </c>
      <c r="F413" s="399" t="s">
        <v>785</v>
      </c>
      <c r="G413" s="399" t="s">
        <v>500</v>
      </c>
      <c r="H413" s="399" t="s">
        <v>507</v>
      </c>
      <c r="I413" s="112" t="s">
        <v>820</v>
      </c>
      <c r="J413" s="33" t="s">
        <v>4475</v>
      </c>
      <c r="K413" s="33"/>
      <c r="L413" s="33" t="s">
        <v>7842</v>
      </c>
      <c r="M413" s="106">
        <v>44307535</v>
      </c>
      <c r="N413" s="121">
        <v>44469</v>
      </c>
      <c r="O413" s="106">
        <v>2021</v>
      </c>
      <c r="P413" s="106">
        <v>2021</v>
      </c>
      <c r="Q413" s="144">
        <v>2520</v>
      </c>
      <c r="R413" s="33"/>
      <c r="S413" s="112" t="s">
        <v>8700</v>
      </c>
      <c r="T413" s="136"/>
      <c r="U413" s="136"/>
    </row>
    <row r="414" spans="1:21" ht="306" hidden="1">
      <c r="A414" s="131" t="s">
        <v>8</v>
      </c>
      <c r="B414" s="190" t="s">
        <v>167</v>
      </c>
      <c r="C414" s="33" t="s">
        <v>8755</v>
      </c>
      <c r="D414" s="106" t="s">
        <v>7813</v>
      </c>
      <c r="E414" s="106" t="s">
        <v>8756</v>
      </c>
      <c r="F414" s="399" t="s">
        <v>785</v>
      </c>
      <c r="G414" s="399" t="s">
        <v>500</v>
      </c>
      <c r="H414" s="399" t="s">
        <v>507</v>
      </c>
      <c r="I414" s="112" t="s">
        <v>820</v>
      </c>
      <c r="J414" s="33" t="s">
        <v>4475</v>
      </c>
      <c r="K414" s="33"/>
      <c r="L414" s="33" t="s">
        <v>7842</v>
      </c>
      <c r="M414" s="106">
        <v>44307535</v>
      </c>
      <c r="N414" s="121">
        <v>44418</v>
      </c>
      <c r="O414" s="106">
        <v>2021</v>
      </c>
      <c r="P414" s="106">
        <v>2021</v>
      </c>
      <c r="Q414" s="144">
        <v>2600</v>
      </c>
      <c r="R414" s="33"/>
      <c r="S414" s="112" t="s">
        <v>8757</v>
      </c>
      <c r="T414" s="136"/>
      <c r="U414" s="136"/>
    </row>
    <row r="415" spans="1:21" ht="89.25" hidden="1">
      <c r="A415" s="131" t="s">
        <v>8</v>
      </c>
      <c r="B415" s="190" t="s">
        <v>167</v>
      </c>
      <c r="C415" s="33" t="s">
        <v>8758</v>
      </c>
      <c r="D415" s="106" t="s">
        <v>7813</v>
      </c>
      <c r="E415" s="106" t="s">
        <v>8759</v>
      </c>
      <c r="F415" s="399" t="s">
        <v>785</v>
      </c>
      <c r="G415" s="399" t="s">
        <v>444</v>
      </c>
      <c r="H415" s="399" t="s">
        <v>453</v>
      </c>
      <c r="I415" s="112" t="s">
        <v>820</v>
      </c>
      <c r="J415" s="33" t="s">
        <v>4475</v>
      </c>
      <c r="K415" s="33"/>
      <c r="L415" s="33" t="s">
        <v>8760</v>
      </c>
      <c r="M415" s="106">
        <v>31678581</v>
      </c>
      <c r="N415" s="121">
        <v>44427</v>
      </c>
      <c r="O415" s="106">
        <v>2021</v>
      </c>
      <c r="P415" s="106">
        <v>2021</v>
      </c>
      <c r="Q415" s="144">
        <v>980</v>
      </c>
      <c r="R415" s="33"/>
      <c r="S415" s="112" t="s">
        <v>8697</v>
      </c>
      <c r="T415" s="136"/>
      <c r="U415" s="136"/>
    </row>
    <row r="416" spans="1:21" ht="165.75" hidden="1">
      <c r="A416" s="131" t="s">
        <v>8</v>
      </c>
      <c r="B416" s="190" t="s">
        <v>167</v>
      </c>
      <c r="C416" s="33" t="s">
        <v>8761</v>
      </c>
      <c r="D416" s="106" t="s">
        <v>7808</v>
      </c>
      <c r="E416" s="106" t="s">
        <v>8762</v>
      </c>
      <c r="F416" s="399" t="s">
        <v>785</v>
      </c>
      <c r="G416" s="399" t="s">
        <v>500</v>
      </c>
      <c r="H416" s="399" t="s">
        <v>506</v>
      </c>
      <c r="I416" s="112" t="s">
        <v>820</v>
      </c>
      <c r="J416" s="33" t="s">
        <v>4475</v>
      </c>
      <c r="K416" s="33"/>
      <c r="L416" s="33" t="s">
        <v>8763</v>
      </c>
      <c r="M416" s="106">
        <v>53697502</v>
      </c>
      <c r="N416" s="121">
        <v>44432</v>
      </c>
      <c r="O416" s="106">
        <v>2021</v>
      </c>
      <c r="P416" s="106">
        <v>2021</v>
      </c>
      <c r="Q416" s="144">
        <v>3240</v>
      </c>
      <c r="R416" s="33"/>
      <c r="S416" s="112" t="s">
        <v>8764</v>
      </c>
      <c r="T416" s="136"/>
      <c r="U416" s="136"/>
    </row>
    <row r="417" spans="1:21" ht="382.5" hidden="1">
      <c r="A417" s="131" t="s">
        <v>8</v>
      </c>
      <c r="B417" s="190" t="s">
        <v>167</v>
      </c>
      <c r="C417" s="33" t="s">
        <v>8765</v>
      </c>
      <c r="D417" s="106" t="s">
        <v>8721</v>
      </c>
      <c r="E417" s="487" t="s">
        <v>8766</v>
      </c>
      <c r="F417" s="399" t="s">
        <v>785</v>
      </c>
      <c r="G417" s="399" t="s">
        <v>500</v>
      </c>
      <c r="H417" s="399" t="s">
        <v>507</v>
      </c>
      <c r="I417" s="112" t="s">
        <v>820</v>
      </c>
      <c r="J417" s="33" t="s">
        <v>4475</v>
      </c>
      <c r="K417" s="33"/>
      <c r="L417" s="33" t="s">
        <v>8767</v>
      </c>
      <c r="M417" s="106">
        <v>44037465</v>
      </c>
      <c r="N417" s="121">
        <v>44487</v>
      </c>
      <c r="O417" s="106">
        <v>2021</v>
      </c>
      <c r="P417" s="106">
        <v>2021</v>
      </c>
      <c r="Q417" s="144">
        <v>2980</v>
      </c>
      <c r="R417" s="33"/>
      <c r="S417" s="112" t="s">
        <v>8768</v>
      </c>
      <c r="T417" s="136"/>
      <c r="U417" s="136"/>
    </row>
    <row r="418" spans="1:21" ht="89.25" hidden="1">
      <c r="A418" s="131" t="s">
        <v>8</v>
      </c>
      <c r="B418" s="190" t="s">
        <v>167</v>
      </c>
      <c r="C418" s="33" t="s">
        <v>8717</v>
      </c>
      <c r="D418" s="106" t="s">
        <v>7813</v>
      </c>
      <c r="E418" s="487" t="s">
        <v>8769</v>
      </c>
      <c r="F418" s="399" t="s">
        <v>785</v>
      </c>
      <c r="G418" s="399" t="s">
        <v>444</v>
      </c>
      <c r="H418" s="399" t="s">
        <v>453</v>
      </c>
      <c r="I418" s="112" t="s">
        <v>820</v>
      </c>
      <c r="J418" s="33" t="s">
        <v>4475</v>
      </c>
      <c r="K418" s="33"/>
      <c r="L418" s="33" t="s">
        <v>8686</v>
      </c>
      <c r="M418" s="106">
        <v>36187828</v>
      </c>
      <c r="N418" s="121">
        <v>44148</v>
      </c>
      <c r="O418" s="106">
        <v>2020</v>
      </c>
      <c r="P418" s="106">
        <v>2021</v>
      </c>
      <c r="Q418" s="144">
        <v>1010</v>
      </c>
      <c r="R418" s="33"/>
      <c r="S418" s="112" t="s">
        <v>8712</v>
      </c>
      <c r="T418" s="136"/>
      <c r="U418" s="136"/>
    </row>
    <row r="419" spans="1:21" ht="114.75" hidden="1">
      <c r="A419" s="131" t="s">
        <v>8</v>
      </c>
      <c r="B419" s="190" t="s">
        <v>167</v>
      </c>
      <c r="C419" s="33" t="s">
        <v>8770</v>
      </c>
      <c r="D419" s="106" t="s">
        <v>7813</v>
      </c>
      <c r="E419" s="106" t="s">
        <v>8771</v>
      </c>
      <c r="F419" s="399" t="s">
        <v>785</v>
      </c>
      <c r="G419" s="399" t="s">
        <v>444</v>
      </c>
      <c r="H419" s="399" t="s">
        <v>453</v>
      </c>
      <c r="I419" s="112" t="s">
        <v>820</v>
      </c>
      <c r="J419" s="33" t="s">
        <v>4475</v>
      </c>
      <c r="K419" s="33"/>
      <c r="L419" s="33" t="s">
        <v>7815</v>
      </c>
      <c r="M419" s="106">
        <v>31720145</v>
      </c>
      <c r="N419" s="121">
        <v>44472</v>
      </c>
      <c r="O419" s="106">
        <v>2021</v>
      </c>
      <c r="P419" s="106">
        <v>2021</v>
      </c>
      <c r="Q419" s="144">
        <v>573</v>
      </c>
      <c r="R419" s="33"/>
      <c r="S419" s="112" t="s">
        <v>8772</v>
      </c>
      <c r="T419" s="136"/>
      <c r="U419" s="136"/>
    </row>
    <row r="420" spans="1:21" ht="114.75" hidden="1">
      <c r="A420" s="131" t="s">
        <v>8</v>
      </c>
      <c r="B420" s="190" t="s">
        <v>167</v>
      </c>
      <c r="C420" s="33" t="s">
        <v>8770</v>
      </c>
      <c r="D420" s="106" t="s">
        <v>7813</v>
      </c>
      <c r="E420" s="106" t="s">
        <v>8773</v>
      </c>
      <c r="F420" s="399" t="s">
        <v>785</v>
      </c>
      <c r="G420" s="399" t="s">
        <v>444</v>
      </c>
      <c r="H420" s="399" t="s">
        <v>453</v>
      </c>
      <c r="I420" s="112" t="s">
        <v>820</v>
      </c>
      <c r="J420" s="33" t="s">
        <v>4475</v>
      </c>
      <c r="K420" s="33"/>
      <c r="L420" s="33" t="s">
        <v>7819</v>
      </c>
      <c r="M420" s="106">
        <v>36467421</v>
      </c>
      <c r="N420" s="121">
        <v>44449</v>
      </c>
      <c r="O420" s="106">
        <v>2021</v>
      </c>
      <c r="P420" s="106">
        <v>2021</v>
      </c>
      <c r="Q420" s="144">
        <v>2112</v>
      </c>
      <c r="R420" s="33"/>
      <c r="S420" s="112" t="s">
        <v>8772</v>
      </c>
      <c r="T420" s="136"/>
      <c r="U420" s="136"/>
    </row>
    <row r="421" spans="1:21" ht="127.5" hidden="1">
      <c r="A421" s="131" t="s">
        <v>8</v>
      </c>
      <c r="B421" s="190" t="s">
        <v>167</v>
      </c>
      <c r="C421" s="33" t="s">
        <v>8725</v>
      </c>
      <c r="D421" s="106" t="s">
        <v>8726</v>
      </c>
      <c r="E421" s="106" t="s">
        <v>8774</v>
      </c>
      <c r="F421" s="399" t="s">
        <v>785</v>
      </c>
      <c r="G421" s="399" t="s">
        <v>500</v>
      </c>
      <c r="H421" s="399" t="s">
        <v>506</v>
      </c>
      <c r="I421" s="112" t="s">
        <v>820</v>
      </c>
      <c r="J421" s="33" t="s">
        <v>4475</v>
      </c>
      <c r="K421" s="33"/>
      <c r="L421" s="33" t="s">
        <v>8728</v>
      </c>
      <c r="M421" s="106">
        <v>31684165</v>
      </c>
      <c r="N421" s="121">
        <v>44533</v>
      </c>
      <c r="O421" s="106">
        <v>2021</v>
      </c>
      <c r="P421" s="106">
        <v>2021</v>
      </c>
      <c r="Q421" s="144">
        <v>845</v>
      </c>
      <c r="R421" s="33"/>
      <c r="S421" s="112" t="s">
        <v>8729</v>
      </c>
      <c r="T421" s="136"/>
      <c r="U421" s="136"/>
    </row>
    <row r="422" spans="1:21" ht="216.75" hidden="1">
      <c r="A422" s="131" t="s">
        <v>8</v>
      </c>
      <c r="B422" s="190" t="s">
        <v>167</v>
      </c>
      <c r="C422" s="33" t="s">
        <v>8775</v>
      </c>
      <c r="D422" s="106" t="s">
        <v>8721</v>
      </c>
      <c r="E422" s="106" t="s">
        <v>8776</v>
      </c>
      <c r="F422" s="399" t="s">
        <v>785</v>
      </c>
      <c r="G422" s="399" t="s">
        <v>500</v>
      </c>
      <c r="H422" s="399" t="s">
        <v>507</v>
      </c>
      <c r="I422" s="112" t="s">
        <v>820</v>
      </c>
      <c r="J422" s="33" t="s">
        <v>4475</v>
      </c>
      <c r="K422" s="33"/>
      <c r="L422" s="33" t="s">
        <v>8777</v>
      </c>
      <c r="M422" s="106">
        <v>36194824</v>
      </c>
      <c r="N422" s="121">
        <v>44540</v>
      </c>
      <c r="O422" s="106">
        <v>2021</v>
      </c>
      <c r="P422" s="106">
        <v>2021</v>
      </c>
      <c r="Q422" s="144">
        <v>960</v>
      </c>
      <c r="R422" s="33"/>
      <c r="S422" s="112" t="s">
        <v>8778</v>
      </c>
      <c r="T422" s="136"/>
      <c r="U422" s="136"/>
    </row>
    <row r="423" spans="1:21" ht="409.5" hidden="1">
      <c r="A423" s="131" t="s">
        <v>8</v>
      </c>
      <c r="B423" s="190" t="s">
        <v>17</v>
      </c>
      <c r="C423" s="33" t="s">
        <v>8779</v>
      </c>
      <c r="D423" s="488" t="s">
        <v>8780</v>
      </c>
      <c r="E423" s="33" t="s">
        <v>8781</v>
      </c>
      <c r="F423" s="399" t="s">
        <v>785</v>
      </c>
      <c r="G423" s="399" t="s">
        <v>444</v>
      </c>
      <c r="H423" s="399" t="s">
        <v>477</v>
      </c>
      <c r="I423" s="112" t="s">
        <v>829</v>
      </c>
      <c r="J423" s="33" t="s">
        <v>4475</v>
      </c>
      <c r="K423" s="33"/>
      <c r="L423" s="33" t="s">
        <v>8782</v>
      </c>
      <c r="M423" s="33">
        <v>36663662</v>
      </c>
      <c r="N423" s="121">
        <v>44503</v>
      </c>
      <c r="O423" s="33">
        <v>2021</v>
      </c>
      <c r="P423" s="33">
        <v>2021</v>
      </c>
      <c r="Q423" s="144">
        <v>900</v>
      </c>
      <c r="R423" s="33"/>
      <c r="S423" s="112" t="s">
        <v>8783</v>
      </c>
      <c r="T423" s="136"/>
      <c r="U423" s="136"/>
    </row>
    <row r="424" spans="1:21" ht="204" hidden="1">
      <c r="A424" s="131" t="s">
        <v>8</v>
      </c>
      <c r="B424" s="190" t="s">
        <v>17</v>
      </c>
      <c r="C424" s="33" t="s">
        <v>8784</v>
      </c>
      <c r="D424" s="488" t="s">
        <v>8785</v>
      </c>
      <c r="E424" s="33" t="s">
        <v>8786</v>
      </c>
      <c r="F424" s="399" t="s">
        <v>785</v>
      </c>
      <c r="G424" s="399" t="s">
        <v>444</v>
      </c>
      <c r="H424" s="399" t="s">
        <v>477</v>
      </c>
      <c r="I424" s="112" t="s">
        <v>829</v>
      </c>
      <c r="J424" s="33" t="s">
        <v>4475</v>
      </c>
      <c r="K424" s="33"/>
      <c r="L424" s="33" t="s">
        <v>8782</v>
      </c>
      <c r="M424" s="33">
        <v>36663662</v>
      </c>
      <c r="N424" s="121">
        <v>44244</v>
      </c>
      <c r="O424" s="33">
        <v>2021</v>
      </c>
      <c r="P424" s="33">
        <v>2021</v>
      </c>
      <c r="Q424" s="144">
        <v>92.8</v>
      </c>
      <c r="R424" s="33"/>
      <c r="S424" s="112" t="s">
        <v>8787</v>
      </c>
      <c r="T424" s="136"/>
      <c r="U424" s="136"/>
    </row>
    <row r="425" spans="1:21" ht="204" hidden="1">
      <c r="A425" s="131" t="s">
        <v>8</v>
      </c>
      <c r="B425" s="190" t="s">
        <v>17</v>
      </c>
      <c r="C425" s="33" t="s">
        <v>8788</v>
      </c>
      <c r="D425" s="488" t="s">
        <v>8789</v>
      </c>
      <c r="E425" s="33" t="s">
        <v>8790</v>
      </c>
      <c r="F425" s="399" t="s">
        <v>785</v>
      </c>
      <c r="G425" s="399" t="s">
        <v>444</v>
      </c>
      <c r="H425" s="399" t="s">
        <v>477</v>
      </c>
      <c r="I425" s="112" t="s">
        <v>829</v>
      </c>
      <c r="J425" s="33" t="s">
        <v>4475</v>
      </c>
      <c r="K425" s="33"/>
      <c r="L425" s="33" t="s">
        <v>206</v>
      </c>
      <c r="M425" s="33">
        <v>332933</v>
      </c>
      <c r="N425" s="121">
        <v>44246</v>
      </c>
      <c r="O425" s="33">
        <v>2021</v>
      </c>
      <c r="P425" s="33">
        <v>2021</v>
      </c>
      <c r="Q425" s="144">
        <v>2100</v>
      </c>
      <c r="R425" s="33"/>
      <c r="S425" s="112" t="s">
        <v>8791</v>
      </c>
      <c r="T425" s="136"/>
      <c r="U425" s="136"/>
    </row>
    <row r="426" spans="1:21" ht="140.25" hidden="1">
      <c r="A426" s="131" t="s">
        <v>8</v>
      </c>
      <c r="B426" s="190" t="s">
        <v>17</v>
      </c>
      <c r="C426" s="33" t="s">
        <v>8792</v>
      </c>
      <c r="D426" s="488" t="s">
        <v>8789</v>
      </c>
      <c r="E426" s="33" t="s">
        <v>8793</v>
      </c>
      <c r="F426" s="399" t="s">
        <v>785</v>
      </c>
      <c r="G426" s="399" t="s">
        <v>444</v>
      </c>
      <c r="H426" s="399" t="s">
        <v>477</v>
      </c>
      <c r="I426" s="112" t="s">
        <v>829</v>
      </c>
      <c r="J426" s="33" t="s">
        <v>4475</v>
      </c>
      <c r="K426" s="33"/>
      <c r="L426" s="33" t="s">
        <v>222</v>
      </c>
      <c r="M426" s="33">
        <v>316962</v>
      </c>
      <c r="N426" s="121">
        <v>44260</v>
      </c>
      <c r="O426" s="33">
        <v>2021</v>
      </c>
      <c r="P426" s="33">
        <v>2021</v>
      </c>
      <c r="Q426" s="144">
        <v>833.33</v>
      </c>
      <c r="R426" s="33"/>
      <c r="S426" s="112" t="s">
        <v>8794</v>
      </c>
      <c r="T426" s="136"/>
      <c r="U426" s="136"/>
    </row>
    <row r="427" spans="1:21" ht="140.25" hidden="1">
      <c r="A427" s="131" t="s">
        <v>8</v>
      </c>
      <c r="B427" s="190" t="s">
        <v>17</v>
      </c>
      <c r="C427" s="33" t="s">
        <v>8795</v>
      </c>
      <c r="D427" s="488" t="s">
        <v>8789</v>
      </c>
      <c r="E427" s="33" t="s">
        <v>8793</v>
      </c>
      <c r="F427" s="399" t="s">
        <v>785</v>
      </c>
      <c r="G427" s="399" t="s">
        <v>444</v>
      </c>
      <c r="H427" s="399" t="s">
        <v>477</v>
      </c>
      <c r="I427" s="112" t="s">
        <v>829</v>
      </c>
      <c r="J427" s="33" t="s">
        <v>4475</v>
      </c>
      <c r="K427" s="33"/>
      <c r="L427" s="33" t="s">
        <v>222</v>
      </c>
      <c r="M427" s="33">
        <v>316962</v>
      </c>
      <c r="N427" s="121">
        <v>44261</v>
      </c>
      <c r="O427" s="33">
        <v>2021</v>
      </c>
      <c r="P427" s="33">
        <v>2021</v>
      </c>
      <c r="Q427" s="144">
        <v>1250</v>
      </c>
      <c r="R427" s="33"/>
      <c r="S427" s="112" t="s">
        <v>8796</v>
      </c>
      <c r="T427" s="136"/>
      <c r="U427" s="136"/>
    </row>
    <row r="428" spans="1:21" ht="344.25" hidden="1">
      <c r="A428" s="131" t="s">
        <v>8</v>
      </c>
      <c r="B428" s="190" t="s">
        <v>17</v>
      </c>
      <c r="C428" s="33" t="s">
        <v>8797</v>
      </c>
      <c r="D428" s="488" t="s">
        <v>8789</v>
      </c>
      <c r="E428" s="33" t="s">
        <v>8798</v>
      </c>
      <c r="F428" s="399" t="s">
        <v>785</v>
      </c>
      <c r="G428" s="399" t="s">
        <v>444</v>
      </c>
      <c r="H428" s="399" t="s">
        <v>477</v>
      </c>
      <c r="I428" s="112" t="s">
        <v>829</v>
      </c>
      <c r="J428" s="33" t="s">
        <v>8799</v>
      </c>
      <c r="K428" s="33"/>
      <c r="L428" s="33" t="s">
        <v>232</v>
      </c>
      <c r="M428" s="33">
        <v>329304</v>
      </c>
      <c r="N428" s="121">
        <v>44371</v>
      </c>
      <c r="O428" s="33">
        <v>2021</v>
      </c>
      <c r="P428" s="33">
        <v>2021</v>
      </c>
      <c r="Q428" s="144">
        <v>12083.33</v>
      </c>
      <c r="R428" s="33"/>
      <c r="S428" s="112" t="s">
        <v>8800</v>
      </c>
      <c r="T428" s="136"/>
      <c r="U428" s="136"/>
    </row>
    <row r="429" spans="1:21" ht="280.5" hidden="1">
      <c r="A429" s="131" t="s">
        <v>8</v>
      </c>
      <c r="B429" s="190" t="s">
        <v>125</v>
      </c>
      <c r="C429" s="33" t="s">
        <v>8801</v>
      </c>
      <c r="D429" s="488" t="s">
        <v>8802</v>
      </c>
      <c r="E429" s="106" t="s">
        <v>8803</v>
      </c>
      <c r="F429" s="399" t="s">
        <v>785</v>
      </c>
      <c r="G429" s="399" t="s">
        <v>795</v>
      </c>
      <c r="H429" s="399" t="s">
        <v>435</v>
      </c>
      <c r="I429" s="112" t="s">
        <v>831</v>
      </c>
      <c r="J429" s="33"/>
      <c r="K429" s="33"/>
      <c r="L429" s="33" t="s">
        <v>8804</v>
      </c>
      <c r="M429" s="33"/>
      <c r="N429" s="121"/>
      <c r="O429" s="33"/>
      <c r="P429" s="33"/>
      <c r="Q429" s="144">
        <v>17600</v>
      </c>
      <c r="R429" s="33"/>
      <c r="S429" s="198" t="s">
        <v>8805</v>
      </c>
      <c r="T429" s="136"/>
      <c r="U429" s="136"/>
    </row>
    <row r="430" spans="1:21" ht="408" hidden="1">
      <c r="A430" s="131" t="s">
        <v>8</v>
      </c>
      <c r="B430" s="190" t="s">
        <v>125</v>
      </c>
      <c r="C430" s="33" t="s">
        <v>8806</v>
      </c>
      <c r="D430" s="105" t="s">
        <v>8807</v>
      </c>
      <c r="E430" s="33" t="s">
        <v>8808</v>
      </c>
      <c r="F430" s="399" t="s">
        <v>785</v>
      </c>
      <c r="G430" s="399" t="s">
        <v>795</v>
      </c>
      <c r="H430" s="399" t="s">
        <v>441</v>
      </c>
      <c r="I430" s="112" t="s">
        <v>831</v>
      </c>
      <c r="J430" s="33"/>
      <c r="K430" s="33"/>
      <c r="L430" s="33" t="s">
        <v>8809</v>
      </c>
      <c r="M430" s="33">
        <v>48146676</v>
      </c>
      <c r="N430" s="121">
        <v>44489</v>
      </c>
      <c r="O430" s="33">
        <v>2021</v>
      </c>
      <c r="P430" s="33">
        <v>2023</v>
      </c>
      <c r="Q430" s="144">
        <v>11500</v>
      </c>
      <c r="R430" s="33"/>
      <c r="S430" s="198" t="s">
        <v>8810</v>
      </c>
      <c r="T430" s="136"/>
      <c r="U430" s="136"/>
    </row>
    <row r="431" spans="1:21" ht="293.25" hidden="1">
      <c r="A431" s="131" t="s">
        <v>8</v>
      </c>
      <c r="B431" s="190" t="s">
        <v>125</v>
      </c>
      <c r="C431" s="105" t="s">
        <v>8811</v>
      </c>
      <c r="D431" s="105" t="s">
        <v>8812</v>
      </c>
      <c r="E431" s="202" t="s">
        <v>8813</v>
      </c>
      <c r="F431" s="399" t="s">
        <v>785</v>
      </c>
      <c r="G431" s="399" t="s">
        <v>795</v>
      </c>
      <c r="H431" s="399" t="s">
        <v>430</v>
      </c>
      <c r="I431" s="112" t="s">
        <v>831</v>
      </c>
      <c r="J431" s="33" t="s">
        <v>4475</v>
      </c>
      <c r="K431" s="33" t="s">
        <v>7918</v>
      </c>
      <c r="L431" s="33" t="s">
        <v>8814</v>
      </c>
      <c r="M431" s="33">
        <v>31797903</v>
      </c>
      <c r="N431" s="121"/>
      <c r="O431" s="106">
        <v>2021</v>
      </c>
      <c r="P431" s="106">
        <v>2021</v>
      </c>
      <c r="Q431" s="144">
        <v>3250</v>
      </c>
      <c r="R431" s="33"/>
      <c r="S431" s="198" t="s">
        <v>8815</v>
      </c>
      <c r="T431" s="136"/>
      <c r="U431" s="136"/>
    </row>
    <row r="432" spans="1:21" ht="63.75" hidden="1">
      <c r="A432" s="131" t="s">
        <v>8</v>
      </c>
      <c r="B432" s="190" t="s">
        <v>52</v>
      </c>
      <c r="C432" s="33" t="s">
        <v>8816</v>
      </c>
      <c r="D432" s="193" t="s">
        <v>8025</v>
      </c>
      <c r="E432" s="33" t="s">
        <v>8026</v>
      </c>
      <c r="F432" s="399" t="s">
        <v>785</v>
      </c>
      <c r="G432" s="399" t="s">
        <v>500</v>
      </c>
      <c r="H432" s="399" t="s">
        <v>505</v>
      </c>
      <c r="I432" s="112" t="s">
        <v>820</v>
      </c>
      <c r="J432" s="33" t="s">
        <v>4475</v>
      </c>
      <c r="K432" s="33" t="s">
        <v>4146</v>
      </c>
      <c r="L432" s="33" t="s">
        <v>8020</v>
      </c>
      <c r="M432" s="33">
        <v>36198749</v>
      </c>
      <c r="N432" s="121">
        <v>44275</v>
      </c>
      <c r="O432" s="33">
        <v>2021</v>
      </c>
      <c r="P432" s="33">
        <v>2021</v>
      </c>
      <c r="Q432" s="144">
        <v>960</v>
      </c>
      <c r="R432" s="33"/>
      <c r="S432" s="112" t="s">
        <v>8817</v>
      </c>
      <c r="T432" s="136"/>
      <c r="U432" s="136"/>
    </row>
    <row r="433" spans="1:21" ht="178.5" hidden="1">
      <c r="A433" s="131" t="s">
        <v>8</v>
      </c>
      <c r="B433" s="190" t="s">
        <v>52</v>
      </c>
      <c r="C433" s="33" t="s">
        <v>8818</v>
      </c>
      <c r="D433" s="193" t="s">
        <v>8819</v>
      </c>
      <c r="E433" s="33" t="s">
        <v>8820</v>
      </c>
      <c r="F433" s="399" t="s">
        <v>785</v>
      </c>
      <c r="G433" s="399" t="s">
        <v>500</v>
      </c>
      <c r="H433" s="399" t="s">
        <v>505</v>
      </c>
      <c r="I433" s="112" t="s">
        <v>820</v>
      </c>
      <c r="J433" s="33" t="s">
        <v>4475</v>
      </c>
      <c r="K433" s="33" t="s">
        <v>4146</v>
      </c>
      <c r="L433" s="33" t="s">
        <v>8821</v>
      </c>
      <c r="M433" s="33">
        <v>151866</v>
      </c>
      <c r="N433" s="121">
        <v>44278</v>
      </c>
      <c r="O433" s="33">
        <v>2021</v>
      </c>
      <c r="P433" s="33">
        <v>2021</v>
      </c>
      <c r="Q433" s="144">
        <v>1000</v>
      </c>
      <c r="R433" s="33"/>
      <c r="S433" s="112" t="s">
        <v>8822</v>
      </c>
      <c r="T433" s="136"/>
      <c r="U433" s="136"/>
    </row>
    <row r="434" spans="1:21" ht="89.25" hidden="1">
      <c r="A434" s="131" t="s">
        <v>8</v>
      </c>
      <c r="B434" s="190" t="s">
        <v>52</v>
      </c>
      <c r="C434" s="33" t="s">
        <v>8823</v>
      </c>
      <c r="D434" s="193" t="s">
        <v>8481</v>
      </c>
      <c r="E434" s="33" t="s">
        <v>8824</v>
      </c>
      <c r="F434" s="399" t="s">
        <v>785</v>
      </c>
      <c r="G434" s="399" t="s">
        <v>444</v>
      </c>
      <c r="H434" s="399" t="s">
        <v>446</v>
      </c>
      <c r="I434" s="112" t="s">
        <v>829</v>
      </c>
      <c r="J434" s="33" t="s">
        <v>4475</v>
      </c>
      <c r="K434" s="33" t="s">
        <v>4146</v>
      </c>
      <c r="L434" s="33" t="s">
        <v>8825</v>
      </c>
      <c r="M434" s="33">
        <v>35926163</v>
      </c>
      <c r="N434" s="121">
        <v>44074</v>
      </c>
      <c r="O434" s="33">
        <v>2021</v>
      </c>
      <c r="P434" s="33">
        <v>2021</v>
      </c>
      <c r="Q434" s="144">
        <v>748</v>
      </c>
      <c r="R434" s="33"/>
      <c r="S434" s="112" t="s">
        <v>8823</v>
      </c>
      <c r="T434" s="136"/>
      <c r="U434" s="136"/>
    </row>
    <row r="435" spans="1:21" ht="102" hidden="1">
      <c r="A435" s="131" t="s">
        <v>8</v>
      </c>
      <c r="B435" s="190" t="s">
        <v>52</v>
      </c>
      <c r="C435" s="33" t="s">
        <v>8826</v>
      </c>
      <c r="D435" s="193" t="s">
        <v>8481</v>
      </c>
      <c r="E435" s="33" t="s">
        <v>8827</v>
      </c>
      <c r="F435" s="399" t="s">
        <v>785</v>
      </c>
      <c r="G435" s="399" t="s">
        <v>444</v>
      </c>
      <c r="H435" s="399" t="s">
        <v>446</v>
      </c>
      <c r="I435" s="112" t="s">
        <v>829</v>
      </c>
      <c r="J435" s="33" t="s">
        <v>4475</v>
      </c>
      <c r="K435" s="33" t="s">
        <v>4146</v>
      </c>
      <c r="L435" s="33" t="s">
        <v>8828</v>
      </c>
      <c r="M435" s="33">
        <v>36286192</v>
      </c>
      <c r="N435" s="121">
        <v>44216</v>
      </c>
      <c r="O435" s="33">
        <v>2021</v>
      </c>
      <c r="P435" s="33">
        <v>2021</v>
      </c>
      <c r="Q435" s="144">
        <v>596</v>
      </c>
      <c r="R435" s="33"/>
      <c r="S435" s="112" t="s">
        <v>8826</v>
      </c>
      <c r="T435" s="136"/>
      <c r="U435" s="136"/>
    </row>
    <row r="436" spans="1:21" ht="140.25" hidden="1">
      <c r="A436" s="131" t="s">
        <v>8</v>
      </c>
      <c r="B436" s="190" t="s">
        <v>52</v>
      </c>
      <c r="C436" s="33" t="s">
        <v>8829</v>
      </c>
      <c r="D436" s="193" t="s">
        <v>8481</v>
      </c>
      <c r="E436" s="33" t="s">
        <v>8830</v>
      </c>
      <c r="F436" s="399" t="s">
        <v>785</v>
      </c>
      <c r="G436" s="399" t="s">
        <v>444</v>
      </c>
      <c r="H436" s="399" t="s">
        <v>446</v>
      </c>
      <c r="I436" s="112" t="s">
        <v>829</v>
      </c>
      <c r="J436" s="33" t="s">
        <v>4475</v>
      </c>
      <c r="K436" s="33" t="s">
        <v>4146</v>
      </c>
      <c r="L436" s="33" t="s">
        <v>8828</v>
      </c>
      <c r="M436" s="33">
        <v>36286192</v>
      </c>
      <c r="N436" s="121">
        <v>44244</v>
      </c>
      <c r="O436" s="33">
        <v>2021</v>
      </c>
      <c r="P436" s="33">
        <v>2021</v>
      </c>
      <c r="Q436" s="144">
        <v>589</v>
      </c>
      <c r="R436" s="33"/>
      <c r="S436" s="112" t="s">
        <v>8829</v>
      </c>
      <c r="T436" s="136"/>
      <c r="U436" s="136"/>
    </row>
    <row r="437" spans="1:21" ht="114.75" hidden="1">
      <c r="A437" s="131" t="s">
        <v>8</v>
      </c>
      <c r="B437" s="190" t="s">
        <v>52</v>
      </c>
      <c r="C437" s="33" t="s">
        <v>8831</v>
      </c>
      <c r="D437" s="193" t="s">
        <v>8481</v>
      </c>
      <c r="E437" s="33" t="s">
        <v>8832</v>
      </c>
      <c r="F437" s="399" t="s">
        <v>785</v>
      </c>
      <c r="G437" s="399" t="s">
        <v>444</v>
      </c>
      <c r="H437" s="399" t="s">
        <v>446</v>
      </c>
      <c r="I437" s="112" t="s">
        <v>829</v>
      </c>
      <c r="J437" s="33" t="s">
        <v>4475</v>
      </c>
      <c r="K437" s="33" t="s">
        <v>4146</v>
      </c>
      <c r="L437" s="33" t="s">
        <v>8833</v>
      </c>
      <c r="M437" s="33">
        <v>31560636</v>
      </c>
      <c r="N437" s="121">
        <v>44539</v>
      </c>
      <c r="O437" s="33">
        <v>2021</v>
      </c>
      <c r="P437" s="33">
        <v>2021</v>
      </c>
      <c r="Q437" s="144">
        <v>428</v>
      </c>
      <c r="R437" s="33"/>
      <c r="S437" s="112" t="s">
        <v>8831</v>
      </c>
      <c r="T437" s="136"/>
      <c r="U437" s="136"/>
    </row>
    <row r="438" spans="1:21" ht="63.75" hidden="1">
      <c r="A438" s="131" t="s">
        <v>8</v>
      </c>
      <c r="B438" s="190" t="s">
        <v>52</v>
      </c>
      <c r="C438" s="33" t="s">
        <v>8834</v>
      </c>
      <c r="D438" s="193" t="s">
        <v>8481</v>
      </c>
      <c r="E438" s="33" t="s">
        <v>8835</v>
      </c>
      <c r="F438" s="399" t="s">
        <v>785</v>
      </c>
      <c r="G438" s="399" t="s">
        <v>444</v>
      </c>
      <c r="H438" s="399" t="s">
        <v>446</v>
      </c>
      <c r="I438" s="112" t="s">
        <v>829</v>
      </c>
      <c r="J438" s="33" t="s">
        <v>4475</v>
      </c>
      <c r="K438" s="33" t="s">
        <v>4146</v>
      </c>
      <c r="L438" s="33" t="s">
        <v>8836</v>
      </c>
      <c r="M438" s="33">
        <v>35857749</v>
      </c>
      <c r="N438" s="121">
        <v>44270</v>
      </c>
      <c r="O438" s="33">
        <v>2021</v>
      </c>
      <c r="P438" s="33">
        <v>2021</v>
      </c>
      <c r="Q438" s="144">
        <v>1387</v>
      </c>
      <c r="R438" s="33"/>
      <c r="S438" s="112" t="s">
        <v>8834</v>
      </c>
      <c r="T438" s="136"/>
      <c r="U438" s="136"/>
    </row>
    <row r="439" spans="1:21" ht="51" hidden="1">
      <c r="A439" s="131" t="s">
        <v>8</v>
      </c>
      <c r="B439" s="190" t="s">
        <v>52</v>
      </c>
      <c r="C439" s="33" t="s">
        <v>8837</v>
      </c>
      <c r="D439" s="193" t="s">
        <v>8481</v>
      </c>
      <c r="E439" s="33" t="s">
        <v>8838</v>
      </c>
      <c r="F439" s="399" t="s">
        <v>785</v>
      </c>
      <c r="G439" s="399" t="s">
        <v>444</v>
      </c>
      <c r="H439" s="399" t="s">
        <v>446</v>
      </c>
      <c r="I439" s="112" t="s">
        <v>829</v>
      </c>
      <c r="J439" s="33" t="s">
        <v>4475</v>
      </c>
      <c r="K439" s="33" t="s">
        <v>4146</v>
      </c>
      <c r="L439" s="33" t="s">
        <v>8839</v>
      </c>
      <c r="M439" s="33">
        <v>51994828</v>
      </c>
      <c r="N439" s="121">
        <v>44299</v>
      </c>
      <c r="O439" s="33">
        <v>2021</v>
      </c>
      <c r="P439" s="33">
        <v>2021</v>
      </c>
      <c r="Q439" s="144">
        <v>250</v>
      </c>
      <c r="R439" s="33"/>
      <c r="S439" s="112" t="s">
        <v>8837</v>
      </c>
      <c r="T439" s="136"/>
      <c r="U439" s="136"/>
    </row>
    <row r="440" spans="1:21" ht="63.75" hidden="1">
      <c r="A440" s="131" t="s">
        <v>8</v>
      </c>
      <c r="B440" s="190" t="s">
        <v>52</v>
      </c>
      <c r="C440" s="33" t="s">
        <v>8840</v>
      </c>
      <c r="D440" s="193" t="s">
        <v>8481</v>
      </c>
      <c r="E440" s="33" t="s">
        <v>8841</v>
      </c>
      <c r="F440" s="399" t="s">
        <v>785</v>
      </c>
      <c r="G440" s="399" t="s">
        <v>444</v>
      </c>
      <c r="H440" s="399" t="s">
        <v>446</v>
      </c>
      <c r="I440" s="112" t="s">
        <v>829</v>
      </c>
      <c r="J440" s="33" t="s">
        <v>4475</v>
      </c>
      <c r="K440" s="33" t="s">
        <v>4146</v>
      </c>
      <c r="L440" s="33" t="s">
        <v>8842</v>
      </c>
      <c r="M440" s="33">
        <v>35829052</v>
      </c>
      <c r="N440" s="121">
        <v>44313</v>
      </c>
      <c r="O440" s="33">
        <v>2021</v>
      </c>
      <c r="P440" s="33">
        <v>2021</v>
      </c>
      <c r="Q440" s="144">
        <v>2348</v>
      </c>
      <c r="R440" s="33"/>
      <c r="S440" s="112" t="s">
        <v>8840</v>
      </c>
      <c r="T440" s="136"/>
      <c r="U440" s="136"/>
    </row>
    <row r="441" spans="1:21" ht="51" hidden="1">
      <c r="A441" s="131" t="s">
        <v>8</v>
      </c>
      <c r="B441" s="190" t="s">
        <v>52</v>
      </c>
      <c r="C441" s="33" t="s">
        <v>8843</v>
      </c>
      <c r="D441" s="193" t="s">
        <v>8481</v>
      </c>
      <c r="E441" s="33" t="s">
        <v>8844</v>
      </c>
      <c r="F441" s="399" t="s">
        <v>785</v>
      </c>
      <c r="G441" s="399" t="s">
        <v>444</v>
      </c>
      <c r="H441" s="399" t="s">
        <v>446</v>
      </c>
      <c r="I441" s="112" t="s">
        <v>829</v>
      </c>
      <c r="J441" s="33" t="s">
        <v>4475</v>
      </c>
      <c r="K441" s="33" t="s">
        <v>4146</v>
      </c>
      <c r="L441" s="33" t="s">
        <v>8845</v>
      </c>
      <c r="M441" s="33">
        <v>51749858</v>
      </c>
      <c r="N441" s="121">
        <v>44294</v>
      </c>
      <c r="O441" s="33">
        <v>2021</v>
      </c>
      <c r="P441" s="33">
        <v>2021</v>
      </c>
      <c r="Q441" s="144">
        <v>501</v>
      </c>
      <c r="R441" s="33"/>
      <c r="S441" s="112" t="s">
        <v>8843</v>
      </c>
      <c r="T441" s="136"/>
      <c r="U441" s="136"/>
    </row>
    <row r="442" spans="1:21" ht="114.75" hidden="1">
      <c r="A442" s="131" t="s">
        <v>8</v>
      </c>
      <c r="B442" s="190" t="s">
        <v>52</v>
      </c>
      <c r="C442" s="33" t="s">
        <v>8846</v>
      </c>
      <c r="D442" s="193" t="s">
        <v>8481</v>
      </c>
      <c r="E442" s="33" t="s">
        <v>8847</v>
      </c>
      <c r="F442" s="399" t="s">
        <v>785</v>
      </c>
      <c r="G442" s="399" t="s">
        <v>444</v>
      </c>
      <c r="H442" s="399" t="s">
        <v>446</v>
      </c>
      <c r="I442" s="112" t="s">
        <v>829</v>
      </c>
      <c r="J442" s="33" t="s">
        <v>4475</v>
      </c>
      <c r="K442" s="33" t="s">
        <v>4146</v>
      </c>
      <c r="L442" s="33" t="s">
        <v>8848</v>
      </c>
      <c r="M442" s="33">
        <v>31581447</v>
      </c>
      <c r="N442" s="121">
        <v>44295</v>
      </c>
      <c r="O442" s="33">
        <v>2021</v>
      </c>
      <c r="P442" s="33">
        <v>2021</v>
      </c>
      <c r="Q442" s="144">
        <v>250</v>
      </c>
      <c r="R442" s="33"/>
      <c r="S442" s="112" t="s">
        <v>8846</v>
      </c>
      <c r="T442" s="136"/>
      <c r="U442" s="136"/>
    </row>
    <row r="443" spans="1:21" ht="114.75" hidden="1">
      <c r="A443" s="131" t="s">
        <v>8</v>
      </c>
      <c r="B443" s="190" t="s">
        <v>52</v>
      </c>
      <c r="C443" s="33" t="s">
        <v>8849</v>
      </c>
      <c r="D443" s="193" t="s">
        <v>8481</v>
      </c>
      <c r="E443" s="33" t="s">
        <v>8850</v>
      </c>
      <c r="F443" s="399" t="s">
        <v>785</v>
      </c>
      <c r="G443" s="399" t="s">
        <v>444</v>
      </c>
      <c r="H443" s="399" t="s">
        <v>446</v>
      </c>
      <c r="I443" s="112" t="s">
        <v>829</v>
      </c>
      <c r="J443" s="33" t="s">
        <v>4475</v>
      </c>
      <c r="K443" s="33" t="s">
        <v>4146</v>
      </c>
      <c r="L443" s="33" t="s">
        <v>8851</v>
      </c>
      <c r="M443" s="33">
        <v>36005622</v>
      </c>
      <c r="N443" s="121">
        <v>44300</v>
      </c>
      <c r="O443" s="33">
        <v>2021</v>
      </c>
      <c r="P443" s="33">
        <v>2021</v>
      </c>
      <c r="Q443" s="144">
        <v>205</v>
      </c>
      <c r="R443" s="33"/>
      <c r="S443" s="112" t="s">
        <v>8849</v>
      </c>
      <c r="T443" s="136"/>
      <c r="U443" s="136"/>
    </row>
    <row r="444" spans="1:21" ht="102" hidden="1">
      <c r="A444" s="131" t="s">
        <v>8</v>
      </c>
      <c r="B444" s="190" t="s">
        <v>52</v>
      </c>
      <c r="C444" s="33" t="s">
        <v>8852</v>
      </c>
      <c r="D444" s="193" t="s">
        <v>8481</v>
      </c>
      <c r="E444" s="33" t="s">
        <v>8853</v>
      </c>
      <c r="F444" s="399" t="s">
        <v>785</v>
      </c>
      <c r="G444" s="399" t="s">
        <v>444</v>
      </c>
      <c r="H444" s="399" t="s">
        <v>446</v>
      </c>
      <c r="I444" s="112" t="s">
        <v>829</v>
      </c>
      <c r="J444" s="33" t="s">
        <v>4475</v>
      </c>
      <c r="K444" s="33" t="s">
        <v>4146</v>
      </c>
      <c r="L444" s="33" t="s">
        <v>8851</v>
      </c>
      <c r="M444" s="33">
        <v>36005622</v>
      </c>
      <c r="N444" s="121">
        <v>44300</v>
      </c>
      <c r="O444" s="33">
        <v>2021</v>
      </c>
      <c r="P444" s="33">
        <v>2021</v>
      </c>
      <c r="Q444" s="144">
        <v>528</v>
      </c>
      <c r="R444" s="33"/>
      <c r="S444" s="112" t="s">
        <v>8852</v>
      </c>
      <c r="T444" s="136"/>
      <c r="U444" s="136"/>
    </row>
    <row r="445" spans="1:21" ht="63.75" hidden="1">
      <c r="A445" s="131" t="s">
        <v>8</v>
      </c>
      <c r="B445" s="190" t="s">
        <v>52</v>
      </c>
      <c r="C445" s="33" t="s">
        <v>8834</v>
      </c>
      <c r="D445" s="193" t="s">
        <v>8481</v>
      </c>
      <c r="E445" s="33" t="s">
        <v>8854</v>
      </c>
      <c r="F445" s="399" t="s">
        <v>785</v>
      </c>
      <c r="G445" s="399" t="s">
        <v>444</v>
      </c>
      <c r="H445" s="399" t="s">
        <v>446</v>
      </c>
      <c r="I445" s="112" t="s">
        <v>829</v>
      </c>
      <c r="J445" s="33" t="s">
        <v>4475</v>
      </c>
      <c r="K445" s="33" t="s">
        <v>4146</v>
      </c>
      <c r="L445" s="33" t="s">
        <v>8836</v>
      </c>
      <c r="M445" s="33">
        <v>35857749</v>
      </c>
      <c r="N445" s="121">
        <v>44306</v>
      </c>
      <c r="O445" s="33">
        <v>2021</v>
      </c>
      <c r="P445" s="33">
        <v>2021</v>
      </c>
      <c r="Q445" s="144">
        <v>327</v>
      </c>
      <c r="R445" s="33"/>
      <c r="S445" s="112" t="s">
        <v>8834</v>
      </c>
      <c r="T445" s="136"/>
      <c r="U445" s="136"/>
    </row>
    <row r="446" spans="1:21" ht="102" hidden="1">
      <c r="A446" s="131" t="s">
        <v>8</v>
      </c>
      <c r="B446" s="190" t="s">
        <v>52</v>
      </c>
      <c r="C446" s="33" t="s">
        <v>8855</v>
      </c>
      <c r="D446" s="193" t="s">
        <v>8481</v>
      </c>
      <c r="E446" s="33" t="s">
        <v>8856</v>
      </c>
      <c r="F446" s="399" t="s">
        <v>785</v>
      </c>
      <c r="G446" s="399" t="s">
        <v>444</v>
      </c>
      <c r="H446" s="399" t="s">
        <v>446</v>
      </c>
      <c r="I446" s="112" t="s">
        <v>829</v>
      </c>
      <c r="J446" s="33" t="s">
        <v>4475</v>
      </c>
      <c r="K446" s="33" t="s">
        <v>4146</v>
      </c>
      <c r="L446" s="33" t="s">
        <v>8857</v>
      </c>
      <c r="M446" s="33">
        <v>31727760</v>
      </c>
      <c r="N446" s="121">
        <v>44329</v>
      </c>
      <c r="O446" s="33">
        <v>2021</v>
      </c>
      <c r="P446" s="33">
        <v>2021</v>
      </c>
      <c r="Q446" s="144">
        <v>720</v>
      </c>
      <c r="R446" s="33"/>
      <c r="S446" s="112" t="s">
        <v>8855</v>
      </c>
      <c r="T446" s="136"/>
      <c r="U446" s="136"/>
    </row>
    <row r="447" spans="1:21" ht="127.5" hidden="1">
      <c r="A447" s="131" t="s">
        <v>8</v>
      </c>
      <c r="B447" s="190" t="s">
        <v>52</v>
      </c>
      <c r="C447" s="33" t="s">
        <v>8858</v>
      </c>
      <c r="D447" s="193" t="s">
        <v>8481</v>
      </c>
      <c r="E447" s="33" t="s">
        <v>8859</v>
      </c>
      <c r="F447" s="399" t="s">
        <v>785</v>
      </c>
      <c r="G447" s="399" t="s">
        <v>444</v>
      </c>
      <c r="H447" s="399" t="s">
        <v>446</v>
      </c>
      <c r="I447" s="112" t="s">
        <v>829</v>
      </c>
      <c r="J447" s="33" t="s">
        <v>4475</v>
      </c>
      <c r="K447" s="33" t="s">
        <v>4146</v>
      </c>
      <c r="L447" s="33" t="s">
        <v>8860</v>
      </c>
      <c r="M447" s="33">
        <v>17147158</v>
      </c>
      <c r="N447" s="121">
        <v>44305</v>
      </c>
      <c r="O447" s="33">
        <v>2021</v>
      </c>
      <c r="P447" s="33">
        <v>2021</v>
      </c>
      <c r="Q447" s="144">
        <v>700</v>
      </c>
      <c r="R447" s="33"/>
      <c r="S447" s="112" t="s">
        <v>8858</v>
      </c>
      <c r="T447" s="136"/>
      <c r="U447" s="136"/>
    </row>
    <row r="448" spans="1:21" ht="76.5" hidden="1">
      <c r="A448" s="131" t="s">
        <v>8</v>
      </c>
      <c r="B448" s="190" t="s">
        <v>52</v>
      </c>
      <c r="C448" s="33" t="s">
        <v>8861</v>
      </c>
      <c r="D448" s="193" t="s">
        <v>8481</v>
      </c>
      <c r="E448" s="33" t="s">
        <v>8862</v>
      </c>
      <c r="F448" s="399" t="s">
        <v>785</v>
      </c>
      <c r="G448" s="399" t="s">
        <v>444</v>
      </c>
      <c r="H448" s="399" t="s">
        <v>446</v>
      </c>
      <c r="I448" s="112" t="s">
        <v>829</v>
      </c>
      <c r="J448" s="33" t="s">
        <v>4475</v>
      </c>
      <c r="K448" s="33" t="s">
        <v>4146</v>
      </c>
      <c r="L448" s="33" t="s">
        <v>8863</v>
      </c>
      <c r="M448" s="33">
        <v>36351156</v>
      </c>
      <c r="N448" s="121">
        <v>44357</v>
      </c>
      <c r="O448" s="33">
        <v>2021</v>
      </c>
      <c r="P448" s="33">
        <v>2021</v>
      </c>
      <c r="Q448" s="144">
        <v>480</v>
      </c>
      <c r="R448" s="33"/>
      <c r="S448" s="112" t="s">
        <v>8861</v>
      </c>
      <c r="T448" s="136"/>
      <c r="U448" s="136"/>
    </row>
    <row r="449" spans="1:21" ht="127.5" hidden="1">
      <c r="A449" s="131" t="s">
        <v>8</v>
      </c>
      <c r="B449" s="190" t="s">
        <v>52</v>
      </c>
      <c r="C449" s="33" t="s">
        <v>8864</v>
      </c>
      <c r="D449" s="193" t="s">
        <v>8481</v>
      </c>
      <c r="E449" s="33" t="s">
        <v>8865</v>
      </c>
      <c r="F449" s="399" t="s">
        <v>785</v>
      </c>
      <c r="G449" s="399" t="s">
        <v>444</v>
      </c>
      <c r="H449" s="399" t="s">
        <v>446</v>
      </c>
      <c r="I449" s="112" t="s">
        <v>829</v>
      </c>
      <c r="J449" s="33" t="s">
        <v>4475</v>
      </c>
      <c r="K449" s="33" t="s">
        <v>4146</v>
      </c>
      <c r="L449" s="33" t="s">
        <v>8828</v>
      </c>
      <c r="M449" s="33">
        <v>36286192</v>
      </c>
      <c r="N449" s="121">
        <v>44372</v>
      </c>
      <c r="O449" s="33">
        <v>2021</v>
      </c>
      <c r="P449" s="33">
        <v>2021</v>
      </c>
      <c r="Q449" s="144">
        <v>596</v>
      </c>
      <c r="R449" s="33"/>
      <c r="S449" s="112" t="s">
        <v>8864</v>
      </c>
      <c r="T449" s="136"/>
      <c r="U449" s="136"/>
    </row>
    <row r="450" spans="1:21" ht="63.75" hidden="1">
      <c r="A450" s="131" t="s">
        <v>8</v>
      </c>
      <c r="B450" s="190" t="s">
        <v>52</v>
      </c>
      <c r="C450" s="33" t="s">
        <v>8866</v>
      </c>
      <c r="D450" s="193" t="s">
        <v>8481</v>
      </c>
      <c r="E450" s="33" t="s">
        <v>8867</v>
      </c>
      <c r="F450" s="399" t="s">
        <v>785</v>
      </c>
      <c r="G450" s="399" t="s">
        <v>444</v>
      </c>
      <c r="H450" s="399" t="s">
        <v>446</v>
      </c>
      <c r="I450" s="112" t="s">
        <v>829</v>
      </c>
      <c r="J450" s="33" t="s">
        <v>4475</v>
      </c>
      <c r="K450" s="33" t="s">
        <v>4146</v>
      </c>
      <c r="L450" s="33" t="s">
        <v>8868</v>
      </c>
      <c r="M450" s="33">
        <v>35876531</v>
      </c>
      <c r="N450" s="121">
        <v>44393</v>
      </c>
      <c r="O450" s="33">
        <v>2021</v>
      </c>
      <c r="P450" s="33">
        <v>2021</v>
      </c>
      <c r="Q450" s="144">
        <v>1335</v>
      </c>
      <c r="R450" s="33"/>
      <c r="S450" s="112" t="s">
        <v>8866</v>
      </c>
      <c r="T450" s="136"/>
      <c r="U450" s="136"/>
    </row>
    <row r="451" spans="1:21" ht="114.75" hidden="1">
      <c r="A451" s="131" t="s">
        <v>8</v>
      </c>
      <c r="B451" s="190" t="s">
        <v>52</v>
      </c>
      <c r="C451" s="33" t="s">
        <v>8869</v>
      </c>
      <c r="D451" s="193" t="s">
        <v>8481</v>
      </c>
      <c r="E451" s="33" t="s">
        <v>8870</v>
      </c>
      <c r="F451" s="399" t="s">
        <v>785</v>
      </c>
      <c r="G451" s="399" t="s">
        <v>444</v>
      </c>
      <c r="H451" s="399" t="s">
        <v>446</v>
      </c>
      <c r="I451" s="112" t="s">
        <v>829</v>
      </c>
      <c r="J451" s="33" t="s">
        <v>4475</v>
      </c>
      <c r="K451" s="33" t="s">
        <v>4146</v>
      </c>
      <c r="L451" s="33" t="s">
        <v>8848</v>
      </c>
      <c r="M451" s="33">
        <v>31581447</v>
      </c>
      <c r="N451" s="121">
        <v>44391</v>
      </c>
      <c r="O451" s="33">
        <v>2021</v>
      </c>
      <c r="P451" s="33">
        <v>2021</v>
      </c>
      <c r="Q451" s="144">
        <v>250</v>
      </c>
      <c r="R451" s="33"/>
      <c r="S451" s="112" t="s">
        <v>8869</v>
      </c>
      <c r="T451" s="136"/>
      <c r="U451" s="136"/>
    </row>
    <row r="452" spans="1:21" ht="204" hidden="1">
      <c r="A452" s="131" t="s">
        <v>8</v>
      </c>
      <c r="B452" s="190" t="s">
        <v>52</v>
      </c>
      <c r="C452" s="33" t="s">
        <v>8871</v>
      </c>
      <c r="D452" s="193" t="s">
        <v>8481</v>
      </c>
      <c r="E452" s="33" t="s">
        <v>8872</v>
      </c>
      <c r="F452" s="399" t="s">
        <v>785</v>
      </c>
      <c r="G452" s="399" t="s">
        <v>444</v>
      </c>
      <c r="H452" s="399" t="s">
        <v>446</v>
      </c>
      <c r="I452" s="112" t="s">
        <v>829</v>
      </c>
      <c r="J452" s="33" t="s">
        <v>4475</v>
      </c>
      <c r="K452" s="33" t="s">
        <v>4146</v>
      </c>
      <c r="L452" s="33" t="s">
        <v>8873</v>
      </c>
      <c r="M452" s="33">
        <v>35705671</v>
      </c>
      <c r="N452" s="121">
        <v>44265</v>
      </c>
      <c r="O452" s="33">
        <v>2021</v>
      </c>
      <c r="P452" s="33">
        <v>2021</v>
      </c>
      <c r="Q452" s="144">
        <v>999</v>
      </c>
      <c r="R452" s="33"/>
      <c r="S452" s="112" t="s">
        <v>8871</v>
      </c>
      <c r="T452" s="136"/>
      <c r="U452" s="136"/>
    </row>
    <row r="453" spans="1:21" ht="140.25" hidden="1">
      <c r="A453" s="131" t="s">
        <v>8</v>
      </c>
      <c r="B453" s="190" t="s">
        <v>52</v>
      </c>
      <c r="C453" s="33" t="s">
        <v>8874</v>
      </c>
      <c r="D453" s="193" t="s">
        <v>8481</v>
      </c>
      <c r="E453" s="33" t="s">
        <v>8875</v>
      </c>
      <c r="F453" s="399" t="s">
        <v>785</v>
      </c>
      <c r="G453" s="399" t="s">
        <v>444</v>
      </c>
      <c r="H453" s="399" t="s">
        <v>446</v>
      </c>
      <c r="I453" s="112" t="s">
        <v>829</v>
      </c>
      <c r="J453" s="33" t="s">
        <v>4475</v>
      </c>
      <c r="K453" s="33" t="s">
        <v>4146</v>
      </c>
      <c r="L453" s="33" t="s">
        <v>8876</v>
      </c>
      <c r="M453" s="33">
        <v>34006397</v>
      </c>
      <c r="N453" s="121">
        <v>44389</v>
      </c>
      <c r="O453" s="33">
        <v>2021</v>
      </c>
      <c r="P453" s="33">
        <v>2021</v>
      </c>
      <c r="Q453" s="144">
        <v>300</v>
      </c>
      <c r="R453" s="33"/>
      <c r="S453" s="112" t="s">
        <v>8874</v>
      </c>
      <c r="T453" s="136"/>
      <c r="U453" s="136"/>
    </row>
    <row r="454" spans="1:21" ht="89.25" hidden="1">
      <c r="A454" s="131" t="s">
        <v>8</v>
      </c>
      <c r="B454" s="190" t="s">
        <v>52</v>
      </c>
      <c r="C454" s="33" t="s">
        <v>8877</v>
      </c>
      <c r="D454" s="193" t="s">
        <v>8481</v>
      </c>
      <c r="E454" s="33" t="s">
        <v>8878</v>
      </c>
      <c r="F454" s="399" t="s">
        <v>785</v>
      </c>
      <c r="G454" s="399" t="s">
        <v>444</v>
      </c>
      <c r="H454" s="399" t="s">
        <v>446</v>
      </c>
      <c r="I454" s="112" t="s">
        <v>829</v>
      </c>
      <c r="J454" s="33" t="s">
        <v>4475</v>
      </c>
      <c r="K454" s="33" t="s">
        <v>4146</v>
      </c>
      <c r="L454" s="33" t="s">
        <v>8873</v>
      </c>
      <c r="M454" s="33">
        <v>35705671</v>
      </c>
      <c r="N454" s="121">
        <v>44315</v>
      </c>
      <c r="O454" s="33">
        <v>2021</v>
      </c>
      <c r="P454" s="33">
        <v>2021</v>
      </c>
      <c r="Q454" s="144">
        <v>515</v>
      </c>
      <c r="R454" s="33"/>
      <c r="S454" s="112" t="s">
        <v>8877</v>
      </c>
      <c r="T454" s="136"/>
      <c r="U454" s="136"/>
    </row>
    <row r="455" spans="1:21" ht="51" hidden="1">
      <c r="A455" s="131" t="s">
        <v>8</v>
      </c>
      <c r="B455" s="190" t="s">
        <v>52</v>
      </c>
      <c r="C455" s="33" t="s">
        <v>8879</v>
      </c>
      <c r="D455" s="193" t="s">
        <v>8481</v>
      </c>
      <c r="E455" s="33" t="s">
        <v>8880</v>
      </c>
      <c r="F455" s="399" t="s">
        <v>785</v>
      </c>
      <c r="G455" s="399" t="s">
        <v>444</v>
      </c>
      <c r="H455" s="399" t="s">
        <v>446</v>
      </c>
      <c r="I455" s="112" t="s">
        <v>829</v>
      </c>
      <c r="J455" s="33" t="s">
        <v>4475</v>
      </c>
      <c r="K455" s="33" t="s">
        <v>4146</v>
      </c>
      <c r="L455" s="33" t="s">
        <v>8881</v>
      </c>
      <c r="M455" s="33">
        <v>31655629</v>
      </c>
      <c r="N455" s="121">
        <v>44375</v>
      </c>
      <c r="O455" s="33">
        <v>2021</v>
      </c>
      <c r="P455" s="33">
        <v>2021</v>
      </c>
      <c r="Q455" s="144">
        <v>2282</v>
      </c>
      <c r="R455" s="33"/>
      <c r="S455" s="112" t="s">
        <v>8879</v>
      </c>
      <c r="T455" s="136"/>
      <c r="U455" s="136"/>
    </row>
    <row r="456" spans="1:21" ht="38.25" hidden="1">
      <c r="A456" s="131" t="s">
        <v>8</v>
      </c>
      <c r="B456" s="190" t="s">
        <v>52</v>
      </c>
      <c r="C456" s="33" t="s">
        <v>8882</v>
      </c>
      <c r="D456" s="193" t="s">
        <v>8481</v>
      </c>
      <c r="E456" s="33" t="s">
        <v>8883</v>
      </c>
      <c r="F456" s="399" t="s">
        <v>785</v>
      </c>
      <c r="G456" s="399" t="s">
        <v>444</v>
      </c>
      <c r="H456" s="399" t="s">
        <v>446</v>
      </c>
      <c r="I456" s="112" t="s">
        <v>829</v>
      </c>
      <c r="J456" s="33" t="s">
        <v>4475</v>
      </c>
      <c r="K456" s="33" t="s">
        <v>4146</v>
      </c>
      <c r="L456" s="33" t="s">
        <v>8857</v>
      </c>
      <c r="M456" s="33">
        <v>31727760</v>
      </c>
      <c r="N456" s="121">
        <v>44456</v>
      </c>
      <c r="O456" s="33">
        <v>2021</v>
      </c>
      <c r="P456" s="33">
        <v>2021</v>
      </c>
      <c r="Q456" s="144">
        <v>320</v>
      </c>
      <c r="R456" s="33"/>
      <c r="S456" s="112" t="s">
        <v>8882</v>
      </c>
      <c r="T456" s="136"/>
      <c r="U456" s="136"/>
    </row>
    <row r="457" spans="1:21" ht="63.75" hidden="1">
      <c r="A457" s="131" t="s">
        <v>8</v>
      </c>
      <c r="B457" s="190" t="s">
        <v>52</v>
      </c>
      <c r="C457" s="33" t="s">
        <v>8884</v>
      </c>
      <c r="D457" s="193" t="s">
        <v>8481</v>
      </c>
      <c r="E457" s="33" t="s">
        <v>8885</v>
      </c>
      <c r="F457" s="399" t="s">
        <v>785</v>
      </c>
      <c r="G457" s="399" t="s">
        <v>444</v>
      </c>
      <c r="H457" s="399" t="s">
        <v>446</v>
      </c>
      <c r="I457" s="112" t="s">
        <v>829</v>
      </c>
      <c r="J457" s="33" t="s">
        <v>4475</v>
      </c>
      <c r="K457" s="33" t="s">
        <v>4146</v>
      </c>
      <c r="L457" s="33" t="s">
        <v>8886</v>
      </c>
      <c r="M457" s="33">
        <v>31581447</v>
      </c>
      <c r="N457" s="121">
        <v>44397</v>
      </c>
      <c r="O457" s="33">
        <v>2021</v>
      </c>
      <c r="P457" s="33">
        <v>2021</v>
      </c>
      <c r="Q457" s="144">
        <v>1295</v>
      </c>
      <c r="R457" s="33"/>
      <c r="S457" s="112" t="s">
        <v>8884</v>
      </c>
      <c r="T457" s="136"/>
      <c r="U457" s="136"/>
    </row>
    <row r="458" spans="1:21" ht="140.25" hidden="1">
      <c r="A458" s="131" t="s">
        <v>8</v>
      </c>
      <c r="B458" s="190" t="s">
        <v>52</v>
      </c>
      <c r="C458" s="33" t="s">
        <v>8887</v>
      </c>
      <c r="D458" s="193" t="s">
        <v>8481</v>
      </c>
      <c r="E458" s="33" t="s">
        <v>8888</v>
      </c>
      <c r="F458" s="399" t="s">
        <v>785</v>
      </c>
      <c r="G458" s="399" t="s">
        <v>444</v>
      </c>
      <c r="H458" s="399" t="s">
        <v>446</v>
      </c>
      <c r="I458" s="112" t="s">
        <v>829</v>
      </c>
      <c r="J458" s="33" t="s">
        <v>4475</v>
      </c>
      <c r="K458" s="33" t="s">
        <v>4146</v>
      </c>
      <c r="L458" s="33" t="s">
        <v>8889</v>
      </c>
      <c r="M458" s="33">
        <v>43892418</v>
      </c>
      <c r="N458" s="121">
        <v>44466</v>
      </c>
      <c r="O458" s="33">
        <v>2021</v>
      </c>
      <c r="P458" s="33">
        <v>2021</v>
      </c>
      <c r="Q458" s="144">
        <v>350</v>
      </c>
      <c r="R458" s="33"/>
      <c r="S458" s="112" t="s">
        <v>8887</v>
      </c>
      <c r="T458" s="136"/>
      <c r="U458" s="136"/>
    </row>
    <row r="459" spans="1:21" ht="114.75" hidden="1">
      <c r="A459" s="131" t="s">
        <v>8</v>
      </c>
      <c r="B459" s="190" t="s">
        <v>52</v>
      </c>
      <c r="C459" s="33" t="s">
        <v>8849</v>
      </c>
      <c r="D459" s="193" t="s">
        <v>8481</v>
      </c>
      <c r="E459" s="33" t="s">
        <v>8890</v>
      </c>
      <c r="F459" s="399" t="s">
        <v>785</v>
      </c>
      <c r="G459" s="399" t="s">
        <v>444</v>
      </c>
      <c r="H459" s="399" t="s">
        <v>446</v>
      </c>
      <c r="I459" s="112" t="s">
        <v>829</v>
      </c>
      <c r="J459" s="33" t="s">
        <v>4475</v>
      </c>
      <c r="K459" s="33" t="s">
        <v>4146</v>
      </c>
      <c r="L459" s="33" t="s">
        <v>8851</v>
      </c>
      <c r="M459" s="33">
        <v>36005622</v>
      </c>
      <c r="N459" s="121">
        <v>44466</v>
      </c>
      <c r="O459" s="33">
        <v>2021</v>
      </c>
      <c r="P459" s="33">
        <v>2021</v>
      </c>
      <c r="Q459" s="144">
        <v>205</v>
      </c>
      <c r="R459" s="33"/>
      <c r="S459" s="112" t="s">
        <v>8849</v>
      </c>
      <c r="T459" s="136"/>
      <c r="U459" s="136"/>
    </row>
    <row r="460" spans="1:21" ht="102" hidden="1">
      <c r="A460" s="131" t="s">
        <v>8</v>
      </c>
      <c r="B460" s="190" t="s">
        <v>52</v>
      </c>
      <c r="C460" s="33" t="s">
        <v>8852</v>
      </c>
      <c r="D460" s="193" t="s">
        <v>8481</v>
      </c>
      <c r="E460" s="33" t="s">
        <v>8891</v>
      </c>
      <c r="F460" s="399" t="s">
        <v>785</v>
      </c>
      <c r="G460" s="399" t="s">
        <v>444</v>
      </c>
      <c r="H460" s="399" t="s">
        <v>446</v>
      </c>
      <c r="I460" s="112" t="s">
        <v>829</v>
      </c>
      <c r="J460" s="33" t="s">
        <v>4475</v>
      </c>
      <c r="K460" s="33" t="s">
        <v>4146</v>
      </c>
      <c r="L460" s="33" t="s">
        <v>8851</v>
      </c>
      <c r="M460" s="33">
        <v>36005622</v>
      </c>
      <c r="N460" s="121">
        <v>44462</v>
      </c>
      <c r="O460" s="33">
        <v>2021</v>
      </c>
      <c r="P460" s="33">
        <v>2021</v>
      </c>
      <c r="Q460" s="144">
        <v>528</v>
      </c>
      <c r="R460" s="33"/>
      <c r="S460" s="112" t="s">
        <v>8852</v>
      </c>
      <c r="T460" s="136"/>
      <c r="U460" s="136"/>
    </row>
    <row r="461" spans="1:21" ht="102" hidden="1">
      <c r="A461" s="131" t="s">
        <v>8</v>
      </c>
      <c r="B461" s="190" t="s">
        <v>52</v>
      </c>
      <c r="C461" s="33" t="s">
        <v>8892</v>
      </c>
      <c r="D461" s="193" t="s">
        <v>8481</v>
      </c>
      <c r="E461" s="33" t="s">
        <v>8893</v>
      </c>
      <c r="F461" s="399" t="s">
        <v>785</v>
      </c>
      <c r="G461" s="399" t="s">
        <v>444</v>
      </c>
      <c r="H461" s="399" t="s">
        <v>446</v>
      </c>
      <c r="I461" s="112" t="s">
        <v>829</v>
      </c>
      <c r="J461" s="33" t="s">
        <v>4475</v>
      </c>
      <c r="K461" s="33" t="s">
        <v>4146</v>
      </c>
      <c r="L461" s="33" t="s">
        <v>8894</v>
      </c>
      <c r="M461" s="33">
        <v>31560636</v>
      </c>
      <c r="N461" s="121">
        <v>44470</v>
      </c>
      <c r="O461" s="33">
        <v>2021</v>
      </c>
      <c r="P461" s="33">
        <v>2021</v>
      </c>
      <c r="Q461" s="144">
        <v>155</v>
      </c>
      <c r="R461" s="33"/>
      <c r="S461" s="112" t="s">
        <v>8892</v>
      </c>
      <c r="T461" s="136"/>
      <c r="U461" s="136"/>
    </row>
    <row r="462" spans="1:21" ht="140.25" hidden="1">
      <c r="A462" s="131" t="s">
        <v>8</v>
      </c>
      <c r="B462" s="190" t="s">
        <v>52</v>
      </c>
      <c r="C462" s="33" t="s">
        <v>8895</v>
      </c>
      <c r="D462" s="193" t="s">
        <v>8481</v>
      </c>
      <c r="E462" s="33" t="s">
        <v>8896</v>
      </c>
      <c r="F462" s="399" t="s">
        <v>785</v>
      </c>
      <c r="G462" s="399" t="s">
        <v>444</v>
      </c>
      <c r="H462" s="399" t="s">
        <v>446</v>
      </c>
      <c r="I462" s="112" t="s">
        <v>829</v>
      </c>
      <c r="J462" s="33" t="s">
        <v>4475</v>
      </c>
      <c r="K462" s="33" t="s">
        <v>4146</v>
      </c>
      <c r="L462" s="33" t="s">
        <v>8897</v>
      </c>
      <c r="M462" s="33">
        <v>43953760</v>
      </c>
      <c r="N462" s="121">
        <v>44498</v>
      </c>
      <c r="O462" s="33">
        <v>2021</v>
      </c>
      <c r="P462" s="33">
        <v>2021</v>
      </c>
      <c r="Q462" s="144">
        <v>486</v>
      </c>
      <c r="R462" s="33"/>
      <c r="S462" s="112" t="s">
        <v>8895</v>
      </c>
      <c r="T462" s="136"/>
      <c r="U462" s="136"/>
    </row>
    <row r="463" spans="1:21" ht="127.5" hidden="1">
      <c r="A463" s="131" t="s">
        <v>8</v>
      </c>
      <c r="B463" s="190" t="s">
        <v>52</v>
      </c>
      <c r="C463" s="33" t="s">
        <v>8898</v>
      </c>
      <c r="D463" s="193" t="s">
        <v>8481</v>
      </c>
      <c r="E463" s="33" t="s">
        <v>8899</v>
      </c>
      <c r="F463" s="399" t="s">
        <v>785</v>
      </c>
      <c r="G463" s="399" t="s">
        <v>444</v>
      </c>
      <c r="H463" s="399" t="s">
        <v>446</v>
      </c>
      <c r="I463" s="112" t="s">
        <v>829</v>
      </c>
      <c r="J463" s="33" t="s">
        <v>4475</v>
      </c>
      <c r="K463" s="33" t="s">
        <v>4146</v>
      </c>
      <c r="L463" s="33" t="s">
        <v>8894</v>
      </c>
      <c r="M463" s="33">
        <v>31560636</v>
      </c>
      <c r="N463" s="121">
        <v>44496</v>
      </c>
      <c r="O463" s="33">
        <v>2021</v>
      </c>
      <c r="P463" s="33">
        <v>2021</v>
      </c>
      <c r="Q463" s="144">
        <v>382</v>
      </c>
      <c r="R463" s="33"/>
      <c r="S463" s="112" t="s">
        <v>8898</v>
      </c>
      <c r="T463" s="136"/>
      <c r="U463" s="136"/>
    </row>
    <row r="464" spans="1:21" ht="140.25" hidden="1">
      <c r="A464" s="131" t="s">
        <v>8</v>
      </c>
      <c r="B464" s="190" t="s">
        <v>52</v>
      </c>
      <c r="C464" s="33" t="s">
        <v>8900</v>
      </c>
      <c r="D464" s="193" t="s">
        <v>8481</v>
      </c>
      <c r="E464" s="33" t="s">
        <v>8901</v>
      </c>
      <c r="F464" s="399" t="s">
        <v>785</v>
      </c>
      <c r="G464" s="399" t="s">
        <v>444</v>
      </c>
      <c r="H464" s="399" t="s">
        <v>446</v>
      </c>
      <c r="I464" s="112" t="s">
        <v>829</v>
      </c>
      <c r="J464" s="33" t="s">
        <v>4475</v>
      </c>
      <c r="K464" s="33" t="s">
        <v>4146</v>
      </c>
      <c r="L464" s="33" t="s">
        <v>8894</v>
      </c>
      <c r="M464" s="33">
        <v>31560636</v>
      </c>
      <c r="N464" s="121">
        <v>44266</v>
      </c>
      <c r="O464" s="33">
        <v>2021</v>
      </c>
      <c r="P464" s="33">
        <v>2021</v>
      </c>
      <c r="Q464" s="144">
        <v>1870</v>
      </c>
      <c r="R464" s="33"/>
      <c r="S464" s="112" t="s">
        <v>8900</v>
      </c>
      <c r="T464" s="136"/>
      <c r="U464" s="136"/>
    </row>
    <row r="465" spans="1:21" ht="89.25" hidden="1">
      <c r="A465" s="131" t="s">
        <v>8</v>
      </c>
      <c r="B465" s="190" t="s">
        <v>52</v>
      </c>
      <c r="C465" s="33" t="s">
        <v>8902</v>
      </c>
      <c r="D465" s="193" t="s">
        <v>8481</v>
      </c>
      <c r="E465" s="33" t="s">
        <v>8903</v>
      </c>
      <c r="F465" s="399" t="s">
        <v>785</v>
      </c>
      <c r="G465" s="399" t="s">
        <v>444</v>
      </c>
      <c r="H465" s="399" t="s">
        <v>446</v>
      </c>
      <c r="I465" s="112" t="s">
        <v>829</v>
      </c>
      <c r="J465" s="33" t="s">
        <v>4475</v>
      </c>
      <c r="K465" s="33" t="s">
        <v>4146</v>
      </c>
      <c r="L465" s="33" t="s">
        <v>8894</v>
      </c>
      <c r="M465" s="33">
        <v>31560636</v>
      </c>
      <c r="N465" s="121">
        <v>44265</v>
      </c>
      <c r="O465" s="33">
        <v>2021</v>
      </c>
      <c r="P465" s="33">
        <v>2021</v>
      </c>
      <c r="Q465" s="144">
        <v>622</v>
      </c>
      <c r="R465" s="33"/>
      <c r="S465" s="112" t="s">
        <v>8902</v>
      </c>
      <c r="T465" s="136"/>
      <c r="U465" s="136"/>
    </row>
    <row r="466" spans="1:21" ht="165.75" hidden="1">
      <c r="A466" s="131" t="s">
        <v>8</v>
      </c>
      <c r="B466" s="190" t="s">
        <v>52</v>
      </c>
      <c r="C466" s="33" t="s">
        <v>8904</v>
      </c>
      <c r="D466" s="193" t="s">
        <v>8492</v>
      </c>
      <c r="E466" s="33" t="s">
        <v>8905</v>
      </c>
      <c r="F466" s="399" t="s">
        <v>788</v>
      </c>
      <c r="G466" s="399" t="s">
        <v>644</v>
      </c>
      <c r="H466" s="399" t="s">
        <v>650</v>
      </c>
      <c r="I466" s="112" t="s">
        <v>841</v>
      </c>
      <c r="J466" s="33" t="s">
        <v>4475</v>
      </c>
      <c r="K466" s="33" t="s">
        <v>4146</v>
      </c>
      <c r="L466" s="33" t="s">
        <v>8906</v>
      </c>
      <c r="M466" s="33">
        <v>31693989</v>
      </c>
      <c r="N466" s="121">
        <v>44109</v>
      </c>
      <c r="O466" s="33">
        <v>2020</v>
      </c>
      <c r="P466" s="33">
        <v>2021</v>
      </c>
      <c r="Q466" s="144">
        <v>583</v>
      </c>
      <c r="R466" s="33"/>
      <c r="S466" s="112" t="s">
        <v>8904</v>
      </c>
      <c r="T466" s="136"/>
      <c r="U466" s="136"/>
    </row>
    <row r="467" spans="1:21" ht="293.25" hidden="1">
      <c r="A467" s="131" t="s">
        <v>8</v>
      </c>
      <c r="B467" s="190" t="s">
        <v>52</v>
      </c>
      <c r="C467" s="33" t="s">
        <v>8907</v>
      </c>
      <c r="D467" s="193" t="s">
        <v>8492</v>
      </c>
      <c r="E467" s="33" t="s">
        <v>8908</v>
      </c>
      <c r="F467" s="399" t="s">
        <v>788</v>
      </c>
      <c r="G467" s="399" t="s">
        <v>644</v>
      </c>
      <c r="H467" s="399" t="s">
        <v>649</v>
      </c>
      <c r="I467" s="112" t="s">
        <v>841</v>
      </c>
      <c r="J467" s="33" t="s">
        <v>4475</v>
      </c>
      <c r="K467" s="33" t="s">
        <v>4146</v>
      </c>
      <c r="L467" s="33" t="s">
        <v>8909</v>
      </c>
      <c r="M467" s="33">
        <v>31668267</v>
      </c>
      <c r="N467" s="121">
        <v>44119</v>
      </c>
      <c r="O467" s="33">
        <v>2020</v>
      </c>
      <c r="P467" s="33">
        <v>2021</v>
      </c>
      <c r="Q467" s="144">
        <v>417</v>
      </c>
      <c r="R467" s="33"/>
      <c r="S467" s="112" t="s">
        <v>8907</v>
      </c>
      <c r="T467" s="136"/>
      <c r="U467" s="136"/>
    </row>
    <row r="468" spans="1:21" ht="409.5" hidden="1">
      <c r="A468" s="131" t="s">
        <v>8</v>
      </c>
      <c r="B468" s="190" t="s">
        <v>52</v>
      </c>
      <c r="C468" s="33" t="s">
        <v>8910</v>
      </c>
      <c r="D468" s="193" t="s">
        <v>8911</v>
      </c>
      <c r="E468" s="33" t="s">
        <v>8912</v>
      </c>
      <c r="F468" s="399" t="s">
        <v>788</v>
      </c>
      <c r="G468" s="399" t="s">
        <v>673</v>
      </c>
      <c r="H468" s="399" t="s">
        <v>678</v>
      </c>
      <c r="I468" s="112" t="s">
        <v>819</v>
      </c>
      <c r="J468" s="33" t="s">
        <v>8913</v>
      </c>
      <c r="K468" s="33" t="s">
        <v>4146</v>
      </c>
      <c r="L468" s="33" t="s">
        <v>8828</v>
      </c>
      <c r="M468" s="33">
        <v>36286192</v>
      </c>
      <c r="N468" s="121">
        <v>43731</v>
      </c>
      <c r="O468" s="33">
        <v>2019</v>
      </c>
      <c r="P468" s="33">
        <v>2022</v>
      </c>
      <c r="Q468" s="144">
        <v>10600</v>
      </c>
      <c r="R468" s="33"/>
      <c r="S468" s="112" t="s">
        <v>8910</v>
      </c>
      <c r="T468" s="136"/>
      <c r="U468" s="136"/>
    </row>
    <row r="469" spans="1:21" ht="114.75" hidden="1">
      <c r="A469" s="131" t="s">
        <v>8</v>
      </c>
      <c r="B469" s="190" t="s">
        <v>52</v>
      </c>
      <c r="C469" s="33" t="s">
        <v>8914</v>
      </c>
      <c r="D469" s="193" t="s">
        <v>8915</v>
      </c>
      <c r="E469" s="33" t="s">
        <v>8916</v>
      </c>
      <c r="F469" s="399" t="s">
        <v>788</v>
      </c>
      <c r="G469" s="399" t="s">
        <v>673</v>
      </c>
      <c r="H469" s="399" t="s">
        <v>678</v>
      </c>
      <c r="I469" s="112" t="s">
        <v>819</v>
      </c>
      <c r="J469" s="33" t="s">
        <v>4475</v>
      </c>
      <c r="K469" s="33" t="s">
        <v>4146</v>
      </c>
      <c r="L469" s="33" t="s">
        <v>8828</v>
      </c>
      <c r="M469" s="33">
        <v>36286192</v>
      </c>
      <c r="N469" s="121">
        <v>44172</v>
      </c>
      <c r="O469" s="33">
        <v>2021</v>
      </c>
      <c r="P469" s="33">
        <v>2021</v>
      </c>
      <c r="Q469" s="144">
        <v>4200</v>
      </c>
      <c r="R469" s="33"/>
      <c r="S469" s="112" t="s">
        <v>8914</v>
      </c>
      <c r="T469" s="136"/>
      <c r="U469" s="136"/>
    </row>
    <row r="470" spans="1:21" ht="114.75" hidden="1">
      <c r="A470" s="131" t="s">
        <v>8</v>
      </c>
      <c r="B470" s="190" t="s">
        <v>52</v>
      </c>
      <c r="C470" s="33" t="s">
        <v>8914</v>
      </c>
      <c r="D470" s="193" t="s">
        <v>8915</v>
      </c>
      <c r="E470" s="33" t="s">
        <v>8916</v>
      </c>
      <c r="F470" s="399" t="s">
        <v>788</v>
      </c>
      <c r="G470" s="399" t="s">
        <v>673</v>
      </c>
      <c r="H470" s="399" t="s">
        <v>678</v>
      </c>
      <c r="I470" s="112" t="s">
        <v>819</v>
      </c>
      <c r="J470" s="33" t="s">
        <v>4475</v>
      </c>
      <c r="K470" s="33" t="s">
        <v>4146</v>
      </c>
      <c r="L470" s="33" t="s">
        <v>8828</v>
      </c>
      <c r="M470" s="33">
        <v>36286192</v>
      </c>
      <c r="N470" s="121">
        <v>44425</v>
      </c>
      <c r="O470" s="33">
        <v>2021</v>
      </c>
      <c r="P470" s="33">
        <v>2021</v>
      </c>
      <c r="Q470" s="144">
        <v>5100</v>
      </c>
      <c r="R470" s="33"/>
      <c r="S470" s="112" t="s">
        <v>8914</v>
      </c>
      <c r="T470" s="136"/>
      <c r="U470" s="136"/>
    </row>
    <row r="471" spans="1:21" ht="114.75" hidden="1">
      <c r="A471" s="131" t="s">
        <v>8</v>
      </c>
      <c r="B471" s="190" t="s">
        <v>52</v>
      </c>
      <c r="C471" s="33" t="s">
        <v>8914</v>
      </c>
      <c r="D471" s="193" t="s">
        <v>8915</v>
      </c>
      <c r="E471" s="33" t="s">
        <v>8916</v>
      </c>
      <c r="F471" s="399" t="s">
        <v>788</v>
      </c>
      <c r="G471" s="399" t="s">
        <v>673</v>
      </c>
      <c r="H471" s="399" t="s">
        <v>678</v>
      </c>
      <c r="I471" s="112" t="s">
        <v>819</v>
      </c>
      <c r="J471" s="33" t="s">
        <v>4475</v>
      </c>
      <c r="K471" s="33" t="s">
        <v>4146</v>
      </c>
      <c r="L471" s="33" t="s">
        <v>8828</v>
      </c>
      <c r="M471" s="33">
        <v>36286192</v>
      </c>
      <c r="N471" s="121">
        <v>44425</v>
      </c>
      <c r="O471" s="33">
        <v>2021</v>
      </c>
      <c r="P471" s="33">
        <v>2021</v>
      </c>
      <c r="Q471" s="144">
        <v>300</v>
      </c>
      <c r="R471" s="33"/>
      <c r="S471" s="112" t="s">
        <v>8914</v>
      </c>
      <c r="T471" s="136"/>
      <c r="U471" s="136"/>
    </row>
    <row r="472" spans="1:21" ht="409.5">
      <c r="A472" s="131" t="s">
        <v>6</v>
      </c>
      <c r="B472" s="190" t="s">
        <v>80</v>
      </c>
      <c r="C472" s="33" t="s">
        <v>9099</v>
      </c>
      <c r="D472" s="193" t="s">
        <v>9100</v>
      </c>
      <c r="E472" s="33" t="s">
        <v>1183</v>
      </c>
      <c r="F472" s="399" t="s">
        <v>784</v>
      </c>
      <c r="G472" s="399" t="s">
        <v>793</v>
      </c>
      <c r="H472" s="399" t="s">
        <v>371</v>
      </c>
      <c r="I472" s="112" t="s">
        <v>825</v>
      </c>
      <c r="J472" s="33" t="s">
        <v>9101</v>
      </c>
      <c r="K472" s="33" t="s">
        <v>9102</v>
      </c>
      <c r="L472" s="33" t="s">
        <v>851</v>
      </c>
      <c r="M472" s="17">
        <v>30797764</v>
      </c>
      <c r="N472" s="121">
        <v>43901</v>
      </c>
      <c r="O472" s="33">
        <v>2020</v>
      </c>
      <c r="P472" s="33">
        <v>2022</v>
      </c>
      <c r="Q472" s="144">
        <v>2650</v>
      </c>
      <c r="R472" s="33"/>
      <c r="S472" s="112" t="s">
        <v>9103</v>
      </c>
      <c r="T472" s="136"/>
      <c r="U472" s="136"/>
    </row>
    <row r="473" spans="1:21" ht="318.75">
      <c r="A473" s="131" t="s">
        <v>6</v>
      </c>
      <c r="B473" s="190" t="s">
        <v>124</v>
      </c>
      <c r="C473" s="33" t="s">
        <v>1010</v>
      </c>
      <c r="D473" s="193" t="s">
        <v>9104</v>
      </c>
      <c r="E473" s="33" t="s">
        <v>1009</v>
      </c>
      <c r="F473" s="399" t="s">
        <v>789</v>
      </c>
      <c r="G473" s="399" t="s">
        <v>744</v>
      </c>
      <c r="H473" s="399" t="s">
        <v>752</v>
      </c>
      <c r="I473" s="112" t="s">
        <v>844</v>
      </c>
      <c r="J473" s="33" t="s">
        <v>9105</v>
      </c>
      <c r="K473" s="33" t="s">
        <v>9106</v>
      </c>
      <c r="L473" s="33" t="s">
        <v>851</v>
      </c>
      <c r="M473" s="106">
        <v>30797764</v>
      </c>
      <c r="N473" s="121">
        <v>43549</v>
      </c>
      <c r="O473" s="33">
        <v>2019</v>
      </c>
      <c r="P473" s="33">
        <v>2021</v>
      </c>
      <c r="Q473" s="144">
        <v>2334</v>
      </c>
      <c r="R473" s="33"/>
      <c r="S473" s="112" t="s">
        <v>9107</v>
      </c>
      <c r="T473" s="136"/>
      <c r="U473" s="136"/>
    </row>
    <row r="474" spans="1:21" ht="409.5">
      <c r="A474" s="131" t="s">
        <v>6</v>
      </c>
      <c r="B474" s="190" t="s">
        <v>82</v>
      </c>
      <c r="C474" s="33" t="s">
        <v>9108</v>
      </c>
      <c r="D474" s="193" t="s">
        <v>9109</v>
      </c>
      <c r="E474" s="33" t="s">
        <v>9110</v>
      </c>
      <c r="F474" s="399" t="s">
        <v>788</v>
      </c>
      <c r="G474" s="399" t="s">
        <v>673</v>
      </c>
      <c r="H474" s="399" t="s">
        <v>679</v>
      </c>
      <c r="I474" s="112" t="s">
        <v>819</v>
      </c>
      <c r="J474" s="33" t="s">
        <v>9111</v>
      </c>
      <c r="K474" s="33" t="s">
        <v>9112</v>
      </c>
      <c r="L474" s="33" t="s">
        <v>9113</v>
      </c>
      <c r="M474" s="33">
        <v>51049775</v>
      </c>
      <c r="N474" s="121">
        <v>44468</v>
      </c>
      <c r="O474" s="33">
        <v>2021</v>
      </c>
      <c r="P474" s="33">
        <v>2021</v>
      </c>
      <c r="Q474" s="144">
        <v>2500</v>
      </c>
      <c r="R474" s="33"/>
      <c r="S474" s="112" t="s">
        <v>9114</v>
      </c>
      <c r="T474" s="136"/>
      <c r="U474" s="136"/>
    </row>
    <row r="475" spans="1:21" ht="409.5">
      <c r="A475" s="131" t="s">
        <v>6</v>
      </c>
      <c r="B475" s="190" t="s">
        <v>82</v>
      </c>
      <c r="C475" s="33" t="s">
        <v>9115</v>
      </c>
      <c r="D475" s="193" t="s">
        <v>9116</v>
      </c>
      <c r="E475" s="33" t="s">
        <v>9117</v>
      </c>
      <c r="F475" s="399" t="s">
        <v>789</v>
      </c>
      <c r="G475" s="399" t="s">
        <v>744</v>
      </c>
      <c r="H475" s="399" t="s">
        <v>754</v>
      </c>
      <c r="I475" s="112" t="s">
        <v>844</v>
      </c>
      <c r="J475" s="33" t="s">
        <v>9111</v>
      </c>
      <c r="K475" s="33" t="s">
        <v>9118</v>
      </c>
      <c r="L475" s="33" t="s">
        <v>9113</v>
      </c>
      <c r="M475" s="33">
        <v>51049775</v>
      </c>
      <c r="N475" s="121">
        <v>44468</v>
      </c>
      <c r="O475" s="33">
        <v>2021</v>
      </c>
      <c r="P475" s="33">
        <v>2021</v>
      </c>
      <c r="Q475" s="144">
        <v>2120</v>
      </c>
      <c r="R475" s="33"/>
      <c r="S475" s="112" t="s">
        <v>9119</v>
      </c>
      <c r="T475" s="136"/>
      <c r="U475" s="136"/>
    </row>
    <row r="476" spans="1:21" ht="409.5">
      <c r="A476" s="131" t="s">
        <v>6</v>
      </c>
      <c r="B476" s="190" t="s">
        <v>82</v>
      </c>
      <c r="C476" s="33" t="s">
        <v>9120</v>
      </c>
      <c r="D476" s="193" t="s">
        <v>9069</v>
      </c>
      <c r="E476" s="33" t="s">
        <v>9121</v>
      </c>
      <c r="F476" s="399" t="s">
        <v>789</v>
      </c>
      <c r="G476" s="399" t="s">
        <v>744</v>
      </c>
      <c r="H476" s="399" t="s">
        <v>754</v>
      </c>
      <c r="I476" s="112" t="s">
        <v>844</v>
      </c>
      <c r="J476" s="33" t="s">
        <v>9111</v>
      </c>
      <c r="K476" s="33" t="s">
        <v>9118</v>
      </c>
      <c r="L476" s="33" t="s">
        <v>9113</v>
      </c>
      <c r="M476" s="33">
        <v>51049775</v>
      </c>
      <c r="N476" s="121">
        <v>44468</v>
      </c>
      <c r="O476" s="33">
        <v>2021</v>
      </c>
      <c r="P476" s="33">
        <v>2021</v>
      </c>
      <c r="Q476" s="144">
        <v>1000</v>
      </c>
      <c r="R476" s="33"/>
      <c r="S476" s="112" t="s">
        <v>9122</v>
      </c>
      <c r="T476" s="136"/>
      <c r="U476" s="136"/>
    </row>
    <row r="477" spans="1:21" ht="409.5">
      <c r="A477" s="131" t="s">
        <v>6</v>
      </c>
      <c r="B477" s="190" t="s">
        <v>124</v>
      </c>
      <c r="C477" s="33" t="s">
        <v>9123</v>
      </c>
      <c r="D477" s="193" t="s">
        <v>9124</v>
      </c>
      <c r="E477" s="33" t="s">
        <v>9125</v>
      </c>
      <c r="F477" s="399" t="s">
        <v>788</v>
      </c>
      <c r="G477" s="399" t="s">
        <v>727</v>
      </c>
      <c r="H477" s="399" t="s">
        <v>728</v>
      </c>
      <c r="I477" s="112" t="s">
        <v>837</v>
      </c>
      <c r="J477" s="33" t="s">
        <v>9126</v>
      </c>
      <c r="K477" s="33" t="s">
        <v>9127</v>
      </c>
      <c r="L477" s="33" t="s">
        <v>9128</v>
      </c>
      <c r="M477" s="33">
        <v>42414008</v>
      </c>
      <c r="N477" s="121">
        <v>44420</v>
      </c>
      <c r="O477" s="33">
        <v>2021</v>
      </c>
      <c r="P477" s="33">
        <v>2021</v>
      </c>
      <c r="Q477" s="144">
        <v>3000</v>
      </c>
      <c r="R477" s="33"/>
      <c r="S477" s="112" t="s">
        <v>9129</v>
      </c>
      <c r="T477" s="136"/>
      <c r="U477" s="136"/>
    </row>
    <row r="478" spans="1:21" ht="242.25">
      <c r="A478" s="131" t="s">
        <v>6</v>
      </c>
      <c r="B478" s="190" t="s">
        <v>124</v>
      </c>
      <c r="C478" s="33" t="s">
        <v>9130</v>
      </c>
      <c r="D478" s="193" t="s">
        <v>9131</v>
      </c>
      <c r="E478" s="33" t="s">
        <v>9132</v>
      </c>
      <c r="F478" s="399" t="s">
        <v>788</v>
      </c>
      <c r="G478" s="399" t="s">
        <v>727</v>
      </c>
      <c r="H478" s="399" t="s">
        <v>730</v>
      </c>
      <c r="I478" s="112" t="s">
        <v>837</v>
      </c>
      <c r="J478" s="33" t="s">
        <v>9133</v>
      </c>
      <c r="K478" s="33" t="s">
        <v>9134</v>
      </c>
      <c r="L478" s="33" t="s">
        <v>9135</v>
      </c>
      <c r="M478" s="33">
        <v>42418933</v>
      </c>
      <c r="N478" s="121">
        <v>44344</v>
      </c>
      <c r="O478" s="33">
        <v>2021</v>
      </c>
      <c r="P478" s="33">
        <v>2022</v>
      </c>
      <c r="Q478" s="144">
        <v>6000</v>
      </c>
      <c r="R478" s="33"/>
      <c r="S478" s="112" t="s">
        <v>9136</v>
      </c>
      <c r="T478" s="136"/>
      <c r="U478" s="136"/>
    </row>
    <row r="479" spans="1:21" ht="318.75">
      <c r="A479" s="131" t="s">
        <v>6</v>
      </c>
      <c r="B479" s="190" t="s">
        <v>124</v>
      </c>
      <c r="C479" s="33" t="s">
        <v>9137</v>
      </c>
      <c r="D479" s="193" t="s">
        <v>9138</v>
      </c>
      <c r="E479" s="33" t="s">
        <v>9139</v>
      </c>
      <c r="F479" s="399" t="s">
        <v>788</v>
      </c>
      <c r="G479" s="399" t="s">
        <v>804</v>
      </c>
      <c r="H479" s="399" t="s">
        <v>719</v>
      </c>
      <c r="I479" s="112" t="s">
        <v>836</v>
      </c>
      <c r="J479" s="33" t="s">
        <v>9140</v>
      </c>
      <c r="K479" s="33" t="s">
        <v>9141</v>
      </c>
      <c r="L479" s="33" t="s">
        <v>9142</v>
      </c>
      <c r="M479" s="33">
        <v>308307</v>
      </c>
      <c r="N479" s="121">
        <v>44371</v>
      </c>
      <c r="O479" s="33">
        <v>2021</v>
      </c>
      <c r="P479" s="33">
        <v>2021</v>
      </c>
      <c r="Q479" s="144">
        <v>630</v>
      </c>
      <c r="R479" s="33"/>
      <c r="S479" s="112" t="s">
        <v>9143</v>
      </c>
      <c r="T479" s="136"/>
      <c r="U479" s="136"/>
    </row>
    <row r="480" spans="1:21" ht="344.25">
      <c r="A480" s="131" t="s">
        <v>6</v>
      </c>
      <c r="B480" s="190" t="s">
        <v>131</v>
      </c>
      <c r="C480" s="33" t="s">
        <v>9144</v>
      </c>
      <c r="D480" s="193" t="s">
        <v>9145</v>
      </c>
      <c r="E480" s="33" t="s">
        <v>9146</v>
      </c>
      <c r="F480" s="399" t="s">
        <v>788</v>
      </c>
      <c r="G480" s="399" t="s">
        <v>733</v>
      </c>
      <c r="H480" s="399" t="s">
        <v>733</v>
      </c>
      <c r="I480" s="112" t="s">
        <v>846</v>
      </c>
      <c r="J480" s="33" t="s">
        <v>9147</v>
      </c>
      <c r="K480" s="33" t="s">
        <v>9148</v>
      </c>
      <c r="L480" s="33" t="s">
        <v>9135</v>
      </c>
      <c r="M480" s="33">
        <v>42418933</v>
      </c>
      <c r="N480" s="121">
        <v>44253</v>
      </c>
      <c r="O480" s="33">
        <v>2021</v>
      </c>
      <c r="P480" s="33">
        <v>2021</v>
      </c>
      <c r="Q480" s="144">
        <v>20000</v>
      </c>
      <c r="R480" s="33" t="s">
        <v>7072</v>
      </c>
      <c r="S480" s="112" t="s">
        <v>9149</v>
      </c>
      <c r="T480" s="136"/>
      <c r="U480" s="136"/>
    </row>
    <row r="481" spans="1:21" ht="178.5">
      <c r="A481" s="131" t="s">
        <v>6</v>
      </c>
      <c r="B481" s="190" t="s">
        <v>131</v>
      </c>
      <c r="C481" s="33" t="s">
        <v>9150</v>
      </c>
      <c r="D481" s="193" t="s">
        <v>9151</v>
      </c>
      <c r="E481" s="33" t="s">
        <v>9152</v>
      </c>
      <c r="F481" s="399" t="s">
        <v>788</v>
      </c>
      <c r="G481" s="399" t="s">
        <v>673</v>
      </c>
      <c r="H481" s="399" t="s">
        <v>685</v>
      </c>
      <c r="I481" s="112" t="s">
        <v>819</v>
      </c>
      <c r="J481" s="33" t="s">
        <v>9153</v>
      </c>
      <c r="K481" s="33" t="s">
        <v>9134</v>
      </c>
      <c r="L481" s="33" t="s">
        <v>9135</v>
      </c>
      <c r="M481" s="33">
        <v>42418933</v>
      </c>
      <c r="N481" s="121">
        <v>44358</v>
      </c>
      <c r="O481" s="33">
        <v>2021</v>
      </c>
      <c r="P481" s="33">
        <v>2022</v>
      </c>
      <c r="Q481" s="144">
        <v>1000</v>
      </c>
      <c r="R481" s="33" t="s">
        <v>7072</v>
      </c>
      <c r="S481" s="112" t="s">
        <v>9154</v>
      </c>
      <c r="T481" s="136"/>
      <c r="U481" s="136"/>
    </row>
    <row r="482" spans="1:21" ht="369.75">
      <c r="A482" s="131" t="s">
        <v>6</v>
      </c>
      <c r="B482" s="190" t="s">
        <v>131</v>
      </c>
      <c r="C482" s="33" t="s">
        <v>9155</v>
      </c>
      <c r="D482" s="193" t="s">
        <v>9145</v>
      </c>
      <c r="E482" s="33" t="s">
        <v>9156</v>
      </c>
      <c r="F482" s="399" t="s">
        <v>789</v>
      </c>
      <c r="G482" s="399" t="s">
        <v>806</v>
      </c>
      <c r="H482" s="399" t="s">
        <v>734</v>
      </c>
      <c r="I482" s="112" t="s">
        <v>845</v>
      </c>
      <c r="J482" s="33" t="s">
        <v>9140</v>
      </c>
      <c r="K482" s="33" t="s">
        <v>9157</v>
      </c>
      <c r="L482" s="33" t="s">
        <v>170</v>
      </c>
      <c r="M482" s="33">
        <v>37861298</v>
      </c>
      <c r="N482" s="121">
        <v>44433</v>
      </c>
      <c r="O482" s="33">
        <v>2021</v>
      </c>
      <c r="P482" s="33">
        <v>2024</v>
      </c>
      <c r="Q482" s="144">
        <v>2000</v>
      </c>
      <c r="R482" s="33" t="s">
        <v>7072</v>
      </c>
      <c r="S482" s="112" t="s">
        <v>9158</v>
      </c>
      <c r="T482" s="136"/>
      <c r="U482" s="136"/>
    </row>
    <row r="483" spans="1:21" hidden="1">
      <c r="A483" s="106" t="s">
        <v>9</v>
      </c>
      <c r="B483" s="106" t="s">
        <v>2</v>
      </c>
      <c r="C483" s="106" t="s">
        <v>10195</v>
      </c>
      <c r="D483" s="106" t="s">
        <v>9916</v>
      </c>
      <c r="E483" s="449" t="s">
        <v>10196</v>
      </c>
      <c r="F483" s="489" t="s">
        <v>785</v>
      </c>
      <c r="G483" s="489" t="s">
        <v>444</v>
      </c>
      <c r="H483" s="489" t="s">
        <v>477</v>
      </c>
      <c r="I483" s="106" t="s">
        <v>829</v>
      </c>
      <c r="J483" s="106"/>
      <c r="K483" s="106"/>
      <c r="L483" s="106" t="s">
        <v>10197</v>
      </c>
      <c r="M483" s="490">
        <v>36391361</v>
      </c>
      <c r="N483" s="491">
        <v>44362</v>
      </c>
      <c r="O483" s="106">
        <v>2021</v>
      </c>
      <c r="P483" s="106">
        <v>2021</v>
      </c>
      <c r="Q483" s="492">
        <v>250</v>
      </c>
      <c r="R483" s="106"/>
      <c r="S483" s="179" t="s">
        <v>10198</v>
      </c>
      <c r="T483" s="136"/>
      <c r="U483" s="136"/>
    </row>
    <row r="484" spans="1:21" hidden="1">
      <c r="A484" s="106" t="s">
        <v>9</v>
      </c>
      <c r="B484" s="106" t="s">
        <v>2</v>
      </c>
      <c r="C484" s="106" t="s">
        <v>9952</v>
      </c>
      <c r="D484" s="106" t="s">
        <v>9953</v>
      </c>
      <c r="E484" s="449" t="s">
        <v>10199</v>
      </c>
      <c r="F484" s="489" t="s">
        <v>785</v>
      </c>
      <c r="G484" s="489" t="s">
        <v>444</v>
      </c>
      <c r="H484" s="489" t="s">
        <v>453</v>
      </c>
      <c r="I484" s="106" t="s">
        <v>829</v>
      </c>
      <c r="J484" s="106"/>
      <c r="K484" s="106"/>
      <c r="L484" s="106" t="s">
        <v>9922</v>
      </c>
      <c r="M484" s="490">
        <v>36386553</v>
      </c>
      <c r="N484" s="491">
        <v>44166</v>
      </c>
      <c r="O484" s="106">
        <v>2020</v>
      </c>
      <c r="P484" s="106">
        <v>2021</v>
      </c>
      <c r="Q484" s="492">
        <v>547</v>
      </c>
      <c r="R484" s="106"/>
      <c r="S484" s="179" t="s">
        <v>10198</v>
      </c>
      <c r="T484" s="136"/>
      <c r="U484" s="136"/>
    </row>
    <row r="485" spans="1:21" hidden="1">
      <c r="A485" s="106" t="s">
        <v>9</v>
      </c>
      <c r="B485" s="106" t="s">
        <v>2</v>
      </c>
      <c r="C485" s="106" t="s">
        <v>10200</v>
      </c>
      <c r="D485" s="106" t="s">
        <v>10201</v>
      </c>
      <c r="E485" s="449" t="s">
        <v>10202</v>
      </c>
      <c r="F485" s="489" t="s">
        <v>785</v>
      </c>
      <c r="G485" s="489" t="s">
        <v>444</v>
      </c>
      <c r="H485" s="489" t="s">
        <v>453</v>
      </c>
      <c r="I485" s="106" t="s">
        <v>829</v>
      </c>
      <c r="J485" s="106"/>
      <c r="K485" s="106"/>
      <c r="L485" s="106" t="s">
        <v>10203</v>
      </c>
      <c r="M485" s="490">
        <v>36386553</v>
      </c>
      <c r="N485" s="491">
        <v>44218</v>
      </c>
      <c r="O485" s="106">
        <v>2021</v>
      </c>
      <c r="P485" s="106">
        <v>2021</v>
      </c>
      <c r="Q485" s="492">
        <v>240</v>
      </c>
      <c r="R485" s="106"/>
      <c r="S485" s="179" t="s">
        <v>10198</v>
      </c>
      <c r="T485" s="136"/>
      <c r="U485" s="136"/>
    </row>
    <row r="486" spans="1:21" hidden="1">
      <c r="A486" s="106" t="s">
        <v>9</v>
      </c>
      <c r="B486" s="106" t="s">
        <v>2</v>
      </c>
      <c r="C486" s="106" t="s">
        <v>10204</v>
      </c>
      <c r="D486" s="106" t="s">
        <v>10205</v>
      </c>
      <c r="E486" s="449" t="s">
        <v>8681</v>
      </c>
      <c r="F486" s="489" t="s">
        <v>785</v>
      </c>
      <c r="G486" s="489" t="s">
        <v>444</v>
      </c>
      <c r="H486" s="489" t="s">
        <v>477</v>
      </c>
      <c r="I486" s="106" t="s">
        <v>829</v>
      </c>
      <c r="J486" s="106"/>
      <c r="K486" s="106"/>
      <c r="L486" s="106" t="s">
        <v>10206</v>
      </c>
      <c r="M486" s="490">
        <v>46693874</v>
      </c>
      <c r="N486" s="491">
        <v>44197</v>
      </c>
      <c r="O486" s="106">
        <v>2021</v>
      </c>
      <c r="P486" s="106">
        <v>2021</v>
      </c>
      <c r="Q486" s="492">
        <v>600</v>
      </c>
      <c r="R486" s="106"/>
      <c r="S486" s="179" t="s">
        <v>10198</v>
      </c>
      <c r="T486" s="136"/>
      <c r="U486" s="136"/>
    </row>
    <row r="487" spans="1:21" hidden="1">
      <c r="A487" s="106" t="s">
        <v>9</v>
      </c>
      <c r="B487" s="106" t="s">
        <v>2</v>
      </c>
      <c r="C487" s="106" t="s">
        <v>10204</v>
      </c>
      <c r="D487" s="106" t="s">
        <v>10205</v>
      </c>
      <c r="E487" s="449" t="s">
        <v>8681</v>
      </c>
      <c r="F487" s="489" t="s">
        <v>785</v>
      </c>
      <c r="G487" s="489" t="s">
        <v>444</v>
      </c>
      <c r="H487" s="489" t="s">
        <v>477</v>
      </c>
      <c r="I487" s="106" t="s">
        <v>829</v>
      </c>
      <c r="J487" s="106"/>
      <c r="K487" s="106"/>
      <c r="L487" s="106" t="s">
        <v>10207</v>
      </c>
      <c r="M487" s="490">
        <v>34104038</v>
      </c>
      <c r="N487" s="491">
        <v>44197</v>
      </c>
      <c r="O487" s="106">
        <v>2021</v>
      </c>
      <c r="P487" s="106">
        <v>2021</v>
      </c>
      <c r="Q487" s="492">
        <v>600</v>
      </c>
      <c r="R487" s="106"/>
      <c r="S487" s="179" t="s">
        <v>10198</v>
      </c>
      <c r="T487" s="136"/>
      <c r="U487" s="136"/>
    </row>
    <row r="488" spans="1:21" hidden="1">
      <c r="A488" s="106" t="s">
        <v>9</v>
      </c>
      <c r="B488" s="106" t="s">
        <v>2</v>
      </c>
      <c r="C488" s="106" t="s">
        <v>10208</v>
      </c>
      <c r="D488" s="106" t="s">
        <v>10205</v>
      </c>
      <c r="E488" s="449" t="s">
        <v>8681</v>
      </c>
      <c r="F488" s="489" t="s">
        <v>785</v>
      </c>
      <c r="G488" s="489" t="s">
        <v>444</v>
      </c>
      <c r="H488" s="489" t="s">
        <v>477</v>
      </c>
      <c r="I488" s="106" t="s">
        <v>829</v>
      </c>
      <c r="J488" s="106"/>
      <c r="K488" s="106"/>
      <c r="L488" s="106" t="s">
        <v>10209</v>
      </c>
      <c r="M488" s="490">
        <v>35795123</v>
      </c>
      <c r="N488" s="491">
        <v>43839</v>
      </c>
      <c r="O488" s="106">
        <v>2020</v>
      </c>
      <c r="P488" s="106">
        <v>2021</v>
      </c>
      <c r="Q488" s="492">
        <v>3480</v>
      </c>
      <c r="R488" s="106"/>
      <c r="S488" s="179" t="s">
        <v>10198</v>
      </c>
      <c r="T488" s="136"/>
      <c r="U488" s="136"/>
    </row>
    <row r="489" spans="1:21" hidden="1">
      <c r="A489" s="106" t="s">
        <v>9</v>
      </c>
      <c r="B489" s="106" t="s">
        <v>2</v>
      </c>
      <c r="C489" s="106" t="s">
        <v>10210</v>
      </c>
      <c r="D489" s="106" t="s">
        <v>10205</v>
      </c>
      <c r="E489" s="449" t="s">
        <v>8681</v>
      </c>
      <c r="F489" s="489" t="s">
        <v>785</v>
      </c>
      <c r="G489" s="489" t="s">
        <v>444</v>
      </c>
      <c r="H489" s="489" t="s">
        <v>477</v>
      </c>
      <c r="I489" s="106" t="s">
        <v>829</v>
      </c>
      <c r="J489" s="106"/>
      <c r="K489" s="106"/>
      <c r="L489" s="106" t="s">
        <v>271</v>
      </c>
      <c r="M489" s="490">
        <v>35914939</v>
      </c>
      <c r="N489" s="491">
        <v>44197</v>
      </c>
      <c r="O489" s="106">
        <v>2021</v>
      </c>
      <c r="P489" s="106">
        <v>2021</v>
      </c>
      <c r="Q489" s="492">
        <v>5640</v>
      </c>
      <c r="R489" s="106"/>
      <c r="S489" s="179" t="s">
        <v>10198</v>
      </c>
      <c r="T489" s="136"/>
      <c r="U489" s="136"/>
    </row>
    <row r="490" spans="1:21" hidden="1">
      <c r="A490" s="106" t="s">
        <v>9</v>
      </c>
      <c r="B490" s="106" t="s">
        <v>2</v>
      </c>
      <c r="C490" s="106" t="s">
        <v>10211</v>
      </c>
      <c r="D490" s="106" t="s">
        <v>10205</v>
      </c>
      <c r="E490" s="449" t="s">
        <v>8681</v>
      </c>
      <c r="F490" s="489" t="s">
        <v>785</v>
      </c>
      <c r="G490" s="489" t="s">
        <v>444</v>
      </c>
      <c r="H490" s="489" t="s">
        <v>477</v>
      </c>
      <c r="I490" s="106" t="s">
        <v>829</v>
      </c>
      <c r="J490" s="106"/>
      <c r="K490" s="106"/>
      <c r="L490" s="106" t="s">
        <v>271</v>
      </c>
      <c r="M490" s="490">
        <v>35914939</v>
      </c>
      <c r="N490" s="491">
        <v>44197</v>
      </c>
      <c r="O490" s="106">
        <v>2021</v>
      </c>
      <c r="P490" s="106">
        <v>2021</v>
      </c>
      <c r="Q490" s="492">
        <v>5520</v>
      </c>
      <c r="R490" s="106"/>
      <c r="S490" s="179" t="s">
        <v>10198</v>
      </c>
      <c r="T490" s="136"/>
      <c r="U490" s="136"/>
    </row>
    <row r="491" spans="1:21" hidden="1">
      <c r="A491" s="106" t="s">
        <v>9</v>
      </c>
      <c r="B491" s="106" t="s">
        <v>2</v>
      </c>
      <c r="C491" s="106" t="s">
        <v>10204</v>
      </c>
      <c r="D491" s="106" t="s">
        <v>10205</v>
      </c>
      <c r="E491" s="449" t="s">
        <v>8681</v>
      </c>
      <c r="F491" s="489" t="s">
        <v>785</v>
      </c>
      <c r="G491" s="489" t="s">
        <v>444</v>
      </c>
      <c r="H491" s="489" t="s">
        <v>477</v>
      </c>
      <c r="I491" s="106" t="s">
        <v>829</v>
      </c>
      <c r="J491" s="106"/>
      <c r="K491" s="106"/>
      <c r="L491" s="106" t="s">
        <v>10212</v>
      </c>
      <c r="M491" s="490">
        <v>47858338</v>
      </c>
      <c r="N491" s="491">
        <v>44197</v>
      </c>
      <c r="O491" s="106">
        <v>2021</v>
      </c>
      <c r="P491" s="106">
        <v>2021</v>
      </c>
      <c r="Q491" s="492">
        <v>600</v>
      </c>
      <c r="R491" s="106"/>
      <c r="S491" s="179" t="s">
        <v>10198</v>
      </c>
      <c r="T491" s="136"/>
      <c r="U491" s="136"/>
    </row>
    <row r="492" spans="1:21" hidden="1">
      <c r="A492" s="106" t="s">
        <v>9</v>
      </c>
      <c r="B492" s="106" t="s">
        <v>2</v>
      </c>
      <c r="C492" s="106" t="s">
        <v>10213</v>
      </c>
      <c r="D492" s="106" t="s">
        <v>10205</v>
      </c>
      <c r="E492" s="449" t="s">
        <v>8681</v>
      </c>
      <c r="F492" s="489" t="s">
        <v>785</v>
      </c>
      <c r="G492" s="489" t="s">
        <v>444</v>
      </c>
      <c r="H492" s="489" t="s">
        <v>477</v>
      </c>
      <c r="I492" s="106" t="s">
        <v>829</v>
      </c>
      <c r="J492" s="106"/>
      <c r="K492" s="106"/>
      <c r="L492" s="106" t="s">
        <v>10214</v>
      </c>
      <c r="M492" s="490">
        <v>34108513</v>
      </c>
      <c r="N492" s="491">
        <v>44197</v>
      </c>
      <c r="O492" s="106">
        <v>2021</v>
      </c>
      <c r="P492" s="106">
        <v>2021</v>
      </c>
      <c r="Q492" s="492">
        <v>600</v>
      </c>
      <c r="R492" s="106"/>
      <c r="S492" s="179" t="s">
        <v>10198</v>
      </c>
      <c r="T492" s="136"/>
      <c r="U492" s="136"/>
    </row>
    <row r="493" spans="1:21" hidden="1">
      <c r="A493" s="106" t="s">
        <v>9</v>
      </c>
      <c r="B493" s="106" t="s">
        <v>2</v>
      </c>
      <c r="C493" s="106" t="s">
        <v>10211</v>
      </c>
      <c r="D493" s="106" t="s">
        <v>10205</v>
      </c>
      <c r="E493" s="449" t="s">
        <v>8681</v>
      </c>
      <c r="F493" s="489" t="s">
        <v>785</v>
      </c>
      <c r="G493" s="489" t="s">
        <v>444</v>
      </c>
      <c r="H493" s="489" t="s">
        <v>477</v>
      </c>
      <c r="I493" s="106" t="s">
        <v>829</v>
      </c>
      <c r="J493" s="106"/>
      <c r="K493" s="106"/>
      <c r="L493" s="106" t="s">
        <v>10215</v>
      </c>
      <c r="M493" s="490">
        <v>44616791</v>
      </c>
      <c r="N493" s="491">
        <v>44197</v>
      </c>
      <c r="O493" s="106">
        <v>2021</v>
      </c>
      <c r="P493" s="106">
        <v>2021</v>
      </c>
      <c r="Q493" s="492">
        <v>3480</v>
      </c>
      <c r="R493" s="106"/>
      <c r="S493" s="179" t="s">
        <v>10198</v>
      </c>
      <c r="T493" s="136"/>
      <c r="U493" s="136"/>
    </row>
    <row r="494" spans="1:21" hidden="1">
      <c r="A494" s="106" t="s">
        <v>9</v>
      </c>
      <c r="B494" s="106" t="s">
        <v>2</v>
      </c>
      <c r="C494" s="106" t="s">
        <v>10204</v>
      </c>
      <c r="D494" s="106" t="s">
        <v>10205</v>
      </c>
      <c r="E494" s="449" t="s">
        <v>8681</v>
      </c>
      <c r="F494" s="489" t="s">
        <v>785</v>
      </c>
      <c r="G494" s="489" t="s">
        <v>444</v>
      </c>
      <c r="H494" s="489" t="s">
        <v>477</v>
      </c>
      <c r="I494" s="106" t="s">
        <v>829</v>
      </c>
      <c r="J494" s="106"/>
      <c r="K494" s="106"/>
      <c r="L494" s="106" t="s">
        <v>4930</v>
      </c>
      <c r="M494" s="490">
        <v>35826487</v>
      </c>
      <c r="N494" s="491">
        <v>44197</v>
      </c>
      <c r="O494" s="106">
        <v>2021</v>
      </c>
      <c r="P494" s="106">
        <v>2021</v>
      </c>
      <c r="Q494" s="492">
        <v>600</v>
      </c>
      <c r="R494" s="106"/>
      <c r="S494" s="179" t="s">
        <v>10198</v>
      </c>
      <c r="T494" s="136"/>
      <c r="U494" s="136"/>
    </row>
    <row r="495" spans="1:21" hidden="1">
      <c r="A495" s="106" t="s">
        <v>9</v>
      </c>
      <c r="B495" s="106" t="s">
        <v>2</v>
      </c>
      <c r="C495" s="106" t="s">
        <v>10204</v>
      </c>
      <c r="D495" s="106" t="s">
        <v>10205</v>
      </c>
      <c r="E495" s="449" t="s">
        <v>8681</v>
      </c>
      <c r="F495" s="489" t="s">
        <v>785</v>
      </c>
      <c r="G495" s="489" t="s">
        <v>444</v>
      </c>
      <c r="H495" s="489" t="s">
        <v>477</v>
      </c>
      <c r="I495" s="106" t="s">
        <v>829</v>
      </c>
      <c r="J495" s="106"/>
      <c r="K495" s="106"/>
      <c r="L495" s="106" t="s">
        <v>10216</v>
      </c>
      <c r="M495" s="490">
        <v>36002887</v>
      </c>
      <c r="N495" s="491">
        <v>44197</v>
      </c>
      <c r="O495" s="106">
        <v>2021</v>
      </c>
      <c r="P495" s="106">
        <v>2021</v>
      </c>
      <c r="Q495" s="492">
        <v>600</v>
      </c>
      <c r="R495" s="106"/>
      <c r="S495" s="179" t="s">
        <v>10198</v>
      </c>
      <c r="T495" s="136"/>
      <c r="U495" s="136"/>
    </row>
    <row r="496" spans="1:21" hidden="1">
      <c r="A496" s="106" t="s">
        <v>9</v>
      </c>
      <c r="B496" s="106" t="s">
        <v>2</v>
      </c>
      <c r="C496" s="106" t="s">
        <v>10204</v>
      </c>
      <c r="D496" s="106" t="s">
        <v>10205</v>
      </c>
      <c r="E496" s="449" t="s">
        <v>8681</v>
      </c>
      <c r="F496" s="489" t="s">
        <v>785</v>
      </c>
      <c r="G496" s="489" t="s">
        <v>444</v>
      </c>
      <c r="H496" s="489" t="s">
        <v>477</v>
      </c>
      <c r="I496" s="106" t="s">
        <v>829</v>
      </c>
      <c r="J496" s="106"/>
      <c r="K496" s="106"/>
      <c r="L496" s="106" t="s">
        <v>10217</v>
      </c>
      <c r="M496" s="490">
        <v>35858664</v>
      </c>
      <c r="N496" s="491">
        <v>44197</v>
      </c>
      <c r="O496" s="106">
        <v>2021</v>
      </c>
      <c r="P496" s="106">
        <v>2021</v>
      </c>
      <c r="Q496" s="492">
        <v>600</v>
      </c>
      <c r="R496" s="106"/>
      <c r="S496" s="179" t="s">
        <v>10198</v>
      </c>
      <c r="T496" s="136"/>
      <c r="U496" s="136"/>
    </row>
    <row r="497" spans="1:21" hidden="1">
      <c r="A497" s="106" t="s">
        <v>9</v>
      </c>
      <c r="B497" s="106" t="s">
        <v>2</v>
      </c>
      <c r="C497" s="106" t="s">
        <v>10204</v>
      </c>
      <c r="D497" s="106" t="s">
        <v>10205</v>
      </c>
      <c r="E497" s="449" t="s">
        <v>8681</v>
      </c>
      <c r="F497" s="489" t="s">
        <v>785</v>
      </c>
      <c r="G497" s="489" t="s">
        <v>444</v>
      </c>
      <c r="H497" s="489" t="s">
        <v>477</v>
      </c>
      <c r="I497" s="106" t="s">
        <v>829</v>
      </c>
      <c r="J497" s="106"/>
      <c r="K497" s="106"/>
      <c r="L497" s="106" t="s">
        <v>10218</v>
      </c>
      <c r="M497" s="490">
        <v>36380032</v>
      </c>
      <c r="N497" s="491">
        <v>44197</v>
      </c>
      <c r="O497" s="106">
        <v>2021</v>
      </c>
      <c r="P497" s="106">
        <v>2021</v>
      </c>
      <c r="Q497" s="492">
        <v>600</v>
      </c>
      <c r="R497" s="106"/>
      <c r="S497" s="179" t="s">
        <v>10198</v>
      </c>
      <c r="T497" s="136"/>
      <c r="U497" s="136"/>
    </row>
    <row r="498" spans="1:21" hidden="1">
      <c r="A498" s="106" t="s">
        <v>9</v>
      </c>
      <c r="B498" s="106" t="s">
        <v>2</v>
      </c>
      <c r="C498" s="106" t="s">
        <v>10204</v>
      </c>
      <c r="D498" s="106" t="s">
        <v>10205</v>
      </c>
      <c r="E498" s="449" t="s">
        <v>8681</v>
      </c>
      <c r="F498" s="489" t="s">
        <v>785</v>
      </c>
      <c r="G498" s="489" t="s">
        <v>444</v>
      </c>
      <c r="H498" s="489" t="s">
        <v>477</v>
      </c>
      <c r="I498" s="106" t="s">
        <v>829</v>
      </c>
      <c r="J498" s="106"/>
      <c r="K498" s="106"/>
      <c r="L498" s="106" t="s">
        <v>10219</v>
      </c>
      <c r="M498" s="490">
        <v>36329061</v>
      </c>
      <c r="N498" s="491">
        <v>44197</v>
      </c>
      <c r="O498" s="106">
        <v>2021</v>
      </c>
      <c r="P498" s="106">
        <v>2021</v>
      </c>
      <c r="Q498" s="492">
        <v>600</v>
      </c>
      <c r="R498" s="106"/>
      <c r="S498" s="179" t="s">
        <v>10198</v>
      </c>
      <c r="T498" s="136"/>
      <c r="U498" s="136"/>
    </row>
    <row r="499" spans="1:21" hidden="1">
      <c r="A499" s="106" t="s">
        <v>9</v>
      </c>
      <c r="B499" s="106" t="s">
        <v>2</v>
      </c>
      <c r="C499" s="106" t="s">
        <v>10204</v>
      </c>
      <c r="D499" s="106" t="s">
        <v>10205</v>
      </c>
      <c r="E499" s="449" t="s">
        <v>8681</v>
      </c>
      <c r="F499" s="489" t="s">
        <v>785</v>
      </c>
      <c r="G499" s="489" t="s">
        <v>444</v>
      </c>
      <c r="H499" s="489" t="s">
        <v>477</v>
      </c>
      <c r="I499" s="106" t="s">
        <v>829</v>
      </c>
      <c r="J499" s="106"/>
      <c r="K499" s="106"/>
      <c r="L499" s="106" t="s">
        <v>10219</v>
      </c>
      <c r="M499" s="490">
        <v>36329061</v>
      </c>
      <c r="N499" s="491">
        <v>44197</v>
      </c>
      <c r="O499" s="106">
        <v>2021</v>
      </c>
      <c r="P499" s="106">
        <v>2021</v>
      </c>
      <c r="Q499" s="492">
        <v>600</v>
      </c>
      <c r="R499" s="106"/>
      <c r="S499" s="179" t="s">
        <v>10198</v>
      </c>
      <c r="T499" s="136"/>
      <c r="U499" s="136"/>
    </row>
    <row r="500" spans="1:21" hidden="1">
      <c r="A500" s="106" t="s">
        <v>9</v>
      </c>
      <c r="B500" s="106" t="s">
        <v>2</v>
      </c>
      <c r="C500" s="598" t="s">
        <v>10220</v>
      </c>
      <c r="D500" s="106" t="s">
        <v>9916</v>
      </c>
      <c r="E500" s="449" t="s">
        <v>7804</v>
      </c>
      <c r="F500" s="489" t="s">
        <v>785</v>
      </c>
      <c r="G500" s="489" t="s">
        <v>444</v>
      </c>
      <c r="H500" s="489" t="s">
        <v>451</v>
      </c>
      <c r="I500" s="106" t="s">
        <v>829</v>
      </c>
      <c r="J500" s="106"/>
      <c r="K500" s="106"/>
      <c r="L500" s="106" t="s">
        <v>9922</v>
      </c>
      <c r="M500" s="490">
        <v>36386553</v>
      </c>
      <c r="N500" s="491">
        <v>44130</v>
      </c>
      <c r="O500" s="106">
        <v>2020</v>
      </c>
      <c r="P500" s="106">
        <v>2021</v>
      </c>
      <c r="Q500" s="599">
        <v>215</v>
      </c>
      <c r="R500" s="106"/>
      <c r="S500" s="179" t="s">
        <v>10198</v>
      </c>
      <c r="T500" s="136"/>
      <c r="U500" s="136"/>
    </row>
    <row r="501" spans="1:21" hidden="1">
      <c r="A501" s="106" t="s">
        <v>9</v>
      </c>
      <c r="B501" s="106" t="s">
        <v>2</v>
      </c>
      <c r="C501" s="598"/>
      <c r="D501" s="106" t="s">
        <v>9916</v>
      </c>
      <c r="E501" s="449" t="s">
        <v>7804</v>
      </c>
      <c r="F501" s="489" t="s">
        <v>785</v>
      </c>
      <c r="G501" s="489" t="s">
        <v>444</v>
      </c>
      <c r="H501" s="489" t="s">
        <v>451</v>
      </c>
      <c r="I501" s="106" t="s">
        <v>829</v>
      </c>
      <c r="J501" s="106"/>
      <c r="K501" s="106"/>
      <c r="L501" s="106" t="s">
        <v>9922</v>
      </c>
      <c r="M501" s="490">
        <v>36386553</v>
      </c>
      <c r="N501" s="491">
        <v>44147</v>
      </c>
      <c r="O501" s="106">
        <v>2020</v>
      </c>
      <c r="P501" s="106">
        <v>2021</v>
      </c>
      <c r="Q501" s="599"/>
      <c r="R501" s="106"/>
      <c r="S501" s="179" t="s">
        <v>10198</v>
      </c>
      <c r="T501" s="136"/>
      <c r="U501" s="136"/>
    </row>
    <row r="502" spans="1:21" hidden="1">
      <c r="A502" s="106" t="s">
        <v>9</v>
      </c>
      <c r="B502" s="106" t="s">
        <v>2</v>
      </c>
      <c r="C502" s="598"/>
      <c r="D502" s="106" t="s">
        <v>9916</v>
      </c>
      <c r="E502" s="449" t="s">
        <v>7804</v>
      </c>
      <c r="F502" s="489" t="s">
        <v>785</v>
      </c>
      <c r="G502" s="489" t="s">
        <v>444</v>
      </c>
      <c r="H502" s="489" t="s">
        <v>451</v>
      </c>
      <c r="I502" s="106" t="s">
        <v>829</v>
      </c>
      <c r="J502" s="106"/>
      <c r="K502" s="106"/>
      <c r="L502" s="106" t="s">
        <v>9922</v>
      </c>
      <c r="M502" s="490">
        <v>36386553</v>
      </c>
      <c r="N502" s="491">
        <v>44166</v>
      </c>
      <c r="O502" s="106">
        <v>2020</v>
      </c>
      <c r="P502" s="106">
        <v>2021</v>
      </c>
      <c r="Q502" s="599"/>
      <c r="R502" s="106"/>
      <c r="S502" s="179" t="s">
        <v>10198</v>
      </c>
      <c r="T502" s="136"/>
      <c r="U502" s="136"/>
    </row>
    <row r="503" spans="1:21" hidden="1">
      <c r="A503" s="106" t="s">
        <v>9</v>
      </c>
      <c r="B503" s="106" t="s">
        <v>2</v>
      </c>
      <c r="C503" s="598"/>
      <c r="D503" s="106" t="s">
        <v>9916</v>
      </c>
      <c r="E503" s="449" t="s">
        <v>7804</v>
      </c>
      <c r="F503" s="489" t="s">
        <v>785</v>
      </c>
      <c r="G503" s="489" t="s">
        <v>444</v>
      </c>
      <c r="H503" s="489" t="s">
        <v>451</v>
      </c>
      <c r="I503" s="106" t="s">
        <v>829</v>
      </c>
      <c r="J503" s="106"/>
      <c r="K503" s="106"/>
      <c r="L503" s="106" t="s">
        <v>9922</v>
      </c>
      <c r="M503" s="490">
        <v>36386553</v>
      </c>
      <c r="N503" s="491">
        <v>44166</v>
      </c>
      <c r="O503" s="106">
        <v>2020</v>
      </c>
      <c r="P503" s="106">
        <v>2021</v>
      </c>
      <c r="Q503" s="599"/>
      <c r="R503" s="106"/>
      <c r="S503" s="179" t="s">
        <v>10198</v>
      </c>
      <c r="T503" s="136"/>
      <c r="U503" s="136"/>
    </row>
    <row r="504" spans="1:21" hidden="1">
      <c r="A504" s="106" t="s">
        <v>9</v>
      </c>
      <c r="B504" s="106" t="s">
        <v>2</v>
      </c>
      <c r="C504" s="106" t="s">
        <v>10220</v>
      </c>
      <c r="D504" s="106" t="s">
        <v>9916</v>
      </c>
      <c r="E504" s="449" t="s">
        <v>7804</v>
      </c>
      <c r="F504" s="489" t="s">
        <v>785</v>
      </c>
      <c r="G504" s="489" t="s">
        <v>444</v>
      </c>
      <c r="H504" s="489" t="s">
        <v>451</v>
      </c>
      <c r="I504" s="106" t="s">
        <v>829</v>
      </c>
      <c r="J504" s="106"/>
      <c r="K504" s="106"/>
      <c r="L504" s="106" t="s">
        <v>9922</v>
      </c>
      <c r="M504" s="490">
        <v>36386553</v>
      </c>
      <c r="N504" s="491">
        <v>44223</v>
      </c>
      <c r="O504" s="106">
        <v>2021</v>
      </c>
      <c r="P504" s="106">
        <v>2021</v>
      </c>
      <c r="Q504" s="492">
        <v>528</v>
      </c>
      <c r="R504" s="106"/>
      <c r="S504" s="179" t="s">
        <v>10198</v>
      </c>
      <c r="T504" s="136"/>
      <c r="U504" s="136"/>
    </row>
    <row r="505" spans="1:21" hidden="1">
      <c r="A505" s="106" t="s">
        <v>9</v>
      </c>
      <c r="B505" s="106" t="s">
        <v>2</v>
      </c>
      <c r="C505" s="598" t="s">
        <v>10220</v>
      </c>
      <c r="D505" s="106" t="s">
        <v>9916</v>
      </c>
      <c r="E505" s="449" t="s">
        <v>7804</v>
      </c>
      <c r="F505" s="489" t="s">
        <v>785</v>
      </c>
      <c r="G505" s="489" t="s">
        <v>444</v>
      </c>
      <c r="H505" s="489" t="s">
        <v>451</v>
      </c>
      <c r="I505" s="106" t="s">
        <v>829</v>
      </c>
      <c r="J505" s="106"/>
      <c r="K505" s="106"/>
      <c r="L505" s="106" t="s">
        <v>9922</v>
      </c>
      <c r="M505" s="490">
        <v>36386553</v>
      </c>
      <c r="N505" s="491">
        <v>44235</v>
      </c>
      <c r="O505" s="106">
        <v>2021</v>
      </c>
      <c r="P505" s="106">
        <v>2021</v>
      </c>
      <c r="Q505" s="599">
        <v>544</v>
      </c>
      <c r="R505" s="106"/>
      <c r="S505" s="179" t="s">
        <v>10198</v>
      </c>
      <c r="T505" s="136"/>
      <c r="U505" s="136"/>
    </row>
    <row r="506" spans="1:21" hidden="1">
      <c r="A506" s="106" t="s">
        <v>9</v>
      </c>
      <c r="B506" s="106" t="s">
        <v>2</v>
      </c>
      <c r="C506" s="598"/>
      <c r="D506" s="106" t="s">
        <v>9916</v>
      </c>
      <c r="E506" s="449" t="s">
        <v>7804</v>
      </c>
      <c r="F506" s="489" t="s">
        <v>785</v>
      </c>
      <c r="G506" s="489" t="s">
        <v>444</v>
      </c>
      <c r="H506" s="489" t="s">
        <v>451</v>
      </c>
      <c r="I506" s="106" t="s">
        <v>829</v>
      </c>
      <c r="J506" s="106"/>
      <c r="K506" s="106"/>
      <c r="L506" s="106" t="s">
        <v>9922</v>
      </c>
      <c r="M506" s="490">
        <v>36386553</v>
      </c>
      <c r="N506" s="491">
        <v>44237</v>
      </c>
      <c r="O506" s="106">
        <v>2021</v>
      </c>
      <c r="P506" s="106">
        <v>2021</v>
      </c>
      <c r="Q506" s="599"/>
      <c r="R506" s="106"/>
      <c r="S506" s="179" t="s">
        <v>10198</v>
      </c>
      <c r="T506" s="136"/>
      <c r="U506" s="136"/>
    </row>
    <row r="507" spans="1:21" hidden="1">
      <c r="A507" s="106" t="s">
        <v>9</v>
      </c>
      <c r="B507" s="106" t="s">
        <v>2</v>
      </c>
      <c r="C507" s="598"/>
      <c r="D507" s="106" t="s">
        <v>9916</v>
      </c>
      <c r="E507" s="449" t="s">
        <v>7804</v>
      </c>
      <c r="F507" s="489" t="s">
        <v>785</v>
      </c>
      <c r="G507" s="489" t="s">
        <v>444</v>
      </c>
      <c r="H507" s="489" t="s">
        <v>451</v>
      </c>
      <c r="I507" s="106" t="s">
        <v>829</v>
      </c>
      <c r="J507" s="106"/>
      <c r="K507" s="106"/>
      <c r="L507" s="106" t="s">
        <v>9922</v>
      </c>
      <c r="M507" s="490">
        <v>36386553</v>
      </c>
      <c r="N507" s="491">
        <v>44249</v>
      </c>
      <c r="O507" s="106">
        <v>2021</v>
      </c>
      <c r="P507" s="106">
        <v>2021</v>
      </c>
      <c r="Q507" s="599"/>
      <c r="R507" s="106"/>
      <c r="S507" s="179" t="s">
        <v>10198</v>
      </c>
      <c r="T507" s="136"/>
      <c r="U507" s="136"/>
    </row>
    <row r="508" spans="1:21" hidden="1">
      <c r="A508" s="106" t="s">
        <v>9</v>
      </c>
      <c r="B508" s="106" t="s">
        <v>2</v>
      </c>
      <c r="C508" s="598"/>
      <c r="D508" s="106" t="s">
        <v>9916</v>
      </c>
      <c r="E508" s="449" t="s">
        <v>7804</v>
      </c>
      <c r="F508" s="489" t="s">
        <v>785</v>
      </c>
      <c r="G508" s="489" t="s">
        <v>444</v>
      </c>
      <c r="H508" s="489" t="s">
        <v>451</v>
      </c>
      <c r="I508" s="106" t="s">
        <v>829</v>
      </c>
      <c r="J508" s="106"/>
      <c r="K508" s="106"/>
      <c r="L508" s="106" t="s">
        <v>9922</v>
      </c>
      <c r="M508" s="490">
        <v>36386553</v>
      </c>
      <c r="N508" s="491">
        <v>44263</v>
      </c>
      <c r="O508" s="106">
        <v>2021</v>
      </c>
      <c r="P508" s="106">
        <v>2021</v>
      </c>
      <c r="Q508" s="599"/>
      <c r="R508" s="106"/>
      <c r="S508" s="179" t="s">
        <v>10198</v>
      </c>
      <c r="T508" s="136"/>
      <c r="U508" s="136"/>
    </row>
    <row r="509" spans="1:21" hidden="1">
      <c r="A509" s="106" t="s">
        <v>9</v>
      </c>
      <c r="B509" s="106" t="s">
        <v>2</v>
      </c>
      <c r="C509" s="598"/>
      <c r="D509" s="106" t="s">
        <v>9916</v>
      </c>
      <c r="E509" s="449" t="s">
        <v>7804</v>
      </c>
      <c r="F509" s="489" t="s">
        <v>785</v>
      </c>
      <c r="G509" s="489" t="s">
        <v>444</v>
      </c>
      <c r="H509" s="489" t="s">
        <v>451</v>
      </c>
      <c r="I509" s="106" t="s">
        <v>829</v>
      </c>
      <c r="J509" s="106"/>
      <c r="K509" s="106"/>
      <c r="L509" s="106" t="s">
        <v>9922</v>
      </c>
      <c r="M509" s="490">
        <v>36386553</v>
      </c>
      <c r="N509" s="491">
        <v>44341</v>
      </c>
      <c r="O509" s="106">
        <v>2021</v>
      </c>
      <c r="P509" s="106">
        <v>2021</v>
      </c>
      <c r="Q509" s="599"/>
      <c r="R509" s="106"/>
      <c r="S509" s="179" t="s">
        <v>10198</v>
      </c>
      <c r="T509" s="136"/>
      <c r="U509" s="136"/>
    </row>
    <row r="510" spans="1:21" hidden="1">
      <c r="A510" s="106" t="s">
        <v>9</v>
      </c>
      <c r="B510" s="106" t="s">
        <v>2</v>
      </c>
      <c r="C510" s="598"/>
      <c r="D510" s="106" t="s">
        <v>9916</v>
      </c>
      <c r="E510" s="449" t="s">
        <v>7804</v>
      </c>
      <c r="F510" s="489" t="s">
        <v>785</v>
      </c>
      <c r="G510" s="489" t="s">
        <v>444</v>
      </c>
      <c r="H510" s="489" t="s">
        <v>451</v>
      </c>
      <c r="I510" s="106" t="s">
        <v>829</v>
      </c>
      <c r="J510" s="106"/>
      <c r="K510" s="106"/>
      <c r="L510" s="106" t="s">
        <v>9922</v>
      </c>
      <c r="M510" s="490">
        <v>36386553</v>
      </c>
      <c r="N510" s="491">
        <v>44270</v>
      </c>
      <c r="O510" s="106">
        <v>2021</v>
      </c>
      <c r="P510" s="106">
        <v>2021</v>
      </c>
      <c r="Q510" s="599"/>
      <c r="R510" s="106"/>
      <c r="S510" s="179" t="s">
        <v>10198</v>
      </c>
      <c r="T510" s="136"/>
      <c r="U510" s="136"/>
    </row>
    <row r="511" spans="1:21" hidden="1">
      <c r="A511" s="106" t="s">
        <v>9</v>
      </c>
      <c r="B511" s="106" t="s">
        <v>2</v>
      </c>
      <c r="C511" s="598" t="s">
        <v>10220</v>
      </c>
      <c r="D511" s="106" t="s">
        <v>9916</v>
      </c>
      <c r="E511" s="449" t="s">
        <v>7804</v>
      </c>
      <c r="F511" s="489" t="s">
        <v>785</v>
      </c>
      <c r="G511" s="489" t="s">
        <v>444</v>
      </c>
      <c r="H511" s="489" t="s">
        <v>451</v>
      </c>
      <c r="I511" s="106" t="s">
        <v>829</v>
      </c>
      <c r="J511" s="106"/>
      <c r="K511" s="106"/>
      <c r="L511" s="106" t="s">
        <v>9922</v>
      </c>
      <c r="M511" s="490">
        <v>36386553</v>
      </c>
      <c r="N511" s="491">
        <v>44278</v>
      </c>
      <c r="O511" s="106">
        <v>2021</v>
      </c>
      <c r="P511" s="106">
        <v>2021</v>
      </c>
      <c r="Q511" s="599">
        <v>1873</v>
      </c>
      <c r="R511" s="106"/>
      <c r="S511" s="179" t="s">
        <v>10198</v>
      </c>
      <c r="T511" s="136"/>
      <c r="U511" s="136"/>
    </row>
    <row r="512" spans="1:21" hidden="1">
      <c r="A512" s="106" t="s">
        <v>9</v>
      </c>
      <c r="B512" s="106" t="s">
        <v>2</v>
      </c>
      <c r="C512" s="598"/>
      <c r="D512" s="106" t="s">
        <v>9916</v>
      </c>
      <c r="E512" s="449" t="s">
        <v>7804</v>
      </c>
      <c r="F512" s="489" t="s">
        <v>785</v>
      </c>
      <c r="G512" s="489" t="s">
        <v>444</v>
      </c>
      <c r="H512" s="489" t="s">
        <v>451</v>
      </c>
      <c r="I512" s="106" t="s">
        <v>829</v>
      </c>
      <c r="J512" s="106"/>
      <c r="K512" s="106"/>
      <c r="L512" s="106" t="s">
        <v>9922</v>
      </c>
      <c r="M512" s="490">
        <v>36386553</v>
      </c>
      <c r="N512" s="491">
        <v>44284</v>
      </c>
      <c r="O512" s="106">
        <v>2021</v>
      </c>
      <c r="P512" s="106">
        <v>2021</v>
      </c>
      <c r="Q512" s="599"/>
      <c r="R512" s="106"/>
      <c r="S512" s="179" t="s">
        <v>10198</v>
      </c>
      <c r="T512" s="136"/>
      <c r="U512" s="136"/>
    </row>
    <row r="513" spans="1:21" hidden="1">
      <c r="A513" s="106" t="s">
        <v>9</v>
      </c>
      <c r="B513" s="106" t="s">
        <v>2</v>
      </c>
      <c r="C513" s="598"/>
      <c r="D513" s="106" t="s">
        <v>9916</v>
      </c>
      <c r="E513" s="449" t="s">
        <v>7804</v>
      </c>
      <c r="F513" s="489" t="s">
        <v>785</v>
      </c>
      <c r="G513" s="489" t="s">
        <v>444</v>
      </c>
      <c r="H513" s="489" t="s">
        <v>451</v>
      </c>
      <c r="I513" s="106" t="s">
        <v>829</v>
      </c>
      <c r="J513" s="106"/>
      <c r="K513" s="106"/>
      <c r="L513" s="106" t="s">
        <v>9922</v>
      </c>
      <c r="M513" s="490">
        <v>36386553</v>
      </c>
      <c r="N513" s="491">
        <v>44278</v>
      </c>
      <c r="O513" s="106">
        <v>2021</v>
      </c>
      <c r="P513" s="106">
        <v>2021</v>
      </c>
      <c r="Q513" s="599"/>
      <c r="R513" s="106"/>
      <c r="S513" s="179" t="s">
        <v>10198</v>
      </c>
      <c r="T513" s="136"/>
      <c r="U513" s="136"/>
    </row>
    <row r="514" spans="1:21" hidden="1">
      <c r="A514" s="106" t="s">
        <v>9</v>
      </c>
      <c r="B514" s="106" t="s">
        <v>2</v>
      </c>
      <c r="C514" s="598"/>
      <c r="D514" s="106" t="s">
        <v>9916</v>
      </c>
      <c r="E514" s="449" t="s">
        <v>7804</v>
      </c>
      <c r="F514" s="489" t="s">
        <v>785</v>
      </c>
      <c r="G514" s="489" t="s">
        <v>444</v>
      </c>
      <c r="H514" s="489" t="s">
        <v>451</v>
      </c>
      <c r="I514" s="106" t="s">
        <v>829</v>
      </c>
      <c r="J514" s="106"/>
      <c r="K514" s="106"/>
      <c r="L514" s="106" t="s">
        <v>9922</v>
      </c>
      <c r="M514" s="490">
        <v>36386553</v>
      </c>
      <c r="N514" s="491">
        <v>44278</v>
      </c>
      <c r="O514" s="106">
        <v>2021</v>
      </c>
      <c r="P514" s="106">
        <v>2021</v>
      </c>
      <c r="Q514" s="599"/>
      <c r="R514" s="106"/>
      <c r="S514" s="179" t="s">
        <v>10198</v>
      </c>
      <c r="T514" s="136"/>
      <c r="U514" s="136"/>
    </row>
    <row r="515" spans="1:21" hidden="1">
      <c r="A515" s="106" t="s">
        <v>9</v>
      </c>
      <c r="B515" s="106" t="s">
        <v>2</v>
      </c>
      <c r="C515" s="598"/>
      <c r="D515" s="106" t="s">
        <v>9916</v>
      </c>
      <c r="E515" s="449" t="s">
        <v>7804</v>
      </c>
      <c r="F515" s="489" t="s">
        <v>785</v>
      </c>
      <c r="G515" s="489" t="s">
        <v>444</v>
      </c>
      <c r="H515" s="489" t="s">
        <v>451</v>
      </c>
      <c r="I515" s="106" t="s">
        <v>829</v>
      </c>
      <c r="J515" s="106"/>
      <c r="K515" s="106"/>
      <c r="L515" s="106" t="s">
        <v>9922</v>
      </c>
      <c r="M515" s="490">
        <v>36386553</v>
      </c>
      <c r="N515" s="491">
        <v>44278</v>
      </c>
      <c r="O515" s="106">
        <v>2021</v>
      </c>
      <c r="P515" s="106">
        <v>2021</v>
      </c>
      <c r="Q515" s="599"/>
      <c r="R515" s="106"/>
      <c r="S515" s="179" t="s">
        <v>10198</v>
      </c>
      <c r="T515" s="136"/>
      <c r="U515" s="136"/>
    </row>
    <row r="516" spans="1:21" hidden="1">
      <c r="A516" s="106" t="s">
        <v>9</v>
      </c>
      <c r="B516" s="106" t="s">
        <v>2</v>
      </c>
      <c r="C516" s="598"/>
      <c r="D516" s="106" t="s">
        <v>9916</v>
      </c>
      <c r="E516" s="449" t="s">
        <v>7804</v>
      </c>
      <c r="F516" s="489" t="s">
        <v>785</v>
      </c>
      <c r="G516" s="489" t="s">
        <v>444</v>
      </c>
      <c r="H516" s="489" t="s">
        <v>451</v>
      </c>
      <c r="I516" s="106" t="s">
        <v>829</v>
      </c>
      <c r="J516" s="106"/>
      <c r="K516" s="106"/>
      <c r="L516" s="106" t="s">
        <v>9922</v>
      </c>
      <c r="M516" s="490">
        <v>36386553</v>
      </c>
      <c r="N516" s="491">
        <v>44278</v>
      </c>
      <c r="O516" s="106">
        <v>2021</v>
      </c>
      <c r="P516" s="106">
        <v>2021</v>
      </c>
      <c r="Q516" s="599"/>
      <c r="R516" s="106"/>
      <c r="S516" s="179" t="s">
        <v>10198</v>
      </c>
      <c r="T516" s="136"/>
      <c r="U516" s="136"/>
    </row>
    <row r="517" spans="1:21" hidden="1">
      <c r="A517" s="106" t="s">
        <v>9</v>
      </c>
      <c r="B517" s="106" t="s">
        <v>2</v>
      </c>
      <c r="C517" s="598"/>
      <c r="D517" s="106" t="s">
        <v>9916</v>
      </c>
      <c r="E517" s="449" t="s">
        <v>7804</v>
      </c>
      <c r="F517" s="489" t="s">
        <v>785</v>
      </c>
      <c r="G517" s="489" t="s">
        <v>444</v>
      </c>
      <c r="H517" s="489" t="s">
        <v>451</v>
      </c>
      <c r="I517" s="106" t="s">
        <v>829</v>
      </c>
      <c r="J517" s="106"/>
      <c r="K517" s="106"/>
      <c r="L517" s="106" t="s">
        <v>9922</v>
      </c>
      <c r="M517" s="490">
        <v>36386553</v>
      </c>
      <c r="N517" s="491">
        <v>44278</v>
      </c>
      <c r="O517" s="106">
        <v>2021</v>
      </c>
      <c r="P517" s="106">
        <v>2021</v>
      </c>
      <c r="Q517" s="599"/>
      <c r="R517" s="106"/>
      <c r="S517" s="179" t="s">
        <v>10198</v>
      </c>
      <c r="T517" s="136"/>
      <c r="U517" s="136"/>
    </row>
    <row r="518" spans="1:21" hidden="1">
      <c r="A518" s="106" t="s">
        <v>9</v>
      </c>
      <c r="B518" s="106" t="s">
        <v>2</v>
      </c>
      <c r="C518" s="598"/>
      <c r="D518" s="106" t="s">
        <v>9916</v>
      </c>
      <c r="E518" s="449" t="s">
        <v>7804</v>
      </c>
      <c r="F518" s="489" t="s">
        <v>785</v>
      </c>
      <c r="G518" s="489" t="s">
        <v>444</v>
      </c>
      <c r="H518" s="489" t="s">
        <v>451</v>
      </c>
      <c r="I518" s="106" t="s">
        <v>829</v>
      </c>
      <c r="J518" s="106"/>
      <c r="K518" s="106"/>
      <c r="L518" s="106" t="s">
        <v>9922</v>
      </c>
      <c r="M518" s="490">
        <v>36386553</v>
      </c>
      <c r="N518" s="491">
        <v>44278</v>
      </c>
      <c r="O518" s="106">
        <v>2021</v>
      </c>
      <c r="P518" s="106">
        <v>2021</v>
      </c>
      <c r="Q518" s="599"/>
      <c r="R518" s="106"/>
      <c r="S518" s="179" t="s">
        <v>10198</v>
      </c>
      <c r="T518" s="136"/>
      <c r="U518" s="136"/>
    </row>
    <row r="519" spans="1:21" hidden="1">
      <c r="A519" s="106" t="s">
        <v>9</v>
      </c>
      <c r="B519" s="106" t="s">
        <v>2</v>
      </c>
      <c r="C519" s="106" t="s">
        <v>10220</v>
      </c>
      <c r="D519" s="106" t="s">
        <v>9916</v>
      </c>
      <c r="E519" s="449" t="s">
        <v>7804</v>
      </c>
      <c r="F519" s="489" t="s">
        <v>785</v>
      </c>
      <c r="G519" s="489" t="s">
        <v>444</v>
      </c>
      <c r="H519" s="489" t="s">
        <v>451</v>
      </c>
      <c r="I519" s="106" t="s">
        <v>829</v>
      </c>
      <c r="J519" s="106"/>
      <c r="K519" s="106"/>
      <c r="L519" s="106" t="s">
        <v>10221</v>
      </c>
      <c r="M519" s="490">
        <v>31442552</v>
      </c>
      <c r="N519" s="491">
        <v>44239</v>
      </c>
      <c r="O519" s="106">
        <v>2021</v>
      </c>
      <c r="P519" s="106">
        <v>2021</v>
      </c>
      <c r="Q519" s="599">
        <v>228</v>
      </c>
      <c r="R519" s="106"/>
      <c r="S519" s="179" t="s">
        <v>10198</v>
      </c>
      <c r="T519" s="136"/>
      <c r="U519" s="136"/>
    </row>
    <row r="520" spans="1:21" hidden="1">
      <c r="A520" s="106" t="s">
        <v>9</v>
      </c>
      <c r="B520" s="106" t="s">
        <v>2</v>
      </c>
      <c r="C520" s="106" t="s">
        <v>10220</v>
      </c>
      <c r="D520" s="106" t="s">
        <v>9916</v>
      </c>
      <c r="E520" s="449" t="s">
        <v>7804</v>
      </c>
      <c r="F520" s="489" t="s">
        <v>785</v>
      </c>
      <c r="G520" s="489" t="s">
        <v>444</v>
      </c>
      <c r="H520" s="489" t="s">
        <v>451</v>
      </c>
      <c r="I520" s="106" t="s">
        <v>829</v>
      </c>
      <c r="J520" s="106"/>
      <c r="K520" s="106"/>
      <c r="L520" s="106" t="s">
        <v>10221</v>
      </c>
      <c r="M520" s="490">
        <v>31442552</v>
      </c>
      <c r="N520" s="491">
        <v>44239</v>
      </c>
      <c r="O520" s="106">
        <v>2021</v>
      </c>
      <c r="P520" s="106">
        <v>2021</v>
      </c>
      <c r="Q520" s="599"/>
      <c r="R520" s="106"/>
      <c r="S520" s="179" t="s">
        <v>10198</v>
      </c>
      <c r="T520" s="136"/>
      <c r="U520" s="136"/>
    </row>
    <row r="521" spans="1:21" hidden="1">
      <c r="A521" s="106" t="s">
        <v>9</v>
      </c>
      <c r="B521" s="106" t="s">
        <v>2</v>
      </c>
      <c r="C521" s="106" t="s">
        <v>10220</v>
      </c>
      <c r="D521" s="106" t="s">
        <v>9916</v>
      </c>
      <c r="E521" s="449" t="s">
        <v>7804</v>
      </c>
      <c r="F521" s="489" t="s">
        <v>785</v>
      </c>
      <c r="G521" s="489" t="s">
        <v>444</v>
      </c>
      <c r="H521" s="489" t="s">
        <v>451</v>
      </c>
      <c r="I521" s="106" t="s">
        <v>829</v>
      </c>
      <c r="J521" s="106"/>
      <c r="K521" s="106"/>
      <c r="L521" s="106" t="s">
        <v>10221</v>
      </c>
      <c r="M521" s="490">
        <v>31442552</v>
      </c>
      <c r="N521" s="491">
        <v>44357</v>
      </c>
      <c r="O521" s="106">
        <v>2021</v>
      </c>
      <c r="P521" s="106">
        <v>2021</v>
      </c>
      <c r="Q521" s="599"/>
      <c r="R521" s="106"/>
      <c r="S521" s="179" t="s">
        <v>10198</v>
      </c>
      <c r="T521" s="136"/>
      <c r="U521" s="136"/>
    </row>
    <row r="522" spans="1:21" hidden="1">
      <c r="A522" s="106" t="s">
        <v>9</v>
      </c>
      <c r="B522" s="106" t="s">
        <v>2</v>
      </c>
      <c r="C522" s="106" t="s">
        <v>10220</v>
      </c>
      <c r="D522" s="106" t="s">
        <v>9916</v>
      </c>
      <c r="E522" s="449" t="s">
        <v>7804</v>
      </c>
      <c r="F522" s="489" t="s">
        <v>785</v>
      </c>
      <c r="G522" s="489" t="s">
        <v>444</v>
      </c>
      <c r="H522" s="489" t="s">
        <v>451</v>
      </c>
      <c r="I522" s="106" t="s">
        <v>829</v>
      </c>
      <c r="J522" s="106"/>
      <c r="K522" s="106"/>
      <c r="L522" s="106" t="s">
        <v>10221</v>
      </c>
      <c r="M522" s="490">
        <v>31442552</v>
      </c>
      <c r="N522" s="491">
        <v>44293</v>
      </c>
      <c r="O522" s="106">
        <v>2021</v>
      </c>
      <c r="P522" s="106">
        <v>2021</v>
      </c>
      <c r="Q522" s="599"/>
      <c r="R522" s="106"/>
      <c r="S522" s="179" t="s">
        <v>10198</v>
      </c>
      <c r="T522" s="136"/>
      <c r="U522" s="136"/>
    </row>
    <row r="523" spans="1:21" hidden="1">
      <c r="A523" s="106" t="s">
        <v>9</v>
      </c>
      <c r="B523" s="106" t="s">
        <v>2</v>
      </c>
      <c r="C523" s="106" t="s">
        <v>10222</v>
      </c>
      <c r="D523" s="106" t="s">
        <v>9916</v>
      </c>
      <c r="E523" s="449" t="s">
        <v>7804</v>
      </c>
      <c r="F523" s="489" t="s">
        <v>785</v>
      </c>
      <c r="G523" s="489" t="s">
        <v>444</v>
      </c>
      <c r="H523" s="489" t="s">
        <v>451</v>
      </c>
      <c r="I523" s="106" t="s">
        <v>829</v>
      </c>
      <c r="J523" s="106"/>
      <c r="K523" s="106"/>
      <c r="L523" s="106" t="s">
        <v>10223</v>
      </c>
      <c r="M523" s="490">
        <v>36197874</v>
      </c>
      <c r="N523" s="491">
        <v>44221</v>
      </c>
      <c r="O523" s="106">
        <v>2021</v>
      </c>
      <c r="P523" s="106">
        <v>2021</v>
      </c>
      <c r="Q523" s="492">
        <v>120</v>
      </c>
      <c r="R523" s="106"/>
      <c r="S523" s="179" t="s">
        <v>10198</v>
      </c>
      <c r="T523" s="136"/>
      <c r="U523" s="136"/>
    </row>
    <row r="524" spans="1:21" hidden="1">
      <c r="A524" s="106" t="s">
        <v>9</v>
      </c>
      <c r="B524" s="106" t="s">
        <v>2</v>
      </c>
      <c r="C524" s="106" t="s">
        <v>10220</v>
      </c>
      <c r="D524" s="106" t="s">
        <v>9916</v>
      </c>
      <c r="E524" s="449" t="s">
        <v>7804</v>
      </c>
      <c r="F524" s="489" t="s">
        <v>785</v>
      </c>
      <c r="G524" s="489" t="s">
        <v>444</v>
      </c>
      <c r="H524" s="489" t="s">
        <v>451</v>
      </c>
      <c r="I524" s="106" t="s">
        <v>829</v>
      </c>
      <c r="J524" s="106"/>
      <c r="K524" s="106"/>
      <c r="L524" s="106" t="s">
        <v>9922</v>
      </c>
      <c r="M524" s="490">
        <v>36386553</v>
      </c>
      <c r="N524" s="491">
        <v>44312</v>
      </c>
      <c r="O524" s="106">
        <v>2021</v>
      </c>
      <c r="P524" s="106">
        <v>2021</v>
      </c>
      <c r="Q524" s="599">
        <v>77</v>
      </c>
      <c r="R524" s="106"/>
      <c r="S524" s="179" t="s">
        <v>10198</v>
      </c>
      <c r="T524" s="136"/>
      <c r="U524" s="136"/>
    </row>
    <row r="525" spans="1:21" hidden="1">
      <c r="A525" s="106" t="s">
        <v>9</v>
      </c>
      <c r="B525" s="106" t="s">
        <v>2</v>
      </c>
      <c r="C525" s="106" t="s">
        <v>10220</v>
      </c>
      <c r="D525" s="106" t="s">
        <v>9916</v>
      </c>
      <c r="E525" s="449" t="s">
        <v>7804</v>
      </c>
      <c r="F525" s="489" t="s">
        <v>785</v>
      </c>
      <c r="G525" s="489" t="s">
        <v>444</v>
      </c>
      <c r="H525" s="489" t="s">
        <v>451</v>
      </c>
      <c r="I525" s="106" t="s">
        <v>829</v>
      </c>
      <c r="J525" s="106"/>
      <c r="K525" s="106"/>
      <c r="L525" s="106" t="s">
        <v>9922</v>
      </c>
      <c r="M525" s="490">
        <v>36386553</v>
      </c>
      <c r="N525" s="491">
        <v>44370</v>
      </c>
      <c r="O525" s="106">
        <v>2021</v>
      </c>
      <c r="P525" s="106">
        <v>2021</v>
      </c>
      <c r="Q525" s="599"/>
      <c r="R525" s="106"/>
      <c r="S525" s="179" t="s">
        <v>10198</v>
      </c>
      <c r="T525" s="136"/>
      <c r="U525" s="136"/>
    </row>
    <row r="526" spans="1:21" hidden="1">
      <c r="A526" s="106" t="s">
        <v>9</v>
      </c>
      <c r="B526" s="106" t="s">
        <v>2</v>
      </c>
      <c r="C526" s="106" t="s">
        <v>10220</v>
      </c>
      <c r="D526" s="106" t="s">
        <v>9916</v>
      </c>
      <c r="E526" s="449" t="s">
        <v>7804</v>
      </c>
      <c r="F526" s="489" t="s">
        <v>785</v>
      </c>
      <c r="G526" s="489" t="s">
        <v>444</v>
      </c>
      <c r="H526" s="489" t="s">
        <v>451</v>
      </c>
      <c r="I526" s="106" t="s">
        <v>829</v>
      </c>
      <c r="J526" s="106"/>
      <c r="K526" s="106"/>
      <c r="L526" s="106" t="s">
        <v>9922</v>
      </c>
      <c r="M526" s="490">
        <v>36386553</v>
      </c>
      <c r="N526" s="491">
        <v>44385</v>
      </c>
      <c r="O526" s="106">
        <v>2021</v>
      </c>
      <c r="P526" s="106">
        <v>2021</v>
      </c>
      <c r="Q526" s="599"/>
      <c r="R526" s="106"/>
      <c r="S526" s="179" t="s">
        <v>10198</v>
      </c>
      <c r="T526" s="136"/>
      <c r="U526" s="136"/>
    </row>
    <row r="527" spans="1:21" hidden="1">
      <c r="A527" s="106" t="s">
        <v>9</v>
      </c>
      <c r="B527" s="106" t="s">
        <v>2</v>
      </c>
      <c r="C527" s="106" t="s">
        <v>10220</v>
      </c>
      <c r="D527" s="106" t="s">
        <v>9916</v>
      </c>
      <c r="E527" s="449" t="s">
        <v>7804</v>
      </c>
      <c r="F527" s="489" t="s">
        <v>785</v>
      </c>
      <c r="G527" s="489" t="s">
        <v>444</v>
      </c>
      <c r="H527" s="489" t="s">
        <v>451</v>
      </c>
      <c r="I527" s="106" t="s">
        <v>829</v>
      </c>
      <c r="J527" s="106"/>
      <c r="K527" s="106"/>
      <c r="L527" s="106" t="s">
        <v>10221</v>
      </c>
      <c r="M527" s="490">
        <v>31442552</v>
      </c>
      <c r="N527" s="491">
        <v>44385</v>
      </c>
      <c r="O527" s="106">
        <v>2021</v>
      </c>
      <c r="P527" s="106">
        <v>2021</v>
      </c>
      <c r="Q527" s="599">
        <v>1105</v>
      </c>
      <c r="R527" s="106"/>
      <c r="S527" s="179" t="s">
        <v>10198</v>
      </c>
      <c r="T527" s="136"/>
      <c r="U527" s="136"/>
    </row>
    <row r="528" spans="1:21" hidden="1">
      <c r="A528" s="106" t="s">
        <v>9</v>
      </c>
      <c r="B528" s="106" t="s">
        <v>2</v>
      </c>
      <c r="C528" s="106" t="s">
        <v>10220</v>
      </c>
      <c r="D528" s="106" t="s">
        <v>9916</v>
      </c>
      <c r="E528" s="449" t="s">
        <v>7804</v>
      </c>
      <c r="F528" s="489" t="s">
        <v>785</v>
      </c>
      <c r="G528" s="489" t="s">
        <v>444</v>
      </c>
      <c r="H528" s="489" t="s">
        <v>451</v>
      </c>
      <c r="I528" s="106" t="s">
        <v>829</v>
      </c>
      <c r="J528" s="106"/>
      <c r="K528" s="106"/>
      <c r="L528" s="106" t="s">
        <v>10221</v>
      </c>
      <c r="M528" s="490">
        <v>31442552</v>
      </c>
      <c r="N528" s="491">
        <v>44405</v>
      </c>
      <c r="O528" s="106">
        <v>2021</v>
      </c>
      <c r="P528" s="106">
        <v>2021</v>
      </c>
      <c r="Q528" s="599"/>
      <c r="R528" s="106"/>
      <c r="S528" s="179" t="s">
        <v>10198</v>
      </c>
      <c r="T528" s="136"/>
      <c r="U528" s="136"/>
    </row>
    <row r="529" spans="1:21" hidden="1">
      <c r="A529" s="106" t="s">
        <v>9</v>
      </c>
      <c r="B529" s="106" t="s">
        <v>2</v>
      </c>
      <c r="C529" s="106" t="s">
        <v>10220</v>
      </c>
      <c r="D529" s="106" t="s">
        <v>9916</v>
      </c>
      <c r="E529" s="449" t="s">
        <v>7804</v>
      </c>
      <c r="F529" s="489" t="s">
        <v>785</v>
      </c>
      <c r="G529" s="489" t="s">
        <v>444</v>
      </c>
      <c r="H529" s="489" t="s">
        <v>451</v>
      </c>
      <c r="I529" s="106" t="s">
        <v>829</v>
      </c>
      <c r="J529" s="106"/>
      <c r="K529" s="106"/>
      <c r="L529" s="106" t="s">
        <v>10221</v>
      </c>
      <c r="M529" s="490">
        <v>31442552</v>
      </c>
      <c r="N529" s="491">
        <v>44391</v>
      </c>
      <c r="O529" s="106">
        <v>2021</v>
      </c>
      <c r="P529" s="106">
        <v>2021</v>
      </c>
      <c r="Q529" s="599"/>
      <c r="R529" s="106"/>
      <c r="S529" s="179" t="s">
        <v>10198</v>
      </c>
      <c r="T529" s="136"/>
      <c r="U529" s="136"/>
    </row>
    <row r="530" spans="1:21" hidden="1">
      <c r="A530" s="106" t="s">
        <v>9</v>
      </c>
      <c r="B530" s="106" t="s">
        <v>2</v>
      </c>
      <c r="C530" s="106" t="s">
        <v>10220</v>
      </c>
      <c r="D530" s="106" t="s">
        <v>9916</v>
      </c>
      <c r="E530" s="449" t="s">
        <v>7804</v>
      </c>
      <c r="F530" s="489" t="s">
        <v>785</v>
      </c>
      <c r="G530" s="489" t="s">
        <v>444</v>
      </c>
      <c r="H530" s="489" t="s">
        <v>451</v>
      </c>
      <c r="I530" s="106" t="s">
        <v>829</v>
      </c>
      <c r="J530" s="106"/>
      <c r="K530" s="106"/>
      <c r="L530" s="106" t="s">
        <v>10221</v>
      </c>
      <c r="M530" s="490">
        <v>31442552</v>
      </c>
      <c r="N530" s="491">
        <v>44411</v>
      </c>
      <c r="O530" s="106">
        <v>2021</v>
      </c>
      <c r="P530" s="106">
        <v>2021</v>
      </c>
      <c r="Q530" s="599"/>
      <c r="R530" s="106"/>
      <c r="S530" s="179" t="s">
        <v>10198</v>
      </c>
      <c r="T530" s="136"/>
      <c r="U530" s="136"/>
    </row>
    <row r="531" spans="1:21" hidden="1">
      <c r="A531" s="106" t="s">
        <v>9</v>
      </c>
      <c r="B531" s="106" t="s">
        <v>2</v>
      </c>
      <c r="C531" s="106" t="s">
        <v>10224</v>
      </c>
      <c r="D531" s="106" t="s">
        <v>10225</v>
      </c>
      <c r="E531" s="449" t="s">
        <v>7809</v>
      </c>
      <c r="F531" s="489" t="s">
        <v>785</v>
      </c>
      <c r="G531" s="489" t="s">
        <v>444</v>
      </c>
      <c r="H531" s="489" t="s">
        <v>462</v>
      </c>
      <c r="I531" s="106" t="s">
        <v>829</v>
      </c>
      <c r="J531" s="106"/>
      <c r="K531" s="106"/>
      <c r="L531" s="106" t="s">
        <v>10226</v>
      </c>
      <c r="M531" s="490">
        <v>36433080</v>
      </c>
      <c r="N531" s="491">
        <v>43876</v>
      </c>
      <c r="O531" s="106">
        <v>2020</v>
      </c>
      <c r="P531" s="106">
        <v>2021</v>
      </c>
      <c r="Q531" s="492">
        <v>96</v>
      </c>
      <c r="R531" s="106"/>
      <c r="S531" s="179" t="s">
        <v>10198</v>
      </c>
      <c r="T531" s="136"/>
      <c r="U531" s="136"/>
    </row>
    <row r="532" spans="1:21" hidden="1">
      <c r="A532" s="106" t="s">
        <v>9</v>
      </c>
      <c r="B532" s="106" t="s">
        <v>2</v>
      </c>
      <c r="C532" s="106" t="s">
        <v>10224</v>
      </c>
      <c r="D532" s="106" t="s">
        <v>10225</v>
      </c>
      <c r="E532" s="449" t="s">
        <v>7809</v>
      </c>
      <c r="F532" s="489" t="s">
        <v>785</v>
      </c>
      <c r="G532" s="489" t="s">
        <v>444</v>
      </c>
      <c r="H532" s="489" t="s">
        <v>462</v>
      </c>
      <c r="I532" s="106" t="s">
        <v>829</v>
      </c>
      <c r="J532" s="106"/>
      <c r="K532" s="106"/>
      <c r="L532" s="106" t="s">
        <v>10226</v>
      </c>
      <c r="M532" s="106">
        <v>36433080</v>
      </c>
      <c r="N532" s="491">
        <v>44392</v>
      </c>
      <c r="O532" s="106">
        <v>2021</v>
      </c>
      <c r="P532" s="106">
        <v>2021</v>
      </c>
      <c r="Q532" s="492">
        <v>192</v>
      </c>
      <c r="R532" s="106"/>
      <c r="S532" s="179" t="s">
        <v>10198</v>
      </c>
      <c r="T532" s="136"/>
      <c r="U532" s="136"/>
    </row>
    <row r="533" spans="1:21" hidden="1">
      <c r="A533" s="106" t="s">
        <v>9</v>
      </c>
      <c r="B533" s="106" t="s">
        <v>2</v>
      </c>
      <c r="C533" s="106" t="s">
        <v>9927</v>
      </c>
      <c r="D533" s="106" t="s">
        <v>9928</v>
      </c>
      <c r="E533" s="449" t="s">
        <v>10227</v>
      </c>
      <c r="F533" s="489" t="s">
        <v>785</v>
      </c>
      <c r="G533" s="489" t="s">
        <v>444</v>
      </c>
      <c r="H533" s="489" t="s">
        <v>447</v>
      </c>
      <c r="I533" s="106" t="s">
        <v>829</v>
      </c>
      <c r="J533" s="106"/>
      <c r="K533" s="106"/>
      <c r="L533" s="106" t="s">
        <v>10228</v>
      </c>
      <c r="M533" s="490">
        <v>36379107</v>
      </c>
      <c r="N533" s="491">
        <v>44242</v>
      </c>
      <c r="O533" s="106">
        <v>2021</v>
      </c>
      <c r="P533" s="106">
        <v>2021</v>
      </c>
      <c r="Q533" s="492">
        <v>360</v>
      </c>
      <c r="R533" s="106"/>
      <c r="S533" s="179" t="s">
        <v>10198</v>
      </c>
      <c r="T533" s="136"/>
      <c r="U533" s="136"/>
    </row>
    <row r="534" spans="1:21" hidden="1">
      <c r="A534" s="106" t="s">
        <v>9</v>
      </c>
      <c r="B534" s="106" t="s">
        <v>2</v>
      </c>
      <c r="C534" s="106" t="s">
        <v>9932</v>
      </c>
      <c r="D534" s="106" t="s">
        <v>9928</v>
      </c>
      <c r="E534" s="449" t="s">
        <v>10227</v>
      </c>
      <c r="F534" s="489" t="s">
        <v>785</v>
      </c>
      <c r="G534" s="489" t="s">
        <v>444</v>
      </c>
      <c r="H534" s="489" t="s">
        <v>447</v>
      </c>
      <c r="I534" s="106" t="s">
        <v>829</v>
      </c>
      <c r="J534" s="106"/>
      <c r="K534" s="106"/>
      <c r="L534" s="106" t="s">
        <v>10229</v>
      </c>
      <c r="M534" s="490">
        <v>48060658</v>
      </c>
      <c r="N534" s="491">
        <v>44224</v>
      </c>
      <c r="O534" s="106">
        <v>2021</v>
      </c>
      <c r="P534" s="106">
        <v>2021</v>
      </c>
      <c r="Q534" s="492">
        <v>302</v>
      </c>
      <c r="R534" s="106"/>
      <c r="S534" s="179" t="s">
        <v>10198</v>
      </c>
      <c r="T534" s="136"/>
      <c r="U534" s="136"/>
    </row>
    <row r="535" spans="1:21" hidden="1">
      <c r="A535" s="106" t="s">
        <v>9</v>
      </c>
      <c r="B535" s="106" t="s">
        <v>2</v>
      </c>
      <c r="C535" s="106" t="s">
        <v>9927</v>
      </c>
      <c r="D535" s="106" t="s">
        <v>9928</v>
      </c>
      <c r="E535" s="449" t="s">
        <v>10227</v>
      </c>
      <c r="F535" s="489" t="s">
        <v>785</v>
      </c>
      <c r="G535" s="489" t="s">
        <v>444</v>
      </c>
      <c r="H535" s="489" t="s">
        <v>447</v>
      </c>
      <c r="I535" s="106" t="s">
        <v>829</v>
      </c>
      <c r="J535" s="106"/>
      <c r="K535" s="106"/>
      <c r="L535" s="106" t="s">
        <v>10230</v>
      </c>
      <c r="M535" s="106">
        <v>36657000</v>
      </c>
      <c r="N535" s="491">
        <v>44270</v>
      </c>
      <c r="O535" s="106">
        <v>2021</v>
      </c>
      <c r="P535" s="106">
        <v>2021</v>
      </c>
      <c r="Q535" s="492">
        <v>96</v>
      </c>
      <c r="R535" s="106"/>
      <c r="S535" s="179" t="s">
        <v>10198</v>
      </c>
      <c r="T535" s="136"/>
      <c r="U535" s="136"/>
    </row>
    <row r="536" spans="1:21" hidden="1">
      <c r="A536" s="106" t="s">
        <v>9</v>
      </c>
      <c r="B536" s="106" t="s">
        <v>2</v>
      </c>
      <c r="C536" s="106" t="s">
        <v>9927</v>
      </c>
      <c r="D536" s="106" t="s">
        <v>9928</v>
      </c>
      <c r="E536" s="449" t="s">
        <v>10227</v>
      </c>
      <c r="F536" s="489" t="s">
        <v>785</v>
      </c>
      <c r="G536" s="489" t="s">
        <v>444</v>
      </c>
      <c r="H536" s="489" t="s">
        <v>447</v>
      </c>
      <c r="I536" s="106" t="s">
        <v>829</v>
      </c>
      <c r="J536" s="106"/>
      <c r="K536" s="106"/>
      <c r="L536" s="106" t="s">
        <v>9937</v>
      </c>
      <c r="M536" s="106">
        <v>37660578</v>
      </c>
      <c r="N536" s="491">
        <v>44333</v>
      </c>
      <c r="O536" s="106">
        <v>2021</v>
      </c>
      <c r="P536" s="106">
        <v>2021</v>
      </c>
      <c r="Q536" s="492">
        <v>283</v>
      </c>
      <c r="R536" s="106"/>
      <c r="S536" s="179" t="s">
        <v>10198</v>
      </c>
      <c r="T536" s="136"/>
      <c r="U536" s="136"/>
    </row>
    <row r="537" spans="1:21" hidden="1">
      <c r="A537" s="106" t="s">
        <v>9</v>
      </c>
      <c r="B537" s="106" t="s">
        <v>2</v>
      </c>
      <c r="C537" s="106" t="s">
        <v>9927</v>
      </c>
      <c r="D537" s="106" t="s">
        <v>9928</v>
      </c>
      <c r="E537" s="449" t="s">
        <v>10227</v>
      </c>
      <c r="F537" s="489" t="s">
        <v>785</v>
      </c>
      <c r="G537" s="489" t="s">
        <v>444</v>
      </c>
      <c r="H537" s="489" t="s">
        <v>447</v>
      </c>
      <c r="I537" s="106" t="s">
        <v>829</v>
      </c>
      <c r="J537" s="106"/>
      <c r="K537" s="106"/>
      <c r="L537" s="106" t="s">
        <v>10230</v>
      </c>
      <c r="M537" s="490">
        <v>36657000</v>
      </c>
      <c r="N537" s="491">
        <v>44321</v>
      </c>
      <c r="O537" s="106">
        <v>2021</v>
      </c>
      <c r="P537" s="106">
        <v>2021</v>
      </c>
      <c r="Q537" s="492">
        <v>48</v>
      </c>
      <c r="R537" s="106"/>
      <c r="S537" s="179" t="s">
        <v>10198</v>
      </c>
      <c r="T537" s="136"/>
      <c r="U537" s="136"/>
    </row>
    <row r="538" spans="1:21" hidden="1">
      <c r="A538" s="106" t="s">
        <v>9</v>
      </c>
      <c r="B538" s="106" t="s">
        <v>2</v>
      </c>
      <c r="C538" s="106" t="s">
        <v>9927</v>
      </c>
      <c r="D538" s="106" t="s">
        <v>9928</v>
      </c>
      <c r="E538" s="449" t="s">
        <v>10227</v>
      </c>
      <c r="F538" s="489" t="s">
        <v>785</v>
      </c>
      <c r="G538" s="489" t="s">
        <v>444</v>
      </c>
      <c r="H538" s="489" t="s">
        <v>447</v>
      </c>
      <c r="I538" s="106" t="s">
        <v>829</v>
      </c>
      <c r="J538" s="106"/>
      <c r="K538" s="106"/>
      <c r="L538" s="106" t="s">
        <v>9937</v>
      </c>
      <c r="M538" s="106">
        <v>37660578</v>
      </c>
      <c r="N538" s="491">
        <v>44308</v>
      </c>
      <c r="O538" s="106">
        <v>2021</v>
      </c>
      <c r="P538" s="106">
        <v>2021</v>
      </c>
      <c r="Q538" s="492">
        <v>242</v>
      </c>
      <c r="R538" s="106"/>
      <c r="S538" s="179" t="s">
        <v>10198</v>
      </c>
      <c r="T538" s="136"/>
      <c r="U538" s="136"/>
    </row>
    <row r="539" spans="1:21" hidden="1">
      <c r="A539" s="106" t="s">
        <v>9</v>
      </c>
      <c r="B539" s="106" t="s">
        <v>2</v>
      </c>
      <c r="C539" s="106" t="s">
        <v>9927</v>
      </c>
      <c r="D539" s="106" t="s">
        <v>9928</v>
      </c>
      <c r="E539" s="449" t="s">
        <v>10227</v>
      </c>
      <c r="F539" s="489" t="s">
        <v>785</v>
      </c>
      <c r="G539" s="489" t="s">
        <v>444</v>
      </c>
      <c r="H539" s="489" t="s">
        <v>447</v>
      </c>
      <c r="I539" s="106" t="s">
        <v>829</v>
      </c>
      <c r="J539" s="106"/>
      <c r="K539" s="106"/>
      <c r="L539" s="106" t="s">
        <v>10230</v>
      </c>
      <c r="M539" s="106">
        <v>36657000</v>
      </c>
      <c r="N539" s="491">
        <v>44321</v>
      </c>
      <c r="O539" s="106">
        <v>2021</v>
      </c>
      <c r="P539" s="106">
        <v>2021</v>
      </c>
      <c r="Q539" s="492">
        <v>384</v>
      </c>
      <c r="R539" s="106"/>
      <c r="S539" s="179" t="s">
        <v>10198</v>
      </c>
      <c r="T539" s="136"/>
      <c r="U539" s="136"/>
    </row>
    <row r="540" spans="1:21" hidden="1">
      <c r="A540" s="106" t="s">
        <v>9</v>
      </c>
      <c r="B540" s="106" t="s">
        <v>2</v>
      </c>
      <c r="C540" s="106" t="s">
        <v>9927</v>
      </c>
      <c r="D540" s="106" t="s">
        <v>9928</v>
      </c>
      <c r="E540" s="449" t="s">
        <v>10227</v>
      </c>
      <c r="F540" s="489" t="s">
        <v>785</v>
      </c>
      <c r="G540" s="489" t="s">
        <v>444</v>
      </c>
      <c r="H540" s="489" t="s">
        <v>447</v>
      </c>
      <c r="I540" s="106" t="s">
        <v>829</v>
      </c>
      <c r="J540" s="106"/>
      <c r="K540" s="106"/>
      <c r="L540" s="106" t="s">
        <v>10230</v>
      </c>
      <c r="M540" s="106">
        <v>36657000</v>
      </c>
      <c r="N540" s="491">
        <v>44334</v>
      </c>
      <c r="O540" s="106">
        <v>2021</v>
      </c>
      <c r="P540" s="106">
        <v>2021</v>
      </c>
      <c r="Q540" s="492">
        <v>114</v>
      </c>
      <c r="R540" s="106"/>
      <c r="S540" s="179" t="s">
        <v>10198</v>
      </c>
      <c r="T540" s="136"/>
      <c r="U540" s="136"/>
    </row>
    <row r="541" spans="1:21" hidden="1">
      <c r="A541" s="106" t="s">
        <v>9</v>
      </c>
      <c r="B541" s="106" t="s">
        <v>2</v>
      </c>
      <c r="C541" s="106" t="s">
        <v>10231</v>
      </c>
      <c r="D541" s="106" t="s">
        <v>9928</v>
      </c>
      <c r="E541" s="449" t="s">
        <v>10227</v>
      </c>
      <c r="F541" s="489" t="s">
        <v>785</v>
      </c>
      <c r="G541" s="489" t="s">
        <v>444</v>
      </c>
      <c r="H541" s="489" t="s">
        <v>447</v>
      </c>
      <c r="I541" s="106" t="s">
        <v>829</v>
      </c>
      <c r="J541" s="106"/>
      <c r="K541" s="106"/>
      <c r="L541" s="106" t="s">
        <v>9937</v>
      </c>
      <c r="M541" s="106">
        <v>37660578</v>
      </c>
      <c r="N541" s="491">
        <v>44378</v>
      </c>
      <c r="O541" s="106">
        <v>2021</v>
      </c>
      <c r="P541" s="106">
        <v>2021</v>
      </c>
      <c r="Q541" s="492">
        <v>283</v>
      </c>
      <c r="R541" s="106"/>
      <c r="S541" s="179" t="s">
        <v>10198</v>
      </c>
      <c r="T541" s="136"/>
      <c r="U541" s="136"/>
    </row>
    <row r="542" spans="1:21" hidden="1">
      <c r="A542" s="106" t="s">
        <v>9</v>
      </c>
      <c r="B542" s="106" t="s">
        <v>2</v>
      </c>
      <c r="C542" s="106" t="s">
        <v>10231</v>
      </c>
      <c r="D542" s="106" t="s">
        <v>9928</v>
      </c>
      <c r="E542" s="449" t="s">
        <v>10227</v>
      </c>
      <c r="F542" s="489" t="s">
        <v>785</v>
      </c>
      <c r="G542" s="489" t="s">
        <v>444</v>
      </c>
      <c r="H542" s="489" t="s">
        <v>447</v>
      </c>
      <c r="I542" s="106" t="s">
        <v>829</v>
      </c>
      <c r="J542" s="106"/>
      <c r="K542" s="106"/>
      <c r="L542" s="106" t="s">
        <v>10230</v>
      </c>
      <c r="M542" s="106">
        <v>36657000</v>
      </c>
      <c r="N542" s="491">
        <v>44448</v>
      </c>
      <c r="O542" s="106">
        <v>2021</v>
      </c>
      <c r="P542" s="106">
        <v>2021</v>
      </c>
      <c r="Q542" s="492">
        <v>153</v>
      </c>
      <c r="R542" s="106"/>
      <c r="S542" s="179" t="s">
        <v>10198</v>
      </c>
      <c r="T542" s="136"/>
      <c r="U542" s="136"/>
    </row>
    <row r="543" spans="1:21" hidden="1">
      <c r="A543" s="106" t="s">
        <v>9</v>
      </c>
      <c r="B543" s="106" t="s">
        <v>2</v>
      </c>
      <c r="C543" s="106" t="s">
        <v>10232</v>
      </c>
      <c r="D543" s="106" t="s">
        <v>9982</v>
      </c>
      <c r="E543" s="449" t="s">
        <v>10233</v>
      </c>
      <c r="F543" s="489" t="s">
        <v>785</v>
      </c>
      <c r="G543" s="489" t="s">
        <v>444</v>
      </c>
      <c r="H543" s="489" t="s">
        <v>477</v>
      </c>
      <c r="I543" s="106" t="s">
        <v>829</v>
      </c>
      <c r="J543" s="106"/>
      <c r="K543" s="106"/>
      <c r="L543" s="106" t="s">
        <v>10234</v>
      </c>
      <c r="M543" s="106">
        <v>45788235</v>
      </c>
      <c r="N543" s="491">
        <v>44309</v>
      </c>
      <c r="O543" s="106">
        <v>2021</v>
      </c>
      <c r="P543" s="106">
        <v>2021</v>
      </c>
      <c r="Q543" s="492">
        <v>300</v>
      </c>
      <c r="R543" s="106"/>
      <c r="S543" s="179" t="s">
        <v>10198</v>
      </c>
      <c r="T543" s="136"/>
      <c r="U543" s="136"/>
    </row>
    <row r="544" spans="1:21" hidden="1">
      <c r="A544" s="106" t="s">
        <v>9</v>
      </c>
      <c r="B544" s="106" t="s">
        <v>2</v>
      </c>
      <c r="C544" s="106" t="s">
        <v>10235</v>
      </c>
      <c r="D544" s="106" t="s">
        <v>10236</v>
      </c>
      <c r="E544" s="449" t="s">
        <v>8689</v>
      </c>
      <c r="F544" s="489" t="s">
        <v>785</v>
      </c>
      <c r="G544" s="489" t="s">
        <v>444</v>
      </c>
      <c r="H544" s="489" t="s">
        <v>477</v>
      </c>
      <c r="I544" s="106" t="s">
        <v>829</v>
      </c>
      <c r="J544" s="106"/>
      <c r="K544" s="106"/>
      <c r="L544" s="106" t="s">
        <v>2351</v>
      </c>
      <c r="M544" s="106">
        <v>44964676</v>
      </c>
      <c r="N544" s="491">
        <v>44293</v>
      </c>
      <c r="O544" s="106">
        <v>2021</v>
      </c>
      <c r="P544" s="106">
        <v>2021</v>
      </c>
      <c r="Q544" s="492">
        <v>312</v>
      </c>
      <c r="R544" s="106"/>
      <c r="S544" s="179" t="s">
        <v>10198</v>
      </c>
      <c r="T544" s="136"/>
      <c r="U544" s="136"/>
    </row>
    <row r="545" spans="1:21" hidden="1">
      <c r="A545" s="106" t="s">
        <v>9</v>
      </c>
      <c r="B545" s="106" t="s">
        <v>2</v>
      </c>
      <c r="C545" s="106" t="s">
        <v>10237</v>
      </c>
      <c r="D545" s="106" t="s">
        <v>10236</v>
      </c>
      <c r="E545" s="449" t="s">
        <v>8689</v>
      </c>
      <c r="F545" s="489" t="s">
        <v>785</v>
      </c>
      <c r="G545" s="489" t="s">
        <v>444</v>
      </c>
      <c r="H545" s="489" t="s">
        <v>477</v>
      </c>
      <c r="I545" s="106" t="s">
        <v>829</v>
      </c>
      <c r="J545" s="106"/>
      <c r="K545" s="106"/>
      <c r="L545" s="106" t="s">
        <v>2351</v>
      </c>
      <c r="M545" s="106">
        <v>44964676</v>
      </c>
      <c r="N545" s="491">
        <v>44167</v>
      </c>
      <c r="O545" s="106">
        <v>2020</v>
      </c>
      <c r="P545" s="106">
        <v>2021</v>
      </c>
      <c r="Q545" s="492">
        <v>168</v>
      </c>
      <c r="R545" s="106"/>
      <c r="S545" s="179" t="s">
        <v>10198</v>
      </c>
      <c r="T545" s="136"/>
      <c r="U545" s="136"/>
    </row>
    <row r="546" spans="1:21" hidden="1">
      <c r="A546" s="106" t="s">
        <v>9</v>
      </c>
      <c r="B546" s="106" t="s">
        <v>2</v>
      </c>
      <c r="C546" s="106" t="s">
        <v>10238</v>
      </c>
      <c r="D546" s="106" t="s">
        <v>10239</v>
      </c>
      <c r="E546" s="449" t="s">
        <v>8692</v>
      </c>
      <c r="F546" s="489" t="s">
        <v>785</v>
      </c>
      <c r="G546" s="489" t="s">
        <v>444</v>
      </c>
      <c r="H546" s="489" t="s">
        <v>477</v>
      </c>
      <c r="I546" s="106" t="s">
        <v>829</v>
      </c>
      <c r="J546" s="106"/>
      <c r="K546" s="106"/>
      <c r="L546" s="106" t="s">
        <v>9984</v>
      </c>
      <c r="M546" s="106">
        <v>31615007</v>
      </c>
      <c r="N546" s="491">
        <v>44342</v>
      </c>
      <c r="O546" s="106">
        <v>2021</v>
      </c>
      <c r="P546" s="106">
        <v>2021</v>
      </c>
      <c r="Q546" s="492">
        <v>244</v>
      </c>
      <c r="R546" s="106"/>
      <c r="S546" s="179" t="s">
        <v>10198</v>
      </c>
      <c r="T546" s="136"/>
      <c r="U546" s="136"/>
    </row>
    <row r="547" spans="1:21" hidden="1">
      <c r="A547" s="106" t="s">
        <v>9</v>
      </c>
      <c r="B547" s="106" t="s">
        <v>2</v>
      </c>
      <c r="C547" s="106" t="s">
        <v>10240</v>
      </c>
      <c r="D547" s="106" t="s">
        <v>9365</v>
      </c>
      <c r="E547" s="449" t="s">
        <v>8695</v>
      </c>
      <c r="F547" s="489" t="s">
        <v>785</v>
      </c>
      <c r="G547" s="489" t="s">
        <v>444</v>
      </c>
      <c r="H547" s="489" t="s">
        <v>477</v>
      </c>
      <c r="I547" s="106" t="s">
        <v>829</v>
      </c>
      <c r="J547" s="106"/>
      <c r="K547" s="106"/>
      <c r="L547" s="106" t="s">
        <v>10029</v>
      </c>
      <c r="M547" s="106">
        <v>31626599</v>
      </c>
      <c r="N547" s="491">
        <v>44383</v>
      </c>
      <c r="O547" s="106">
        <v>2021</v>
      </c>
      <c r="P547" s="106">
        <v>2021</v>
      </c>
      <c r="Q547" s="492">
        <v>264</v>
      </c>
      <c r="R547" s="106"/>
      <c r="S547" s="179" t="s">
        <v>10198</v>
      </c>
      <c r="T547" s="136"/>
      <c r="U547" s="136"/>
    </row>
    <row r="548" spans="1:21" hidden="1">
      <c r="A548" s="106" t="s">
        <v>9</v>
      </c>
      <c r="B548" s="106" t="s">
        <v>2</v>
      </c>
      <c r="C548" s="106" t="s">
        <v>10241</v>
      </c>
      <c r="D548" s="106" t="s">
        <v>10242</v>
      </c>
      <c r="E548" s="449" t="s">
        <v>7818</v>
      </c>
      <c r="F548" s="489" t="s">
        <v>785</v>
      </c>
      <c r="G548" s="489" t="s">
        <v>444</v>
      </c>
      <c r="H548" s="489" t="s">
        <v>477</v>
      </c>
      <c r="I548" s="106" t="s">
        <v>829</v>
      </c>
      <c r="J548" s="106"/>
      <c r="K548" s="106"/>
      <c r="L548" s="106" t="s">
        <v>10243</v>
      </c>
      <c r="M548" s="106">
        <v>50928295</v>
      </c>
      <c r="N548" s="491">
        <v>44385</v>
      </c>
      <c r="O548" s="106">
        <v>2021</v>
      </c>
      <c r="P548" s="106">
        <v>2021</v>
      </c>
      <c r="Q548" s="492">
        <v>264</v>
      </c>
      <c r="R548" s="106"/>
      <c r="S548" s="179" t="s">
        <v>10198</v>
      </c>
      <c r="T548" s="136"/>
      <c r="U548" s="136"/>
    </row>
    <row r="549" spans="1:21" hidden="1">
      <c r="A549" s="106" t="s">
        <v>9</v>
      </c>
      <c r="B549" s="106" t="s">
        <v>2</v>
      </c>
      <c r="C549" s="106" t="s">
        <v>10220</v>
      </c>
      <c r="D549" s="106" t="s">
        <v>9916</v>
      </c>
      <c r="E549" s="449" t="s">
        <v>7823</v>
      </c>
      <c r="F549" s="489" t="s">
        <v>785</v>
      </c>
      <c r="G549" s="489" t="s">
        <v>444</v>
      </c>
      <c r="H549" s="489" t="s">
        <v>451</v>
      </c>
      <c r="I549" s="106" t="s">
        <v>829</v>
      </c>
      <c r="J549" s="106"/>
      <c r="K549" s="106"/>
      <c r="L549" s="106" t="s">
        <v>10221</v>
      </c>
      <c r="M549" s="106">
        <v>31442552</v>
      </c>
      <c r="N549" s="491">
        <v>44425</v>
      </c>
      <c r="O549" s="106">
        <v>2021</v>
      </c>
      <c r="P549" s="106">
        <v>2021</v>
      </c>
      <c r="Q549" s="599">
        <v>282</v>
      </c>
      <c r="R549" s="106"/>
      <c r="S549" s="179" t="s">
        <v>10198</v>
      </c>
      <c r="T549" s="136"/>
      <c r="U549" s="136"/>
    </row>
    <row r="550" spans="1:21" hidden="1">
      <c r="A550" s="106" t="s">
        <v>9</v>
      </c>
      <c r="B550" s="106" t="s">
        <v>2</v>
      </c>
      <c r="C550" s="106" t="s">
        <v>10220</v>
      </c>
      <c r="D550" s="106" t="s">
        <v>9916</v>
      </c>
      <c r="E550" s="449" t="s">
        <v>7823</v>
      </c>
      <c r="F550" s="489" t="s">
        <v>785</v>
      </c>
      <c r="G550" s="489" t="s">
        <v>444</v>
      </c>
      <c r="H550" s="489" t="s">
        <v>451</v>
      </c>
      <c r="I550" s="106" t="s">
        <v>829</v>
      </c>
      <c r="J550" s="106"/>
      <c r="K550" s="106"/>
      <c r="L550" s="106" t="s">
        <v>10221</v>
      </c>
      <c r="M550" s="106">
        <v>31442552</v>
      </c>
      <c r="N550" s="491">
        <v>44449</v>
      </c>
      <c r="O550" s="106">
        <v>2021</v>
      </c>
      <c r="P550" s="106">
        <v>2021</v>
      </c>
      <c r="Q550" s="599"/>
      <c r="R550" s="106"/>
      <c r="S550" s="179" t="s">
        <v>10198</v>
      </c>
      <c r="T550" s="136"/>
      <c r="U550" s="136"/>
    </row>
    <row r="551" spans="1:21" hidden="1">
      <c r="A551" s="106" t="s">
        <v>9</v>
      </c>
      <c r="B551" s="106" t="s">
        <v>2</v>
      </c>
      <c r="C551" s="106" t="s">
        <v>10220</v>
      </c>
      <c r="D551" s="106" t="s">
        <v>9916</v>
      </c>
      <c r="E551" s="449" t="s">
        <v>7823</v>
      </c>
      <c r="F551" s="489" t="s">
        <v>785</v>
      </c>
      <c r="G551" s="489" t="s">
        <v>444</v>
      </c>
      <c r="H551" s="489" t="s">
        <v>451</v>
      </c>
      <c r="I551" s="106" t="s">
        <v>829</v>
      </c>
      <c r="J551" s="106"/>
      <c r="K551" s="106"/>
      <c r="L551" s="106" t="s">
        <v>10244</v>
      </c>
      <c r="M551" s="106">
        <v>36407909</v>
      </c>
      <c r="N551" s="491">
        <v>44494</v>
      </c>
      <c r="O551" s="106">
        <v>2021</v>
      </c>
      <c r="P551" s="106">
        <v>2021</v>
      </c>
      <c r="Q551" s="492">
        <v>180</v>
      </c>
      <c r="R551" s="106"/>
      <c r="S551" s="179" t="s">
        <v>10198</v>
      </c>
      <c r="T551" s="136"/>
      <c r="U551" s="136"/>
    </row>
    <row r="552" spans="1:21" hidden="1">
      <c r="A552" s="106" t="s">
        <v>9</v>
      </c>
      <c r="B552" s="106" t="s">
        <v>2</v>
      </c>
      <c r="C552" s="106" t="s">
        <v>10245</v>
      </c>
      <c r="D552" s="106" t="s">
        <v>10246</v>
      </c>
      <c r="E552" s="449" t="s">
        <v>7828</v>
      </c>
      <c r="F552" s="489" t="s">
        <v>785</v>
      </c>
      <c r="G552" s="489" t="s">
        <v>444</v>
      </c>
      <c r="H552" s="489" t="s">
        <v>477</v>
      </c>
      <c r="I552" s="106" t="s">
        <v>829</v>
      </c>
      <c r="J552" s="106"/>
      <c r="K552" s="106"/>
      <c r="L552" s="106" t="s">
        <v>10247</v>
      </c>
      <c r="M552" s="106" t="s">
        <v>10248</v>
      </c>
      <c r="N552" s="491">
        <v>44476</v>
      </c>
      <c r="O552" s="106">
        <v>2021</v>
      </c>
      <c r="P552" s="106">
        <v>2021</v>
      </c>
      <c r="Q552" s="492">
        <v>1200</v>
      </c>
      <c r="R552" s="106"/>
      <c r="S552" s="179" t="s">
        <v>10198</v>
      </c>
      <c r="T552" s="136"/>
      <c r="U552" s="136"/>
    </row>
    <row r="553" spans="1:21" hidden="1">
      <c r="A553" s="106" t="s">
        <v>9</v>
      </c>
      <c r="B553" s="106" t="s">
        <v>2</v>
      </c>
      <c r="C553" s="106" t="s">
        <v>10249</v>
      </c>
      <c r="D553" s="106" t="s">
        <v>10250</v>
      </c>
      <c r="E553" s="449" t="s">
        <v>8702</v>
      </c>
      <c r="F553" s="489" t="s">
        <v>785</v>
      </c>
      <c r="G553" s="489" t="s">
        <v>444</v>
      </c>
      <c r="H553" s="489" t="s">
        <v>477</v>
      </c>
      <c r="I553" s="106" t="s">
        <v>829</v>
      </c>
      <c r="J553" s="106"/>
      <c r="K553" s="106"/>
      <c r="L553" s="106" t="s">
        <v>10251</v>
      </c>
      <c r="M553" s="106">
        <v>44765487</v>
      </c>
      <c r="N553" s="491">
        <v>44519</v>
      </c>
      <c r="O553" s="106">
        <v>2021</v>
      </c>
      <c r="P553" s="106">
        <v>2021</v>
      </c>
      <c r="Q553" s="492">
        <v>840</v>
      </c>
      <c r="R553" s="106"/>
      <c r="S553" s="179" t="s">
        <v>10198</v>
      </c>
      <c r="T553" s="136"/>
      <c r="U553" s="136"/>
    </row>
    <row r="554" spans="1:21" hidden="1">
      <c r="A554" s="106" t="s">
        <v>9</v>
      </c>
      <c r="B554" s="106" t="s">
        <v>2</v>
      </c>
      <c r="C554" s="106" t="s">
        <v>10249</v>
      </c>
      <c r="D554" s="106" t="s">
        <v>10250</v>
      </c>
      <c r="E554" s="449" t="s">
        <v>8702</v>
      </c>
      <c r="F554" s="489" t="s">
        <v>785</v>
      </c>
      <c r="G554" s="489" t="s">
        <v>444</v>
      </c>
      <c r="H554" s="489" t="s">
        <v>477</v>
      </c>
      <c r="I554" s="106" t="s">
        <v>829</v>
      </c>
      <c r="J554" s="106"/>
      <c r="K554" s="106"/>
      <c r="L554" s="106" t="s">
        <v>10252</v>
      </c>
      <c r="M554" s="106">
        <v>36958077</v>
      </c>
      <c r="N554" s="491">
        <v>44519</v>
      </c>
      <c r="O554" s="106">
        <v>2021</v>
      </c>
      <c r="P554" s="106">
        <v>2021</v>
      </c>
      <c r="Q554" s="492">
        <v>300</v>
      </c>
      <c r="R554" s="106"/>
      <c r="S554" s="179" t="s">
        <v>10198</v>
      </c>
      <c r="T554" s="136"/>
      <c r="U554" s="136"/>
    </row>
    <row r="555" spans="1:21" hidden="1">
      <c r="A555" s="106" t="s">
        <v>9</v>
      </c>
      <c r="B555" s="106" t="s">
        <v>2</v>
      </c>
      <c r="C555" s="598" t="s">
        <v>10220</v>
      </c>
      <c r="D555" s="106" t="s">
        <v>10040</v>
      </c>
      <c r="E555" s="449" t="s">
        <v>10253</v>
      </c>
      <c r="F555" s="489" t="s">
        <v>785</v>
      </c>
      <c r="G555" s="489" t="s">
        <v>444</v>
      </c>
      <c r="H555" s="489" t="s">
        <v>451</v>
      </c>
      <c r="I555" s="106" t="s">
        <v>829</v>
      </c>
      <c r="J555" s="106"/>
      <c r="K555" s="106"/>
      <c r="L555" s="106" t="s">
        <v>9922</v>
      </c>
      <c r="M555" s="106">
        <v>36386553</v>
      </c>
      <c r="N555" s="491">
        <v>44103</v>
      </c>
      <c r="O555" s="106">
        <v>2020</v>
      </c>
      <c r="P555" s="106">
        <v>2020</v>
      </c>
      <c r="Q555" s="599">
        <v>163</v>
      </c>
      <c r="R555" s="106"/>
      <c r="S555" s="179" t="s">
        <v>10198</v>
      </c>
      <c r="T555" s="136"/>
      <c r="U555" s="136"/>
    </row>
    <row r="556" spans="1:21" hidden="1">
      <c r="A556" s="106" t="s">
        <v>9</v>
      </c>
      <c r="B556" s="106" t="s">
        <v>2</v>
      </c>
      <c r="C556" s="598"/>
      <c r="D556" s="106" t="s">
        <v>10040</v>
      </c>
      <c r="E556" s="449" t="s">
        <v>10253</v>
      </c>
      <c r="F556" s="489" t="s">
        <v>785</v>
      </c>
      <c r="G556" s="489" t="s">
        <v>444</v>
      </c>
      <c r="H556" s="489" t="s">
        <v>451</v>
      </c>
      <c r="I556" s="106" t="s">
        <v>829</v>
      </c>
      <c r="J556" s="106"/>
      <c r="K556" s="106"/>
      <c r="L556" s="106" t="s">
        <v>9922</v>
      </c>
      <c r="M556" s="106">
        <v>36386553</v>
      </c>
      <c r="N556" s="491">
        <v>44096</v>
      </c>
      <c r="O556" s="106">
        <v>2020</v>
      </c>
      <c r="P556" s="106">
        <v>2020</v>
      </c>
      <c r="Q556" s="599"/>
      <c r="R556" s="106"/>
      <c r="S556" s="179" t="s">
        <v>10198</v>
      </c>
      <c r="T556" s="136"/>
      <c r="U556" s="136"/>
    </row>
    <row r="557" spans="1:21" hidden="1">
      <c r="A557" s="106" t="s">
        <v>9</v>
      </c>
      <c r="B557" s="106" t="s">
        <v>2</v>
      </c>
      <c r="C557" s="598" t="s">
        <v>10220</v>
      </c>
      <c r="D557" s="106" t="s">
        <v>10040</v>
      </c>
      <c r="E557" s="449" t="s">
        <v>10253</v>
      </c>
      <c r="F557" s="489" t="s">
        <v>785</v>
      </c>
      <c r="G557" s="489" t="s">
        <v>444</v>
      </c>
      <c r="H557" s="489" t="s">
        <v>451</v>
      </c>
      <c r="I557" s="106" t="s">
        <v>829</v>
      </c>
      <c r="J557" s="106"/>
      <c r="K557" s="106"/>
      <c r="L557" s="106" t="s">
        <v>9922</v>
      </c>
      <c r="M557" s="106">
        <v>36386553</v>
      </c>
      <c r="N557" s="491">
        <v>44033</v>
      </c>
      <c r="O557" s="106">
        <v>2020</v>
      </c>
      <c r="P557" s="106">
        <v>2020</v>
      </c>
      <c r="Q557" s="599">
        <v>227</v>
      </c>
      <c r="R557" s="106"/>
      <c r="S557" s="179" t="s">
        <v>10198</v>
      </c>
      <c r="T557" s="136"/>
      <c r="U557" s="136"/>
    </row>
    <row r="558" spans="1:21" hidden="1">
      <c r="A558" s="106" t="s">
        <v>9</v>
      </c>
      <c r="B558" s="106" t="s">
        <v>2</v>
      </c>
      <c r="C558" s="598"/>
      <c r="D558" s="106" t="s">
        <v>10040</v>
      </c>
      <c r="E558" s="449" t="s">
        <v>10253</v>
      </c>
      <c r="F558" s="489" t="s">
        <v>785</v>
      </c>
      <c r="G558" s="489" t="s">
        <v>444</v>
      </c>
      <c r="H558" s="489" t="s">
        <v>451</v>
      </c>
      <c r="I558" s="106" t="s">
        <v>829</v>
      </c>
      <c r="J558" s="106"/>
      <c r="K558" s="106"/>
      <c r="L558" s="106" t="s">
        <v>9922</v>
      </c>
      <c r="M558" s="106">
        <v>36386553</v>
      </c>
      <c r="N558" s="491">
        <v>44146</v>
      </c>
      <c r="O558" s="106">
        <v>2020</v>
      </c>
      <c r="P558" s="106">
        <v>2020</v>
      </c>
      <c r="Q558" s="599"/>
      <c r="R558" s="106"/>
      <c r="S558" s="179" t="s">
        <v>10198</v>
      </c>
      <c r="T558" s="136"/>
      <c r="U558" s="136"/>
    </row>
    <row r="559" spans="1:21" hidden="1">
      <c r="A559" s="106" t="s">
        <v>9</v>
      </c>
      <c r="B559" s="106" t="s">
        <v>2</v>
      </c>
      <c r="C559" s="106" t="s">
        <v>10254</v>
      </c>
      <c r="D559" s="106" t="s">
        <v>10255</v>
      </c>
      <c r="E559" s="449" t="s">
        <v>10256</v>
      </c>
      <c r="F559" s="489" t="s">
        <v>785</v>
      </c>
      <c r="G559" s="489" t="s">
        <v>444</v>
      </c>
      <c r="H559" s="489" t="s">
        <v>477</v>
      </c>
      <c r="I559" s="106" t="s">
        <v>829</v>
      </c>
      <c r="J559" s="106"/>
      <c r="K559" s="106"/>
      <c r="L559" s="106" t="s">
        <v>2171</v>
      </c>
      <c r="M559" s="106">
        <v>35962623</v>
      </c>
      <c r="N559" s="491">
        <v>44112</v>
      </c>
      <c r="O559" s="106">
        <v>2020</v>
      </c>
      <c r="P559" s="106">
        <v>2020</v>
      </c>
      <c r="Q559" s="492">
        <v>90</v>
      </c>
      <c r="R559" s="106"/>
      <c r="S559" s="179" t="s">
        <v>10198</v>
      </c>
      <c r="T559" s="136"/>
      <c r="U559" s="136"/>
    </row>
    <row r="560" spans="1:21" hidden="1">
      <c r="A560" s="106" t="s">
        <v>9</v>
      </c>
      <c r="B560" s="106" t="s">
        <v>2</v>
      </c>
      <c r="C560" s="106" t="s">
        <v>10257</v>
      </c>
      <c r="D560" s="106" t="s">
        <v>10205</v>
      </c>
      <c r="E560" s="449" t="s">
        <v>10258</v>
      </c>
      <c r="F560" s="489" t="s">
        <v>785</v>
      </c>
      <c r="G560" s="489" t="s">
        <v>444</v>
      </c>
      <c r="H560" s="489" t="s">
        <v>477</v>
      </c>
      <c r="I560" s="106" t="s">
        <v>829</v>
      </c>
      <c r="J560" s="106"/>
      <c r="K560" s="106"/>
      <c r="L560" s="106" t="s">
        <v>10259</v>
      </c>
      <c r="M560" s="106">
        <v>31714421</v>
      </c>
      <c r="N560" s="491">
        <v>43831</v>
      </c>
      <c r="O560" s="106">
        <v>2020</v>
      </c>
      <c r="P560" s="106">
        <v>2020</v>
      </c>
      <c r="Q560" s="492">
        <v>4680</v>
      </c>
      <c r="R560" s="106"/>
      <c r="S560" s="179" t="s">
        <v>10198</v>
      </c>
      <c r="T560" s="136"/>
      <c r="U560" s="136"/>
    </row>
    <row r="561" spans="1:21" hidden="1">
      <c r="A561" s="106" t="s">
        <v>9</v>
      </c>
      <c r="B561" s="106" t="s">
        <v>2</v>
      </c>
      <c r="C561" s="106" t="s">
        <v>9952</v>
      </c>
      <c r="D561" s="106" t="s">
        <v>9953</v>
      </c>
      <c r="E561" s="449" t="s">
        <v>10260</v>
      </c>
      <c r="F561" s="489" t="s">
        <v>785</v>
      </c>
      <c r="G561" s="489" t="s">
        <v>444</v>
      </c>
      <c r="H561" s="489" t="s">
        <v>453</v>
      </c>
      <c r="I561" s="106" t="s">
        <v>829</v>
      </c>
      <c r="J561" s="106"/>
      <c r="K561" s="106"/>
      <c r="L561" s="106" t="s">
        <v>9922</v>
      </c>
      <c r="M561" s="106">
        <v>36386553</v>
      </c>
      <c r="N561" s="491">
        <v>44035</v>
      </c>
      <c r="O561" s="106">
        <v>2020</v>
      </c>
      <c r="P561" s="106">
        <v>2020</v>
      </c>
      <c r="Q561" s="492">
        <v>365</v>
      </c>
      <c r="R561" s="106"/>
      <c r="S561" s="179" t="s">
        <v>10198</v>
      </c>
      <c r="T561" s="136"/>
      <c r="U561" s="136"/>
    </row>
    <row r="562" spans="1:21" hidden="1">
      <c r="A562" s="106" t="s">
        <v>9</v>
      </c>
      <c r="B562" s="106" t="s">
        <v>126</v>
      </c>
      <c r="C562" s="106" t="s">
        <v>10261</v>
      </c>
      <c r="D562" s="106" t="s">
        <v>9396</v>
      </c>
      <c r="E562" s="449" t="s">
        <v>10262</v>
      </c>
      <c r="F562" s="489" t="s">
        <v>785</v>
      </c>
      <c r="G562" s="489" t="s">
        <v>797</v>
      </c>
      <c r="H562" s="489" t="s">
        <v>131</v>
      </c>
      <c r="I562" s="106" t="s">
        <v>828</v>
      </c>
      <c r="J562" s="106"/>
      <c r="K562" s="106"/>
      <c r="L562" s="106" t="s">
        <v>10263</v>
      </c>
      <c r="M562" s="106">
        <v>30416094</v>
      </c>
      <c r="N562" s="491">
        <v>44522</v>
      </c>
      <c r="O562" s="106">
        <v>2021</v>
      </c>
      <c r="P562" s="106">
        <v>2021</v>
      </c>
      <c r="Q562" s="493">
        <v>2340</v>
      </c>
      <c r="R562" s="106"/>
      <c r="S562" s="179" t="s">
        <v>10264</v>
      </c>
      <c r="T562" s="136"/>
      <c r="U562" s="136"/>
    </row>
    <row r="563" spans="1:21" hidden="1">
      <c r="A563" s="106" t="s">
        <v>9</v>
      </c>
      <c r="B563" s="106" t="s">
        <v>126</v>
      </c>
      <c r="C563" s="106" t="s">
        <v>10265</v>
      </c>
      <c r="D563" s="106" t="s">
        <v>9396</v>
      </c>
      <c r="E563" s="449" t="s">
        <v>10266</v>
      </c>
      <c r="F563" s="489" t="s">
        <v>785</v>
      </c>
      <c r="G563" s="489" t="s">
        <v>797</v>
      </c>
      <c r="H563" s="489" t="s">
        <v>131</v>
      </c>
      <c r="I563" s="106" t="s">
        <v>828</v>
      </c>
      <c r="J563" s="106"/>
      <c r="K563" s="106"/>
      <c r="L563" s="106" t="s">
        <v>9645</v>
      </c>
      <c r="M563" s="106">
        <v>36631124</v>
      </c>
      <c r="N563" s="491">
        <v>44522</v>
      </c>
      <c r="O563" s="106">
        <v>2021</v>
      </c>
      <c r="P563" s="106">
        <v>2021</v>
      </c>
      <c r="Q563" s="493">
        <v>720</v>
      </c>
      <c r="R563" s="106"/>
      <c r="S563" s="179" t="s">
        <v>10264</v>
      </c>
      <c r="T563" s="136"/>
      <c r="U563" s="136"/>
    </row>
    <row r="564" spans="1:21" hidden="1">
      <c r="A564" s="106" t="s">
        <v>9</v>
      </c>
      <c r="B564" s="106" t="s">
        <v>126</v>
      </c>
      <c r="C564" s="106" t="s">
        <v>10267</v>
      </c>
      <c r="D564" s="106" t="s">
        <v>10268</v>
      </c>
      <c r="E564" s="449" t="s">
        <v>10269</v>
      </c>
      <c r="F564" s="489" t="s">
        <v>784</v>
      </c>
      <c r="G564" s="489" t="s">
        <v>790</v>
      </c>
      <c r="H564" s="489" t="s">
        <v>301</v>
      </c>
      <c r="I564" s="106" t="s">
        <v>824</v>
      </c>
      <c r="J564" s="106"/>
      <c r="K564" s="106"/>
      <c r="L564" s="106" t="s">
        <v>10270</v>
      </c>
      <c r="M564" s="106"/>
      <c r="N564" s="491"/>
      <c r="O564" s="106">
        <v>2021</v>
      </c>
      <c r="P564" s="106">
        <v>2021</v>
      </c>
      <c r="Q564" s="493">
        <v>533</v>
      </c>
      <c r="R564" s="106"/>
      <c r="S564" s="179" t="s">
        <v>10271</v>
      </c>
      <c r="T564" s="136"/>
      <c r="U564" s="136"/>
    </row>
    <row r="565" spans="1:21" hidden="1">
      <c r="A565" s="106" t="s">
        <v>9</v>
      </c>
      <c r="B565" s="106" t="s">
        <v>126</v>
      </c>
      <c r="C565" s="106" t="s">
        <v>10272</v>
      </c>
      <c r="D565" s="106" t="s">
        <v>10268</v>
      </c>
      <c r="E565" s="449" t="s">
        <v>10273</v>
      </c>
      <c r="F565" s="489" t="s">
        <v>784</v>
      </c>
      <c r="G565" s="489" t="s">
        <v>790</v>
      </c>
      <c r="H565" s="489" t="s">
        <v>301</v>
      </c>
      <c r="I565" s="106" t="s">
        <v>824</v>
      </c>
      <c r="J565" s="106"/>
      <c r="K565" s="106"/>
      <c r="L565" s="106" t="s">
        <v>10270</v>
      </c>
      <c r="M565" s="106"/>
      <c r="N565" s="491"/>
      <c r="O565" s="106">
        <v>2021</v>
      </c>
      <c r="P565" s="106">
        <v>2021</v>
      </c>
      <c r="Q565" s="493">
        <v>4440</v>
      </c>
      <c r="R565" s="106"/>
      <c r="S565" s="179" t="s">
        <v>10274</v>
      </c>
      <c r="T565" s="136"/>
      <c r="U565" s="136"/>
    </row>
    <row r="566" spans="1:21" hidden="1">
      <c r="A566" s="106" t="s">
        <v>9</v>
      </c>
      <c r="B566" s="106" t="s">
        <v>126</v>
      </c>
      <c r="C566" s="106" t="s">
        <v>10275</v>
      </c>
      <c r="D566" s="106" t="s">
        <v>10276</v>
      </c>
      <c r="E566" s="449" t="s">
        <v>10277</v>
      </c>
      <c r="F566" s="489" t="s">
        <v>785</v>
      </c>
      <c r="G566" s="489" t="s">
        <v>797</v>
      </c>
      <c r="H566" s="489" t="s">
        <v>131</v>
      </c>
      <c r="I566" s="106" t="s">
        <v>828</v>
      </c>
      <c r="J566" s="106"/>
      <c r="K566" s="106"/>
      <c r="L566" s="106" t="s">
        <v>10278</v>
      </c>
      <c r="M566" s="106"/>
      <c r="N566" s="491"/>
      <c r="O566" s="106">
        <v>2021</v>
      </c>
      <c r="P566" s="106">
        <v>2021</v>
      </c>
      <c r="Q566" s="493">
        <v>315617</v>
      </c>
      <c r="R566" s="106"/>
      <c r="S566" s="179" t="s">
        <v>10264</v>
      </c>
      <c r="T566" s="136"/>
      <c r="U566" s="136"/>
    </row>
    <row r="567" spans="1:21" hidden="1">
      <c r="A567" s="106" t="s">
        <v>9</v>
      </c>
      <c r="B567" s="106" t="s">
        <v>126</v>
      </c>
      <c r="C567" s="106" t="s">
        <v>10279</v>
      </c>
      <c r="D567" s="106" t="s">
        <v>10280</v>
      </c>
      <c r="E567" s="449" t="s">
        <v>10281</v>
      </c>
      <c r="F567" s="489" t="s">
        <v>785</v>
      </c>
      <c r="G567" s="489" t="s">
        <v>797</v>
      </c>
      <c r="H567" s="489" t="s">
        <v>797</v>
      </c>
      <c r="I567" s="106" t="s">
        <v>828</v>
      </c>
      <c r="J567" s="106"/>
      <c r="K567" s="106"/>
      <c r="L567" s="106" t="s">
        <v>10282</v>
      </c>
      <c r="M567" s="106"/>
      <c r="N567" s="491"/>
      <c r="O567" s="106">
        <v>2021</v>
      </c>
      <c r="P567" s="106" t="s">
        <v>9374</v>
      </c>
      <c r="Q567" s="493">
        <v>4458</v>
      </c>
      <c r="R567" s="106"/>
      <c r="S567" s="179" t="s">
        <v>10283</v>
      </c>
      <c r="T567" s="136"/>
      <c r="U567" s="136"/>
    </row>
    <row r="568" spans="1:21" hidden="1">
      <c r="A568" s="106" t="s">
        <v>9</v>
      </c>
      <c r="B568" s="106" t="s">
        <v>126</v>
      </c>
      <c r="C568" s="106" t="s">
        <v>10284</v>
      </c>
      <c r="D568" s="106" t="s">
        <v>10280</v>
      </c>
      <c r="E568" s="449" t="s">
        <v>10285</v>
      </c>
      <c r="F568" s="489" t="s">
        <v>785</v>
      </c>
      <c r="G568" s="489" t="s">
        <v>797</v>
      </c>
      <c r="H568" s="489" t="s">
        <v>797</v>
      </c>
      <c r="I568" s="106" t="s">
        <v>828</v>
      </c>
      <c r="J568" s="106"/>
      <c r="K568" s="106"/>
      <c r="L568" s="106" t="s">
        <v>10282</v>
      </c>
      <c r="M568" s="106"/>
      <c r="N568" s="491"/>
      <c r="O568" s="106">
        <v>2021</v>
      </c>
      <c r="P568" s="106" t="s">
        <v>9374</v>
      </c>
      <c r="Q568" s="493">
        <v>1020</v>
      </c>
      <c r="R568" s="106"/>
      <c r="S568" s="179" t="s">
        <v>10286</v>
      </c>
      <c r="T568" s="136"/>
      <c r="U568" s="136"/>
    </row>
    <row r="569" spans="1:21" hidden="1">
      <c r="A569" s="106" t="s">
        <v>9</v>
      </c>
      <c r="B569" s="106" t="s">
        <v>126</v>
      </c>
      <c r="C569" s="106" t="s">
        <v>10287</v>
      </c>
      <c r="D569" s="106" t="s">
        <v>10280</v>
      </c>
      <c r="E569" s="449" t="s">
        <v>10288</v>
      </c>
      <c r="F569" s="489" t="s">
        <v>785</v>
      </c>
      <c r="G569" s="489" t="s">
        <v>797</v>
      </c>
      <c r="H569" s="489" t="s">
        <v>797</v>
      </c>
      <c r="I569" s="106" t="s">
        <v>828</v>
      </c>
      <c r="J569" s="106"/>
      <c r="K569" s="106"/>
      <c r="L569" s="106" t="s">
        <v>10282</v>
      </c>
      <c r="M569" s="106"/>
      <c r="N569" s="491"/>
      <c r="O569" s="106">
        <v>2021</v>
      </c>
      <c r="P569" s="106" t="s">
        <v>9374</v>
      </c>
      <c r="Q569" s="493">
        <v>25488</v>
      </c>
      <c r="R569" s="106"/>
      <c r="S569" s="179" t="s">
        <v>10289</v>
      </c>
      <c r="T569" s="136"/>
      <c r="U569" s="136"/>
    </row>
    <row r="570" spans="1:21" hidden="1">
      <c r="A570" s="106" t="s">
        <v>9</v>
      </c>
      <c r="B570" s="106" t="s">
        <v>126</v>
      </c>
      <c r="C570" s="106" t="s">
        <v>10290</v>
      </c>
      <c r="D570" s="106" t="s">
        <v>9396</v>
      </c>
      <c r="E570" s="449" t="s">
        <v>10291</v>
      </c>
      <c r="F570" s="489" t="s">
        <v>785</v>
      </c>
      <c r="G570" s="489" t="s">
        <v>797</v>
      </c>
      <c r="H570" s="489" t="s">
        <v>797</v>
      </c>
      <c r="I570" s="106" t="s">
        <v>828</v>
      </c>
      <c r="J570" s="106"/>
      <c r="K570" s="106"/>
      <c r="L570" s="106" t="s">
        <v>10282</v>
      </c>
      <c r="M570" s="106"/>
      <c r="N570" s="491"/>
      <c r="O570" s="106">
        <v>2020</v>
      </c>
      <c r="P570" s="106">
        <v>2023</v>
      </c>
      <c r="Q570" s="493">
        <v>39940</v>
      </c>
      <c r="R570" s="106"/>
      <c r="S570" s="179" t="s">
        <v>10264</v>
      </c>
      <c r="T570" s="136"/>
      <c r="U570" s="136"/>
    </row>
    <row r="571" spans="1:21" hidden="1">
      <c r="A571" s="106" t="s">
        <v>9</v>
      </c>
      <c r="B571" s="106" t="s">
        <v>126</v>
      </c>
      <c r="C571" s="106" t="s">
        <v>10292</v>
      </c>
      <c r="D571" s="106" t="s">
        <v>10293</v>
      </c>
      <c r="E571" s="449" t="s">
        <v>10294</v>
      </c>
      <c r="F571" s="489" t="s">
        <v>785</v>
      </c>
      <c r="G571" s="489" t="s">
        <v>797</v>
      </c>
      <c r="H571" s="489" t="s">
        <v>797</v>
      </c>
      <c r="I571" s="106" t="s">
        <v>828</v>
      </c>
      <c r="J571" s="106"/>
      <c r="K571" s="106"/>
      <c r="L571" s="106" t="s">
        <v>10282</v>
      </c>
      <c r="M571" s="106"/>
      <c r="N571" s="491"/>
      <c r="O571" s="106">
        <v>2020</v>
      </c>
      <c r="P571" s="106" t="s">
        <v>9374</v>
      </c>
      <c r="Q571" s="493">
        <v>1704</v>
      </c>
      <c r="R571" s="106"/>
      <c r="S571" s="179" t="s">
        <v>10295</v>
      </c>
      <c r="T571" s="136"/>
      <c r="U571" s="136"/>
    </row>
    <row r="572" spans="1:21" hidden="1">
      <c r="A572" s="106" t="s">
        <v>9</v>
      </c>
      <c r="B572" s="106" t="s">
        <v>126</v>
      </c>
      <c r="C572" s="106" t="s">
        <v>10296</v>
      </c>
      <c r="D572" s="106" t="s">
        <v>9396</v>
      </c>
      <c r="E572" s="449" t="s">
        <v>10297</v>
      </c>
      <c r="F572" s="489" t="s">
        <v>785</v>
      </c>
      <c r="G572" s="489" t="s">
        <v>797</v>
      </c>
      <c r="H572" s="489" t="s">
        <v>797</v>
      </c>
      <c r="I572" s="106" t="s">
        <v>828</v>
      </c>
      <c r="J572" s="106"/>
      <c r="K572" s="106"/>
      <c r="L572" s="106" t="s">
        <v>10282</v>
      </c>
      <c r="M572" s="106"/>
      <c r="N572" s="491"/>
      <c r="O572" s="106">
        <v>2021</v>
      </c>
      <c r="P572" s="106" t="s">
        <v>9374</v>
      </c>
      <c r="Q572" s="493">
        <v>1747</v>
      </c>
      <c r="R572" s="106"/>
      <c r="S572" s="179" t="s">
        <v>10264</v>
      </c>
      <c r="T572" s="136"/>
      <c r="U572" s="136"/>
    </row>
    <row r="573" spans="1:21" hidden="1">
      <c r="A573" s="106" t="s">
        <v>9</v>
      </c>
      <c r="B573" s="106" t="s">
        <v>126</v>
      </c>
      <c r="C573" s="106" t="s">
        <v>10298</v>
      </c>
      <c r="D573" s="106" t="s">
        <v>9396</v>
      </c>
      <c r="E573" s="449" t="s">
        <v>10299</v>
      </c>
      <c r="F573" s="489" t="s">
        <v>785</v>
      </c>
      <c r="G573" s="489" t="s">
        <v>797</v>
      </c>
      <c r="H573" s="489" t="s">
        <v>797</v>
      </c>
      <c r="I573" s="106" t="s">
        <v>828</v>
      </c>
      <c r="J573" s="106"/>
      <c r="K573" s="106"/>
      <c r="L573" s="106" t="s">
        <v>10282</v>
      </c>
      <c r="M573" s="106"/>
      <c r="N573" s="491"/>
      <c r="O573" s="106">
        <v>2021</v>
      </c>
      <c r="P573" s="106" t="s">
        <v>9374</v>
      </c>
      <c r="Q573" s="493">
        <v>2110</v>
      </c>
      <c r="R573" s="106"/>
      <c r="S573" s="179" t="s">
        <v>10264</v>
      </c>
      <c r="T573" s="136"/>
      <c r="U573" s="136"/>
    </row>
    <row r="574" spans="1:21" hidden="1">
      <c r="A574" s="106" t="s">
        <v>9</v>
      </c>
      <c r="B574" s="106" t="s">
        <v>126</v>
      </c>
      <c r="C574" s="106" t="s">
        <v>10298</v>
      </c>
      <c r="D574" s="106" t="s">
        <v>10293</v>
      </c>
      <c r="E574" s="449" t="s">
        <v>10300</v>
      </c>
      <c r="F574" s="489" t="s">
        <v>785</v>
      </c>
      <c r="G574" s="489" t="s">
        <v>797</v>
      </c>
      <c r="H574" s="489" t="s">
        <v>797</v>
      </c>
      <c r="I574" s="106" t="s">
        <v>828</v>
      </c>
      <c r="J574" s="106"/>
      <c r="K574" s="106"/>
      <c r="L574" s="106" t="s">
        <v>10282</v>
      </c>
      <c r="M574" s="106"/>
      <c r="N574" s="491"/>
      <c r="O574" s="106">
        <v>2021</v>
      </c>
      <c r="P574" s="106" t="s">
        <v>9374</v>
      </c>
      <c r="Q574" s="493">
        <v>2562</v>
      </c>
      <c r="R574" s="106"/>
      <c r="S574" s="179" t="s">
        <v>10264</v>
      </c>
      <c r="T574" s="136"/>
      <c r="U574" s="136"/>
    </row>
    <row r="575" spans="1:21" hidden="1">
      <c r="A575" s="106" t="s">
        <v>9</v>
      </c>
      <c r="B575" s="106" t="s">
        <v>126</v>
      </c>
      <c r="C575" s="106" t="s">
        <v>10298</v>
      </c>
      <c r="D575" s="106" t="s">
        <v>9648</v>
      </c>
      <c r="E575" s="449" t="s">
        <v>10301</v>
      </c>
      <c r="F575" s="489" t="s">
        <v>785</v>
      </c>
      <c r="G575" s="489" t="s">
        <v>797</v>
      </c>
      <c r="H575" s="489" t="s">
        <v>797</v>
      </c>
      <c r="I575" s="106" t="s">
        <v>828</v>
      </c>
      <c r="J575" s="106"/>
      <c r="K575" s="106"/>
      <c r="L575" s="106" t="s">
        <v>10282</v>
      </c>
      <c r="M575" s="106"/>
      <c r="N575" s="491"/>
      <c r="O575" s="106">
        <v>2021</v>
      </c>
      <c r="P575" s="106" t="s">
        <v>9374</v>
      </c>
      <c r="Q575" s="493">
        <v>1535</v>
      </c>
      <c r="R575" s="106"/>
      <c r="S575" s="179" t="s">
        <v>10264</v>
      </c>
      <c r="T575" s="136"/>
      <c r="U575" s="136"/>
    </row>
    <row r="576" spans="1:21" hidden="1">
      <c r="A576" s="106" t="s">
        <v>9</v>
      </c>
      <c r="B576" s="106" t="s">
        <v>126</v>
      </c>
      <c r="C576" s="106" t="s">
        <v>10302</v>
      </c>
      <c r="D576" s="106" t="s">
        <v>10303</v>
      </c>
      <c r="E576" s="449" t="s">
        <v>10304</v>
      </c>
      <c r="F576" s="489" t="s">
        <v>785</v>
      </c>
      <c r="G576" s="489" t="s">
        <v>797</v>
      </c>
      <c r="H576" s="489" t="s">
        <v>797</v>
      </c>
      <c r="I576" s="106" t="s">
        <v>828</v>
      </c>
      <c r="J576" s="106"/>
      <c r="K576" s="106"/>
      <c r="L576" s="106" t="s">
        <v>10282</v>
      </c>
      <c r="M576" s="106"/>
      <c r="N576" s="491"/>
      <c r="O576" s="106">
        <v>2020</v>
      </c>
      <c r="P576" s="106">
        <v>2021</v>
      </c>
      <c r="Q576" s="493">
        <v>2160</v>
      </c>
      <c r="R576" s="106"/>
      <c r="S576" s="179" t="s">
        <v>10305</v>
      </c>
      <c r="T576" s="136"/>
      <c r="U576" s="136"/>
    </row>
    <row r="577" spans="1:21" hidden="1">
      <c r="A577" s="106" t="s">
        <v>9</v>
      </c>
      <c r="B577" s="106" t="s">
        <v>126</v>
      </c>
      <c r="C577" s="106" t="s">
        <v>10306</v>
      </c>
      <c r="D577" s="106" t="s">
        <v>9396</v>
      </c>
      <c r="E577" s="449" t="s">
        <v>10307</v>
      </c>
      <c r="F577" s="489" t="s">
        <v>785</v>
      </c>
      <c r="G577" s="489" t="s">
        <v>797</v>
      </c>
      <c r="H577" s="489" t="s">
        <v>797</v>
      </c>
      <c r="I577" s="106" t="s">
        <v>828</v>
      </c>
      <c r="J577" s="106"/>
      <c r="K577" s="106"/>
      <c r="L577" s="106" t="s">
        <v>10308</v>
      </c>
      <c r="M577" s="106">
        <v>30231728</v>
      </c>
      <c r="N577" s="491">
        <v>44278</v>
      </c>
      <c r="O577" s="106">
        <v>2021</v>
      </c>
      <c r="P577" s="106">
        <v>2021</v>
      </c>
      <c r="Q577" s="493">
        <v>300</v>
      </c>
      <c r="R577" s="106"/>
      <c r="S577" s="179" t="s">
        <v>10295</v>
      </c>
      <c r="T577" s="136"/>
      <c r="U577" s="136"/>
    </row>
    <row r="578" spans="1:21" hidden="1">
      <c r="A578" s="106" t="s">
        <v>9</v>
      </c>
      <c r="B578" s="106" t="s">
        <v>126</v>
      </c>
      <c r="C578" s="106" t="s">
        <v>10309</v>
      </c>
      <c r="D578" s="106" t="s">
        <v>10310</v>
      </c>
      <c r="E578" s="449" t="s">
        <v>10311</v>
      </c>
      <c r="F578" s="489" t="s">
        <v>788</v>
      </c>
      <c r="G578" s="489" t="s">
        <v>733</v>
      </c>
      <c r="H578" s="489" t="s">
        <v>733</v>
      </c>
      <c r="I578" s="106" t="s">
        <v>827</v>
      </c>
      <c r="J578" s="106"/>
      <c r="K578" s="106"/>
      <c r="L578" s="106" t="s">
        <v>10312</v>
      </c>
      <c r="M578" s="106" t="s">
        <v>10313</v>
      </c>
      <c r="N578" s="491" t="s">
        <v>10314</v>
      </c>
      <c r="O578" s="106">
        <v>2021</v>
      </c>
      <c r="P578" s="106">
        <v>2021</v>
      </c>
      <c r="Q578" s="493">
        <v>600</v>
      </c>
      <c r="R578" s="106"/>
      <c r="S578" s="179" t="s">
        <v>10295</v>
      </c>
      <c r="T578" s="136"/>
      <c r="U578" s="136"/>
    </row>
    <row r="579" spans="1:21" hidden="1">
      <c r="A579" s="106" t="s">
        <v>9</v>
      </c>
      <c r="B579" s="106" t="s">
        <v>126</v>
      </c>
      <c r="C579" s="106" t="s">
        <v>10315</v>
      </c>
      <c r="D579" s="106" t="s">
        <v>10303</v>
      </c>
      <c r="E579" s="449" t="s">
        <v>10316</v>
      </c>
      <c r="F579" s="489" t="s">
        <v>785</v>
      </c>
      <c r="G579" s="489" t="s">
        <v>797</v>
      </c>
      <c r="H579" s="489" t="s">
        <v>797</v>
      </c>
      <c r="I579" s="106" t="s">
        <v>828</v>
      </c>
      <c r="J579" s="106"/>
      <c r="K579" s="106"/>
      <c r="L579" s="106" t="s">
        <v>10317</v>
      </c>
      <c r="M579" s="106">
        <v>36762644</v>
      </c>
      <c r="N579" s="491">
        <v>44515</v>
      </c>
      <c r="O579" s="106">
        <v>2021</v>
      </c>
      <c r="P579" s="106">
        <v>2021</v>
      </c>
      <c r="Q579" s="493">
        <v>1000</v>
      </c>
      <c r="R579" s="106"/>
      <c r="S579" s="179" t="s">
        <v>10295</v>
      </c>
      <c r="T579" s="136"/>
      <c r="U579" s="136"/>
    </row>
    <row r="580" spans="1:21" ht="25.5" hidden="1">
      <c r="A580" s="100" t="s">
        <v>13</v>
      </c>
      <c r="B580" s="33" t="s">
        <v>10333</v>
      </c>
      <c r="C580" s="33" t="s">
        <v>10459</v>
      </c>
      <c r="D580" s="193" t="s">
        <v>10340</v>
      </c>
      <c r="E580" s="33" t="s">
        <v>10460</v>
      </c>
      <c r="F580" s="399" t="s">
        <v>788</v>
      </c>
      <c r="G580" s="399" t="s">
        <v>673</v>
      </c>
      <c r="H580" s="399" t="s">
        <v>674</v>
      </c>
      <c r="I580" s="112" t="s">
        <v>819</v>
      </c>
      <c r="J580" s="33"/>
      <c r="K580" s="33" t="s">
        <v>10461</v>
      </c>
      <c r="L580" s="33" t="s">
        <v>10462</v>
      </c>
      <c r="M580" s="33">
        <v>37828100</v>
      </c>
      <c r="N580" s="121">
        <v>44326</v>
      </c>
      <c r="O580" s="33">
        <v>2021</v>
      </c>
      <c r="P580" s="33">
        <v>2021</v>
      </c>
      <c r="Q580" s="144">
        <v>2100</v>
      </c>
      <c r="R580" s="33"/>
      <c r="S580" s="112"/>
      <c r="T580" s="136"/>
      <c r="U580" s="136"/>
    </row>
    <row r="581" spans="1:21" ht="63.75" hidden="1">
      <c r="A581" s="100" t="s">
        <v>13</v>
      </c>
      <c r="B581" s="33" t="s">
        <v>10463</v>
      </c>
      <c r="C581" s="33" t="s">
        <v>10464</v>
      </c>
      <c r="D581" s="193" t="s">
        <v>10465</v>
      </c>
      <c r="E581" s="33" t="s">
        <v>10466</v>
      </c>
      <c r="F581" s="399" t="s">
        <v>784</v>
      </c>
      <c r="G581" s="399" t="s">
        <v>793</v>
      </c>
      <c r="H581" s="399" t="s">
        <v>391</v>
      </c>
      <c r="I581" s="112" t="s">
        <v>835</v>
      </c>
      <c r="J581" s="33" t="s">
        <v>10467</v>
      </c>
      <c r="K581" s="33" t="s">
        <v>10468</v>
      </c>
      <c r="L581" s="33" t="s">
        <v>277</v>
      </c>
      <c r="M581" s="33">
        <v>42418933</v>
      </c>
      <c r="N581" s="121">
        <v>44435</v>
      </c>
      <c r="O581" s="33">
        <v>2021</v>
      </c>
      <c r="P581" s="33">
        <v>2022</v>
      </c>
      <c r="Q581" s="144">
        <v>6000</v>
      </c>
      <c r="R581" s="33" t="s">
        <v>10469</v>
      </c>
      <c r="S581" s="112"/>
      <c r="T581" s="136"/>
      <c r="U581" s="136"/>
    </row>
    <row r="582" spans="1:21" ht="409.5" hidden="1">
      <c r="A582" s="131" t="s">
        <v>32</v>
      </c>
      <c r="B582" s="190" t="s">
        <v>7072</v>
      </c>
      <c r="C582" s="33" t="s">
        <v>10627</v>
      </c>
      <c r="D582" s="193" t="s">
        <v>10628</v>
      </c>
      <c r="E582" s="33" t="s">
        <v>10629</v>
      </c>
      <c r="F582" s="399" t="s">
        <v>789</v>
      </c>
      <c r="G582" s="399" t="s">
        <v>808</v>
      </c>
      <c r="H582" s="399" t="s">
        <v>782</v>
      </c>
      <c r="I582" s="112" t="s">
        <v>846</v>
      </c>
      <c r="J582" s="228" t="s">
        <v>3849</v>
      </c>
      <c r="K582" s="33" t="s">
        <v>10630</v>
      </c>
      <c r="L582" s="33" t="s">
        <v>277</v>
      </c>
      <c r="M582" s="33">
        <v>42418940</v>
      </c>
      <c r="N582" s="121">
        <v>44427</v>
      </c>
      <c r="O582" s="33">
        <v>2021</v>
      </c>
      <c r="P582" s="33">
        <v>2022</v>
      </c>
      <c r="Q582" s="144">
        <v>5000</v>
      </c>
      <c r="R582" s="33"/>
      <c r="S582" s="112" t="s">
        <v>10631</v>
      </c>
      <c r="T582" s="136"/>
      <c r="U582" s="136"/>
    </row>
    <row r="583" spans="1:21" ht="409.5" hidden="1">
      <c r="A583" s="131" t="s">
        <v>32</v>
      </c>
      <c r="B583" s="190" t="s">
        <v>104</v>
      </c>
      <c r="C583" s="33" t="s">
        <v>10632</v>
      </c>
      <c r="D583" s="193" t="s">
        <v>10633</v>
      </c>
      <c r="E583" s="33" t="s">
        <v>10634</v>
      </c>
      <c r="F583" s="399" t="s">
        <v>789</v>
      </c>
      <c r="G583" s="399" t="s">
        <v>808</v>
      </c>
      <c r="H583" s="399" t="s">
        <v>782</v>
      </c>
      <c r="I583" s="112" t="s">
        <v>846</v>
      </c>
      <c r="J583" s="228" t="s">
        <v>10562</v>
      </c>
      <c r="K583" s="33" t="s">
        <v>10563</v>
      </c>
      <c r="L583" s="33" t="s">
        <v>192</v>
      </c>
      <c r="M583" s="33">
        <v>36063606</v>
      </c>
      <c r="N583" s="121">
        <v>44348</v>
      </c>
      <c r="O583" s="33">
        <v>2021</v>
      </c>
      <c r="P583" s="33">
        <v>2021</v>
      </c>
      <c r="Q583" s="144">
        <v>1000</v>
      </c>
      <c r="R583" s="33"/>
      <c r="S583" s="112" t="s">
        <v>10635</v>
      </c>
      <c r="T583" s="136"/>
      <c r="U583" s="136"/>
    </row>
    <row r="584" spans="1:21" ht="267.75" hidden="1">
      <c r="A584" s="131" t="s">
        <v>32</v>
      </c>
      <c r="B584" s="190" t="s">
        <v>105</v>
      </c>
      <c r="C584" s="33" t="s">
        <v>10636</v>
      </c>
      <c r="D584" s="193" t="s">
        <v>10586</v>
      </c>
      <c r="E584" s="33" t="s">
        <v>10637</v>
      </c>
      <c r="F584" s="399" t="s">
        <v>789</v>
      </c>
      <c r="G584" s="399" t="s">
        <v>808</v>
      </c>
      <c r="H584" s="399" t="s">
        <v>782</v>
      </c>
      <c r="I584" s="112" t="s">
        <v>846</v>
      </c>
      <c r="J584" s="228" t="s">
        <v>10638</v>
      </c>
      <c r="K584" s="33" t="s">
        <v>10639</v>
      </c>
      <c r="L584" s="33" t="s">
        <v>275</v>
      </c>
      <c r="M584" s="33">
        <v>42169330</v>
      </c>
      <c r="N584" s="121">
        <v>44405</v>
      </c>
      <c r="O584" s="33">
        <v>2021</v>
      </c>
      <c r="P584" s="33">
        <v>2021</v>
      </c>
      <c r="Q584" s="144">
        <v>3000</v>
      </c>
      <c r="R584" s="33"/>
      <c r="S584" s="112" t="s">
        <v>10640</v>
      </c>
      <c r="T584" s="136"/>
      <c r="U584" s="136"/>
    </row>
    <row r="585" spans="1:21" ht="153" hidden="1">
      <c r="A585" s="131" t="s">
        <v>32</v>
      </c>
      <c r="B585" s="190" t="s">
        <v>105</v>
      </c>
      <c r="C585" s="33" t="s">
        <v>10641</v>
      </c>
      <c r="D585" s="193" t="s">
        <v>10642</v>
      </c>
      <c r="E585" s="33" t="s">
        <v>10643</v>
      </c>
      <c r="F585" s="399" t="s">
        <v>789</v>
      </c>
      <c r="G585" s="399" t="s">
        <v>808</v>
      </c>
      <c r="H585" s="399" t="s">
        <v>782</v>
      </c>
      <c r="I585" s="112" t="s">
        <v>846</v>
      </c>
      <c r="J585" s="228" t="s">
        <v>10638</v>
      </c>
      <c r="K585" s="33" t="s">
        <v>10639</v>
      </c>
      <c r="L585" s="33" t="s">
        <v>275</v>
      </c>
      <c r="M585" s="33">
        <v>42169330</v>
      </c>
      <c r="N585" s="121">
        <v>44405</v>
      </c>
      <c r="O585" s="33">
        <v>2021</v>
      </c>
      <c r="P585" s="33">
        <v>2022</v>
      </c>
      <c r="Q585" s="144">
        <v>8000</v>
      </c>
      <c r="R585" s="33"/>
      <c r="S585" s="112" t="s">
        <v>10644</v>
      </c>
      <c r="T585" s="136"/>
      <c r="U585" s="136"/>
    </row>
    <row r="586" spans="1:21" ht="409.5" hidden="1">
      <c r="A586" s="131" t="s">
        <v>32</v>
      </c>
      <c r="B586" s="190" t="s">
        <v>105</v>
      </c>
      <c r="C586" s="33" t="s">
        <v>10645</v>
      </c>
      <c r="D586" s="193" t="s">
        <v>10646</v>
      </c>
      <c r="E586" s="33" t="s">
        <v>10647</v>
      </c>
      <c r="F586" s="399" t="s">
        <v>789</v>
      </c>
      <c r="G586" s="399" t="s">
        <v>808</v>
      </c>
      <c r="H586" s="399" t="s">
        <v>782</v>
      </c>
      <c r="I586" s="112" t="s">
        <v>846</v>
      </c>
      <c r="J586" s="228" t="s">
        <v>10638</v>
      </c>
      <c r="K586" s="33" t="s">
        <v>10648</v>
      </c>
      <c r="L586" s="33" t="s">
        <v>275</v>
      </c>
      <c r="M586" s="33">
        <v>42169330</v>
      </c>
      <c r="N586" s="121">
        <v>44405</v>
      </c>
      <c r="O586" s="33">
        <v>2021</v>
      </c>
      <c r="P586" s="33">
        <v>2022</v>
      </c>
      <c r="Q586" s="144">
        <v>2000</v>
      </c>
      <c r="R586" s="33"/>
      <c r="S586" s="112" t="s">
        <v>10649</v>
      </c>
      <c r="T586" s="136"/>
      <c r="U586" s="136"/>
    </row>
    <row r="587" spans="1:21" ht="63.75" hidden="1">
      <c r="A587" s="131" t="s">
        <v>32</v>
      </c>
      <c r="B587" s="190" t="s">
        <v>105</v>
      </c>
      <c r="C587" s="33" t="s">
        <v>10650</v>
      </c>
      <c r="D587" s="193" t="s">
        <v>10651</v>
      </c>
      <c r="E587" s="33"/>
      <c r="F587" s="399" t="s">
        <v>789</v>
      </c>
      <c r="G587" s="399" t="s">
        <v>808</v>
      </c>
      <c r="H587" s="399" t="s">
        <v>782</v>
      </c>
      <c r="I587" s="112" t="s">
        <v>846</v>
      </c>
      <c r="J587" s="228" t="s">
        <v>10652</v>
      </c>
      <c r="K587" s="33" t="s">
        <v>10648</v>
      </c>
      <c r="L587" s="33" t="s">
        <v>275</v>
      </c>
      <c r="M587" s="33">
        <v>42169330</v>
      </c>
      <c r="N587" s="121">
        <v>44405</v>
      </c>
      <c r="O587" s="33">
        <v>2021</v>
      </c>
      <c r="P587" s="33">
        <v>2021</v>
      </c>
      <c r="Q587" s="144">
        <v>3500</v>
      </c>
      <c r="R587" s="33"/>
      <c r="S587" s="112" t="s">
        <v>10653</v>
      </c>
      <c r="T587" s="136"/>
      <c r="U587" s="136"/>
    </row>
    <row r="588" spans="1:21" ht="140.25" hidden="1">
      <c r="A588" s="131" t="s">
        <v>32</v>
      </c>
      <c r="B588" s="190" t="s">
        <v>105</v>
      </c>
      <c r="C588" s="33" t="s">
        <v>10654</v>
      </c>
      <c r="D588" s="193" t="s">
        <v>10655</v>
      </c>
      <c r="E588" s="33" t="s">
        <v>10656</v>
      </c>
      <c r="F588" s="399" t="s">
        <v>789</v>
      </c>
      <c r="G588" s="399" t="s">
        <v>808</v>
      </c>
      <c r="H588" s="399" t="s">
        <v>782</v>
      </c>
      <c r="I588" s="112" t="s">
        <v>846</v>
      </c>
      <c r="J588" s="228" t="s">
        <v>10485</v>
      </c>
      <c r="K588" s="33" t="s">
        <v>10521</v>
      </c>
      <c r="L588" s="33" t="s">
        <v>275</v>
      </c>
      <c r="M588" s="33">
        <v>42169330</v>
      </c>
      <c r="N588" s="121">
        <v>44480</v>
      </c>
      <c r="O588" s="33">
        <v>2021</v>
      </c>
      <c r="P588" s="33">
        <v>2022</v>
      </c>
      <c r="Q588" s="144">
        <v>4500</v>
      </c>
      <c r="R588" s="33"/>
      <c r="S588" s="112" t="s">
        <v>10657</v>
      </c>
      <c r="T588" s="136"/>
      <c r="U588" s="136"/>
    </row>
    <row r="589" spans="1:21" ht="255" hidden="1">
      <c r="A589" s="131" t="s">
        <v>32</v>
      </c>
      <c r="B589" s="190" t="s">
        <v>105</v>
      </c>
      <c r="C589" s="33" t="s">
        <v>10658</v>
      </c>
      <c r="D589" s="193" t="s">
        <v>10659</v>
      </c>
      <c r="E589" s="33" t="s">
        <v>10660</v>
      </c>
      <c r="F589" s="399" t="s">
        <v>789</v>
      </c>
      <c r="G589" s="399" t="s">
        <v>808</v>
      </c>
      <c r="H589" s="399" t="s">
        <v>782</v>
      </c>
      <c r="I589" s="112" t="s">
        <v>846</v>
      </c>
      <c r="J589" s="228" t="s">
        <v>10661</v>
      </c>
      <c r="K589" s="33" t="s">
        <v>10662</v>
      </c>
      <c r="L589" s="33" t="s">
        <v>275</v>
      </c>
      <c r="M589" s="33">
        <v>42169330</v>
      </c>
      <c r="N589" s="121">
        <v>44531</v>
      </c>
      <c r="O589" s="33">
        <v>2021</v>
      </c>
      <c r="P589" s="33">
        <v>2022</v>
      </c>
      <c r="Q589" s="144">
        <v>800</v>
      </c>
      <c r="R589" s="33"/>
      <c r="S589" s="112" t="s">
        <v>10663</v>
      </c>
      <c r="T589" s="136"/>
      <c r="U589" s="136"/>
    </row>
    <row r="590" spans="1:21" ht="409.5" hidden="1">
      <c r="A590" s="131" t="s">
        <v>32</v>
      </c>
      <c r="B590" s="190" t="s">
        <v>106</v>
      </c>
      <c r="C590" s="33" t="s">
        <v>10664</v>
      </c>
      <c r="D590" s="193" t="s">
        <v>10665</v>
      </c>
      <c r="E590" s="33" t="s">
        <v>10666</v>
      </c>
      <c r="F590" s="399" t="s">
        <v>789</v>
      </c>
      <c r="G590" s="399" t="s">
        <v>808</v>
      </c>
      <c r="H590" s="399" t="s">
        <v>782</v>
      </c>
      <c r="I590" s="112" t="s">
        <v>846</v>
      </c>
      <c r="J590" s="228" t="s">
        <v>3842</v>
      </c>
      <c r="K590" s="33" t="s">
        <v>10667</v>
      </c>
      <c r="L590" s="33" t="s">
        <v>277</v>
      </c>
      <c r="M590" s="33">
        <v>42418940</v>
      </c>
      <c r="N590" s="121">
        <v>44382</v>
      </c>
      <c r="O590" s="33">
        <v>2021</v>
      </c>
      <c r="P590" s="33">
        <v>2022</v>
      </c>
      <c r="Q590" s="144">
        <v>2000</v>
      </c>
      <c r="R590" s="33"/>
      <c r="S590" s="112" t="s">
        <v>10668</v>
      </c>
      <c r="T590" s="136"/>
      <c r="U590" s="136"/>
    </row>
    <row r="591" spans="1:21" ht="409.5" hidden="1">
      <c r="A591" s="131" t="s">
        <v>32</v>
      </c>
      <c r="B591" s="190" t="s">
        <v>106</v>
      </c>
      <c r="C591" s="33" t="s">
        <v>10669</v>
      </c>
      <c r="D591" s="193" t="s">
        <v>10670</v>
      </c>
      <c r="E591" s="33" t="s">
        <v>10671</v>
      </c>
      <c r="F591" s="399" t="s">
        <v>789</v>
      </c>
      <c r="G591" s="399" t="s">
        <v>808</v>
      </c>
      <c r="H591" s="399" t="s">
        <v>782</v>
      </c>
      <c r="I591" s="112" t="s">
        <v>846</v>
      </c>
      <c r="J591" s="228" t="s">
        <v>3842</v>
      </c>
      <c r="K591" s="33" t="s">
        <v>10667</v>
      </c>
      <c r="L591" s="33" t="s">
        <v>277</v>
      </c>
      <c r="M591" s="33">
        <v>42418940</v>
      </c>
      <c r="N591" s="121">
        <v>44383</v>
      </c>
      <c r="O591" s="33">
        <v>2021</v>
      </c>
      <c r="P591" s="33">
        <v>2022</v>
      </c>
      <c r="Q591" s="144">
        <v>3000</v>
      </c>
      <c r="R591" s="33"/>
      <c r="S591" s="112" t="s">
        <v>10672</v>
      </c>
      <c r="T591" s="136"/>
      <c r="U591" s="136"/>
    </row>
    <row r="592" spans="1:21" ht="409.5" hidden="1">
      <c r="A592" s="131" t="s">
        <v>32</v>
      </c>
      <c r="B592" s="190" t="s">
        <v>106</v>
      </c>
      <c r="C592" s="33" t="s">
        <v>10673</v>
      </c>
      <c r="D592" s="193" t="s">
        <v>10674</v>
      </c>
      <c r="E592" s="33" t="s">
        <v>10675</v>
      </c>
      <c r="F592" s="399" t="s">
        <v>789</v>
      </c>
      <c r="G592" s="399" t="s">
        <v>808</v>
      </c>
      <c r="H592" s="399" t="s">
        <v>782</v>
      </c>
      <c r="I592" s="112" t="s">
        <v>846</v>
      </c>
      <c r="J592" s="228" t="s">
        <v>3842</v>
      </c>
      <c r="K592" s="33" t="s">
        <v>10676</v>
      </c>
      <c r="L592" s="33" t="s">
        <v>277</v>
      </c>
      <c r="M592" s="33">
        <v>42418940</v>
      </c>
      <c r="N592" s="121">
        <v>44391</v>
      </c>
      <c r="O592" s="33">
        <v>2021</v>
      </c>
      <c r="P592" s="33">
        <v>2021</v>
      </c>
      <c r="Q592" s="144">
        <v>2000</v>
      </c>
      <c r="R592" s="33"/>
      <c r="S592" s="112" t="s">
        <v>10677</v>
      </c>
      <c r="T592" s="136"/>
      <c r="U592" s="136"/>
    </row>
    <row r="593" spans="1:21" ht="409.5" hidden="1">
      <c r="A593" s="131" t="s">
        <v>4</v>
      </c>
      <c r="B593" s="190" t="s">
        <v>117</v>
      </c>
      <c r="C593" s="33" t="s">
        <v>10857</v>
      </c>
      <c r="D593" s="193" t="s">
        <v>10858</v>
      </c>
      <c r="E593" s="33" t="s">
        <v>10859</v>
      </c>
      <c r="F593" s="399" t="s">
        <v>784</v>
      </c>
      <c r="G593" s="399" t="s">
        <v>791</v>
      </c>
      <c r="H593" s="399" t="s">
        <v>302</v>
      </c>
      <c r="I593" s="112" t="s">
        <v>831</v>
      </c>
      <c r="J593" s="109" t="s">
        <v>10860</v>
      </c>
      <c r="K593" s="33" t="s">
        <v>10861</v>
      </c>
      <c r="L593" s="33" t="s">
        <v>10862</v>
      </c>
      <c r="M593" s="196">
        <v>35698446</v>
      </c>
      <c r="N593" s="121">
        <v>44511</v>
      </c>
      <c r="O593" s="121">
        <v>44454</v>
      </c>
      <c r="P593" s="121">
        <v>44742</v>
      </c>
      <c r="Q593" s="144">
        <v>7000</v>
      </c>
      <c r="R593" s="33"/>
      <c r="S593" s="112" t="s">
        <v>10863</v>
      </c>
      <c r="T593" s="136"/>
      <c r="U593" s="136"/>
    </row>
    <row r="594" spans="1:21" ht="409.5" hidden="1">
      <c r="A594" s="131" t="s">
        <v>4</v>
      </c>
      <c r="B594" s="190" t="s">
        <v>10864</v>
      </c>
      <c r="C594" s="33" t="s">
        <v>10865</v>
      </c>
      <c r="D594" s="193" t="s">
        <v>10866</v>
      </c>
      <c r="E594" s="33" t="s">
        <v>10865</v>
      </c>
      <c r="F594" s="399" t="s">
        <v>131</v>
      </c>
      <c r="G594" s="399" t="s">
        <v>131</v>
      </c>
      <c r="H594" s="399" t="s">
        <v>131</v>
      </c>
      <c r="I594" s="112" t="s">
        <v>131</v>
      </c>
      <c r="J594" s="33" t="s">
        <v>10867</v>
      </c>
      <c r="K594" s="33" t="s">
        <v>10868</v>
      </c>
      <c r="L594" s="33" t="s">
        <v>277</v>
      </c>
      <c r="M594" s="196">
        <v>42418933</v>
      </c>
      <c r="N594" s="121">
        <v>44420</v>
      </c>
      <c r="O594" s="121">
        <v>44378</v>
      </c>
      <c r="P594" s="121">
        <v>44712</v>
      </c>
      <c r="Q594" s="144">
        <v>8000</v>
      </c>
      <c r="R594" s="33"/>
      <c r="S594" s="112" t="s">
        <v>10869</v>
      </c>
      <c r="T594" s="136"/>
      <c r="U594" s="136"/>
    </row>
    <row r="595" spans="1:21" ht="51" hidden="1">
      <c r="A595" s="131" t="s">
        <v>27</v>
      </c>
      <c r="B595" s="190" t="s">
        <v>113</v>
      </c>
      <c r="C595" s="33" t="s">
        <v>10991</v>
      </c>
      <c r="D595" s="193" t="s">
        <v>10992</v>
      </c>
      <c r="E595" s="33" t="s">
        <v>10993</v>
      </c>
      <c r="F595" s="399" t="s">
        <v>788</v>
      </c>
      <c r="G595" s="399" t="s">
        <v>673</v>
      </c>
      <c r="H595" s="399" t="s">
        <v>678</v>
      </c>
      <c r="I595" s="112" t="s">
        <v>819</v>
      </c>
      <c r="J595" s="106" t="s">
        <v>10994</v>
      </c>
      <c r="K595" s="33" t="s">
        <v>10995</v>
      </c>
      <c r="L595" s="33" t="s">
        <v>3970</v>
      </c>
      <c r="M595" s="33">
        <v>164381</v>
      </c>
      <c r="N595" s="149">
        <v>44104</v>
      </c>
      <c r="O595" s="105">
        <v>2020</v>
      </c>
      <c r="P595" s="105">
        <v>2023</v>
      </c>
      <c r="Q595" s="144">
        <v>19116</v>
      </c>
      <c r="R595" s="33"/>
      <c r="S595" s="112"/>
      <c r="T595" s="140"/>
      <c r="U595" s="140"/>
    </row>
    <row r="596" spans="1:21" ht="51" hidden="1">
      <c r="A596" s="131" t="s">
        <v>27</v>
      </c>
      <c r="B596" s="190" t="s">
        <v>112</v>
      </c>
      <c r="C596" s="33" t="s">
        <v>10991</v>
      </c>
      <c r="D596" s="33" t="s">
        <v>10996</v>
      </c>
      <c r="E596" s="33" t="s">
        <v>10997</v>
      </c>
      <c r="F596" s="399" t="s">
        <v>788</v>
      </c>
      <c r="G596" s="399" t="s">
        <v>673</v>
      </c>
      <c r="H596" s="399" t="s">
        <v>678</v>
      </c>
      <c r="I596" s="112" t="s">
        <v>819</v>
      </c>
      <c r="J596" s="33" t="s">
        <v>10998</v>
      </c>
      <c r="K596" s="33" t="s">
        <v>10995</v>
      </c>
      <c r="L596" s="33" t="s">
        <v>10999</v>
      </c>
      <c r="M596" s="33" t="s">
        <v>11000</v>
      </c>
      <c r="N596" s="121">
        <v>44097</v>
      </c>
      <c r="O596" s="33">
        <v>2020</v>
      </c>
      <c r="P596" s="33">
        <v>2023</v>
      </c>
      <c r="Q596" s="144">
        <v>3123</v>
      </c>
      <c r="R596" s="33"/>
      <c r="S596" s="112"/>
      <c r="T596" s="140"/>
      <c r="U596" s="140"/>
    </row>
    <row r="597" spans="1:21" ht="25.5" hidden="1">
      <c r="A597" s="131" t="s">
        <v>27</v>
      </c>
      <c r="B597" s="190" t="s">
        <v>113</v>
      </c>
      <c r="C597" s="33" t="s">
        <v>11001</v>
      </c>
      <c r="D597" s="193" t="s">
        <v>10992</v>
      </c>
      <c r="E597" s="33" t="s">
        <v>11002</v>
      </c>
      <c r="F597" s="399" t="s">
        <v>788</v>
      </c>
      <c r="G597" s="399" t="s">
        <v>673</v>
      </c>
      <c r="H597" s="399" t="s">
        <v>679</v>
      </c>
      <c r="I597" s="112" t="s">
        <v>819</v>
      </c>
      <c r="J597" s="105" t="s">
        <v>11003</v>
      </c>
      <c r="K597" s="105" t="s">
        <v>11004</v>
      </c>
      <c r="L597" s="33" t="s">
        <v>3970</v>
      </c>
      <c r="M597" s="33">
        <v>14381</v>
      </c>
      <c r="N597" s="149">
        <v>44553</v>
      </c>
      <c r="O597" s="105">
        <v>2021</v>
      </c>
      <c r="P597" s="105">
        <v>2022</v>
      </c>
      <c r="Q597" s="144">
        <v>199910</v>
      </c>
      <c r="R597" s="33"/>
      <c r="S597" s="112"/>
      <c r="T597" s="140"/>
      <c r="U597" s="140"/>
    </row>
    <row r="598" spans="1:21" ht="191.25" hidden="1">
      <c r="A598" s="131" t="s">
        <v>27</v>
      </c>
      <c r="B598" s="190" t="s">
        <v>131</v>
      </c>
      <c r="C598" s="33" t="s">
        <v>11005</v>
      </c>
      <c r="D598" s="193" t="s">
        <v>10984</v>
      </c>
      <c r="E598" s="33" t="s">
        <v>11006</v>
      </c>
      <c r="F598" s="399" t="s">
        <v>131</v>
      </c>
      <c r="G598" s="399" t="s">
        <v>131</v>
      </c>
      <c r="H598" s="399" t="s">
        <v>131</v>
      </c>
      <c r="I598" s="112" t="s">
        <v>131</v>
      </c>
      <c r="J598" s="33"/>
      <c r="K598" s="33" t="s">
        <v>11007</v>
      </c>
      <c r="L598" s="33" t="s">
        <v>11008</v>
      </c>
      <c r="M598" s="33">
        <v>315737</v>
      </c>
      <c r="N598" s="121">
        <v>44323</v>
      </c>
      <c r="O598" s="33">
        <v>2021</v>
      </c>
      <c r="P598" s="33">
        <v>2021</v>
      </c>
      <c r="Q598" s="144">
        <v>10000</v>
      </c>
      <c r="R598" s="33" t="s">
        <v>11009</v>
      </c>
      <c r="S598" s="588" t="s">
        <v>11010</v>
      </c>
      <c r="T598" s="140"/>
      <c r="U598" s="140"/>
    </row>
    <row r="599" spans="1:21" ht="25.5" hidden="1">
      <c r="A599" s="131" t="s">
        <v>27</v>
      </c>
      <c r="B599" s="190" t="s">
        <v>131</v>
      </c>
      <c r="C599" s="33" t="s">
        <v>11011</v>
      </c>
      <c r="D599" s="193" t="s">
        <v>11012</v>
      </c>
      <c r="E599" s="33" t="s">
        <v>7337</v>
      </c>
      <c r="F599" s="399" t="s">
        <v>131</v>
      </c>
      <c r="G599" s="399" t="s">
        <v>131</v>
      </c>
      <c r="H599" s="399" t="s">
        <v>131</v>
      </c>
      <c r="I599" s="112" t="s">
        <v>131</v>
      </c>
      <c r="J599" s="33"/>
      <c r="K599" s="33"/>
      <c r="L599" s="33" t="s">
        <v>11013</v>
      </c>
      <c r="M599" s="494">
        <v>47440261</v>
      </c>
      <c r="N599" s="121">
        <v>44293</v>
      </c>
      <c r="O599" s="33">
        <v>2021</v>
      </c>
      <c r="P599" s="33"/>
      <c r="Q599" s="144">
        <v>300</v>
      </c>
      <c r="R599" s="33" t="s">
        <v>11009</v>
      </c>
      <c r="S599" s="112"/>
      <c r="T599" s="140"/>
      <c r="U599" s="140"/>
    </row>
    <row r="600" spans="1:21" ht="25.5" hidden="1">
      <c r="A600" s="131" t="s">
        <v>27</v>
      </c>
      <c r="B600" s="190" t="s">
        <v>131</v>
      </c>
      <c r="C600" s="33" t="s">
        <v>11011</v>
      </c>
      <c r="D600" s="193" t="s">
        <v>11012</v>
      </c>
      <c r="E600" s="33" t="s">
        <v>7337</v>
      </c>
      <c r="F600" s="399" t="s">
        <v>131</v>
      </c>
      <c r="G600" s="399" t="s">
        <v>131</v>
      </c>
      <c r="H600" s="399" t="s">
        <v>131</v>
      </c>
      <c r="I600" s="112" t="s">
        <v>131</v>
      </c>
      <c r="J600" s="33"/>
      <c r="K600" s="33"/>
      <c r="L600" s="33" t="s">
        <v>11013</v>
      </c>
      <c r="M600" s="494">
        <v>47440261</v>
      </c>
      <c r="N600" s="121">
        <v>44369</v>
      </c>
      <c r="O600" s="33">
        <v>2021</v>
      </c>
      <c r="P600" s="33"/>
      <c r="Q600" s="144">
        <v>300</v>
      </c>
      <c r="R600" s="33" t="s">
        <v>11014</v>
      </c>
      <c r="S600" s="112"/>
      <c r="T600" s="140"/>
      <c r="U600" s="140"/>
    </row>
    <row r="601" spans="1:21" ht="25.5" hidden="1">
      <c r="A601" s="131" t="s">
        <v>27</v>
      </c>
      <c r="B601" s="190" t="s">
        <v>131</v>
      </c>
      <c r="C601" s="33" t="s">
        <v>11011</v>
      </c>
      <c r="D601" s="193" t="s">
        <v>11012</v>
      </c>
      <c r="E601" s="33" t="s">
        <v>7337</v>
      </c>
      <c r="F601" s="399" t="s">
        <v>131</v>
      </c>
      <c r="G601" s="399" t="s">
        <v>131</v>
      </c>
      <c r="H601" s="399" t="s">
        <v>131</v>
      </c>
      <c r="I601" s="112" t="s">
        <v>131</v>
      </c>
      <c r="J601" s="33"/>
      <c r="K601" s="33"/>
      <c r="L601" s="33" t="s">
        <v>11013</v>
      </c>
      <c r="M601" s="494">
        <v>47440261</v>
      </c>
      <c r="N601" s="121">
        <v>43991</v>
      </c>
      <c r="O601" s="33">
        <v>2021</v>
      </c>
      <c r="P601" s="33"/>
      <c r="Q601" s="144">
        <v>300</v>
      </c>
      <c r="R601" s="33" t="s">
        <v>11015</v>
      </c>
      <c r="S601" s="112"/>
      <c r="T601" s="140"/>
      <c r="U601" s="140"/>
    </row>
    <row r="602" spans="1:21" ht="25.5" hidden="1">
      <c r="A602" s="131" t="s">
        <v>27</v>
      </c>
      <c r="B602" s="190" t="s">
        <v>131</v>
      </c>
      <c r="C602" s="33" t="s">
        <v>11016</v>
      </c>
      <c r="D602" s="193" t="s">
        <v>10984</v>
      </c>
      <c r="E602" s="33"/>
      <c r="F602" s="399" t="s">
        <v>131</v>
      </c>
      <c r="G602" s="399" t="s">
        <v>131</v>
      </c>
      <c r="H602" s="399" t="s">
        <v>131</v>
      </c>
      <c r="I602" s="112" t="s">
        <v>131</v>
      </c>
      <c r="J602" s="33"/>
      <c r="K602" s="33"/>
      <c r="L602" s="33" t="s">
        <v>11017</v>
      </c>
      <c r="M602" s="33"/>
      <c r="N602" s="121">
        <v>44230</v>
      </c>
      <c r="O602" s="33"/>
      <c r="P602" s="33"/>
      <c r="Q602" s="144">
        <v>500</v>
      </c>
      <c r="R602" s="33"/>
      <c r="S602" s="112"/>
      <c r="T602" s="140"/>
      <c r="U602" s="140"/>
    </row>
    <row r="603" spans="1:21" ht="76.5" hidden="1">
      <c r="A603" s="131" t="s">
        <v>27</v>
      </c>
      <c r="B603" s="190" t="s">
        <v>131</v>
      </c>
      <c r="C603" s="33" t="s">
        <v>10469</v>
      </c>
      <c r="D603" s="193" t="s">
        <v>11012</v>
      </c>
      <c r="E603" s="33" t="s">
        <v>11018</v>
      </c>
      <c r="F603" s="399" t="s">
        <v>131</v>
      </c>
      <c r="G603" s="399" t="s">
        <v>131</v>
      </c>
      <c r="H603" s="399" t="s">
        <v>131</v>
      </c>
      <c r="I603" s="112" t="s">
        <v>131</v>
      </c>
      <c r="J603" s="33" t="s">
        <v>11019</v>
      </c>
      <c r="K603" s="33" t="s">
        <v>11020</v>
      </c>
      <c r="L603" s="33" t="s">
        <v>11021</v>
      </c>
      <c r="M603" s="494">
        <v>42418933</v>
      </c>
      <c r="N603" s="121">
        <v>44418</v>
      </c>
      <c r="O603" s="33">
        <v>2021</v>
      </c>
      <c r="P603" s="33">
        <v>2022</v>
      </c>
      <c r="Q603" s="144">
        <v>4000</v>
      </c>
      <c r="R603" s="33" t="s">
        <v>11022</v>
      </c>
      <c r="S603" s="112"/>
      <c r="T603" s="140"/>
      <c r="U603" s="140"/>
    </row>
    <row r="604" spans="1:21" ht="409.5" hidden="1">
      <c r="A604" s="131" t="s">
        <v>10</v>
      </c>
      <c r="B604" s="190"/>
      <c r="C604" s="33" t="s">
        <v>11144</v>
      </c>
      <c r="D604" s="193" t="s">
        <v>11145</v>
      </c>
      <c r="E604" s="33" t="s">
        <v>11146</v>
      </c>
      <c r="F604" s="399" t="s">
        <v>131</v>
      </c>
      <c r="G604" s="399" t="s">
        <v>131</v>
      </c>
      <c r="H604" s="399" t="s">
        <v>131</v>
      </c>
      <c r="I604" s="112" t="s">
        <v>131</v>
      </c>
      <c r="J604" s="228" t="s">
        <v>11147</v>
      </c>
      <c r="K604" s="33" t="s">
        <v>4447</v>
      </c>
      <c r="L604" s="33" t="s">
        <v>199</v>
      </c>
      <c r="M604" s="33">
        <v>681156</v>
      </c>
      <c r="N604" s="121">
        <v>43524</v>
      </c>
      <c r="O604" s="33">
        <v>2019</v>
      </c>
      <c r="P604" s="33">
        <v>2021</v>
      </c>
      <c r="Q604" s="144">
        <v>20374</v>
      </c>
      <c r="R604" s="33" t="s">
        <v>11119</v>
      </c>
      <c r="S604" s="112" t="s">
        <v>11148</v>
      </c>
      <c r="T604" s="136"/>
      <c r="U604" s="136"/>
    </row>
    <row r="605" spans="1:21" ht="409.5" hidden="1">
      <c r="A605" s="131" t="s">
        <v>10</v>
      </c>
      <c r="B605" s="190" t="s">
        <v>137</v>
      </c>
      <c r="C605" s="33" t="s">
        <v>11149</v>
      </c>
      <c r="D605" s="193" t="s">
        <v>11150</v>
      </c>
      <c r="E605" s="33" t="s">
        <v>11151</v>
      </c>
      <c r="F605" s="399" t="s">
        <v>786</v>
      </c>
      <c r="G605" s="399" t="s">
        <v>576</v>
      </c>
      <c r="H605" s="399" t="s">
        <v>586</v>
      </c>
      <c r="I605" s="112" t="s">
        <v>834</v>
      </c>
      <c r="J605" s="228" t="s">
        <v>11152</v>
      </c>
      <c r="K605" s="33" t="s">
        <v>11153</v>
      </c>
      <c r="L605" s="33" t="s">
        <v>3970</v>
      </c>
      <c r="M605" s="33">
        <v>164381</v>
      </c>
      <c r="N605" s="121">
        <v>44187</v>
      </c>
      <c r="O605" s="33">
        <v>2021</v>
      </c>
      <c r="P605" s="33">
        <v>2022</v>
      </c>
      <c r="Q605" s="144">
        <v>39043</v>
      </c>
      <c r="R605" s="33"/>
      <c r="S605" s="112" t="s">
        <v>11154</v>
      </c>
      <c r="T605" s="136"/>
      <c r="U605" s="136"/>
    </row>
    <row r="606" spans="1:21" ht="409.5" hidden="1">
      <c r="A606" s="131" t="s">
        <v>10</v>
      </c>
      <c r="B606" s="190"/>
      <c r="C606" s="33" t="s">
        <v>11155</v>
      </c>
      <c r="D606" s="193" t="s">
        <v>11145</v>
      </c>
      <c r="E606" s="33" t="s">
        <v>11156</v>
      </c>
      <c r="F606" s="399" t="s">
        <v>131</v>
      </c>
      <c r="G606" s="399" t="s">
        <v>131</v>
      </c>
      <c r="H606" s="399" t="s">
        <v>131</v>
      </c>
      <c r="I606" s="112" t="s">
        <v>131</v>
      </c>
      <c r="J606" s="228" t="s">
        <v>11152</v>
      </c>
      <c r="K606" s="33" t="s">
        <v>11157</v>
      </c>
      <c r="L606" s="33" t="s">
        <v>3970</v>
      </c>
      <c r="M606" s="33">
        <v>164381</v>
      </c>
      <c r="N606" s="121"/>
      <c r="O606" s="33">
        <v>2021</v>
      </c>
      <c r="P606" s="33">
        <v>2022</v>
      </c>
      <c r="Q606" s="144">
        <v>24183</v>
      </c>
      <c r="R606" s="33" t="s">
        <v>11119</v>
      </c>
      <c r="S606" s="112" t="s">
        <v>11158</v>
      </c>
      <c r="T606" s="136"/>
      <c r="U606" s="136"/>
    </row>
    <row r="607" spans="1:21" ht="409.5" hidden="1">
      <c r="A607" s="131" t="s">
        <v>10</v>
      </c>
      <c r="B607" s="190"/>
      <c r="C607" s="33" t="s">
        <v>11159</v>
      </c>
      <c r="D607" s="193" t="s">
        <v>11150</v>
      </c>
      <c r="E607" s="33" t="s">
        <v>11160</v>
      </c>
      <c r="F607" s="399" t="s">
        <v>131</v>
      </c>
      <c r="G607" s="399" t="s">
        <v>131</v>
      </c>
      <c r="H607" s="399" t="s">
        <v>131</v>
      </c>
      <c r="I607" s="112" t="s">
        <v>131</v>
      </c>
      <c r="J607" s="228" t="s">
        <v>11152</v>
      </c>
      <c r="K607" s="33" t="s">
        <v>11161</v>
      </c>
      <c r="L607" s="33" t="s">
        <v>3970</v>
      </c>
      <c r="M607" s="33">
        <v>164381</v>
      </c>
      <c r="N607" s="121">
        <v>44553</v>
      </c>
      <c r="O607" s="33">
        <v>2021</v>
      </c>
      <c r="P607" s="33">
        <v>2022</v>
      </c>
      <c r="Q607" s="144">
        <v>402772</v>
      </c>
      <c r="R607" s="33" t="s">
        <v>11119</v>
      </c>
      <c r="S607" s="112" t="s">
        <v>11162</v>
      </c>
      <c r="T607" s="136"/>
      <c r="U607" s="136"/>
    </row>
    <row r="608" spans="1:21" ht="409.5" hidden="1">
      <c r="A608" s="131" t="s">
        <v>10</v>
      </c>
      <c r="B608" s="190"/>
      <c r="C608" s="33" t="s">
        <v>11163</v>
      </c>
      <c r="D608" s="193" t="s">
        <v>11164</v>
      </c>
      <c r="E608" s="33" t="s">
        <v>11165</v>
      </c>
      <c r="F608" s="399" t="s">
        <v>131</v>
      </c>
      <c r="G608" s="399" t="s">
        <v>131</v>
      </c>
      <c r="H608" s="399" t="s">
        <v>131</v>
      </c>
      <c r="I608" s="112" t="s">
        <v>131</v>
      </c>
      <c r="J608" s="228" t="s">
        <v>11166</v>
      </c>
      <c r="K608" s="33" t="s">
        <v>11167</v>
      </c>
      <c r="L608" s="33" t="s">
        <v>199</v>
      </c>
      <c r="M608" s="33">
        <v>681156</v>
      </c>
      <c r="N608" s="121">
        <v>44498</v>
      </c>
      <c r="O608" s="33">
        <v>2021</v>
      </c>
      <c r="P608" s="33">
        <v>2024</v>
      </c>
      <c r="Q608" s="144">
        <v>79500</v>
      </c>
      <c r="R608" s="33" t="s">
        <v>11119</v>
      </c>
      <c r="S608" s="112" t="s">
        <v>11168</v>
      </c>
      <c r="T608" s="136"/>
      <c r="U608" s="136"/>
    </row>
    <row r="609" spans="1:21" ht="409.5" hidden="1">
      <c r="A609" s="131" t="s">
        <v>31</v>
      </c>
      <c r="B609" s="190" t="s">
        <v>152</v>
      </c>
      <c r="C609" s="33" t="s">
        <v>8060</v>
      </c>
      <c r="D609" s="33" t="s">
        <v>11981</v>
      </c>
      <c r="E609" s="33" t="s">
        <v>11982</v>
      </c>
      <c r="F609" s="399" t="s">
        <v>784</v>
      </c>
      <c r="G609" s="399" t="s">
        <v>793</v>
      </c>
      <c r="H609" s="399" t="s">
        <v>382</v>
      </c>
      <c r="I609" s="112" t="s">
        <v>825</v>
      </c>
      <c r="J609" s="240" t="s">
        <v>11983</v>
      </c>
      <c r="K609" s="33" t="s">
        <v>8060</v>
      </c>
      <c r="L609" s="33" t="s">
        <v>7151</v>
      </c>
      <c r="M609" s="33">
        <v>164381</v>
      </c>
      <c r="N609" s="121">
        <v>44335</v>
      </c>
      <c r="O609" s="33">
        <v>2021</v>
      </c>
      <c r="P609" s="33">
        <v>2021</v>
      </c>
      <c r="Q609" s="144">
        <v>810315</v>
      </c>
      <c r="R609" s="33"/>
      <c r="S609" s="112" t="s">
        <v>11984</v>
      </c>
      <c r="T609" s="136"/>
      <c r="U609" s="136"/>
    </row>
    <row r="610" spans="1:21" ht="409.5" hidden="1">
      <c r="A610" s="131" t="s">
        <v>31</v>
      </c>
      <c r="B610" s="190" t="s">
        <v>69</v>
      </c>
      <c r="C610" s="33" t="s">
        <v>11985</v>
      </c>
      <c r="D610" s="193" t="s">
        <v>11986</v>
      </c>
      <c r="E610" s="33" t="s">
        <v>11987</v>
      </c>
      <c r="F610" s="399" t="s">
        <v>131</v>
      </c>
      <c r="G610" s="399" t="s">
        <v>131</v>
      </c>
      <c r="H610" s="399" t="s">
        <v>131</v>
      </c>
      <c r="I610" s="112" t="s">
        <v>131</v>
      </c>
      <c r="J610" s="240" t="s">
        <v>11988</v>
      </c>
      <c r="K610" s="33" t="s">
        <v>11989</v>
      </c>
      <c r="L610" s="33" t="s">
        <v>11990</v>
      </c>
      <c r="M610" s="33">
        <v>35885696</v>
      </c>
      <c r="N610" s="121">
        <v>44455</v>
      </c>
      <c r="O610" s="33">
        <v>2021</v>
      </c>
      <c r="P610" s="33">
        <v>2021</v>
      </c>
      <c r="Q610" s="237">
        <v>4000</v>
      </c>
      <c r="R610" s="33" t="s">
        <v>11991</v>
      </c>
      <c r="S610" s="112" t="s">
        <v>11992</v>
      </c>
      <c r="T610" s="136"/>
      <c r="U610" s="136"/>
    </row>
    <row r="611" spans="1:21" ht="409.5" hidden="1">
      <c r="A611" s="131" t="s">
        <v>31</v>
      </c>
      <c r="B611" s="190" t="s">
        <v>69</v>
      </c>
      <c r="C611" s="33" t="s">
        <v>11985</v>
      </c>
      <c r="D611" s="33" t="s">
        <v>11986</v>
      </c>
      <c r="E611" s="33" t="s">
        <v>11993</v>
      </c>
      <c r="F611" s="399" t="s">
        <v>131</v>
      </c>
      <c r="G611" s="399" t="s">
        <v>131</v>
      </c>
      <c r="H611" s="399" t="s">
        <v>131</v>
      </c>
      <c r="I611" s="112" t="s">
        <v>131</v>
      </c>
      <c r="J611" s="228" t="s">
        <v>11994</v>
      </c>
      <c r="K611" s="33" t="s">
        <v>11989</v>
      </c>
      <c r="L611" s="33" t="s">
        <v>11995</v>
      </c>
      <c r="M611" s="33">
        <v>31345182</v>
      </c>
      <c r="N611" s="121">
        <v>44489</v>
      </c>
      <c r="O611" s="33">
        <v>2021</v>
      </c>
      <c r="P611" s="33">
        <v>2021</v>
      </c>
      <c r="Q611" s="237">
        <v>3500</v>
      </c>
      <c r="R611" s="33" t="s">
        <v>11991</v>
      </c>
      <c r="S611" s="112" t="s">
        <v>11992</v>
      </c>
      <c r="T611" s="136"/>
      <c r="U611" s="136"/>
    </row>
    <row r="612" spans="1:21" ht="409.5" hidden="1">
      <c r="A612" s="131" t="s">
        <v>31</v>
      </c>
      <c r="B612" s="190" t="s">
        <v>69</v>
      </c>
      <c r="C612" s="33" t="s">
        <v>11985</v>
      </c>
      <c r="D612" s="33" t="s">
        <v>11986</v>
      </c>
      <c r="E612" s="33" t="s">
        <v>11996</v>
      </c>
      <c r="F612" s="399" t="s">
        <v>131</v>
      </c>
      <c r="G612" s="399" t="s">
        <v>131</v>
      </c>
      <c r="H612" s="399" t="s">
        <v>131</v>
      </c>
      <c r="I612" s="112" t="s">
        <v>131</v>
      </c>
      <c r="J612" s="33" t="s">
        <v>11997</v>
      </c>
      <c r="K612" s="33" t="s">
        <v>11989</v>
      </c>
      <c r="L612" s="33" t="s">
        <v>11998</v>
      </c>
      <c r="M612" s="33">
        <v>52627764</v>
      </c>
      <c r="N612" s="121">
        <v>44455</v>
      </c>
      <c r="O612" s="33">
        <v>2021</v>
      </c>
      <c r="P612" s="33">
        <v>2021</v>
      </c>
      <c r="Q612" s="237">
        <v>2000</v>
      </c>
      <c r="R612" s="33" t="s">
        <v>11991</v>
      </c>
      <c r="S612" s="112" t="s">
        <v>11992</v>
      </c>
      <c r="T612" s="136"/>
      <c r="U612" s="136"/>
    </row>
    <row r="613" spans="1:21" ht="409.5" hidden="1">
      <c r="A613" s="131" t="s">
        <v>31</v>
      </c>
      <c r="B613" s="190" t="s">
        <v>36</v>
      </c>
      <c r="C613" s="33" t="s">
        <v>11999</v>
      </c>
      <c r="D613" s="33" t="s">
        <v>12000</v>
      </c>
      <c r="E613" s="147" t="s">
        <v>12001</v>
      </c>
      <c r="F613" s="399" t="s">
        <v>789</v>
      </c>
      <c r="G613" s="399" t="s">
        <v>744</v>
      </c>
      <c r="H613" s="399" t="s">
        <v>748</v>
      </c>
      <c r="I613" s="112" t="s">
        <v>844</v>
      </c>
      <c r="J613" s="33" t="s">
        <v>12002</v>
      </c>
      <c r="K613" s="33" t="s">
        <v>12003</v>
      </c>
      <c r="L613" s="33" t="s">
        <v>4790</v>
      </c>
      <c r="M613" s="106">
        <v>42137527</v>
      </c>
      <c r="N613" s="357">
        <v>43871</v>
      </c>
      <c r="O613" s="33">
        <v>2020</v>
      </c>
      <c r="P613" s="33">
        <v>2020</v>
      </c>
      <c r="Q613" s="358">
        <v>15866.2</v>
      </c>
      <c r="R613" s="33"/>
      <c r="S613" s="112" t="s">
        <v>12004</v>
      </c>
      <c r="T613" s="136"/>
      <c r="U613" s="136"/>
    </row>
    <row r="614" spans="1:21" ht="229.5" hidden="1">
      <c r="A614" s="131" t="s">
        <v>31</v>
      </c>
      <c r="B614" s="190" t="s">
        <v>36</v>
      </c>
      <c r="C614" s="73" t="s">
        <v>12005</v>
      </c>
      <c r="D614" s="73" t="s">
        <v>12006</v>
      </c>
      <c r="E614" s="151" t="s">
        <v>12007</v>
      </c>
      <c r="F614" s="399" t="s">
        <v>788</v>
      </c>
      <c r="G614" s="399" t="s">
        <v>727</v>
      </c>
      <c r="H614" s="399" t="s">
        <v>728</v>
      </c>
      <c r="I614" s="112" t="s">
        <v>837</v>
      </c>
      <c r="J614" s="73" t="s">
        <v>12008</v>
      </c>
      <c r="K614" s="182" t="s">
        <v>10390</v>
      </c>
      <c r="L614" s="73" t="s">
        <v>12009</v>
      </c>
      <c r="M614" s="495">
        <v>50082001</v>
      </c>
      <c r="N614" s="496">
        <v>44369</v>
      </c>
      <c r="O614" s="73">
        <v>2021</v>
      </c>
      <c r="P614" s="73">
        <v>2023</v>
      </c>
      <c r="Q614" s="497">
        <v>2576</v>
      </c>
      <c r="R614" s="33"/>
      <c r="S614" s="112" t="s">
        <v>12010</v>
      </c>
      <c r="T614" s="136"/>
      <c r="U614" s="136"/>
    </row>
    <row r="615" spans="1:21" ht="255" hidden="1">
      <c r="A615" s="131" t="s">
        <v>31</v>
      </c>
      <c r="B615" s="190" t="s">
        <v>36</v>
      </c>
      <c r="C615" s="152" t="s">
        <v>12011</v>
      </c>
      <c r="D615" s="152" t="s">
        <v>12012</v>
      </c>
      <c r="E615" s="152" t="s">
        <v>12013</v>
      </c>
      <c r="F615" s="399" t="s">
        <v>131</v>
      </c>
      <c r="G615" s="399" t="s">
        <v>131</v>
      </c>
      <c r="H615" s="399" t="s">
        <v>131</v>
      </c>
      <c r="I615" s="112" t="s">
        <v>131</v>
      </c>
      <c r="J615" s="498" t="s">
        <v>11311</v>
      </c>
      <c r="K615" s="151" t="s">
        <v>6957</v>
      </c>
      <c r="L615" s="152" t="s">
        <v>194</v>
      </c>
      <c r="M615" s="499">
        <v>165182</v>
      </c>
      <c r="N615" s="496">
        <v>44384</v>
      </c>
      <c r="O615" s="73">
        <v>2021</v>
      </c>
      <c r="P615" s="73">
        <v>2021</v>
      </c>
      <c r="Q615" s="497">
        <v>20000</v>
      </c>
      <c r="R615" s="33"/>
      <c r="S615" s="112" t="s">
        <v>12014</v>
      </c>
      <c r="T615" s="136"/>
      <c r="U615" s="136"/>
    </row>
    <row r="616" spans="1:21" ht="178.5" hidden="1">
      <c r="A616" s="131" t="s">
        <v>31</v>
      </c>
      <c r="B616" s="190" t="s">
        <v>36</v>
      </c>
      <c r="C616" s="153" t="s">
        <v>12015</v>
      </c>
      <c r="D616" s="153" t="s">
        <v>12012</v>
      </c>
      <c r="E616" s="153" t="s">
        <v>12016</v>
      </c>
      <c r="F616" s="399" t="s">
        <v>131</v>
      </c>
      <c r="G616" s="399" t="s">
        <v>131</v>
      </c>
      <c r="H616" s="399" t="s">
        <v>131</v>
      </c>
      <c r="I616" s="112" t="s">
        <v>131</v>
      </c>
      <c r="J616" s="33" t="s">
        <v>12017</v>
      </c>
      <c r="K616" s="147" t="s">
        <v>4146</v>
      </c>
      <c r="L616" s="153" t="s">
        <v>12018</v>
      </c>
      <c r="M616" s="500"/>
      <c r="N616" s="357">
        <v>44476</v>
      </c>
      <c r="O616" s="33">
        <v>2021</v>
      </c>
      <c r="P616" s="33">
        <v>2022</v>
      </c>
      <c r="Q616" s="358">
        <v>3000</v>
      </c>
      <c r="R616" s="33"/>
      <c r="S616" s="112" t="s">
        <v>12019</v>
      </c>
      <c r="T616" s="136"/>
      <c r="U616" s="136"/>
    </row>
    <row r="617" spans="1:21" ht="409.5" hidden="1">
      <c r="A617" s="131" t="s">
        <v>31</v>
      </c>
      <c r="B617" s="190" t="s">
        <v>70</v>
      </c>
      <c r="C617" s="153" t="s">
        <v>12020</v>
      </c>
      <c r="D617" s="153" t="s">
        <v>12021</v>
      </c>
      <c r="E617" s="153" t="s">
        <v>12022</v>
      </c>
      <c r="F617" s="399" t="s">
        <v>788</v>
      </c>
      <c r="G617" s="399" t="s">
        <v>673</v>
      </c>
      <c r="H617" s="399" t="s">
        <v>679</v>
      </c>
      <c r="I617" s="112" t="s">
        <v>819</v>
      </c>
      <c r="J617" s="33" t="s">
        <v>12023</v>
      </c>
      <c r="K617" s="153" t="s">
        <v>12024</v>
      </c>
      <c r="L617" s="33" t="s">
        <v>7151</v>
      </c>
      <c r="M617" s="501">
        <v>164381</v>
      </c>
      <c r="N617" s="357">
        <v>44062</v>
      </c>
      <c r="O617" s="33">
        <v>2020</v>
      </c>
      <c r="P617" s="33">
        <v>2023</v>
      </c>
      <c r="Q617" s="358">
        <v>40521.25</v>
      </c>
      <c r="R617" s="33"/>
      <c r="S617" s="112" t="s">
        <v>12025</v>
      </c>
      <c r="T617" s="136"/>
      <c r="U617" s="136"/>
    </row>
    <row r="618" spans="1:21" ht="409.5" hidden="1">
      <c r="A618" s="131" t="s">
        <v>31</v>
      </c>
      <c r="B618" s="190" t="s">
        <v>70</v>
      </c>
      <c r="C618" s="33" t="s">
        <v>12026</v>
      </c>
      <c r="D618" s="153" t="s">
        <v>12027</v>
      </c>
      <c r="E618" s="33" t="s">
        <v>12028</v>
      </c>
      <c r="F618" s="399" t="s">
        <v>788</v>
      </c>
      <c r="G618" s="399" t="s">
        <v>673</v>
      </c>
      <c r="H618" s="399" t="s">
        <v>678</v>
      </c>
      <c r="I618" s="112" t="s">
        <v>819</v>
      </c>
      <c r="J618" s="33" t="s">
        <v>12023</v>
      </c>
      <c r="K618" s="153" t="s">
        <v>12024</v>
      </c>
      <c r="L618" s="33" t="s">
        <v>7151</v>
      </c>
      <c r="M618" s="501">
        <v>164381</v>
      </c>
      <c r="N618" s="357">
        <v>44070</v>
      </c>
      <c r="O618" s="33">
        <v>2020</v>
      </c>
      <c r="P618" s="33">
        <v>2023</v>
      </c>
      <c r="Q618" s="358">
        <v>55667.24</v>
      </c>
      <c r="R618" s="33"/>
      <c r="S618" s="112" t="s">
        <v>12029</v>
      </c>
      <c r="T618" s="136"/>
      <c r="U618" s="136"/>
    </row>
    <row r="619" spans="1:21" ht="409.5" hidden="1">
      <c r="A619" s="131" t="s">
        <v>31</v>
      </c>
      <c r="B619" s="190" t="s">
        <v>70</v>
      </c>
      <c r="C619" s="105" t="s">
        <v>12030</v>
      </c>
      <c r="D619" s="341" t="s">
        <v>12031</v>
      </c>
      <c r="E619" s="105" t="s">
        <v>12032</v>
      </c>
      <c r="F619" s="399" t="s">
        <v>788</v>
      </c>
      <c r="G619" s="399" t="s">
        <v>673</v>
      </c>
      <c r="H619" s="399" t="s">
        <v>678</v>
      </c>
      <c r="I619" s="112" t="s">
        <v>819</v>
      </c>
      <c r="J619" s="228" t="s">
        <v>12033</v>
      </c>
      <c r="K619" s="341" t="s">
        <v>12034</v>
      </c>
      <c r="L619" s="105" t="s">
        <v>6180</v>
      </c>
      <c r="M619" s="33" t="s">
        <v>4146</v>
      </c>
      <c r="N619" s="357">
        <v>43636</v>
      </c>
      <c r="O619" s="105">
        <v>2020</v>
      </c>
      <c r="P619" s="33">
        <v>2021</v>
      </c>
      <c r="Q619" s="358">
        <v>1017.6</v>
      </c>
      <c r="R619" s="33"/>
      <c r="S619" s="112" t="s">
        <v>12035</v>
      </c>
      <c r="T619" s="136"/>
      <c r="U619" s="136"/>
    </row>
    <row r="620" spans="1:21" ht="409.5" hidden="1">
      <c r="A620" s="131" t="s">
        <v>31</v>
      </c>
      <c r="B620" s="190" t="s">
        <v>70</v>
      </c>
      <c r="C620" s="341" t="s">
        <v>11999</v>
      </c>
      <c r="D620" s="341" t="s">
        <v>12031</v>
      </c>
      <c r="E620" s="105" t="s">
        <v>12036</v>
      </c>
      <c r="F620" s="399" t="s">
        <v>788</v>
      </c>
      <c r="G620" s="399" t="s">
        <v>673</v>
      </c>
      <c r="H620" s="399" t="s">
        <v>678</v>
      </c>
      <c r="I620" s="112" t="s">
        <v>819</v>
      </c>
      <c r="J620" s="228" t="s">
        <v>12002</v>
      </c>
      <c r="K620" s="105" t="s">
        <v>12037</v>
      </c>
      <c r="L620" s="33" t="s">
        <v>4790</v>
      </c>
      <c r="M620" s="106">
        <v>42137527</v>
      </c>
      <c r="N620" s="357">
        <v>43871</v>
      </c>
      <c r="O620" s="105">
        <v>2020</v>
      </c>
      <c r="P620" s="33">
        <v>2021</v>
      </c>
      <c r="Q620" s="358">
        <v>4990.6099999999997</v>
      </c>
      <c r="R620" s="33"/>
      <c r="S620" s="112" t="s">
        <v>12038</v>
      </c>
      <c r="T620" s="136"/>
      <c r="U620" s="136"/>
    </row>
    <row r="621" spans="1:21" ht="409.5" hidden="1">
      <c r="A621" s="131" t="s">
        <v>31</v>
      </c>
      <c r="B621" s="190" t="s">
        <v>67</v>
      </c>
      <c r="C621" s="33" t="s">
        <v>12039</v>
      </c>
      <c r="D621" s="193" t="s">
        <v>12040</v>
      </c>
      <c r="E621" s="33" t="s">
        <v>12041</v>
      </c>
      <c r="F621" s="399" t="s">
        <v>786</v>
      </c>
      <c r="G621" s="399" t="s">
        <v>590</v>
      </c>
      <c r="H621" s="399" t="s">
        <v>553</v>
      </c>
      <c r="I621" s="112" t="s">
        <v>832</v>
      </c>
      <c r="J621" s="33" t="s">
        <v>12042</v>
      </c>
      <c r="K621" s="33" t="s">
        <v>12043</v>
      </c>
      <c r="L621" s="33" t="s">
        <v>12044</v>
      </c>
      <c r="M621" s="33">
        <v>31796508</v>
      </c>
      <c r="N621" s="121">
        <v>42326</v>
      </c>
      <c r="O621" s="33">
        <v>2015</v>
      </c>
      <c r="P621" s="33">
        <v>2022</v>
      </c>
      <c r="Q621" s="237">
        <v>4600</v>
      </c>
      <c r="R621" s="33"/>
      <c r="S621" s="112" t="s">
        <v>12045</v>
      </c>
      <c r="T621" s="136"/>
      <c r="U621" s="136"/>
    </row>
    <row r="622" spans="1:21" ht="409.5" hidden="1">
      <c r="A622" s="100" t="s">
        <v>31</v>
      </c>
      <c r="B622" s="351" t="s">
        <v>65</v>
      </c>
      <c r="C622" s="33" t="s">
        <v>12046</v>
      </c>
      <c r="D622" s="33" t="s">
        <v>12047</v>
      </c>
      <c r="E622" s="33" t="s">
        <v>12048</v>
      </c>
      <c r="F622" s="399" t="s">
        <v>784</v>
      </c>
      <c r="G622" s="399" t="s">
        <v>790</v>
      </c>
      <c r="H622" s="399" t="s">
        <v>292</v>
      </c>
      <c r="I622" s="112" t="s">
        <v>824</v>
      </c>
      <c r="J622" s="361" t="s">
        <v>12049</v>
      </c>
      <c r="K622" s="33" t="s">
        <v>12050</v>
      </c>
      <c r="L622" s="33" t="s">
        <v>12051</v>
      </c>
      <c r="M622" s="108" t="s">
        <v>182</v>
      </c>
      <c r="N622" s="121">
        <v>43906</v>
      </c>
      <c r="O622" s="33">
        <v>2020</v>
      </c>
      <c r="P622" s="33">
        <v>2021</v>
      </c>
      <c r="Q622" s="237">
        <v>2773</v>
      </c>
      <c r="R622" s="33"/>
      <c r="S622" s="112" t="s">
        <v>12052</v>
      </c>
      <c r="T622" s="136"/>
      <c r="U622" s="136"/>
    </row>
    <row r="623" spans="1:21" ht="409.5" hidden="1">
      <c r="A623" s="100" t="s">
        <v>31</v>
      </c>
      <c r="B623" s="351" t="s">
        <v>65</v>
      </c>
      <c r="C623" s="33" t="s">
        <v>12053</v>
      </c>
      <c r="D623" s="33" t="s">
        <v>12054</v>
      </c>
      <c r="E623" s="33" t="s">
        <v>12055</v>
      </c>
      <c r="F623" s="399" t="s">
        <v>784</v>
      </c>
      <c r="G623" s="399" t="s">
        <v>395</v>
      </c>
      <c r="H623" s="399" t="s">
        <v>395</v>
      </c>
      <c r="I623" s="112" t="s">
        <v>822</v>
      </c>
      <c r="J623" s="240" t="s">
        <v>12056</v>
      </c>
      <c r="K623" s="33" t="s">
        <v>12057</v>
      </c>
      <c r="L623" s="33" t="s">
        <v>7151</v>
      </c>
      <c r="M623" s="108" t="s">
        <v>182</v>
      </c>
      <c r="N623" s="121">
        <v>44508</v>
      </c>
      <c r="O623" s="33">
        <v>2021</v>
      </c>
      <c r="P623" s="33">
        <v>2021</v>
      </c>
      <c r="Q623" s="237">
        <v>3000</v>
      </c>
      <c r="R623" s="33"/>
      <c r="S623" s="112" t="s">
        <v>12058</v>
      </c>
      <c r="T623" s="136"/>
      <c r="U623" s="136"/>
    </row>
    <row r="624" spans="1:21" ht="409.5" hidden="1">
      <c r="A624" s="100" t="s">
        <v>31</v>
      </c>
      <c r="B624" s="351" t="s">
        <v>65</v>
      </c>
      <c r="C624" s="33" t="s">
        <v>12059</v>
      </c>
      <c r="D624" s="33" t="s">
        <v>12060</v>
      </c>
      <c r="E624" s="33" t="s">
        <v>12055</v>
      </c>
      <c r="F624" s="399" t="s">
        <v>784</v>
      </c>
      <c r="G624" s="399" t="s">
        <v>790</v>
      </c>
      <c r="H624" s="399" t="s">
        <v>292</v>
      </c>
      <c r="I624" s="112" t="s">
        <v>824</v>
      </c>
      <c r="J624" s="240" t="s">
        <v>12056</v>
      </c>
      <c r="K624" s="33" t="s">
        <v>12057</v>
      </c>
      <c r="L624" s="33" t="s">
        <v>7151</v>
      </c>
      <c r="M624" s="108" t="s">
        <v>182</v>
      </c>
      <c r="N624" s="121">
        <v>44508</v>
      </c>
      <c r="O624" s="33">
        <v>2021</v>
      </c>
      <c r="P624" s="33">
        <v>2021</v>
      </c>
      <c r="Q624" s="237">
        <v>5000</v>
      </c>
      <c r="R624" s="33"/>
      <c r="S624" s="112" t="s">
        <v>12061</v>
      </c>
      <c r="T624" s="136"/>
      <c r="U624" s="136"/>
    </row>
    <row r="625" spans="1:21" ht="102" hidden="1">
      <c r="A625" s="100" t="s">
        <v>31</v>
      </c>
      <c r="B625" s="351" t="s">
        <v>65</v>
      </c>
      <c r="C625" s="33" t="s">
        <v>12062</v>
      </c>
      <c r="D625" s="33" t="s">
        <v>12063</v>
      </c>
      <c r="E625" s="33" t="s">
        <v>12064</v>
      </c>
      <c r="F625" s="399" t="s">
        <v>784</v>
      </c>
      <c r="G625" s="399" t="s">
        <v>306</v>
      </c>
      <c r="H625" s="399" t="s">
        <v>311</v>
      </c>
      <c r="I625" s="112" t="s">
        <v>824</v>
      </c>
      <c r="J625" s="240" t="s">
        <v>11303</v>
      </c>
      <c r="K625" s="33" t="s">
        <v>12057</v>
      </c>
      <c r="L625" s="33" t="s">
        <v>7151</v>
      </c>
      <c r="M625" s="108" t="s">
        <v>182</v>
      </c>
      <c r="N625" s="121">
        <v>44277</v>
      </c>
      <c r="O625" s="33">
        <v>2021</v>
      </c>
      <c r="P625" s="33">
        <v>2021</v>
      </c>
      <c r="Q625" s="237">
        <v>70000</v>
      </c>
      <c r="R625" s="33"/>
      <c r="S625" s="222" t="s">
        <v>12065</v>
      </c>
      <c r="T625" s="136"/>
      <c r="U625" s="136"/>
    </row>
    <row r="626" spans="1:21" ht="409.5" hidden="1">
      <c r="A626" s="100" t="s">
        <v>31</v>
      </c>
      <c r="B626" s="351" t="s">
        <v>65</v>
      </c>
      <c r="C626" s="33" t="s">
        <v>12066</v>
      </c>
      <c r="D626" s="33" t="s">
        <v>12067</v>
      </c>
      <c r="E626" s="33" t="s">
        <v>12068</v>
      </c>
      <c r="F626" s="399" t="s">
        <v>788</v>
      </c>
      <c r="G626" s="399" t="s">
        <v>733</v>
      </c>
      <c r="H626" s="399" t="s">
        <v>733</v>
      </c>
      <c r="I626" s="112" t="s">
        <v>819</v>
      </c>
      <c r="J626" s="240" t="s">
        <v>12069</v>
      </c>
      <c r="K626" s="33" t="s">
        <v>12057</v>
      </c>
      <c r="L626" s="33" t="s">
        <v>7151</v>
      </c>
      <c r="M626" s="108" t="s">
        <v>182</v>
      </c>
      <c r="N626" s="121">
        <v>44222</v>
      </c>
      <c r="O626" s="33">
        <v>2021</v>
      </c>
      <c r="P626" s="33">
        <v>2021</v>
      </c>
      <c r="Q626" s="237">
        <v>1500</v>
      </c>
      <c r="R626" s="33" t="s">
        <v>12070</v>
      </c>
      <c r="S626" s="112" t="s">
        <v>12071</v>
      </c>
      <c r="T626" s="136"/>
      <c r="U626" s="136"/>
    </row>
    <row r="627" spans="1:21" ht="409.5" hidden="1">
      <c r="A627" s="131" t="s">
        <v>31</v>
      </c>
      <c r="B627" s="190" t="s">
        <v>39</v>
      </c>
      <c r="C627" s="105" t="s">
        <v>12072</v>
      </c>
      <c r="D627" s="33" t="s">
        <v>12073</v>
      </c>
      <c r="E627" s="33" t="s">
        <v>12074</v>
      </c>
      <c r="F627" s="399" t="s">
        <v>788</v>
      </c>
      <c r="G627" s="399" t="s">
        <v>804</v>
      </c>
      <c r="H627" s="399" t="s">
        <v>719</v>
      </c>
      <c r="I627" s="112" t="s">
        <v>131</v>
      </c>
      <c r="J627" s="228" t="s">
        <v>12075</v>
      </c>
      <c r="K627" s="153" t="s">
        <v>12076</v>
      </c>
      <c r="L627" s="33" t="s">
        <v>12077</v>
      </c>
      <c r="M627" s="108">
        <v>35702931</v>
      </c>
      <c r="N627" s="357">
        <v>44376</v>
      </c>
      <c r="O627" s="33">
        <v>2021</v>
      </c>
      <c r="P627" s="33">
        <v>2021</v>
      </c>
      <c r="Q627" s="358">
        <v>10510</v>
      </c>
      <c r="R627" s="33"/>
      <c r="S627" s="112" t="s">
        <v>12078</v>
      </c>
      <c r="T627" s="136"/>
      <c r="U627" s="136"/>
    </row>
    <row r="628" spans="1:21" ht="409.5" hidden="1">
      <c r="A628" s="131" t="s">
        <v>31</v>
      </c>
      <c r="B628" s="190" t="s">
        <v>39</v>
      </c>
      <c r="C628" s="105" t="s">
        <v>12079</v>
      </c>
      <c r="D628" s="33" t="s">
        <v>12080</v>
      </c>
      <c r="E628" s="33" t="s">
        <v>12081</v>
      </c>
      <c r="F628" s="399" t="s">
        <v>788</v>
      </c>
      <c r="G628" s="399" t="s">
        <v>804</v>
      </c>
      <c r="H628" s="399" t="s">
        <v>717</v>
      </c>
      <c r="I628" s="112" t="s">
        <v>131</v>
      </c>
      <c r="J628" s="228"/>
      <c r="K628" s="153" t="s">
        <v>12079</v>
      </c>
      <c r="L628" s="33" t="s">
        <v>192</v>
      </c>
      <c r="M628" s="166">
        <v>36063606</v>
      </c>
      <c r="N628" s="357">
        <v>44376</v>
      </c>
      <c r="O628" s="33">
        <v>2021</v>
      </c>
      <c r="P628" s="33">
        <v>2021</v>
      </c>
      <c r="Q628" s="358">
        <v>16200</v>
      </c>
      <c r="R628" s="33"/>
      <c r="S628" s="112" t="s">
        <v>12082</v>
      </c>
      <c r="T628" s="136"/>
      <c r="U628" s="136"/>
    </row>
    <row r="629" spans="1:21" ht="204" hidden="1">
      <c r="A629" s="131" t="s">
        <v>31</v>
      </c>
      <c r="B629" s="190" t="s">
        <v>68</v>
      </c>
      <c r="C629" s="33" t="s">
        <v>12083</v>
      </c>
      <c r="D629" s="33" t="s">
        <v>11236</v>
      </c>
      <c r="E629" s="33" t="s">
        <v>12084</v>
      </c>
      <c r="F629" s="399" t="s">
        <v>131</v>
      </c>
      <c r="G629" s="399" t="s">
        <v>131</v>
      </c>
      <c r="H629" s="399" t="s">
        <v>131</v>
      </c>
      <c r="I629" s="112" t="s">
        <v>131</v>
      </c>
      <c r="J629" s="240" t="s">
        <v>12085</v>
      </c>
      <c r="K629" s="33"/>
      <c r="L629" s="33" t="s">
        <v>12086</v>
      </c>
      <c r="M629" s="106">
        <v>35693487</v>
      </c>
      <c r="N629" s="121">
        <v>44398</v>
      </c>
      <c r="O629" s="33">
        <v>2021</v>
      </c>
      <c r="P629" s="33">
        <v>2021</v>
      </c>
      <c r="Q629" s="237">
        <v>500</v>
      </c>
      <c r="R629" s="33"/>
      <c r="S629" s="112" t="s">
        <v>12087</v>
      </c>
      <c r="T629" s="136"/>
      <c r="U629" s="136"/>
    </row>
    <row r="630" spans="1:21" ht="114.75" hidden="1">
      <c r="A630" s="131" t="s">
        <v>31</v>
      </c>
      <c r="B630" s="190" t="s">
        <v>68</v>
      </c>
      <c r="C630" s="377" t="s">
        <v>12088</v>
      </c>
      <c r="D630" s="33" t="s">
        <v>12089</v>
      </c>
      <c r="E630" s="33" t="s">
        <v>12090</v>
      </c>
      <c r="F630" s="399" t="s">
        <v>131</v>
      </c>
      <c r="G630" s="399" t="s">
        <v>131</v>
      </c>
      <c r="H630" s="399" t="s">
        <v>131</v>
      </c>
      <c r="I630" s="112" t="s">
        <v>131</v>
      </c>
      <c r="J630" s="240" t="s">
        <v>12091</v>
      </c>
      <c r="K630" s="33"/>
      <c r="L630" s="33" t="s">
        <v>11468</v>
      </c>
      <c r="M630" s="33">
        <v>35887117</v>
      </c>
      <c r="N630" s="121">
        <v>44319</v>
      </c>
      <c r="O630" s="33">
        <v>2021</v>
      </c>
      <c r="P630" s="33">
        <v>2021</v>
      </c>
      <c r="Q630" s="237">
        <v>1000</v>
      </c>
      <c r="R630" s="33"/>
      <c r="S630" s="112" t="s">
        <v>12092</v>
      </c>
      <c r="T630" s="136"/>
      <c r="U630" s="136"/>
    </row>
    <row r="631" spans="1:21" ht="204" hidden="1">
      <c r="A631" s="131" t="s">
        <v>31</v>
      </c>
      <c r="B631" s="190" t="s">
        <v>68</v>
      </c>
      <c r="C631" s="33" t="s">
        <v>12083</v>
      </c>
      <c r="D631" s="33" t="s">
        <v>11236</v>
      </c>
      <c r="E631" s="33" t="s">
        <v>12093</v>
      </c>
      <c r="F631" s="399" t="s">
        <v>131</v>
      </c>
      <c r="G631" s="399" t="s">
        <v>131</v>
      </c>
      <c r="H631" s="399" t="s">
        <v>131</v>
      </c>
      <c r="I631" s="112" t="s">
        <v>131</v>
      </c>
      <c r="J631" s="240" t="s">
        <v>12094</v>
      </c>
      <c r="K631" s="33"/>
      <c r="L631" s="33" t="s">
        <v>12095</v>
      </c>
      <c r="M631" s="106">
        <v>35863170</v>
      </c>
      <c r="N631" s="121">
        <v>44414</v>
      </c>
      <c r="O631" s="33">
        <v>2021</v>
      </c>
      <c r="P631" s="33">
        <v>2021</v>
      </c>
      <c r="Q631" s="237">
        <v>600</v>
      </c>
      <c r="R631" s="33"/>
      <c r="S631" s="112" t="s">
        <v>12087</v>
      </c>
      <c r="T631" s="136"/>
      <c r="U631" s="136"/>
    </row>
    <row r="632" spans="1:21" ht="204" hidden="1">
      <c r="A632" s="131" t="s">
        <v>31</v>
      </c>
      <c r="B632" s="190" t="s">
        <v>68</v>
      </c>
      <c r="C632" s="33" t="s">
        <v>12083</v>
      </c>
      <c r="D632" s="33" t="s">
        <v>11236</v>
      </c>
      <c r="E632" s="33" t="s">
        <v>12096</v>
      </c>
      <c r="F632" s="399" t="s">
        <v>131</v>
      </c>
      <c r="G632" s="399" t="s">
        <v>131</v>
      </c>
      <c r="H632" s="399" t="s">
        <v>131</v>
      </c>
      <c r="I632" s="112" t="s">
        <v>131</v>
      </c>
      <c r="J632" s="240" t="s">
        <v>12097</v>
      </c>
      <c r="K632" s="33"/>
      <c r="L632" s="33" t="s">
        <v>12098</v>
      </c>
      <c r="M632" s="106">
        <v>43913717</v>
      </c>
      <c r="N632" s="121">
        <v>44510</v>
      </c>
      <c r="O632" s="33">
        <v>2021</v>
      </c>
      <c r="P632" s="33">
        <v>2021</v>
      </c>
      <c r="Q632" s="237">
        <v>1000</v>
      </c>
      <c r="R632" s="33"/>
      <c r="S632" s="112" t="s">
        <v>12087</v>
      </c>
      <c r="T632" s="136"/>
      <c r="U632" s="136"/>
    </row>
    <row r="633" spans="1:21" ht="204" hidden="1">
      <c r="A633" s="131" t="s">
        <v>31</v>
      </c>
      <c r="B633" s="190" t="s">
        <v>68</v>
      </c>
      <c r="C633" s="33" t="s">
        <v>12083</v>
      </c>
      <c r="D633" s="33" t="s">
        <v>11236</v>
      </c>
      <c r="E633" s="33" t="s">
        <v>12099</v>
      </c>
      <c r="F633" s="399" t="s">
        <v>131</v>
      </c>
      <c r="G633" s="399" t="s">
        <v>131</v>
      </c>
      <c r="H633" s="399" t="s">
        <v>131</v>
      </c>
      <c r="I633" s="112" t="s">
        <v>131</v>
      </c>
      <c r="J633" s="240" t="s">
        <v>12100</v>
      </c>
      <c r="K633" s="33"/>
      <c r="L633" s="33" t="s">
        <v>12101</v>
      </c>
      <c r="M633" s="106">
        <v>44485387</v>
      </c>
      <c r="N633" s="121">
        <v>44511</v>
      </c>
      <c r="O633" s="33">
        <v>2021</v>
      </c>
      <c r="P633" s="33">
        <v>2021</v>
      </c>
      <c r="Q633" s="237">
        <v>1000</v>
      </c>
      <c r="R633" s="33"/>
      <c r="S633" s="112" t="s">
        <v>12087</v>
      </c>
      <c r="T633" s="136"/>
      <c r="U633" s="136"/>
    </row>
    <row r="634" spans="1:21" ht="204" hidden="1">
      <c r="A634" s="131" t="s">
        <v>31</v>
      </c>
      <c r="B634" s="190" t="s">
        <v>68</v>
      </c>
      <c r="C634" s="33" t="s">
        <v>12083</v>
      </c>
      <c r="D634" s="33" t="s">
        <v>11236</v>
      </c>
      <c r="E634" s="33" t="s">
        <v>12102</v>
      </c>
      <c r="F634" s="399" t="s">
        <v>131</v>
      </c>
      <c r="G634" s="399" t="s">
        <v>131</v>
      </c>
      <c r="H634" s="399" t="s">
        <v>131</v>
      </c>
      <c r="I634" s="112" t="s">
        <v>131</v>
      </c>
      <c r="J634" s="238" t="s">
        <v>12103</v>
      </c>
      <c r="K634" s="33"/>
      <c r="L634" s="33" t="s">
        <v>12104</v>
      </c>
      <c r="M634" s="502">
        <v>48110639</v>
      </c>
      <c r="N634" s="121">
        <v>44511</v>
      </c>
      <c r="O634" s="33">
        <v>2021</v>
      </c>
      <c r="P634" s="33">
        <v>2021</v>
      </c>
      <c r="Q634" s="237">
        <v>200</v>
      </c>
      <c r="R634" s="33"/>
      <c r="S634" s="112" t="s">
        <v>12087</v>
      </c>
      <c r="T634" s="136"/>
      <c r="U634" s="136"/>
    </row>
    <row r="635" spans="1:21" ht="357" hidden="1">
      <c r="A635" s="131" t="s">
        <v>31</v>
      </c>
      <c r="B635" s="190" t="s">
        <v>38</v>
      </c>
      <c r="C635" s="33" t="s">
        <v>12105</v>
      </c>
      <c r="D635" s="193" t="s">
        <v>12106</v>
      </c>
      <c r="E635" s="33" t="s">
        <v>12107</v>
      </c>
      <c r="F635" s="399" t="s">
        <v>788</v>
      </c>
      <c r="G635" s="399" t="s">
        <v>644</v>
      </c>
      <c r="H635" s="399" t="s">
        <v>666</v>
      </c>
      <c r="I635" s="112" t="s">
        <v>841</v>
      </c>
      <c r="J635" s="33" t="s">
        <v>12108</v>
      </c>
      <c r="K635" s="73" t="s">
        <v>12109</v>
      </c>
      <c r="L635" s="73" t="s">
        <v>12110</v>
      </c>
      <c r="M635" s="33">
        <v>30847508</v>
      </c>
      <c r="N635" s="121">
        <v>44020</v>
      </c>
      <c r="O635" s="33">
        <v>2019</v>
      </c>
      <c r="P635" s="33">
        <v>2020</v>
      </c>
      <c r="Q635" s="359">
        <v>2500</v>
      </c>
      <c r="R635" s="33"/>
      <c r="S635" s="112" t="s">
        <v>12111</v>
      </c>
      <c r="T635" s="136"/>
      <c r="U635" s="136"/>
    </row>
    <row r="636" spans="1:21" ht="191.25" hidden="1">
      <c r="A636" s="131" t="s">
        <v>31</v>
      </c>
      <c r="B636" s="190" t="s">
        <v>38</v>
      </c>
      <c r="C636" s="33" t="s">
        <v>12112</v>
      </c>
      <c r="D636" s="193" t="s">
        <v>12113</v>
      </c>
      <c r="E636" s="33" t="s">
        <v>12114</v>
      </c>
      <c r="F636" s="399" t="s">
        <v>788</v>
      </c>
      <c r="G636" s="399" t="s">
        <v>644</v>
      </c>
      <c r="H636" s="399" t="s">
        <v>666</v>
      </c>
      <c r="I636" s="112" t="s">
        <v>841</v>
      </c>
      <c r="J636" s="112" t="s">
        <v>12115</v>
      </c>
      <c r="K636" s="503" t="s">
        <v>3915</v>
      </c>
      <c r="L636" s="503" t="s">
        <v>277</v>
      </c>
      <c r="M636" s="193">
        <v>42418933</v>
      </c>
      <c r="N636" s="121">
        <v>44182</v>
      </c>
      <c r="O636" s="33">
        <v>2021</v>
      </c>
      <c r="P636" s="33">
        <v>2021</v>
      </c>
      <c r="Q636" s="359">
        <v>2000</v>
      </c>
      <c r="R636" s="33"/>
      <c r="S636" s="112" t="s">
        <v>12116</v>
      </c>
      <c r="T636" s="136"/>
      <c r="U636" s="136"/>
    </row>
    <row r="637" spans="1:21" ht="165.75" hidden="1">
      <c r="A637" s="131" t="s">
        <v>12</v>
      </c>
      <c r="B637" s="190" t="s">
        <v>96</v>
      </c>
      <c r="C637" s="33" t="s">
        <v>12117</v>
      </c>
      <c r="D637" s="193" t="s">
        <v>12118</v>
      </c>
      <c r="E637" s="33" t="s">
        <v>12119</v>
      </c>
      <c r="F637" s="399" t="s">
        <v>787</v>
      </c>
      <c r="G637" s="399" t="s">
        <v>800</v>
      </c>
      <c r="H637" s="399" t="s">
        <v>610</v>
      </c>
      <c r="I637" s="112" t="s">
        <v>835</v>
      </c>
      <c r="J637" s="33" t="s">
        <v>5001</v>
      </c>
      <c r="K637" s="33" t="s">
        <v>12120</v>
      </c>
      <c r="L637" s="33" t="s">
        <v>12121</v>
      </c>
      <c r="M637" s="33">
        <v>36145581</v>
      </c>
      <c r="N637" s="121">
        <v>44361</v>
      </c>
      <c r="O637" s="33">
        <v>2021</v>
      </c>
      <c r="P637" s="33">
        <v>2021</v>
      </c>
      <c r="Q637" s="246">
        <v>5200</v>
      </c>
      <c r="R637" s="33"/>
      <c r="S637" s="112" t="s">
        <v>12122</v>
      </c>
      <c r="T637" s="136"/>
      <c r="U637" s="136"/>
    </row>
    <row r="638" spans="1:21" ht="267.75" hidden="1">
      <c r="A638" s="131" t="s">
        <v>12</v>
      </c>
      <c r="B638" s="190" t="s">
        <v>97</v>
      </c>
      <c r="C638" s="504" t="s">
        <v>12123</v>
      </c>
      <c r="D638" s="33" t="s">
        <v>12124</v>
      </c>
      <c r="E638" s="33" t="s">
        <v>12125</v>
      </c>
      <c r="F638" s="399" t="s">
        <v>787</v>
      </c>
      <c r="G638" s="399" t="s">
        <v>800</v>
      </c>
      <c r="H638" s="399" t="s">
        <v>595</v>
      </c>
      <c r="I638" s="112" t="s">
        <v>835</v>
      </c>
      <c r="J638" s="33" t="s">
        <v>12126</v>
      </c>
      <c r="K638" s="33" t="s">
        <v>12127</v>
      </c>
      <c r="L638" s="33" t="s">
        <v>12128</v>
      </c>
      <c r="M638" s="33">
        <v>50102265</v>
      </c>
      <c r="N638" s="121">
        <v>44243</v>
      </c>
      <c r="O638" s="33">
        <v>2021</v>
      </c>
      <c r="P638" s="33">
        <v>2021</v>
      </c>
      <c r="Q638" s="246">
        <v>1666.67</v>
      </c>
      <c r="R638" s="33"/>
      <c r="S638" s="112" t="s">
        <v>12129</v>
      </c>
      <c r="T638" s="136"/>
      <c r="U638" s="136"/>
    </row>
    <row r="639" spans="1:21" ht="409.5" hidden="1">
      <c r="A639" s="131" t="s">
        <v>12</v>
      </c>
      <c r="B639" s="190" t="s">
        <v>59</v>
      </c>
      <c r="C639" s="33" t="s">
        <v>12130</v>
      </c>
      <c r="D639" s="33" t="s">
        <v>12131</v>
      </c>
      <c r="E639" s="33" t="s">
        <v>12132</v>
      </c>
      <c r="F639" s="399" t="s">
        <v>788</v>
      </c>
      <c r="G639" s="399" t="s">
        <v>644</v>
      </c>
      <c r="H639" s="399" t="s">
        <v>649</v>
      </c>
      <c r="I639" s="112" t="s">
        <v>841</v>
      </c>
      <c r="J639" s="33" t="s">
        <v>4492</v>
      </c>
      <c r="K639" s="33" t="s">
        <v>7918</v>
      </c>
      <c r="L639" s="33" t="s">
        <v>209</v>
      </c>
      <c r="M639" s="33">
        <v>308625</v>
      </c>
      <c r="N639" s="121">
        <v>44370</v>
      </c>
      <c r="O639" s="33">
        <v>2021</v>
      </c>
      <c r="P639" s="33">
        <v>2021</v>
      </c>
      <c r="Q639" s="246">
        <v>300</v>
      </c>
      <c r="R639" s="33"/>
      <c r="S639" s="112" t="s">
        <v>12133</v>
      </c>
      <c r="T639" s="136"/>
      <c r="U639" s="136"/>
    </row>
    <row r="640" spans="1:21" ht="409.5" hidden="1">
      <c r="A640" s="131" t="s">
        <v>12</v>
      </c>
      <c r="B640" s="190" t="s">
        <v>59</v>
      </c>
      <c r="C640" s="33" t="s">
        <v>12130</v>
      </c>
      <c r="D640" s="33" t="s">
        <v>12131</v>
      </c>
      <c r="E640" s="33" t="s">
        <v>12134</v>
      </c>
      <c r="F640" s="399" t="s">
        <v>788</v>
      </c>
      <c r="G640" s="399" t="s">
        <v>644</v>
      </c>
      <c r="H640" s="399" t="s">
        <v>649</v>
      </c>
      <c r="I640" s="112" t="s">
        <v>841</v>
      </c>
      <c r="J640" s="33" t="s">
        <v>4492</v>
      </c>
      <c r="K640" s="33" t="s">
        <v>7918</v>
      </c>
      <c r="L640" s="33" t="s">
        <v>213</v>
      </c>
      <c r="M640" s="33">
        <v>309117</v>
      </c>
      <c r="N640" s="121">
        <v>44370</v>
      </c>
      <c r="O640" s="33">
        <v>2021</v>
      </c>
      <c r="P640" s="33">
        <v>2021</v>
      </c>
      <c r="Q640" s="246">
        <v>400</v>
      </c>
      <c r="R640" s="33"/>
      <c r="S640" s="112" t="s">
        <v>12133</v>
      </c>
      <c r="T640" s="136"/>
      <c r="U640" s="136"/>
    </row>
    <row r="641" spans="1:21" ht="409.5" hidden="1">
      <c r="A641" s="131" t="s">
        <v>12</v>
      </c>
      <c r="B641" s="190" t="s">
        <v>59</v>
      </c>
      <c r="C641" s="33" t="s">
        <v>12130</v>
      </c>
      <c r="D641" s="33" t="s">
        <v>12131</v>
      </c>
      <c r="E641" s="33" t="s">
        <v>12135</v>
      </c>
      <c r="F641" s="399" t="s">
        <v>788</v>
      </c>
      <c r="G641" s="399" t="s">
        <v>644</v>
      </c>
      <c r="H641" s="399" t="s">
        <v>649</v>
      </c>
      <c r="I641" s="112" t="s">
        <v>841</v>
      </c>
      <c r="J641" s="33" t="s">
        <v>4492</v>
      </c>
      <c r="K641" s="33" t="s">
        <v>7918</v>
      </c>
      <c r="L641" s="33" t="s">
        <v>210</v>
      </c>
      <c r="M641" s="33">
        <v>308846</v>
      </c>
      <c r="N641" s="121">
        <v>44370</v>
      </c>
      <c r="O641" s="33">
        <v>2021</v>
      </c>
      <c r="P641" s="33">
        <v>2021</v>
      </c>
      <c r="Q641" s="246">
        <v>300</v>
      </c>
      <c r="R641" s="33"/>
      <c r="S641" s="112" t="s">
        <v>12133</v>
      </c>
      <c r="T641" s="136"/>
      <c r="U641" s="136"/>
    </row>
    <row r="642" spans="1:21" ht="409.5" hidden="1">
      <c r="A642" s="131" t="s">
        <v>12</v>
      </c>
      <c r="B642" s="190" t="s">
        <v>59</v>
      </c>
      <c r="C642" s="33" t="s">
        <v>12130</v>
      </c>
      <c r="D642" s="33" t="s">
        <v>12131</v>
      </c>
      <c r="E642" s="33" t="s">
        <v>12136</v>
      </c>
      <c r="F642" s="399" t="s">
        <v>788</v>
      </c>
      <c r="G642" s="399" t="s">
        <v>644</v>
      </c>
      <c r="H642" s="399" t="s">
        <v>649</v>
      </c>
      <c r="I642" s="112" t="s">
        <v>841</v>
      </c>
      <c r="J642" s="33" t="s">
        <v>4492</v>
      </c>
      <c r="K642" s="33" t="s">
        <v>7918</v>
      </c>
      <c r="L642" s="33" t="s">
        <v>211</v>
      </c>
      <c r="M642" s="33">
        <v>308994</v>
      </c>
      <c r="N642" s="121">
        <v>44370</v>
      </c>
      <c r="O642" s="33">
        <v>2021</v>
      </c>
      <c r="P642" s="33">
        <v>2021</v>
      </c>
      <c r="Q642" s="246">
        <v>300</v>
      </c>
      <c r="R642" s="33"/>
      <c r="S642" s="112" t="s">
        <v>12133</v>
      </c>
      <c r="T642" s="136"/>
      <c r="U642" s="136"/>
    </row>
    <row r="643" spans="1:21" ht="409.5" hidden="1">
      <c r="A643" s="131" t="s">
        <v>12</v>
      </c>
      <c r="B643" s="190" t="s">
        <v>59</v>
      </c>
      <c r="C643" s="33" t="s">
        <v>12130</v>
      </c>
      <c r="D643" s="33" t="s">
        <v>12131</v>
      </c>
      <c r="E643" s="33" t="s">
        <v>12137</v>
      </c>
      <c r="F643" s="399" t="s">
        <v>788</v>
      </c>
      <c r="G643" s="399" t="s">
        <v>644</v>
      </c>
      <c r="H643" s="399" t="s">
        <v>649</v>
      </c>
      <c r="I643" s="112" t="s">
        <v>841</v>
      </c>
      <c r="J643" s="33" t="s">
        <v>4492</v>
      </c>
      <c r="K643" s="33" t="s">
        <v>7918</v>
      </c>
      <c r="L643" s="33" t="s">
        <v>212</v>
      </c>
      <c r="M643" s="33">
        <v>309028</v>
      </c>
      <c r="N643" s="121">
        <v>44370</v>
      </c>
      <c r="O643" s="33">
        <v>2021</v>
      </c>
      <c r="P643" s="33">
        <v>2021</v>
      </c>
      <c r="Q643" s="246">
        <v>300</v>
      </c>
      <c r="R643" s="33"/>
      <c r="S643" s="112" t="s">
        <v>12133</v>
      </c>
      <c r="T643" s="136"/>
      <c r="U643" s="136"/>
    </row>
    <row r="644" spans="1:21" ht="409.5" hidden="1">
      <c r="A644" s="131" t="s">
        <v>12</v>
      </c>
      <c r="B644" s="190" t="s">
        <v>59</v>
      </c>
      <c r="C644" s="33" t="s">
        <v>12138</v>
      </c>
      <c r="D644" s="33" t="s">
        <v>12139</v>
      </c>
      <c r="E644" s="33" t="s">
        <v>12140</v>
      </c>
      <c r="F644" s="399" t="s">
        <v>788</v>
      </c>
      <c r="G644" s="399" t="s">
        <v>644</v>
      </c>
      <c r="H644" s="399" t="s">
        <v>649</v>
      </c>
      <c r="I644" s="112" t="s">
        <v>841</v>
      </c>
      <c r="J644" s="33" t="s">
        <v>12141</v>
      </c>
      <c r="K644" s="33" t="s">
        <v>7918</v>
      </c>
      <c r="L644" s="33" t="s">
        <v>12142</v>
      </c>
      <c r="M644" s="33">
        <v>35793783</v>
      </c>
      <c r="N644" s="121">
        <v>43697</v>
      </c>
      <c r="O644" s="33">
        <v>2019</v>
      </c>
      <c r="P644" s="33" t="s">
        <v>10716</v>
      </c>
      <c r="Q644" s="246">
        <v>2500</v>
      </c>
      <c r="R644" s="33"/>
      <c r="S644" s="112" t="s">
        <v>12143</v>
      </c>
      <c r="T644" s="136"/>
      <c r="U644" s="136"/>
    </row>
    <row r="645" spans="1:21" ht="63.75" hidden="1">
      <c r="A645" s="131" t="s">
        <v>20</v>
      </c>
      <c r="B645" s="190" t="s">
        <v>62</v>
      </c>
      <c r="C645" s="33" t="s">
        <v>12778</v>
      </c>
      <c r="D645" s="249" t="s">
        <v>12779</v>
      </c>
      <c r="E645" s="249" t="s">
        <v>12780</v>
      </c>
      <c r="F645" s="399" t="s">
        <v>131</v>
      </c>
      <c r="G645" s="399" t="s">
        <v>131</v>
      </c>
      <c r="H645" s="399" t="s">
        <v>131</v>
      </c>
      <c r="I645" s="112" t="s">
        <v>131</v>
      </c>
      <c r="J645" s="33" t="s">
        <v>12676</v>
      </c>
      <c r="K645" s="33" t="s">
        <v>12781</v>
      </c>
      <c r="L645" s="33" t="s">
        <v>279</v>
      </c>
      <c r="M645" s="33">
        <v>51049775</v>
      </c>
      <c r="N645" s="121" t="s">
        <v>12679</v>
      </c>
      <c r="O645" s="33">
        <v>2021</v>
      </c>
      <c r="P645" s="33">
        <v>2021</v>
      </c>
      <c r="Q645" s="144">
        <v>4000</v>
      </c>
      <c r="R645" s="33"/>
      <c r="S645" s="112" t="s">
        <v>12782</v>
      </c>
      <c r="T645" s="136"/>
      <c r="U645" s="136"/>
    </row>
    <row r="646" spans="1:21" ht="63.75" hidden="1">
      <c r="A646" s="131" t="s">
        <v>20</v>
      </c>
      <c r="B646" s="190" t="s">
        <v>62</v>
      </c>
      <c r="C646" s="33" t="s">
        <v>12783</v>
      </c>
      <c r="D646" s="33" t="s">
        <v>12784</v>
      </c>
      <c r="E646" s="33" t="s">
        <v>12785</v>
      </c>
      <c r="F646" s="399" t="s">
        <v>131</v>
      </c>
      <c r="G646" s="399" t="s">
        <v>131</v>
      </c>
      <c r="H646" s="399" t="s">
        <v>131</v>
      </c>
      <c r="I646" s="112" t="s">
        <v>131</v>
      </c>
      <c r="J646" s="33" t="s">
        <v>12676</v>
      </c>
      <c r="K646" s="33" t="s">
        <v>12786</v>
      </c>
      <c r="L646" s="33" t="s">
        <v>279</v>
      </c>
      <c r="M646" s="33">
        <v>51049775</v>
      </c>
      <c r="N646" s="121" t="s">
        <v>12679</v>
      </c>
      <c r="O646" s="33">
        <v>2021</v>
      </c>
      <c r="P646" s="33">
        <v>2021</v>
      </c>
      <c r="Q646" s="144">
        <v>5000</v>
      </c>
      <c r="R646" s="33"/>
      <c r="S646" s="112" t="s">
        <v>12787</v>
      </c>
      <c r="T646" s="136"/>
      <c r="U646" s="136"/>
    </row>
    <row r="647" spans="1:21" ht="63.75" hidden="1">
      <c r="A647" s="131" t="s">
        <v>20</v>
      </c>
      <c r="B647" s="190" t="s">
        <v>131</v>
      </c>
      <c r="C647" s="33" t="s">
        <v>12788</v>
      </c>
      <c r="D647" s="33" t="s">
        <v>12789</v>
      </c>
      <c r="E647" s="33" t="s">
        <v>12790</v>
      </c>
      <c r="F647" s="399" t="s">
        <v>131</v>
      </c>
      <c r="G647" s="399" t="s">
        <v>131</v>
      </c>
      <c r="H647" s="399" t="s">
        <v>131</v>
      </c>
      <c r="I647" s="112" t="s">
        <v>131</v>
      </c>
      <c r="J647" s="33" t="s">
        <v>12676</v>
      </c>
      <c r="K647" s="33" t="s">
        <v>12791</v>
      </c>
      <c r="L647" s="33" t="s">
        <v>279</v>
      </c>
      <c r="M647" s="33">
        <v>51049775</v>
      </c>
      <c r="N647" s="121" t="s">
        <v>12679</v>
      </c>
      <c r="O647" s="33">
        <v>2021</v>
      </c>
      <c r="P647" s="33">
        <v>2021</v>
      </c>
      <c r="Q647" s="144">
        <v>2500</v>
      </c>
      <c r="R647" s="33" t="s">
        <v>12730</v>
      </c>
      <c r="S647" s="112" t="s">
        <v>12792</v>
      </c>
      <c r="T647" s="136"/>
      <c r="U647" s="136"/>
    </row>
    <row r="648" spans="1:21" ht="63.75" hidden="1">
      <c r="A648" s="131" t="s">
        <v>20</v>
      </c>
      <c r="B648" s="190" t="s">
        <v>131</v>
      </c>
      <c r="C648" s="249" t="s">
        <v>12793</v>
      </c>
      <c r="D648" s="249" t="s">
        <v>12794</v>
      </c>
      <c r="E648" s="33" t="s">
        <v>12795</v>
      </c>
      <c r="F648" s="399" t="s">
        <v>131</v>
      </c>
      <c r="G648" s="399" t="s">
        <v>131</v>
      </c>
      <c r="H648" s="399" t="s">
        <v>131</v>
      </c>
      <c r="I648" s="112" t="s">
        <v>131</v>
      </c>
      <c r="J648" s="33" t="s">
        <v>12796</v>
      </c>
      <c r="K648" s="33" t="s">
        <v>12791</v>
      </c>
      <c r="L648" s="249" t="s">
        <v>277</v>
      </c>
      <c r="M648" s="33">
        <v>42418933</v>
      </c>
      <c r="N648" s="121" t="s">
        <v>12797</v>
      </c>
      <c r="O648" s="33">
        <v>2021</v>
      </c>
      <c r="P648" s="33">
        <v>2022</v>
      </c>
      <c r="Q648" s="144">
        <v>2200</v>
      </c>
      <c r="R648" s="33" t="s">
        <v>12730</v>
      </c>
      <c r="S648" s="112" t="s">
        <v>12792</v>
      </c>
      <c r="T648" s="136"/>
      <c r="U648" s="136"/>
    </row>
    <row r="649" spans="1:21" ht="409.5" hidden="1">
      <c r="A649" s="131" t="s">
        <v>14</v>
      </c>
      <c r="B649" s="190" t="s">
        <v>107</v>
      </c>
      <c r="C649" s="33" t="s">
        <v>12896</v>
      </c>
      <c r="D649" s="193" t="s">
        <v>12897</v>
      </c>
      <c r="E649" s="33" t="s">
        <v>12898</v>
      </c>
      <c r="F649" s="399" t="s">
        <v>131</v>
      </c>
      <c r="G649" s="399" t="s">
        <v>131</v>
      </c>
      <c r="H649" s="399" t="s">
        <v>131</v>
      </c>
      <c r="I649" s="112" t="s">
        <v>131</v>
      </c>
      <c r="J649" s="33"/>
      <c r="K649" s="33" t="s">
        <v>12899</v>
      </c>
      <c r="L649" s="33" t="s">
        <v>4867</v>
      </c>
      <c r="M649" s="33">
        <v>30857571</v>
      </c>
      <c r="N649" s="121">
        <v>44495</v>
      </c>
      <c r="O649" s="33">
        <v>2021</v>
      </c>
      <c r="P649" s="33">
        <v>2022</v>
      </c>
      <c r="Q649" s="144">
        <v>2000</v>
      </c>
      <c r="R649" s="33" t="s">
        <v>12900</v>
      </c>
      <c r="S649" s="112" t="s">
        <v>12901</v>
      </c>
      <c r="T649" s="136"/>
      <c r="U649" s="136"/>
    </row>
    <row r="650" spans="1:21" ht="408" hidden="1">
      <c r="A650" s="510" t="s">
        <v>14</v>
      </c>
      <c r="B650" s="511" t="s">
        <v>107</v>
      </c>
      <c r="C650" s="73" t="s">
        <v>12902</v>
      </c>
      <c r="D650" s="512" t="s">
        <v>12903</v>
      </c>
      <c r="E650" s="73" t="s">
        <v>12904</v>
      </c>
      <c r="F650" s="513" t="s">
        <v>131</v>
      </c>
      <c r="G650" s="513" t="s">
        <v>131</v>
      </c>
      <c r="H650" s="513" t="s">
        <v>131</v>
      </c>
      <c r="I650" s="182" t="s">
        <v>131</v>
      </c>
      <c r="J650" s="498" t="s">
        <v>3849</v>
      </c>
      <c r="K650" s="73" t="s">
        <v>10630</v>
      </c>
      <c r="L650" s="73" t="s">
        <v>277</v>
      </c>
      <c r="M650" s="73">
        <v>42418933</v>
      </c>
      <c r="N650" s="187">
        <v>44403</v>
      </c>
      <c r="O650" s="73">
        <v>2021</v>
      </c>
      <c r="P650" s="73">
        <v>2022</v>
      </c>
      <c r="Q650" s="189">
        <v>2000</v>
      </c>
      <c r="R650" s="73"/>
      <c r="S650" s="182" t="s">
        <v>12905</v>
      </c>
      <c r="T650" s="136"/>
      <c r="U650" s="136"/>
    </row>
    <row r="651" spans="1:21" ht="38.25" hidden="1">
      <c r="A651" s="131" t="s">
        <v>30</v>
      </c>
      <c r="B651" s="29" t="s">
        <v>87</v>
      </c>
      <c r="C651" s="7" t="s">
        <v>7346</v>
      </c>
      <c r="D651" s="7" t="s">
        <v>7336</v>
      </c>
      <c r="E651" s="33" t="s">
        <v>7347</v>
      </c>
      <c r="F651" s="514" t="s">
        <v>788</v>
      </c>
      <c r="G651" s="514" t="s">
        <v>686</v>
      </c>
      <c r="H651" s="514" t="s">
        <v>691</v>
      </c>
      <c r="I651" s="7" t="s">
        <v>840</v>
      </c>
      <c r="J651" s="7"/>
      <c r="K651" s="7"/>
      <c r="L651" s="7" t="s">
        <v>12937</v>
      </c>
      <c r="M651" s="515">
        <v>45789967</v>
      </c>
      <c r="N651" s="507">
        <v>44491</v>
      </c>
      <c r="O651" s="508">
        <v>2021</v>
      </c>
      <c r="P651" s="508">
        <v>2021</v>
      </c>
      <c r="Q651" s="119">
        <v>500</v>
      </c>
      <c r="R651" s="508"/>
      <c r="S651" s="589"/>
      <c r="T651" s="136"/>
      <c r="U651" s="136"/>
    </row>
    <row r="652" spans="1:21" ht="405" hidden="1">
      <c r="A652" s="131" t="s">
        <v>31</v>
      </c>
      <c r="B652" s="29" t="s">
        <v>68</v>
      </c>
      <c r="C652" s="7" t="s">
        <v>8060</v>
      </c>
      <c r="D652" s="582" t="s">
        <v>12939</v>
      </c>
      <c r="E652" s="7" t="s">
        <v>11982</v>
      </c>
      <c r="F652" s="583" t="s">
        <v>784</v>
      </c>
      <c r="G652" s="583" t="s">
        <v>793</v>
      </c>
      <c r="H652" s="583" t="s">
        <v>382</v>
      </c>
      <c r="I652" s="538" t="s">
        <v>825</v>
      </c>
      <c r="J652" s="584" t="s">
        <v>11983</v>
      </c>
      <c r="K652" s="7" t="s">
        <v>8060</v>
      </c>
      <c r="L652" s="7" t="s">
        <v>7151</v>
      </c>
      <c r="M652" s="508">
        <v>164381</v>
      </c>
      <c r="N652" s="507">
        <v>44335</v>
      </c>
      <c r="O652" s="508">
        <v>2021</v>
      </c>
      <c r="P652" s="508">
        <v>2021</v>
      </c>
      <c r="Q652" s="157">
        <v>270105</v>
      </c>
      <c r="R652" s="116" t="s">
        <v>12940</v>
      </c>
      <c r="S652" s="590" t="s">
        <v>11984</v>
      </c>
      <c r="T652" s="136"/>
      <c r="U652" s="136"/>
    </row>
  </sheetData>
  <autoFilter ref="A2:S652" xr:uid="{00000000-0009-0000-0000-000004000000}">
    <filterColumn colId="0">
      <filters>
        <filter val="UKF Nitra"/>
      </filters>
    </filterColumn>
  </autoFilter>
  <mergeCells count="14">
    <mergeCell ref="C500:C503"/>
    <mergeCell ref="Q500:Q503"/>
    <mergeCell ref="C505:C510"/>
    <mergeCell ref="Q505:Q510"/>
    <mergeCell ref="C511:C518"/>
    <mergeCell ref="Q511:Q518"/>
    <mergeCell ref="C557:C558"/>
    <mergeCell ref="Q557:Q558"/>
    <mergeCell ref="Q519:Q522"/>
    <mergeCell ref="Q524:Q526"/>
    <mergeCell ref="Q527:Q530"/>
    <mergeCell ref="Q549:Q550"/>
    <mergeCell ref="C555:C556"/>
    <mergeCell ref="Q555:Q556"/>
  </mergeCells>
  <dataValidations count="5">
    <dataValidation type="list" allowBlank="1" showInputMessage="1" showErrorMessage="1" sqref="A432:A652 A3:A351" xr:uid="{00000000-0002-0000-0400-000000000000}">
      <formula1>INDIRECT("Vysokáškola[Vysoká škola]")</formula1>
    </dataValidation>
    <dataValidation type="list" allowBlank="1" showInputMessage="1" showErrorMessage="1" sqref="F429:F650 F3:F351 F652" xr:uid="{00000000-0002-0000-0400-000001000000}">
      <formula1>INDIRECT("SKUPINA[SKUPINA ODBOROV VEDY A TECHNIKY]")</formula1>
    </dataValidation>
    <dataValidation type="list" allowBlank="1" showInputMessage="1" showErrorMessage="1" sqref="B4:B9 B11:B12 B19:B341 B343:B351 B429:B579 B583:B652" xr:uid="{00000000-0002-0000-0400-000002000000}">
      <formula1>INDIRECT("Fakulty["&amp;A4&amp;"]")</formula1>
    </dataValidation>
    <dataValidation type="list" allowBlank="1" showInputMessage="1" showErrorMessage="1" sqref="G10 H429:H650 H3:H351 H652" xr:uid="{00000000-0002-0000-0400-000003000000}">
      <formula1>INDIRECT("ODBOR["&amp;F3&amp;"]")</formula1>
    </dataValidation>
    <dataValidation type="list" allowBlank="1" showInputMessage="1" showErrorMessage="1" sqref="G11:G351 G429:G650 G3:G9 G652" xr:uid="{00000000-0002-0000-0400-000004000000}">
      <formula1>INDIRECT("PODSKUPINA["&amp;F3&amp;"]")</formula1>
    </dataValidation>
  </dataValidations>
  <hyperlinks>
    <hyperlink ref="J343" r:id="rId1" xr:uid="{00000000-0004-0000-0400-000000000000}"/>
    <hyperlink ref="J353" r:id="rId2" xr:uid="{00000000-0004-0000-0400-000001000000}"/>
    <hyperlink ref="J354" r:id="rId3" xr:uid="{00000000-0004-0000-0400-000002000000}"/>
    <hyperlink ref="J476" r:id="rId4" xr:uid="{00000000-0004-0000-0400-000003000000}"/>
    <hyperlink ref="J583" r:id="rId5" xr:uid="{00000000-0004-0000-0400-000004000000}"/>
    <hyperlink ref="J590" r:id="rId6" xr:uid="{00000000-0004-0000-0400-000005000000}"/>
    <hyperlink ref="J591" r:id="rId7" xr:uid="{00000000-0004-0000-0400-000006000000}"/>
    <hyperlink ref="J592" r:id="rId8" xr:uid="{00000000-0004-0000-0400-000007000000}"/>
    <hyperlink ref="J582" r:id="rId9" xr:uid="{00000000-0004-0000-0400-000008000000}"/>
    <hyperlink ref="J584" r:id="rId10" xr:uid="{00000000-0004-0000-0400-000009000000}"/>
    <hyperlink ref="J585" r:id="rId11" xr:uid="{00000000-0004-0000-0400-00000A000000}"/>
    <hyperlink ref="J586" r:id="rId12" xr:uid="{00000000-0004-0000-0400-00000B000000}"/>
    <hyperlink ref="J588" r:id="rId13" xr:uid="{00000000-0004-0000-0400-00000C000000}"/>
    <hyperlink ref="J589" r:id="rId14" xr:uid="{00000000-0004-0000-0400-00000D000000}"/>
    <hyperlink ref="J587" r:id="rId15" xr:uid="{00000000-0004-0000-0400-00000E000000}"/>
    <hyperlink ref="J593" r:id="rId16" xr:uid="{00000000-0004-0000-0400-00000F000000}"/>
    <hyperlink ref="J604" r:id="rId17" xr:uid="{00000000-0004-0000-0400-000010000000}"/>
    <hyperlink ref="J605" r:id="rId18" xr:uid="{00000000-0004-0000-0400-000011000000}"/>
    <hyperlink ref="J606" r:id="rId19" xr:uid="{00000000-0004-0000-0400-000012000000}"/>
    <hyperlink ref="J607" r:id="rId20" xr:uid="{00000000-0004-0000-0400-000013000000}"/>
    <hyperlink ref="J608" r:id="rId21" xr:uid="{00000000-0004-0000-0400-000014000000}"/>
    <hyperlink ref="J609" r:id="rId22" display="https://crz.gov.sk/zmluva/5758511/ " xr:uid="{00000000-0004-0000-0400-000015000000}"/>
    <hyperlink ref="J615" r:id="rId23" xr:uid="{00000000-0004-0000-0400-000016000000}"/>
    <hyperlink ref="J619" r:id="rId24" xr:uid="{00000000-0004-0000-0400-000017000000}"/>
    <hyperlink ref="J620" r:id="rId25" xr:uid="{00000000-0004-0000-0400-000018000000}"/>
    <hyperlink ref="J622" r:id="rId26" xr:uid="{00000000-0004-0000-0400-000019000000}"/>
    <hyperlink ref="J623" r:id="rId27" xr:uid="{00000000-0004-0000-0400-00001A000000}"/>
    <hyperlink ref="J624" r:id="rId28" xr:uid="{00000000-0004-0000-0400-00001B000000}"/>
    <hyperlink ref="J625" r:id="rId29" xr:uid="{00000000-0004-0000-0400-00001C000000}"/>
    <hyperlink ref="J626" r:id="rId30" xr:uid="{00000000-0004-0000-0400-00001D000000}"/>
    <hyperlink ref="J629" r:id="rId31" xr:uid="{00000000-0004-0000-0400-00001E000000}"/>
    <hyperlink ref="J630" r:id="rId32" xr:uid="{00000000-0004-0000-0400-00001F000000}"/>
    <hyperlink ref="J631" r:id="rId33" xr:uid="{00000000-0004-0000-0400-000020000000}"/>
    <hyperlink ref="J632" r:id="rId34" xr:uid="{00000000-0004-0000-0400-000021000000}"/>
    <hyperlink ref="J633" r:id="rId35" xr:uid="{00000000-0004-0000-0400-000022000000}"/>
    <hyperlink ref="J634" r:id="rId36" xr:uid="{00000000-0004-0000-0400-000023000000}"/>
    <hyperlink ref="J611" r:id="rId37" xr:uid="{00000000-0004-0000-0400-000024000000}"/>
    <hyperlink ref="J610" r:id="rId38" xr:uid="{00000000-0004-0000-0400-000025000000}"/>
    <hyperlink ref="J650" r:id="rId39" xr:uid="{00000000-0004-0000-0400-000026000000}"/>
  </hyperlinks>
  <pageMargins left="0.70866141732283472" right="0.70866141732283472" top="0.74803149606299213" bottom="0.74803149606299213" header="0.31496062992125984" footer="0.31496062992125984"/>
  <pageSetup paperSize="9" scale="47" fitToHeight="0" orientation="landscape" r:id="rId40"/>
  <headerFooter>
    <oddFooter>&amp;R&amp;P</oddFooter>
  </headerFooter>
  <legacyDrawing r:id="rId41"/>
  <extLst>
    <ext xmlns:x14="http://schemas.microsoft.com/office/spreadsheetml/2009/9/main" uri="{CCE6A557-97BC-4b89-ADB6-D9C93CAAB3DF}">
      <x14:dataValidations xmlns:xm="http://schemas.microsoft.com/office/excel/2006/main" count="39">
        <x14:dataValidation type="list" allowBlank="1" showInputMessage="1" showErrorMessage="1" xr:uid="{00000000-0002-0000-0400-000005000000}">
          <x14:formula1>
            <xm:f>'D:\Viragova\Desktop\OneDrive - aku.sk\Rozpis 2023\[FMU - VVSprojekty_2021 (1) 30.05.2022.xlsx]oblasti výskumu'!#REF!</xm:f>
          </x14:formula1>
          <xm:sqref>I4:I5</xm:sqref>
        </x14:dataValidation>
        <x14:dataValidation type="list" allowBlank="1" showInputMessage="1" showErrorMessage="1" xr:uid="{00000000-0002-0000-0400-000006000000}">
          <x14:formula1>
            <xm:f>'C:\Users\jan.lukas\Documents\Projekty_VŠ\workshop\odoslané\1\[AU - VVSprojekty_2021.xlsx]oblasti výskumu'!#REF!</xm:f>
          </x14:formula1>
          <xm:sqref>I3</xm:sqref>
        </x14:dataValidation>
        <x14:dataValidation type="list" allowBlank="1" showInputMessage="1" showErrorMessage="1" xr:uid="{00000000-0002-0000-0400-000007000000}">
          <x14:formula1>
            <xm:f>'C:\Users\jan.lukas\Documents\Projekty_VŠ\workshop\odoslané\1\[EUBA_VVSprojekty_2021_010622_final.xlsx]oblasti výskumu'!#REF!</xm:f>
          </x14:formula1>
          <xm:sqref>I6:I7</xm:sqref>
        </x14:dataValidation>
        <x14:dataValidation type="list" allowBlank="1" showInputMessage="1" showErrorMessage="1" xr:uid="{00000000-0002-0000-0400-000008000000}">
          <x14:formula1>
            <xm:f>'C:\Users\Iveta Voskarova\Desktop\Podklady do rozpočtu...2023\Verifikované údaje z fakúlt a UCMP\FPV UMB\[FPV_2022_05_19_UMB_v_Banskej_Bystrici_VVSprojekty_2021.xlsx]oblasti výskumu'!#REF!</xm:f>
          </x14:formula1>
          <xm:sqref>I11:I12</xm:sqref>
        </x14:dataValidation>
        <x14:dataValidation type="list" allowBlank="1" showInputMessage="1" showErrorMessage="1" xr:uid="{00000000-0002-0000-0400-000009000000}">
          <x14:formula1>
            <xm:f>'C:\Users\Iveta Voskarova\Desktop\Podklady do rozpočtu...2023\Verifikované údaje z fakúlt a UCMP\EF UMB\[EF podklady k rozpisu dotacii na rok 2023 27_5_2022.xlsx]oblasti výskumu'!#REF!</xm:f>
          </x14:formula1>
          <xm:sqref>I8:I10</xm:sqref>
        </x14:dataValidation>
        <x14:dataValidation type="list" allowBlank="1" showInputMessage="1" showErrorMessage="1" xr:uid="{00000000-0002-0000-0400-00000A000000}">
          <x14:formula1>
            <xm:f>'C:\Users\jan.lukas\Documents\Projekty_VŠ\workshop\odoslané\1\[FINAL_2022_06_01_UMB_v_Banskej_Bystrici_VVSprojekty_2021.xlsx]oblasti výskumu'!#REF!</xm:f>
          </x14:formula1>
          <xm:sqref>I13:I18</xm:sqref>
        </x14:dataValidation>
        <x14:dataValidation type="list" allowBlank="1" showInputMessage="1" showErrorMessage="1" xr:uid="{00000000-0002-0000-0400-00000B000000}">
          <x14:formula1>
            <xm:f>'C:\Users\Kanalova\Documents\ERIKA_DOKUMENTY\VEDA_VYSKUM\Podklady pre dotáciu_2023\Katedry\[VVS_projekty_2021_HZ_Papčo.xlsx]oblasti výskumu'!#REF!</xm:f>
          </x14:formula1>
          <xm:sqref>I332:I339 I140:I324</xm:sqref>
        </x14:dataValidation>
        <x14:dataValidation type="list" allowBlank="1" showInputMessage="1" showErrorMessage="1" xr:uid="{00000000-0002-0000-0400-00000C000000}">
          <x14:formula1>
            <xm:f>'C:\Users\Kanalova\Documents\ERIKA_DOKUMENTY\VEDA_VYSKUM\Podklady pre dotáciu_2023\Katedry\[VVS_projekty_2021_HZ_Papčo.xlsx]zoznam vedných odborov'!#REF!</xm:f>
          </x14:formula1>
          <xm:sqref>I114:I139 I325:I331</xm:sqref>
        </x14:dataValidation>
        <x14:dataValidation type="list" allowBlank="1" showInputMessage="1" showErrorMessage="1" xr:uid="{00000000-0002-0000-0400-00000D000000}">
          <x14:formula1>
            <xm:f>'C:\Users\Kanalova\Documents\ERIKA_DOKUMENTY\VEDA_VYSKUM\Podklady pre dotáciu_2023\[VVS_projekty_2021_HZ.xlsx]oblasti výskumu'!#REF!</xm:f>
          </x14:formula1>
          <xm:sqref>I25:I113</xm:sqref>
        </x14:dataValidation>
        <x14:dataValidation type="list" allowBlank="1" showInputMessage="1" showErrorMessage="1" xr:uid="{00000000-0002-0000-0400-00000E000000}">
          <x14:formula1>
            <xm:f>'C:\Users\jan.lukas\Documents\Projekty_VŠ\workshop\odoslané\1\[STU_podkladyPreDotaciu2023.xlsx]oblasti výskumu'!#REF!</xm:f>
          </x14:formula1>
          <xm:sqref>I19:I24</xm:sqref>
        </x14:dataValidation>
        <x14:dataValidation type="list" allowBlank="1" showInputMessage="1" showErrorMessage="1" xr:uid="{00000000-0002-0000-0400-00000F000000}">
          <x14:formula1>
            <xm:f>'C:\Users\User\Desktop\M.Š\Štátne dotácie\Štátne dotácie za rok 2021\[CJKNM.xlsx]oblasti výskumu'!#REF!</xm:f>
          </x14:formula1>
          <xm:sqref>I342</xm:sqref>
        </x14:dataValidation>
        <x14:dataValidation type="list" allowBlank="1" showInputMessage="1" showErrorMessage="1" xr:uid="{00000000-0002-0000-0400-000010000000}">
          <x14:formula1>
            <xm:f>'C:\Users\User\Desktop\M.Š\Štátne dotácie\Štátne dotácie za rok 2021\[FMEO.xlsx]oblasti výskumu'!#REF!</xm:f>
          </x14:formula1>
          <xm:sqref>I341</xm:sqref>
        </x14:dataValidation>
        <x14:dataValidation type="list" allowBlank="1" showInputMessage="1" showErrorMessage="1" xr:uid="{00000000-0002-0000-0400-000011000000}">
          <x14:formula1>
            <xm:f>'C:\Users\User\Desktop\M.Š\Štátne dotácie\Štátne dotácie za rok 2021\[FHPV.xlsx]oblasti výskumu'!#REF!</xm:f>
          </x14:formula1>
          <xm:sqref>I340</xm:sqref>
        </x14:dataValidation>
        <x14:dataValidation type="list" allowBlank="1" showInputMessage="1" showErrorMessage="1" xr:uid="{00000000-0002-0000-0400-000012000000}">
          <x14:formula1>
            <xm:f>'C:\Users\jan.lukas\Documents\Projekty_VŠ\workshop\odoslané\1\[Tabuľka_VVSprojekty_2021_UVLF v Košiciach-final..xlsx]oblasti výskumu'!#REF!</xm:f>
          </x14:formula1>
          <xm:sqref>I343</xm:sqref>
        </x14:dataValidation>
        <x14:dataValidation type="list" allowBlank="1" showInputMessage="1" showErrorMessage="1" xr:uid="{00000000-0002-0000-0400-000013000000}">
          <x14:formula1>
            <xm:f>'C:\Users\1200002\Documents\Databáza grantov - rozpočet 2023\[TF_ VVSprojekty_2021.xlsx]oblasti výskumu'!#REF!</xm:f>
          </x14:formula1>
          <xm:sqref>I347:I349</xm:sqref>
        </x14:dataValidation>
        <x14:dataValidation type="list" allowBlank="1" showInputMessage="1" showErrorMessage="1" xr:uid="{00000000-0002-0000-0400-000014000000}">
          <x14:formula1>
            <xm:f>'[FZaSP_2021.xlsx new.xlsx]oblasti výskumu'!#REF!</xm:f>
          </x14:formula1>
          <xm:sqref>I344:I346</xm:sqref>
        </x14:dataValidation>
        <x14:dataValidation type="list" allowBlank="1" showInputMessage="1" showErrorMessage="1" xr:uid="{00000000-0002-0000-0400-000015000000}">
          <x14:formula1>
            <xm:f>'C:\Users\jan.lukas\Documents\Projekty_VŠ\workshop\odoslané\1\[UCM v Trnave_Aktual_VVSprojekty_2021.xlsx]oblasti výskumu'!#REF!</xm:f>
          </x14:formula1>
          <xm:sqref>I350</xm:sqref>
        </x14:dataValidation>
        <x14:dataValidation type="list" allowBlank="1" showInputMessage="1" showErrorMessage="1" xr:uid="{00000000-0002-0000-0400-000016000000}">
          <x14:formula1>
            <xm:f>'D:\DOKUMENTY\PROJEKTY\2023_rozpis grantov_vysmumne aktivity v 2021\1_Úspešnosť_FA\[FBERG_VVSprojekty_2021_SM_30052022.xlsx]oblasti výskumu'!#REF!</xm:f>
          </x14:formula1>
          <xm:sqref>I432:I471</xm:sqref>
        </x14:dataValidation>
        <x14:dataValidation type="list" allowBlank="1" showInputMessage="1" showErrorMessage="1" xr:uid="{00000000-0002-0000-0400-000017000000}">
          <x14:formula1>
            <xm:f>'F:\2020-03-09\2020-03-09\PROJEKTY VEDA A VYSKUM\[podklady pre rozpis dotacii na 2023_FEI_ tab_vyskum-FEI-KT.xlsx]oblasti výskumu'!#REF!</xm:f>
          </x14:formula1>
          <xm:sqref>I429:I431</xm:sqref>
        </x14:dataValidation>
        <x14:dataValidation type="list" allowBlank="1" showInputMessage="1" showErrorMessage="1" xr:uid="{00000000-0002-0000-0400-000018000000}">
          <x14:formula1>
            <xm:f>'C:\Users\jan.lukas\Documents\Projekty_VŠ\workshop\odoslané\1\[UKF-VVSprojekty_2021.xlsx]oblasti výskumu'!#REF!</xm:f>
          </x14:formula1>
          <xm:sqref>I472:I482</xm:sqref>
        </x14:dataValidation>
        <x14:dataValidation type="list" allowBlank="1" showInputMessage="1" showErrorMessage="1" xr:uid="{00000000-0002-0000-0400-000019000000}">
          <x14:formula1>
            <xm:f>'C:\Users\jan.lukas\Documents\Projekty_VŠ\workshop\odoslané\1\[UNIZA_VVSprojekty_2021.xlsx]oblasti výskumu'!#REF!</xm:f>
          </x14:formula1>
          <xm:sqref>I483:I579</xm:sqref>
        </x14:dataValidation>
        <x14:dataValidation type="list" allowBlank="1" showInputMessage="1" showErrorMessage="1" xr:uid="{00000000-0002-0000-0400-00001A000000}">
          <x14:formula1>
            <xm:f>'C:\Users\jan.lukas\Documents\Projekty_VŠ\workshop\odoslané\1\[Uspesnost grantov TUZVO.xlsx]oblasti výskumu'!#REF!</xm:f>
          </x14:formula1>
          <xm:sqref>I580:I581</xm:sqref>
        </x14:dataValidation>
        <x14:dataValidation type="list" allowBlank="1" showInputMessage="1" showErrorMessage="1" xr:uid="{00000000-0002-0000-0400-00001B000000}">
          <x14:formula1>
            <xm:f>'C:\Users\jan.lukas\Documents\Projekty_VŠ\workshop\odoslané\1\[Úspešnosť grantov VŠMU.xlsx]oblasti výskumu'!#REF!</xm:f>
          </x14:formula1>
          <xm:sqref>I582:I592</xm:sqref>
        </x14:dataValidation>
        <x14:dataValidation type="list" allowBlank="1" showInputMessage="1" showErrorMessage="1" xr:uid="{00000000-0002-0000-0400-00001C000000}">
          <x14:formula1>
            <xm:f>'C:\Users\jan.lukas\Documents\Projekty_VŠ\workshop\odoslané\1\[VVS_projekty_2021_UPJS.xlsx]oblasti výskumu'!#REF!</xm:f>
          </x14:formula1>
          <xm:sqref>I593:I594</xm:sqref>
        </x14:dataValidation>
        <x14:dataValidation type="list" allowBlank="1" showInputMessage="1" showErrorMessage="1" xr:uid="{00000000-0002-0000-0400-00001D000000}">
          <x14:formula1>
            <xm:f>'C:\Users\toshiba\Desktop\úspešnosť grantov\[VVSprojekty_2021_rektorát.xlsx]oblasti výskumu'!#REF!</xm:f>
          </x14:formula1>
          <xm:sqref>I598:I603</xm:sqref>
        </x14:dataValidation>
        <x14:dataValidation type="list" allowBlank="1" showInputMessage="1" showErrorMessage="1" xr:uid="{00000000-0002-0000-0400-00001E000000}">
          <x14:formula1>
            <xm:f>'C:\Users\jan.lukas\Documents\Projekty_VŠ\workshop\odoslané\1\[VVSprojekty_2021_ KU.xlsx]oblasti výskumu'!#REF!</xm:f>
          </x14:formula1>
          <xm:sqref>I595:I597</xm:sqref>
        </x14:dataValidation>
        <x14:dataValidation type="list" allowBlank="1" showInputMessage="1" showErrorMessage="1" xr:uid="{00000000-0002-0000-0400-00001F000000}">
          <x14:formula1>
            <xm:f>'C:\Users\jan.lukas\Documents\Projekty_VŠ\workshop\odoslané\1\[VVSprojekty_2021_final_TnUAD.xlsx]oblasti výskumu'!#REF!</xm:f>
          </x14:formula1>
          <xm:sqref>I604:I608</xm:sqref>
        </x14:dataValidation>
        <x14:dataValidation type="list" allowBlank="1" showInputMessage="1" showErrorMessage="1" xr:uid="{00000000-0002-0000-0400-000020000000}">
          <x14:formula1>
            <xm:f>'C:\Users\Molnarova13\AppData\Local\Microsoft\Windows\INetCache\Content.Outlook\GPWB1UJN\[FM.xlsx]oblasti výskumu'!#REF!</xm:f>
          </x14:formula1>
          <xm:sqref>I635:I636</xm:sqref>
        </x14:dataValidation>
        <x14:dataValidation type="list" allowBlank="1" showInputMessage="1" showErrorMessage="1" xr:uid="{00000000-0002-0000-0400-000021000000}">
          <x14:formula1>
            <xm:f>'\\uniba.local\sklad\desktop\molnarova13\Desktop\dokumenty\ROZPIS DOTÁCIE\ROZPIS DOTÁCIE dáta 2021 na rok 2023\vrátené z fakúlt\[FSEV.xlsx]oblasti výskumu'!#REF!</xm:f>
          </x14:formula1>
          <xm:sqref>I627:I628</xm:sqref>
        </x14:dataValidation>
        <x14:dataValidation type="list" allowBlank="1" showInputMessage="1" showErrorMessage="1" xr:uid="{00000000-0002-0000-0400-000022000000}">
          <x14:formula1>
            <xm:f>'\\uniba.local\sklad\desktop\molnarova13\Desktop\dokumenty\ROZPIS DOTÁCIE\ROZPIS DOTÁCIE dáta 2021 na rok 2023\vrátené z fakúlt\[JLF.xlsx]oblasti výskumu'!#REF!</xm:f>
          </x14:formula1>
          <xm:sqref>I629:I634</xm:sqref>
        </x14:dataValidation>
        <x14:dataValidation type="list" allowBlank="1" showInputMessage="1" showErrorMessage="1" xr:uid="{00000000-0002-0000-0400-000023000000}">
          <x14:formula1>
            <xm:f>'\\uniba.local\sklad\desktop\molnarova13\Desktop\dokumenty\ROZPIS DOTÁCIE\ROZPIS DOTÁCIE dáta 2021 na rok 2023\vrátené z fakúlt\[FMFI_granty do dotacie_doplnene.xlsx]oblasti výskumu'!#REF!</xm:f>
          </x14:formula1>
          <xm:sqref>I622:I626</xm:sqref>
        </x14:dataValidation>
        <x14:dataValidation type="list" allowBlank="1" showInputMessage="1" showErrorMessage="1" xr:uid="{00000000-0002-0000-0400-000024000000}">
          <x14:formula1>
            <xm:f>'\\uniba.local\sklad\desktop\molnarova13\Desktop\dokumenty\ROZPIS DOTÁCIE\ROZPIS DOTÁCIE dáta 2021 na rok 2023\vrátené z fakúlt\[FaF_Granty_k_rozpisu_dotacii_2023.xlsx]oblasti výskumu'!#REF!</xm:f>
          </x14:formula1>
          <xm:sqref>I621</xm:sqref>
        </x14:dataValidation>
        <x14:dataValidation type="list" allowBlank="1" showInputMessage="1" showErrorMessage="1" xr:uid="{00000000-0002-0000-0400-000025000000}">
          <x14:formula1>
            <xm:f>'\\uniba.local\sklad\desktop\molnarova13\Desktop\dokumenty\ROZPIS DOTÁCIE\ROZPIS DOTÁCIE dáta 2021 na rok 2023\vrátené z fakúlt\[PdF UK 2021.xlsx]oblasti výskumu'!#REF!</xm:f>
          </x14:formula1>
          <xm:sqref>I617:I620</xm:sqref>
        </x14:dataValidation>
        <x14:dataValidation type="list" allowBlank="1" showInputMessage="1" showErrorMessage="1" xr:uid="{00000000-0002-0000-0400-000026000000}">
          <x14:formula1>
            <xm:f>'[FiF_UK.xlsx]oblasti výskumu'!#REF!</xm:f>
          </x14:formula1>
          <xm:sqref>I613:I616</xm:sqref>
        </x14:dataValidation>
        <x14:dataValidation type="list" allowBlank="1" showInputMessage="1" showErrorMessage="1" xr:uid="{00000000-0002-0000-0400-000027000000}">
          <x14:formula1>
            <xm:f>'[LF UK 2021.xlsx]oblasti výskumu'!#REF!</xm:f>
          </x14:formula1>
          <xm:sqref>I610:I612</xm:sqref>
        </x14:dataValidation>
        <x14:dataValidation type="list" allowBlank="1" showInputMessage="1" showErrorMessage="1" xr:uid="{00000000-0002-0000-0400-000028000000}">
          <x14:formula1>
            <xm:f>'\\uniba.local\sklad\desktop\molnarova13\Desktop\dokumenty\ROZPIS DOTÁCIE\ROZPIS DOTÁCIE dáta 2021 na rok 2023\vrátené z fakúlt\[UVP úspešnosť granty.xlsx]oblasti výskumu'!#REF!</xm:f>
          </x14:formula1>
          <xm:sqref>I609</xm:sqref>
        </x14:dataValidation>
        <x14:dataValidation type="list" allowBlank="1" showInputMessage="1" showErrorMessage="1" xr:uid="{00000000-0002-0000-0400-000029000000}">
          <x14:formula1>
            <xm:f>'C:\Users\jan.lukas\Documents\Projekty_VŠ\workshop\odoslané\1\[VVSprojekty_2021_SPU.xlsx]oblasti výskumu'!#REF!</xm:f>
          </x14:formula1>
          <xm:sqref>I637:I644</xm:sqref>
        </x14:dataValidation>
        <x14:dataValidation type="list" allowBlank="1" showInputMessage="1" showErrorMessage="1" xr:uid="{00000000-0002-0000-0400-00002A000000}">
          <x14:formula1>
            <xm:f>'C:\Users\jan.lukas\Documents\Projekty_VŠ\workshop\odoslané\1\[VVSprojekty_2021_UJS.xlsx]oblasti výskumu'!#REF!</xm:f>
          </x14:formula1>
          <xm:sqref>I645:I648</xm:sqref>
        </x14:dataValidation>
        <x14:dataValidation type="list" allowBlank="1" showInputMessage="1" showErrorMessage="1" xr:uid="{00000000-0002-0000-0400-00002B000000}">
          <x14:formula1>
            <xm:f>'C:\Users\jan.lukas\Documents\Projekty_VŠ\workshop\odoslané\1\[VVSprojekty_2021_VŠVU v Bratislave.xlsx]oblasti výskumu'!#REF!</xm:f>
          </x14:formula1>
          <xm:sqref>I649:I650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525"/>
  <sheetViews>
    <sheetView topLeftCell="K1" zoomScale="110" zoomScaleNormal="110" workbookViewId="0">
      <pane ySplit="1" topLeftCell="A675" activePane="bottomLeft" state="frozen"/>
      <selection activeCell="Q264" sqref="Q264"/>
      <selection pane="bottomLeft" activeCell="L1529" sqref="L1529"/>
    </sheetView>
  </sheetViews>
  <sheetFormatPr defaultRowHeight="12.75"/>
  <cols>
    <col min="1" max="1" width="50.28515625" bestFit="1" customWidth="1"/>
    <col min="2" max="2" width="161.7109375" customWidth="1"/>
    <col min="3" max="3" width="24.28515625" customWidth="1"/>
    <col min="4" max="4" width="69.5703125" bestFit="1" customWidth="1"/>
    <col min="5" max="5" width="52.28515625" customWidth="1"/>
    <col min="6" max="6" width="38.7109375" customWidth="1"/>
    <col min="7" max="7" width="29.5703125" customWidth="1"/>
    <col min="8" max="8" width="31.28515625" customWidth="1"/>
    <col min="9" max="9" width="54.28515625" customWidth="1"/>
    <col min="10" max="10" width="54.85546875" customWidth="1"/>
    <col min="11" max="12" width="66.140625" customWidth="1"/>
    <col min="13" max="13" width="22.140625" customWidth="1"/>
    <col min="14" max="14" width="14.28515625" customWidth="1"/>
    <col min="15" max="15" width="45.7109375" bestFit="1" customWidth="1"/>
  </cols>
  <sheetData>
    <row r="1" spans="1:15" ht="45" customHeight="1">
      <c r="A1" s="43" t="s">
        <v>22</v>
      </c>
      <c r="B1" s="41" t="s">
        <v>23</v>
      </c>
      <c r="C1" s="41" t="s">
        <v>15</v>
      </c>
      <c r="D1" s="41" t="s">
        <v>3833</v>
      </c>
      <c r="E1" s="41" t="s">
        <v>141</v>
      </c>
      <c r="F1" s="41" t="s">
        <v>3</v>
      </c>
      <c r="G1" s="41" t="s">
        <v>139</v>
      </c>
      <c r="H1" s="41" t="s">
        <v>140</v>
      </c>
      <c r="I1" s="41" t="s">
        <v>3832</v>
      </c>
      <c r="J1" s="41" t="s">
        <v>3831</v>
      </c>
      <c r="K1" s="42" t="s">
        <v>3830</v>
      </c>
      <c r="L1" s="42" t="s">
        <v>3829</v>
      </c>
      <c r="M1" s="41" t="s">
        <v>3828</v>
      </c>
      <c r="N1" s="41" t="s">
        <v>3827</v>
      </c>
      <c r="O1" s="40" t="s">
        <v>3826</v>
      </c>
    </row>
    <row r="2" spans="1:15" hidden="1">
      <c r="A2" s="35" t="s">
        <v>243</v>
      </c>
      <c r="B2" s="35" t="s">
        <v>3825</v>
      </c>
      <c r="C2" s="35" t="s">
        <v>3824</v>
      </c>
      <c r="D2" s="35" t="s">
        <v>3506</v>
      </c>
      <c r="E2" s="35" t="s">
        <v>3505</v>
      </c>
      <c r="F2" s="35" t="s">
        <v>851</v>
      </c>
      <c r="G2" s="35">
        <v>2017</v>
      </c>
      <c r="H2" s="35">
        <v>2021</v>
      </c>
      <c r="I2" s="35" t="s">
        <v>3823</v>
      </c>
      <c r="J2" s="35" t="s">
        <v>243</v>
      </c>
      <c r="K2" s="36">
        <v>21290</v>
      </c>
      <c r="L2" s="36">
        <v>0</v>
      </c>
      <c r="M2" s="35" t="s">
        <v>1168</v>
      </c>
      <c r="N2" s="35" t="s">
        <v>174</v>
      </c>
      <c r="O2" s="35"/>
    </row>
    <row r="3" spans="1:15" hidden="1">
      <c r="A3" s="35"/>
      <c r="B3" s="35" t="s">
        <v>3822</v>
      </c>
      <c r="C3" s="35" t="s">
        <v>3821</v>
      </c>
      <c r="D3" s="35" t="s">
        <v>3506</v>
      </c>
      <c r="E3" s="35" t="s">
        <v>3505</v>
      </c>
      <c r="F3" s="35" t="s">
        <v>851</v>
      </c>
      <c r="G3" s="35">
        <v>2017</v>
      </c>
      <c r="H3" s="35">
        <v>2021</v>
      </c>
      <c r="I3" s="35" t="s">
        <v>3820</v>
      </c>
      <c r="J3" s="35" t="s">
        <v>1566</v>
      </c>
      <c r="K3" s="36">
        <v>7501</v>
      </c>
      <c r="L3" s="36">
        <v>0</v>
      </c>
      <c r="M3" s="35" t="s">
        <v>1168</v>
      </c>
      <c r="N3" s="35" t="s">
        <v>174</v>
      </c>
      <c r="O3" s="35"/>
    </row>
    <row r="4" spans="1:15" hidden="1">
      <c r="A4" s="35"/>
      <c r="B4" s="35" t="s">
        <v>3822</v>
      </c>
      <c r="C4" s="35" t="s">
        <v>3821</v>
      </c>
      <c r="D4" s="35" t="s">
        <v>3506</v>
      </c>
      <c r="E4" s="35" t="s">
        <v>3505</v>
      </c>
      <c r="F4" s="35" t="s">
        <v>851</v>
      </c>
      <c r="G4" s="35">
        <v>2017</v>
      </c>
      <c r="H4" s="35">
        <v>2021</v>
      </c>
      <c r="I4" s="35" t="s">
        <v>3820</v>
      </c>
      <c r="J4" s="35" t="s">
        <v>1545</v>
      </c>
      <c r="K4" s="36">
        <v>2024</v>
      </c>
      <c r="L4" s="36">
        <v>0</v>
      </c>
      <c r="M4" s="35" t="s">
        <v>1168</v>
      </c>
      <c r="N4" s="35" t="s">
        <v>174</v>
      </c>
      <c r="O4" s="35"/>
    </row>
    <row r="5" spans="1:15" hidden="1">
      <c r="A5" s="35" t="s">
        <v>244</v>
      </c>
      <c r="B5" s="35" t="s">
        <v>3822</v>
      </c>
      <c r="C5" s="35" t="s">
        <v>3821</v>
      </c>
      <c r="D5" s="35" t="s">
        <v>3506</v>
      </c>
      <c r="E5" s="35" t="s">
        <v>3505</v>
      </c>
      <c r="F5" s="35" t="s">
        <v>851</v>
      </c>
      <c r="G5" s="35">
        <v>2017</v>
      </c>
      <c r="H5" s="35">
        <v>2021</v>
      </c>
      <c r="I5" s="35" t="s">
        <v>3820</v>
      </c>
      <c r="J5" s="35" t="s">
        <v>3819</v>
      </c>
      <c r="K5" s="36">
        <v>1200</v>
      </c>
      <c r="L5" s="36">
        <v>0</v>
      </c>
      <c r="M5" s="35" t="s">
        <v>1168</v>
      </c>
      <c r="N5" s="35" t="s">
        <v>174</v>
      </c>
      <c r="O5" s="35"/>
    </row>
    <row r="6" spans="1:15" hidden="1">
      <c r="A6" s="35" t="s">
        <v>244</v>
      </c>
      <c r="B6" s="35" t="s">
        <v>3818</v>
      </c>
      <c r="C6" s="35" t="s">
        <v>3817</v>
      </c>
      <c r="D6" s="35" t="s">
        <v>3506</v>
      </c>
      <c r="E6" s="35" t="s">
        <v>3505</v>
      </c>
      <c r="F6" s="35" t="s">
        <v>851</v>
      </c>
      <c r="G6" s="35">
        <v>2017</v>
      </c>
      <c r="H6" s="35">
        <v>2021</v>
      </c>
      <c r="I6" s="35" t="s">
        <v>3816</v>
      </c>
      <c r="J6" s="35" t="s">
        <v>1264</v>
      </c>
      <c r="K6" s="36">
        <v>14400</v>
      </c>
      <c r="L6" s="36">
        <v>0</v>
      </c>
      <c r="M6" s="35" t="s">
        <v>1161</v>
      </c>
      <c r="N6" s="35" t="s">
        <v>174</v>
      </c>
      <c r="O6" s="35"/>
    </row>
    <row r="7" spans="1:15" hidden="1">
      <c r="A7" s="35" t="s">
        <v>244</v>
      </c>
      <c r="B7" s="35" t="s">
        <v>3815</v>
      </c>
      <c r="C7" s="35" t="s">
        <v>3814</v>
      </c>
      <c r="D7" s="35" t="s">
        <v>3506</v>
      </c>
      <c r="E7" s="35" t="s">
        <v>3505</v>
      </c>
      <c r="F7" s="35" t="s">
        <v>851</v>
      </c>
      <c r="G7" s="35">
        <v>2017</v>
      </c>
      <c r="H7" s="35">
        <v>2021</v>
      </c>
      <c r="I7" s="35" t="s">
        <v>3813</v>
      </c>
      <c r="J7" s="35" t="s">
        <v>1264</v>
      </c>
      <c r="K7" s="36">
        <v>25356</v>
      </c>
      <c r="L7" s="36">
        <v>0</v>
      </c>
      <c r="M7" s="35" t="s">
        <v>1168</v>
      </c>
      <c r="N7" s="35" t="s">
        <v>174</v>
      </c>
      <c r="O7" s="35"/>
    </row>
    <row r="8" spans="1:15" hidden="1">
      <c r="A8" s="35"/>
      <c r="B8" s="35" t="s">
        <v>3812</v>
      </c>
      <c r="C8" s="35" t="s">
        <v>3811</v>
      </c>
      <c r="D8" s="35" t="s">
        <v>3506</v>
      </c>
      <c r="E8" s="35" t="s">
        <v>3505</v>
      </c>
      <c r="F8" s="35" t="s">
        <v>851</v>
      </c>
      <c r="G8" s="35">
        <v>2017</v>
      </c>
      <c r="H8" s="35">
        <v>2021</v>
      </c>
      <c r="I8" s="35" t="s">
        <v>3810</v>
      </c>
      <c r="J8" s="35" t="s">
        <v>1291</v>
      </c>
      <c r="K8" s="36">
        <v>15498</v>
      </c>
      <c r="L8" s="36">
        <v>0</v>
      </c>
      <c r="M8" s="35" t="s">
        <v>1168</v>
      </c>
      <c r="N8" s="35" t="s">
        <v>174</v>
      </c>
      <c r="O8" s="35"/>
    </row>
    <row r="9" spans="1:15" hidden="1">
      <c r="A9" s="35" t="s">
        <v>240</v>
      </c>
      <c r="B9" s="35" t="s">
        <v>3812</v>
      </c>
      <c r="C9" s="35" t="s">
        <v>3811</v>
      </c>
      <c r="D9" s="35" t="s">
        <v>3506</v>
      </c>
      <c r="E9" s="35" t="s">
        <v>3505</v>
      </c>
      <c r="F9" s="35" t="s">
        <v>851</v>
      </c>
      <c r="G9" s="35">
        <v>2017</v>
      </c>
      <c r="H9" s="35">
        <v>2021</v>
      </c>
      <c r="I9" s="35" t="s">
        <v>3810</v>
      </c>
      <c r="J9" s="35" t="s">
        <v>3039</v>
      </c>
      <c r="K9" s="36">
        <v>13778</v>
      </c>
      <c r="L9" s="36">
        <v>0</v>
      </c>
      <c r="M9" s="35" t="s">
        <v>1168</v>
      </c>
      <c r="N9" s="35" t="s">
        <v>174</v>
      </c>
      <c r="O9" s="35"/>
    </row>
    <row r="10" spans="1:15" hidden="1">
      <c r="A10" s="35" t="s">
        <v>244</v>
      </c>
      <c r="B10" s="35" t="s">
        <v>3809</v>
      </c>
      <c r="C10" s="35" t="s">
        <v>3808</v>
      </c>
      <c r="D10" s="35" t="s">
        <v>3506</v>
      </c>
      <c r="E10" s="35" t="s">
        <v>3505</v>
      </c>
      <c r="F10" s="35" t="s">
        <v>851</v>
      </c>
      <c r="G10" s="35">
        <v>2017</v>
      </c>
      <c r="H10" s="35">
        <v>2021</v>
      </c>
      <c r="I10" s="35" t="s">
        <v>3807</v>
      </c>
      <c r="J10" s="35" t="s">
        <v>1264</v>
      </c>
      <c r="K10" s="36">
        <v>30768</v>
      </c>
      <c r="L10" s="36">
        <v>0</v>
      </c>
      <c r="M10" s="35" t="s">
        <v>1168</v>
      </c>
      <c r="N10" s="35" t="s">
        <v>174</v>
      </c>
      <c r="O10" s="35"/>
    </row>
    <row r="11" spans="1:15" hidden="1">
      <c r="A11" s="35" t="s">
        <v>243</v>
      </c>
      <c r="B11" s="35" t="s">
        <v>3806</v>
      </c>
      <c r="C11" s="35" t="s">
        <v>3805</v>
      </c>
      <c r="D11" s="35" t="s">
        <v>3506</v>
      </c>
      <c r="E11" s="35" t="s">
        <v>3505</v>
      </c>
      <c r="F11" s="35" t="s">
        <v>851</v>
      </c>
      <c r="G11" s="35">
        <v>2017</v>
      </c>
      <c r="H11" s="35">
        <v>2021</v>
      </c>
      <c r="I11" s="35" t="s">
        <v>3804</v>
      </c>
      <c r="J11" s="35" t="s">
        <v>1482</v>
      </c>
      <c r="K11" s="36">
        <v>21430</v>
      </c>
      <c r="L11" s="36">
        <v>0</v>
      </c>
      <c r="M11" s="35" t="s">
        <v>1168</v>
      </c>
      <c r="N11" s="35" t="s">
        <v>174</v>
      </c>
      <c r="O11" s="35"/>
    </row>
    <row r="12" spans="1:15" hidden="1">
      <c r="A12" s="35" t="s">
        <v>242</v>
      </c>
      <c r="B12" s="35" t="s">
        <v>3803</v>
      </c>
      <c r="C12" s="35" t="s">
        <v>3802</v>
      </c>
      <c r="D12" s="35" t="s">
        <v>3506</v>
      </c>
      <c r="E12" s="35" t="s">
        <v>3505</v>
      </c>
      <c r="F12" s="35" t="s">
        <v>851</v>
      </c>
      <c r="G12" s="35">
        <v>2017</v>
      </c>
      <c r="H12" s="35">
        <v>2021</v>
      </c>
      <c r="I12" s="35" t="s">
        <v>3801</v>
      </c>
      <c r="J12" s="35" t="s">
        <v>1037</v>
      </c>
      <c r="K12" s="36">
        <v>8000</v>
      </c>
      <c r="L12" s="36">
        <v>0</v>
      </c>
      <c r="M12" s="35" t="s">
        <v>1168</v>
      </c>
      <c r="N12" s="35" t="s">
        <v>174</v>
      </c>
      <c r="O12" s="35"/>
    </row>
    <row r="13" spans="1:15" hidden="1">
      <c r="A13" s="35" t="s">
        <v>244</v>
      </c>
      <c r="B13" s="35" t="s">
        <v>3803</v>
      </c>
      <c r="C13" s="35" t="s">
        <v>3802</v>
      </c>
      <c r="D13" s="35" t="s">
        <v>3506</v>
      </c>
      <c r="E13" s="35" t="s">
        <v>3505</v>
      </c>
      <c r="F13" s="35" t="s">
        <v>851</v>
      </c>
      <c r="G13" s="35">
        <v>2017</v>
      </c>
      <c r="H13" s="35">
        <v>2021</v>
      </c>
      <c r="I13" s="35" t="s">
        <v>3801</v>
      </c>
      <c r="J13" s="35" t="s">
        <v>1300</v>
      </c>
      <c r="K13" s="36">
        <v>8000</v>
      </c>
      <c r="L13" s="36">
        <v>0</v>
      </c>
      <c r="M13" s="35" t="s">
        <v>1168</v>
      </c>
      <c r="N13" s="35" t="s">
        <v>174</v>
      </c>
      <c r="O13" s="35"/>
    </row>
    <row r="14" spans="1:15" hidden="1">
      <c r="A14" s="35" t="s">
        <v>261</v>
      </c>
      <c r="B14" s="35" t="s">
        <v>3803</v>
      </c>
      <c r="C14" s="35" t="s">
        <v>3802</v>
      </c>
      <c r="D14" s="35" t="s">
        <v>3506</v>
      </c>
      <c r="E14" s="35" t="s">
        <v>3505</v>
      </c>
      <c r="F14" s="35" t="s">
        <v>851</v>
      </c>
      <c r="G14" s="35">
        <v>2017</v>
      </c>
      <c r="H14" s="35">
        <v>2021</v>
      </c>
      <c r="I14" s="35" t="s">
        <v>3801</v>
      </c>
      <c r="J14" s="35" t="s">
        <v>1369</v>
      </c>
      <c r="K14" s="36">
        <v>15000</v>
      </c>
      <c r="L14" s="36">
        <v>0</v>
      </c>
      <c r="M14" s="35" t="s">
        <v>1168</v>
      </c>
      <c r="N14" s="35" t="s">
        <v>174</v>
      </c>
      <c r="O14" s="35"/>
    </row>
    <row r="15" spans="1:15" hidden="1">
      <c r="A15" s="35"/>
      <c r="B15" s="35" t="s">
        <v>3800</v>
      </c>
      <c r="C15" s="35" t="s">
        <v>3799</v>
      </c>
      <c r="D15" s="35" t="s">
        <v>3506</v>
      </c>
      <c r="E15" s="35" t="s">
        <v>3505</v>
      </c>
      <c r="F15" s="35" t="s">
        <v>851</v>
      </c>
      <c r="G15" s="35">
        <v>2017</v>
      </c>
      <c r="H15" s="35">
        <v>2021</v>
      </c>
      <c r="I15" s="35" t="s">
        <v>3798</v>
      </c>
      <c r="J15" s="35" t="s">
        <v>1533</v>
      </c>
      <c r="K15" s="36">
        <v>28452</v>
      </c>
      <c r="L15" s="36">
        <v>0</v>
      </c>
      <c r="M15" s="35" t="s">
        <v>1168</v>
      </c>
      <c r="N15" s="35" t="s">
        <v>174</v>
      </c>
      <c r="O15" s="35"/>
    </row>
    <row r="16" spans="1:15" hidden="1">
      <c r="A16" s="35"/>
      <c r="B16" s="35" t="s">
        <v>3797</v>
      </c>
      <c r="C16" s="35" t="s">
        <v>3796</v>
      </c>
      <c r="D16" s="35" t="s">
        <v>3506</v>
      </c>
      <c r="E16" s="35" t="s">
        <v>3505</v>
      </c>
      <c r="F16" s="35" t="s">
        <v>851</v>
      </c>
      <c r="G16" s="35">
        <v>2017</v>
      </c>
      <c r="H16" s="35">
        <v>2021</v>
      </c>
      <c r="I16" s="35" t="s">
        <v>3795</v>
      </c>
      <c r="J16" s="35" t="s">
        <v>1819</v>
      </c>
      <c r="K16" s="36">
        <v>4751</v>
      </c>
      <c r="L16" s="36">
        <v>0</v>
      </c>
      <c r="M16" s="35" t="s">
        <v>1168</v>
      </c>
      <c r="N16" s="35" t="s">
        <v>174</v>
      </c>
      <c r="O16" s="35"/>
    </row>
    <row r="17" spans="1:15" hidden="1">
      <c r="A17" s="35"/>
      <c r="B17" s="35" t="s">
        <v>3797</v>
      </c>
      <c r="C17" s="35" t="s">
        <v>3796</v>
      </c>
      <c r="D17" s="35" t="s">
        <v>3506</v>
      </c>
      <c r="E17" s="35" t="s">
        <v>3505</v>
      </c>
      <c r="F17" s="35" t="s">
        <v>851</v>
      </c>
      <c r="G17" s="35">
        <v>2017</v>
      </c>
      <c r="H17" s="35">
        <v>2021</v>
      </c>
      <c r="I17" s="35" t="s">
        <v>3795</v>
      </c>
      <c r="J17" s="35" t="s">
        <v>2190</v>
      </c>
      <c r="K17" s="36">
        <v>3634</v>
      </c>
      <c r="L17" s="36">
        <v>0</v>
      </c>
      <c r="M17" s="35" t="s">
        <v>1168</v>
      </c>
      <c r="N17" s="35" t="s">
        <v>174</v>
      </c>
      <c r="O17" s="35"/>
    </row>
    <row r="18" spans="1:15" hidden="1">
      <c r="A18" s="35"/>
      <c r="B18" s="35" t="s">
        <v>3797</v>
      </c>
      <c r="C18" s="35" t="s">
        <v>3796</v>
      </c>
      <c r="D18" s="35" t="s">
        <v>3506</v>
      </c>
      <c r="E18" s="35" t="s">
        <v>3505</v>
      </c>
      <c r="F18" s="35" t="s">
        <v>851</v>
      </c>
      <c r="G18" s="35">
        <v>2017</v>
      </c>
      <c r="H18" s="35">
        <v>2021</v>
      </c>
      <c r="I18" s="35" t="s">
        <v>3795</v>
      </c>
      <c r="J18" s="35" t="s">
        <v>1689</v>
      </c>
      <c r="K18" s="36">
        <v>4365</v>
      </c>
      <c r="L18" s="36">
        <v>0</v>
      </c>
      <c r="M18" s="35" t="s">
        <v>1168</v>
      </c>
      <c r="N18" s="35" t="s">
        <v>174</v>
      </c>
      <c r="O18" s="35"/>
    </row>
    <row r="19" spans="1:15" hidden="1">
      <c r="A19" s="35" t="s">
        <v>244</v>
      </c>
      <c r="B19" s="35" t="s">
        <v>3797</v>
      </c>
      <c r="C19" s="35" t="s">
        <v>3796</v>
      </c>
      <c r="D19" s="35" t="s">
        <v>3506</v>
      </c>
      <c r="E19" s="35" t="s">
        <v>3505</v>
      </c>
      <c r="F19" s="35" t="s">
        <v>851</v>
      </c>
      <c r="G19" s="35">
        <v>2017</v>
      </c>
      <c r="H19" s="35">
        <v>2021</v>
      </c>
      <c r="I19" s="35" t="s">
        <v>3795</v>
      </c>
      <c r="J19" s="35" t="s">
        <v>1101</v>
      </c>
      <c r="K19" s="36">
        <v>7633</v>
      </c>
      <c r="L19" s="36">
        <v>0</v>
      </c>
      <c r="M19" s="35" t="s">
        <v>1168</v>
      </c>
      <c r="N19" s="35" t="s">
        <v>174</v>
      </c>
      <c r="O19" s="35"/>
    </row>
    <row r="20" spans="1:15" hidden="1">
      <c r="A20" s="35" t="s">
        <v>261</v>
      </c>
      <c r="B20" s="35" t="s">
        <v>3797</v>
      </c>
      <c r="C20" s="35" t="s">
        <v>3796</v>
      </c>
      <c r="D20" s="35" t="s">
        <v>3506</v>
      </c>
      <c r="E20" s="35" t="s">
        <v>3505</v>
      </c>
      <c r="F20" s="35" t="s">
        <v>851</v>
      </c>
      <c r="G20" s="35">
        <v>2017</v>
      </c>
      <c r="H20" s="35">
        <v>2021</v>
      </c>
      <c r="I20" s="35" t="s">
        <v>3795</v>
      </c>
      <c r="J20" s="35" t="s">
        <v>1369</v>
      </c>
      <c r="K20" s="36">
        <v>9398</v>
      </c>
      <c r="L20" s="36">
        <v>0</v>
      </c>
      <c r="M20" s="35" t="s">
        <v>1168</v>
      </c>
      <c r="N20" s="35" t="s">
        <v>174</v>
      </c>
      <c r="O20" s="35"/>
    </row>
    <row r="21" spans="1:15" hidden="1">
      <c r="A21" s="35"/>
      <c r="B21" s="35" t="s">
        <v>3794</v>
      </c>
      <c r="C21" s="35" t="s">
        <v>3793</v>
      </c>
      <c r="D21" s="35" t="s">
        <v>3506</v>
      </c>
      <c r="E21" s="35" t="s">
        <v>3505</v>
      </c>
      <c r="F21" s="35" t="s">
        <v>851</v>
      </c>
      <c r="G21" s="35">
        <v>2017</v>
      </c>
      <c r="H21" s="35">
        <v>2021</v>
      </c>
      <c r="I21" s="35" t="s">
        <v>3792</v>
      </c>
      <c r="J21" s="35" t="s">
        <v>1278</v>
      </c>
      <c r="K21" s="36">
        <v>1250</v>
      </c>
      <c r="L21" s="36">
        <v>0</v>
      </c>
      <c r="M21" s="35" t="s">
        <v>1168</v>
      </c>
      <c r="N21" s="35" t="s">
        <v>174</v>
      </c>
      <c r="O21" s="35"/>
    </row>
    <row r="22" spans="1:15" hidden="1">
      <c r="A22" s="35" t="s">
        <v>244</v>
      </c>
      <c r="B22" s="35" t="s">
        <v>3794</v>
      </c>
      <c r="C22" s="35" t="s">
        <v>3793</v>
      </c>
      <c r="D22" s="35" t="s">
        <v>3506</v>
      </c>
      <c r="E22" s="35" t="s">
        <v>3505</v>
      </c>
      <c r="F22" s="35" t="s">
        <v>851</v>
      </c>
      <c r="G22" s="35">
        <v>2017</v>
      </c>
      <c r="H22" s="35">
        <v>2021</v>
      </c>
      <c r="I22" s="35" t="s">
        <v>3792</v>
      </c>
      <c r="J22" s="35" t="s">
        <v>1108</v>
      </c>
      <c r="K22" s="36">
        <v>6250</v>
      </c>
      <c r="L22" s="36">
        <v>0</v>
      </c>
      <c r="M22" s="35" t="s">
        <v>1168</v>
      </c>
      <c r="N22" s="35" t="s">
        <v>174</v>
      </c>
      <c r="O22" s="35"/>
    </row>
    <row r="23" spans="1:15" hidden="1">
      <c r="A23" s="35" t="s">
        <v>242</v>
      </c>
      <c r="B23" s="35" t="s">
        <v>3791</v>
      </c>
      <c r="C23" s="35" t="s">
        <v>3790</v>
      </c>
      <c r="D23" s="35" t="s">
        <v>3506</v>
      </c>
      <c r="E23" s="35" t="s">
        <v>3505</v>
      </c>
      <c r="F23" s="35" t="s">
        <v>851</v>
      </c>
      <c r="G23" s="35">
        <v>2017</v>
      </c>
      <c r="H23" s="35">
        <v>2021</v>
      </c>
      <c r="I23" s="35" t="s">
        <v>3789</v>
      </c>
      <c r="J23" s="35" t="s">
        <v>1189</v>
      </c>
      <c r="K23" s="36">
        <v>7028</v>
      </c>
      <c r="L23" s="36">
        <v>0</v>
      </c>
      <c r="M23" s="35" t="s">
        <v>1168</v>
      </c>
      <c r="N23" s="35" t="s">
        <v>174</v>
      </c>
      <c r="O23" s="35"/>
    </row>
    <row r="24" spans="1:15" hidden="1">
      <c r="A24" s="35" t="s">
        <v>242</v>
      </c>
      <c r="B24" s="35" t="s">
        <v>3788</v>
      </c>
      <c r="C24" s="35" t="s">
        <v>3787</v>
      </c>
      <c r="D24" s="35" t="s">
        <v>3506</v>
      </c>
      <c r="E24" s="35" t="s">
        <v>3505</v>
      </c>
      <c r="F24" s="35" t="s">
        <v>851</v>
      </c>
      <c r="G24" s="35">
        <v>2017</v>
      </c>
      <c r="H24" s="35">
        <v>2021</v>
      </c>
      <c r="I24" s="35" t="s">
        <v>3786</v>
      </c>
      <c r="J24" s="35" t="s">
        <v>3785</v>
      </c>
      <c r="K24" s="36">
        <v>33750</v>
      </c>
      <c r="L24" s="36">
        <v>0</v>
      </c>
      <c r="M24" s="35" t="s">
        <v>1168</v>
      </c>
      <c r="N24" s="35" t="s">
        <v>174</v>
      </c>
      <c r="O24" s="35"/>
    </row>
    <row r="25" spans="1:15" hidden="1">
      <c r="A25" s="35"/>
      <c r="B25" s="35" t="s">
        <v>3784</v>
      </c>
      <c r="C25" s="35" t="s">
        <v>3783</v>
      </c>
      <c r="D25" s="35" t="s">
        <v>3506</v>
      </c>
      <c r="E25" s="35" t="s">
        <v>3505</v>
      </c>
      <c r="F25" s="35" t="s">
        <v>851</v>
      </c>
      <c r="G25" s="35">
        <v>2017</v>
      </c>
      <c r="H25" s="35">
        <v>2021</v>
      </c>
      <c r="I25" s="35" t="s">
        <v>2078</v>
      </c>
      <c r="J25" s="35" t="s">
        <v>1715</v>
      </c>
      <c r="K25" s="36">
        <v>2400</v>
      </c>
      <c r="L25" s="36">
        <v>0</v>
      </c>
      <c r="M25" s="35" t="s">
        <v>1168</v>
      </c>
      <c r="N25" s="35" t="s">
        <v>174</v>
      </c>
      <c r="O25" s="35"/>
    </row>
    <row r="26" spans="1:15" hidden="1">
      <c r="A26" s="35" t="s">
        <v>244</v>
      </c>
      <c r="B26" s="35" t="s">
        <v>3784</v>
      </c>
      <c r="C26" s="35" t="s">
        <v>3783</v>
      </c>
      <c r="D26" s="35" t="s">
        <v>3506</v>
      </c>
      <c r="E26" s="35" t="s">
        <v>3505</v>
      </c>
      <c r="F26" s="35" t="s">
        <v>851</v>
      </c>
      <c r="G26" s="35">
        <v>2017</v>
      </c>
      <c r="H26" s="35">
        <v>2021</v>
      </c>
      <c r="I26" s="35" t="s">
        <v>2078</v>
      </c>
      <c r="J26" s="35" t="s">
        <v>1060</v>
      </c>
      <c r="K26" s="36">
        <v>11160</v>
      </c>
      <c r="L26" s="36">
        <v>0</v>
      </c>
      <c r="M26" s="35" t="s">
        <v>1168</v>
      </c>
      <c r="N26" s="35" t="s">
        <v>174</v>
      </c>
      <c r="O26" s="35"/>
    </row>
    <row r="27" spans="1:15" hidden="1">
      <c r="A27" s="35" t="s">
        <v>244</v>
      </c>
      <c r="B27" s="35" t="s">
        <v>3782</v>
      </c>
      <c r="C27" s="35" t="s">
        <v>3781</v>
      </c>
      <c r="D27" s="35" t="s">
        <v>3506</v>
      </c>
      <c r="E27" s="35" t="s">
        <v>3505</v>
      </c>
      <c r="F27" s="35" t="s">
        <v>851</v>
      </c>
      <c r="G27" s="35">
        <v>2017</v>
      </c>
      <c r="H27" s="35">
        <v>2021</v>
      </c>
      <c r="I27" s="35" t="s">
        <v>3780</v>
      </c>
      <c r="J27" s="35" t="s">
        <v>1264</v>
      </c>
      <c r="K27" s="36">
        <v>8000</v>
      </c>
      <c r="L27" s="36">
        <v>0</v>
      </c>
      <c r="M27" s="35" t="s">
        <v>1168</v>
      </c>
      <c r="N27" s="35" t="s">
        <v>174</v>
      </c>
      <c r="O27" s="35"/>
    </row>
    <row r="28" spans="1:15" hidden="1">
      <c r="A28" s="35"/>
      <c r="B28" s="35" t="s">
        <v>3779</v>
      </c>
      <c r="C28" s="35" t="s">
        <v>3778</v>
      </c>
      <c r="D28" s="35" t="s">
        <v>3506</v>
      </c>
      <c r="E28" s="35" t="s">
        <v>3505</v>
      </c>
      <c r="F28" s="35" t="s">
        <v>851</v>
      </c>
      <c r="G28" s="35">
        <v>2017</v>
      </c>
      <c r="H28" s="35">
        <v>2021</v>
      </c>
      <c r="I28" s="35" t="s">
        <v>2065</v>
      </c>
      <c r="J28" s="35" t="s">
        <v>1041</v>
      </c>
      <c r="K28" s="36">
        <v>26603</v>
      </c>
      <c r="L28" s="36">
        <v>0</v>
      </c>
      <c r="M28" s="35" t="s">
        <v>1161</v>
      </c>
      <c r="N28" s="35" t="s">
        <v>174</v>
      </c>
      <c r="O28" s="35"/>
    </row>
    <row r="29" spans="1:15" hidden="1">
      <c r="A29" s="35"/>
      <c r="B29" s="35" t="s">
        <v>3777</v>
      </c>
      <c r="C29" s="35" t="s">
        <v>3776</v>
      </c>
      <c r="D29" s="35" t="s">
        <v>3506</v>
      </c>
      <c r="E29" s="35" t="s">
        <v>3505</v>
      </c>
      <c r="F29" s="35" t="s">
        <v>851</v>
      </c>
      <c r="G29" s="35">
        <v>2017</v>
      </c>
      <c r="H29" s="35">
        <v>2021</v>
      </c>
      <c r="I29" s="35" t="s">
        <v>2040</v>
      </c>
      <c r="J29" s="35" t="s">
        <v>1278</v>
      </c>
      <c r="K29" s="36">
        <v>12203</v>
      </c>
      <c r="L29" s="36">
        <v>0</v>
      </c>
      <c r="M29" s="35" t="s">
        <v>1168</v>
      </c>
      <c r="N29" s="35" t="s">
        <v>174</v>
      </c>
      <c r="O29" s="35"/>
    </row>
    <row r="30" spans="1:15" hidden="1">
      <c r="A30" s="35" t="s">
        <v>242</v>
      </c>
      <c r="B30" s="35" t="s">
        <v>3777</v>
      </c>
      <c r="C30" s="35" t="s">
        <v>3776</v>
      </c>
      <c r="D30" s="35" t="s">
        <v>3506</v>
      </c>
      <c r="E30" s="35" t="s">
        <v>3505</v>
      </c>
      <c r="F30" s="35" t="s">
        <v>851</v>
      </c>
      <c r="G30" s="35">
        <v>2017</v>
      </c>
      <c r="H30" s="35">
        <v>2021</v>
      </c>
      <c r="I30" s="35" t="s">
        <v>2040</v>
      </c>
      <c r="J30" s="35" t="s">
        <v>1669</v>
      </c>
      <c r="K30" s="36">
        <v>3432</v>
      </c>
      <c r="L30" s="36">
        <v>0</v>
      </c>
      <c r="M30" s="35" t="s">
        <v>1168</v>
      </c>
      <c r="N30" s="35" t="s">
        <v>174</v>
      </c>
      <c r="O30" s="35"/>
    </row>
    <row r="31" spans="1:15" hidden="1">
      <c r="A31" s="35" t="s">
        <v>250</v>
      </c>
      <c r="B31" s="35" t="s">
        <v>3774</v>
      </c>
      <c r="C31" s="35" t="s">
        <v>3773</v>
      </c>
      <c r="D31" s="35" t="s">
        <v>3506</v>
      </c>
      <c r="E31" s="35" t="s">
        <v>3505</v>
      </c>
      <c r="F31" s="35" t="s">
        <v>851</v>
      </c>
      <c r="G31" s="35">
        <v>2017</v>
      </c>
      <c r="H31" s="35">
        <v>2021</v>
      </c>
      <c r="I31" s="35" t="s">
        <v>3772</v>
      </c>
      <c r="J31" s="35" t="s">
        <v>1268</v>
      </c>
      <c r="K31" s="36">
        <v>5000</v>
      </c>
      <c r="L31" s="36">
        <v>0</v>
      </c>
      <c r="M31" s="35" t="s">
        <v>1168</v>
      </c>
      <c r="N31" s="35" t="s">
        <v>174</v>
      </c>
      <c r="O31" s="35"/>
    </row>
    <row r="32" spans="1:15" hidden="1">
      <c r="A32" s="35" t="s">
        <v>242</v>
      </c>
      <c r="B32" s="35" t="s">
        <v>3774</v>
      </c>
      <c r="C32" s="35" t="s">
        <v>3773</v>
      </c>
      <c r="D32" s="35" t="s">
        <v>3506</v>
      </c>
      <c r="E32" s="35" t="s">
        <v>3505</v>
      </c>
      <c r="F32" s="35" t="s">
        <v>851</v>
      </c>
      <c r="G32" s="35">
        <v>2017</v>
      </c>
      <c r="H32" s="35">
        <v>2021</v>
      </c>
      <c r="I32" s="35" t="s">
        <v>3772</v>
      </c>
      <c r="J32" s="35" t="s">
        <v>1130</v>
      </c>
      <c r="K32" s="36">
        <v>5562</v>
      </c>
      <c r="L32" s="36">
        <v>0</v>
      </c>
      <c r="M32" s="35" t="s">
        <v>1168</v>
      </c>
      <c r="N32" s="35" t="s">
        <v>174</v>
      </c>
      <c r="O32" s="35"/>
    </row>
    <row r="33" spans="1:15" hidden="1">
      <c r="A33" s="35" t="s">
        <v>241</v>
      </c>
      <c r="B33" s="35" t="s">
        <v>3774</v>
      </c>
      <c r="C33" s="35" t="s">
        <v>3773</v>
      </c>
      <c r="D33" s="35" t="s">
        <v>3506</v>
      </c>
      <c r="E33" s="35" t="s">
        <v>3505</v>
      </c>
      <c r="F33" s="35" t="s">
        <v>851</v>
      </c>
      <c r="G33" s="35">
        <v>2017</v>
      </c>
      <c r="H33" s="35">
        <v>2021</v>
      </c>
      <c r="I33" s="35" t="s">
        <v>3772</v>
      </c>
      <c r="J33" s="35" t="s">
        <v>3775</v>
      </c>
      <c r="K33" s="36">
        <v>6510</v>
      </c>
      <c r="L33" s="36">
        <v>0</v>
      </c>
      <c r="M33" s="35" t="s">
        <v>1168</v>
      </c>
      <c r="N33" s="35" t="s">
        <v>174</v>
      </c>
      <c r="O33" s="35"/>
    </row>
    <row r="34" spans="1:15" hidden="1">
      <c r="A34" s="35" t="s">
        <v>243</v>
      </c>
      <c r="B34" s="35" t="s">
        <v>3774</v>
      </c>
      <c r="C34" s="35" t="s">
        <v>3773</v>
      </c>
      <c r="D34" s="35" t="s">
        <v>3506</v>
      </c>
      <c r="E34" s="35" t="s">
        <v>3505</v>
      </c>
      <c r="F34" s="35" t="s">
        <v>851</v>
      </c>
      <c r="G34" s="35">
        <v>2017</v>
      </c>
      <c r="H34" s="35">
        <v>2021</v>
      </c>
      <c r="I34" s="35" t="s">
        <v>3772</v>
      </c>
      <c r="J34" s="35" t="s">
        <v>3355</v>
      </c>
      <c r="K34" s="36">
        <v>11355</v>
      </c>
      <c r="L34" s="36">
        <v>0</v>
      </c>
      <c r="M34" s="35" t="s">
        <v>1168</v>
      </c>
      <c r="N34" s="35" t="s">
        <v>174</v>
      </c>
      <c r="O34" s="35"/>
    </row>
    <row r="35" spans="1:15" hidden="1">
      <c r="A35" s="35"/>
      <c r="B35" s="35" t="s">
        <v>3770</v>
      </c>
      <c r="C35" s="35" t="s">
        <v>3769</v>
      </c>
      <c r="D35" s="35" t="s">
        <v>3506</v>
      </c>
      <c r="E35" s="35" t="s">
        <v>3505</v>
      </c>
      <c r="F35" s="35" t="s">
        <v>851</v>
      </c>
      <c r="G35" s="35">
        <v>2017</v>
      </c>
      <c r="H35" s="35">
        <v>2021</v>
      </c>
      <c r="I35" s="35" t="s">
        <v>3768</v>
      </c>
      <c r="J35" s="35" t="s">
        <v>1025</v>
      </c>
      <c r="K35" s="36">
        <v>4810</v>
      </c>
      <c r="L35" s="36">
        <v>0</v>
      </c>
      <c r="M35" s="35" t="s">
        <v>1168</v>
      </c>
      <c r="N35" s="35" t="s">
        <v>174</v>
      </c>
      <c r="O35" s="35"/>
    </row>
    <row r="36" spans="1:15" hidden="1">
      <c r="A36" s="35"/>
      <c r="B36" s="35" t="s">
        <v>3770</v>
      </c>
      <c r="C36" s="35" t="s">
        <v>3769</v>
      </c>
      <c r="D36" s="35" t="s">
        <v>3506</v>
      </c>
      <c r="E36" s="35" t="s">
        <v>3505</v>
      </c>
      <c r="F36" s="35" t="s">
        <v>851</v>
      </c>
      <c r="G36" s="35">
        <v>2017</v>
      </c>
      <c r="H36" s="35">
        <v>2021</v>
      </c>
      <c r="I36" s="35" t="s">
        <v>3768</v>
      </c>
      <c r="J36" s="35" t="s">
        <v>1806</v>
      </c>
      <c r="K36" s="36">
        <v>4810</v>
      </c>
      <c r="L36" s="36">
        <v>0</v>
      </c>
      <c r="M36" s="35" t="s">
        <v>1168</v>
      </c>
      <c r="N36" s="35" t="s">
        <v>174</v>
      </c>
      <c r="O36" s="35"/>
    </row>
    <row r="37" spans="1:15" hidden="1">
      <c r="A37" s="35" t="s">
        <v>242</v>
      </c>
      <c r="B37" s="35" t="s">
        <v>3770</v>
      </c>
      <c r="C37" s="35" t="s">
        <v>3769</v>
      </c>
      <c r="D37" s="35" t="s">
        <v>3506</v>
      </c>
      <c r="E37" s="35" t="s">
        <v>3505</v>
      </c>
      <c r="F37" s="35" t="s">
        <v>851</v>
      </c>
      <c r="G37" s="35">
        <v>2017</v>
      </c>
      <c r="H37" s="35">
        <v>2021</v>
      </c>
      <c r="I37" s="35" t="s">
        <v>3768</v>
      </c>
      <c r="J37" s="35" t="s">
        <v>3771</v>
      </c>
      <c r="K37" s="36">
        <v>14910</v>
      </c>
      <c r="L37" s="36">
        <v>0</v>
      </c>
      <c r="M37" s="35" t="s">
        <v>1168</v>
      </c>
      <c r="N37" s="35" t="s">
        <v>174</v>
      </c>
      <c r="O37" s="35"/>
    </row>
    <row r="38" spans="1:15" hidden="1">
      <c r="A38" s="35" t="s">
        <v>261</v>
      </c>
      <c r="B38" s="35" t="s">
        <v>3770</v>
      </c>
      <c r="C38" s="35" t="s">
        <v>3769</v>
      </c>
      <c r="D38" s="35" t="s">
        <v>3506</v>
      </c>
      <c r="E38" s="35" t="s">
        <v>3505</v>
      </c>
      <c r="F38" s="35" t="s">
        <v>851</v>
      </c>
      <c r="G38" s="35">
        <v>2017</v>
      </c>
      <c r="H38" s="35">
        <v>2021</v>
      </c>
      <c r="I38" s="35" t="s">
        <v>3768</v>
      </c>
      <c r="J38" s="35" t="s">
        <v>1369</v>
      </c>
      <c r="K38" s="36">
        <v>5437</v>
      </c>
      <c r="L38" s="36">
        <v>0</v>
      </c>
      <c r="M38" s="35" t="s">
        <v>1168</v>
      </c>
      <c r="N38" s="35" t="s">
        <v>174</v>
      </c>
      <c r="O38" s="35"/>
    </row>
    <row r="39" spans="1:15" hidden="1">
      <c r="A39" s="35" t="s">
        <v>244</v>
      </c>
      <c r="B39" s="35" t="s">
        <v>3767</v>
      </c>
      <c r="C39" s="35" t="s">
        <v>3766</v>
      </c>
      <c r="D39" s="35" t="s">
        <v>3506</v>
      </c>
      <c r="E39" s="35" t="s">
        <v>3505</v>
      </c>
      <c r="F39" s="35" t="s">
        <v>851</v>
      </c>
      <c r="G39" s="35">
        <v>2017</v>
      </c>
      <c r="H39" s="35">
        <v>2021</v>
      </c>
      <c r="I39" s="35" t="s">
        <v>3765</v>
      </c>
      <c r="J39" s="35" t="s">
        <v>2090</v>
      </c>
      <c r="K39" s="36">
        <v>27949</v>
      </c>
      <c r="L39" s="36">
        <v>0</v>
      </c>
      <c r="M39" s="35" t="s">
        <v>1161</v>
      </c>
      <c r="N39" s="35" t="s">
        <v>174</v>
      </c>
      <c r="O39" s="35"/>
    </row>
    <row r="40" spans="1:15" hidden="1">
      <c r="A40" s="35"/>
      <c r="B40" s="35" t="s">
        <v>3764</v>
      </c>
      <c r="C40" s="35" t="s">
        <v>3763</v>
      </c>
      <c r="D40" s="35" t="s">
        <v>3506</v>
      </c>
      <c r="E40" s="35" t="s">
        <v>3505</v>
      </c>
      <c r="F40" s="35" t="s">
        <v>851</v>
      </c>
      <c r="G40" s="35">
        <v>2017</v>
      </c>
      <c r="H40" s="35">
        <v>2021</v>
      </c>
      <c r="I40" s="35" t="s">
        <v>3762</v>
      </c>
      <c r="J40" s="35" t="s">
        <v>1819</v>
      </c>
      <c r="K40" s="36">
        <v>7750</v>
      </c>
      <c r="L40" s="36">
        <v>0</v>
      </c>
      <c r="M40" s="35" t="s">
        <v>1161</v>
      </c>
      <c r="N40" s="35" t="s">
        <v>174</v>
      </c>
      <c r="O40" s="35"/>
    </row>
    <row r="41" spans="1:15" hidden="1">
      <c r="A41" s="35"/>
      <c r="B41" s="35" t="s">
        <v>3764</v>
      </c>
      <c r="C41" s="35" t="s">
        <v>3763</v>
      </c>
      <c r="D41" s="35" t="s">
        <v>3506</v>
      </c>
      <c r="E41" s="35" t="s">
        <v>3505</v>
      </c>
      <c r="F41" s="35" t="s">
        <v>851</v>
      </c>
      <c r="G41" s="35">
        <v>2017</v>
      </c>
      <c r="H41" s="35">
        <v>2021</v>
      </c>
      <c r="I41" s="35" t="s">
        <v>3762</v>
      </c>
      <c r="J41" s="35" t="s">
        <v>2190</v>
      </c>
      <c r="K41" s="36">
        <v>6962</v>
      </c>
      <c r="L41" s="36">
        <v>0</v>
      </c>
      <c r="M41" s="35" t="s">
        <v>1161</v>
      </c>
      <c r="N41" s="35" t="s">
        <v>174</v>
      </c>
      <c r="O41" s="35"/>
    </row>
    <row r="42" spans="1:15" hidden="1">
      <c r="A42" s="35"/>
      <c r="B42" s="35" t="s">
        <v>3764</v>
      </c>
      <c r="C42" s="35" t="s">
        <v>3763</v>
      </c>
      <c r="D42" s="35" t="s">
        <v>3506</v>
      </c>
      <c r="E42" s="35" t="s">
        <v>3505</v>
      </c>
      <c r="F42" s="35" t="s">
        <v>851</v>
      </c>
      <c r="G42" s="35">
        <v>2017</v>
      </c>
      <c r="H42" s="35">
        <v>2021</v>
      </c>
      <c r="I42" s="35" t="s">
        <v>3762</v>
      </c>
      <c r="J42" s="35" t="s">
        <v>1689</v>
      </c>
      <c r="K42" s="36">
        <v>7605</v>
      </c>
      <c r="L42" s="36">
        <v>0</v>
      </c>
      <c r="M42" s="35" t="s">
        <v>1161</v>
      </c>
      <c r="N42" s="35" t="s">
        <v>174</v>
      </c>
      <c r="O42" s="35"/>
    </row>
    <row r="43" spans="1:15" hidden="1">
      <c r="A43" s="35" t="s">
        <v>242</v>
      </c>
      <c r="B43" s="35" t="s">
        <v>3764</v>
      </c>
      <c r="C43" s="35" t="s">
        <v>3763</v>
      </c>
      <c r="D43" s="35" t="s">
        <v>3506</v>
      </c>
      <c r="E43" s="35" t="s">
        <v>3505</v>
      </c>
      <c r="F43" s="35" t="s">
        <v>851</v>
      </c>
      <c r="G43" s="35">
        <v>2017</v>
      </c>
      <c r="H43" s="35">
        <v>2021</v>
      </c>
      <c r="I43" s="35" t="s">
        <v>3762</v>
      </c>
      <c r="J43" s="35" t="s">
        <v>1037</v>
      </c>
      <c r="K43" s="36">
        <v>8750</v>
      </c>
      <c r="L43" s="36">
        <v>0</v>
      </c>
      <c r="M43" s="35" t="s">
        <v>1161</v>
      </c>
      <c r="N43" s="35" t="s">
        <v>174</v>
      </c>
      <c r="O43" s="35"/>
    </row>
    <row r="44" spans="1:15" hidden="1">
      <c r="A44" s="35" t="s">
        <v>258</v>
      </c>
      <c r="B44" s="35" t="s">
        <v>3761</v>
      </c>
      <c r="C44" s="35" t="s">
        <v>3760</v>
      </c>
      <c r="D44" s="35" t="s">
        <v>3506</v>
      </c>
      <c r="E44" s="35" t="s">
        <v>3505</v>
      </c>
      <c r="F44" s="35" t="s">
        <v>851</v>
      </c>
      <c r="G44" s="35">
        <v>2017</v>
      </c>
      <c r="H44" s="35">
        <v>2021</v>
      </c>
      <c r="I44" s="35" t="s">
        <v>3759</v>
      </c>
      <c r="J44" s="35" t="s">
        <v>1902</v>
      </c>
      <c r="K44" s="36">
        <v>17666</v>
      </c>
      <c r="L44" s="36">
        <v>0</v>
      </c>
      <c r="M44" s="35" t="s">
        <v>1168</v>
      </c>
      <c r="N44" s="35" t="s">
        <v>174</v>
      </c>
      <c r="O44" s="35"/>
    </row>
    <row r="45" spans="1:15" hidden="1">
      <c r="A45" s="35" t="s">
        <v>242</v>
      </c>
      <c r="B45" s="35" t="s">
        <v>3758</v>
      </c>
      <c r="C45" s="35" t="s">
        <v>3757</v>
      </c>
      <c r="D45" s="35" t="s">
        <v>3506</v>
      </c>
      <c r="E45" s="35" t="s">
        <v>3505</v>
      </c>
      <c r="F45" s="35" t="s">
        <v>851</v>
      </c>
      <c r="G45" s="35">
        <v>2017</v>
      </c>
      <c r="H45" s="35">
        <v>2021</v>
      </c>
      <c r="I45" s="35" t="s">
        <v>3756</v>
      </c>
      <c r="J45" s="35" t="s">
        <v>1037</v>
      </c>
      <c r="K45" s="36">
        <v>18400</v>
      </c>
      <c r="L45" s="36">
        <v>0</v>
      </c>
      <c r="M45" s="35" t="s">
        <v>1168</v>
      </c>
      <c r="N45" s="35" t="s">
        <v>174</v>
      </c>
      <c r="O45" s="35"/>
    </row>
    <row r="46" spans="1:15" hidden="1">
      <c r="A46" s="35"/>
      <c r="B46" s="35" t="s">
        <v>3755</v>
      </c>
      <c r="C46" s="35" t="s">
        <v>3754</v>
      </c>
      <c r="D46" s="35" t="s">
        <v>3506</v>
      </c>
      <c r="E46" s="35" t="s">
        <v>3505</v>
      </c>
      <c r="F46" s="35" t="s">
        <v>851</v>
      </c>
      <c r="G46" s="35">
        <v>2017</v>
      </c>
      <c r="H46" s="35">
        <v>2021</v>
      </c>
      <c r="I46" s="35" t="s">
        <v>3753</v>
      </c>
      <c r="J46" s="35" t="s">
        <v>1615</v>
      </c>
      <c r="K46" s="36">
        <v>9125</v>
      </c>
      <c r="L46" s="36">
        <v>0</v>
      </c>
      <c r="M46" s="35" t="s">
        <v>1168</v>
      </c>
      <c r="N46" s="35" t="s">
        <v>174</v>
      </c>
      <c r="O46" s="35"/>
    </row>
    <row r="47" spans="1:15">
      <c r="A47" s="35" t="s">
        <v>184</v>
      </c>
      <c r="B47" s="35" t="s">
        <v>3755</v>
      </c>
      <c r="C47" s="35" t="s">
        <v>3754</v>
      </c>
      <c r="D47" s="35" t="s">
        <v>3506</v>
      </c>
      <c r="E47" s="35" t="s">
        <v>3505</v>
      </c>
      <c r="F47" s="35" t="s">
        <v>851</v>
      </c>
      <c r="G47" s="35">
        <v>2017</v>
      </c>
      <c r="H47" s="35">
        <v>2021</v>
      </c>
      <c r="I47" s="35" t="s">
        <v>3753</v>
      </c>
      <c r="J47" s="35" t="s">
        <v>1007</v>
      </c>
      <c r="K47" s="593">
        <v>7919</v>
      </c>
      <c r="L47" s="36">
        <v>0</v>
      </c>
      <c r="M47" s="35" t="s">
        <v>1168</v>
      </c>
      <c r="N47" s="35" t="s">
        <v>174</v>
      </c>
      <c r="O47" s="35"/>
    </row>
    <row r="48" spans="1:15" hidden="1">
      <c r="A48" s="35" t="s">
        <v>252</v>
      </c>
      <c r="B48" s="35" t="s">
        <v>3755</v>
      </c>
      <c r="C48" s="35" t="s">
        <v>3754</v>
      </c>
      <c r="D48" s="35" t="s">
        <v>3506</v>
      </c>
      <c r="E48" s="35" t="s">
        <v>3505</v>
      </c>
      <c r="F48" s="35" t="s">
        <v>851</v>
      </c>
      <c r="G48" s="35">
        <v>2017</v>
      </c>
      <c r="H48" s="35">
        <v>2021</v>
      </c>
      <c r="I48" s="35" t="s">
        <v>3753</v>
      </c>
      <c r="J48" s="35" t="s">
        <v>2436</v>
      </c>
      <c r="K48" s="36">
        <v>7376</v>
      </c>
      <c r="L48" s="36">
        <v>0</v>
      </c>
      <c r="M48" s="35" t="s">
        <v>1168</v>
      </c>
      <c r="N48" s="35" t="s">
        <v>174</v>
      </c>
      <c r="O48" s="35"/>
    </row>
    <row r="49" spans="1:15">
      <c r="A49" s="35" t="s">
        <v>184</v>
      </c>
      <c r="B49" s="35" t="s">
        <v>3752</v>
      </c>
      <c r="C49" s="35" t="s">
        <v>3751</v>
      </c>
      <c r="D49" s="35" t="s">
        <v>3506</v>
      </c>
      <c r="E49" s="35" t="s">
        <v>3505</v>
      </c>
      <c r="F49" s="35" t="s">
        <v>851</v>
      </c>
      <c r="G49" s="35">
        <v>2017</v>
      </c>
      <c r="H49" s="35">
        <v>2021</v>
      </c>
      <c r="I49" s="35" t="s">
        <v>3750</v>
      </c>
      <c r="J49" s="35" t="s">
        <v>1007</v>
      </c>
      <c r="K49" s="593">
        <v>21052</v>
      </c>
      <c r="L49" s="36">
        <v>0</v>
      </c>
      <c r="M49" s="35" t="s">
        <v>1168</v>
      </c>
      <c r="N49" s="35" t="s">
        <v>174</v>
      </c>
      <c r="O49" s="35"/>
    </row>
    <row r="50" spans="1:15" hidden="1">
      <c r="A50" s="35"/>
      <c r="B50" s="35" t="s">
        <v>3748</v>
      </c>
      <c r="C50" s="35" t="s">
        <v>3747</v>
      </c>
      <c r="D50" s="35" t="s">
        <v>3506</v>
      </c>
      <c r="E50" s="35" t="s">
        <v>3505</v>
      </c>
      <c r="F50" s="35" t="s">
        <v>851</v>
      </c>
      <c r="G50" s="35">
        <v>2017</v>
      </c>
      <c r="H50" s="35">
        <v>2021</v>
      </c>
      <c r="I50" s="35" t="s">
        <v>1937</v>
      </c>
      <c r="J50" s="35" t="s">
        <v>1566</v>
      </c>
      <c r="K50" s="36">
        <v>22085</v>
      </c>
      <c r="L50" s="36">
        <v>0</v>
      </c>
      <c r="M50" s="35" t="s">
        <v>1168</v>
      </c>
      <c r="N50" s="35" t="s">
        <v>174</v>
      </c>
      <c r="O50" s="35"/>
    </row>
    <row r="51" spans="1:15" hidden="1">
      <c r="A51" s="35"/>
      <c r="B51" s="35" t="s">
        <v>3748</v>
      </c>
      <c r="C51" s="35" t="s">
        <v>3747</v>
      </c>
      <c r="D51" s="35" t="s">
        <v>3506</v>
      </c>
      <c r="E51" s="35" t="s">
        <v>3505</v>
      </c>
      <c r="F51" s="35" t="s">
        <v>851</v>
      </c>
      <c r="G51" s="35">
        <v>2017</v>
      </c>
      <c r="H51" s="35">
        <v>2021</v>
      </c>
      <c r="I51" s="35" t="s">
        <v>1937</v>
      </c>
      <c r="J51" s="35" t="s">
        <v>3749</v>
      </c>
      <c r="K51" s="36">
        <v>4763</v>
      </c>
      <c r="L51" s="36">
        <v>0</v>
      </c>
      <c r="M51" s="35" t="s">
        <v>1168</v>
      </c>
      <c r="N51" s="35" t="s">
        <v>174</v>
      </c>
      <c r="O51" s="35"/>
    </row>
    <row r="52" spans="1:15" hidden="1">
      <c r="A52" s="35" t="s">
        <v>244</v>
      </c>
      <c r="B52" s="35" t="s">
        <v>3748</v>
      </c>
      <c r="C52" s="35" t="s">
        <v>3747</v>
      </c>
      <c r="D52" s="35" t="s">
        <v>3506</v>
      </c>
      <c r="E52" s="35" t="s">
        <v>3505</v>
      </c>
      <c r="F52" s="35" t="s">
        <v>851</v>
      </c>
      <c r="G52" s="35">
        <v>2017</v>
      </c>
      <c r="H52" s="35">
        <v>2021</v>
      </c>
      <c r="I52" s="35" t="s">
        <v>1937</v>
      </c>
      <c r="J52" s="35" t="s">
        <v>1101</v>
      </c>
      <c r="K52" s="36">
        <v>3800</v>
      </c>
      <c r="L52" s="36">
        <v>0</v>
      </c>
      <c r="M52" s="35" t="s">
        <v>1168</v>
      </c>
      <c r="N52" s="35" t="s">
        <v>174</v>
      </c>
      <c r="O52" s="35"/>
    </row>
    <row r="53" spans="1:15" hidden="1">
      <c r="A53" s="35" t="s">
        <v>244</v>
      </c>
      <c r="B53" s="35" t="s">
        <v>3746</v>
      </c>
      <c r="C53" s="35" t="s">
        <v>3745</v>
      </c>
      <c r="D53" s="35" t="s">
        <v>3506</v>
      </c>
      <c r="E53" s="35" t="s">
        <v>3505</v>
      </c>
      <c r="F53" s="35" t="s">
        <v>851</v>
      </c>
      <c r="G53" s="35">
        <v>2017</v>
      </c>
      <c r="H53" s="35">
        <v>2021</v>
      </c>
      <c r="I53" s="35" t="s">
        <v>3744</v>
      </c>
      <c r="J53" s="35" t="s">
        <v>1101</v>
      </c>
      <c r="K53" s="36">
        <v>18621</v>
      </c>
      <c r="L53" s="36">
        <v>0</v>
      </c>
      <c r="M53" s="35" t="s">
        <v>1168</v>
      </c>
      <c r="N53" s="35" t="s">
        <v>174</v>
      </c>
      <c r="O53" s="35"/>
    </row>
    <row r="54" spans="1:15" hidden="1">
      <c r="A54" s="35" t="s">
        <v>242</v>
      </c>
      <c r="B54" s="35" t="s">
        <v>3743</v>
      </c>
      <c r="C54" s="35" t="s">
        <v>3742</v>
      </c>
      <c r="D54" s="35" t="s">
        <v>3506</v>
      </c>
      <c r="E54" s="35" t="s">
        <v>3505</v>
      </c>
      <c r="F54" s="35" t="s">
        <v>851</v>
      </c>
      <c r="G54" s="35">
        <v>2017</v>
      </c>
      <c r="H54" s="35">
        <v>2021</v>
      </c>
      <c r="I54" s="35" t="s">
        <v>3741</v>
      </c>
      <c r="J54" s="35" t="s">
        <v>1669</v>
      </c>
      <c r="K54" s="36">
        <v>31250</v>
      </c>
      <c r="L54" s="36">
        <v>0</v>
      </c>
      <c r="M54" s="35" t="s">
        <v>1346</v>
      </c>
      <c r="N54" s="35" t="s">
        <v>174</v>
      </c>
      <c r="O54" s="35"/>
    </row>
    <row r="55" spans="1:15" hidden="1">
      <c r="A55" s="35"/>
      <c r="B55" s="35" t="s">
        <v>3740</v>
      </c>
      <c r="C55" s="35" t="s">
        <v>3739</v>
      </c>
      <c r="D55" s="35" t="s">
        <v>3506</v>
      </c>
      <c r="E55" s="35" t="s">
        <v>3505</v>
      </c>
      <c r="F55" s="35" t="s">
        <v>851</v>
      </c>
      <c r="G55" s="35">
        <v>2017</v>
      </c>
      <c r="H55" s="35">
        <v>2021</v>
      </c>
      <c r="I55" s="35" t="s">
        <v>3738</v>
      </c>
      <c r="J55" s="35" t="s">
        <v>1086</v>
      </c>
      <c r="K55" s="36">
        <v>5626</v>
      </c>
      <c r="L55" s="36">
        <v>0</v>
      </c>
      <c r="M55" s="35" t="s">
        <v>1168</v>
      </c>
      <c r="N55" s="35" t="s">
        <v>174</v>
      </c>
      <c r="O55" s="35"/>
    </row>
    <row r="56" spans="1:15" hidden="1">
      <c r="A56" s="35" t="s">
        <v>244</v>
      </c>
      <c r="B56" s="35" t="s">
        <v>3740</v>
      </c>
      <c r="C56" s="35" t="s">
        <v>3739</v>
      </c>
      <c r="D56" s="35" t="s">
        <v>3506</v>
      </c>
      <c r="E56" s="35" t="s">
        <v>3505</v>
      </c>
      <c r="F56" s="35" t="s">
        <v>851</v>
      </c>
      <c r="G56" s="35">
        <v>2017</v>
      </c>
      <c r="H56" s="35">
        <v>2021</v>
      </c>
      <c r="I56" s="35" t="s">
        <v>3738</v>
      </c>
      <c r="J56" s="35" t="s">
        <v>1101</v>
      </c>
      <c r="K56" s="36">
        <v>14401</v>
      </c>
      <c r="L56" s="36">
        <v>0</v>
      </c>
      <c r="M56" s="35" t="s">
        <v>1168</v>
      </c>
      <c r="N56" s="35" t="s">
        <v>174</v>
      </c>
      <c r="O56" s="35"/>
    </row>
    <row r="57" spans="1:15" hidden="1">
      <c r="A57" s="35"/>
      <c r="B57" s="35" t="s">
        <v>3737</v>
      </c>
      <c r="C57" s="35" t="s">
        <v>3736</v>
      </c>
      <c r="D57" s="35" t="s">
        <v>3506</v>
      </c>
      <c r="E57" s="35" t="s">
        <v>3505</v>
      </c>
      <c r="F57" s="35" t="s">
        <v>851</v>
      </c>
      <c r="G57" s="35">
        <v>2017</v>
      </c>
      <c r="H57" s="35">
        <v>2021</v>
      </c>
      <c r="I57" s="35" t="s">
        <v>3735</v>
      </c>
      <c r="J57" s="35" t="s">
        <v>1932</v>
      </c>
      <c r="K57" s="36">
        <v>4542</v>
      </c>
      <c r="L57" s="36">
        <v>0</v>
      </c>
      <c r="M57" s="35" t="s">
        <v>1168</v>
      </c>
      <c r="N57" s="35" t="s">
        <v>174</v>
      </c>
      <c r="O57" s="35"/>
    </row>
    <row r="58" spans="1:15" hidden="1">
      <c r="A58" s="35" t="s">
        <v>244</v>
      </c>
      <c r="B58" s="35" t="s">
        <v>3737</v>
      </c>
      <c r="C58" s="35" t="s">
        <v>3736</v>
      </c>
      <c r="D58" s="35" t="s">
        <v>3506</v>
      </c>
      <c r="E58" s="35" t="s">
        <v>3505</v>
      </c>
      <c r="F58" s="35" t="s">
        <v>851</v>
      </c>
      <c r="G58" s="35">
        <v>2017</v>
      </c>
      <c r="H58" s="35">
        <v>2021</v>
      </c>
      <c r="I58" s="35" t="s">
        <v>3735</v>
      </c>
      <c r="J58" s="35" t="s">
        <v>1108</v>
      </c>
      <c r="K58" s="36">
        <v>20459</v>
      </c>
      <c r="L58" s="36">
        <v>0</v>
      </c>
      <c r="M58" s="35" t="s">
        <v>1168</v>
      </c>
      <c r="N58" s="35" t="s">
        <v>174</v>
      </c>
      <c r="O58" s="35"/>
    </row>
    <row r="59" spans="1:15" hidden="1">
      <c r="A59" s="35"/>
      <c r="B59" s="35" t="s">
        <v>3734</v>
      </c>
      <c r="C59" s="35" t="s">
        <v>3733</v>
      </c>
      <c r="D59" s="35" t="s">
        <v>3506</v>
      </c>
      <c r="E59" s="35" t="s">
        <v>3505</v>
      </c>
      <c r="F59" s="35" t="s">
        <v>851</v>
      </c>
      <c r="G59" s="35">
        <v>2017</v>
      </c>
      <c r="H59" s="35">
        <v>2021</v>
      </c>
      <c r="I59" s="35" t="s">
        <v>3732</v>
      </c>
      <c r="J59" s="35" t="s">
        <v>1662</v>
      </c>
      <c r="K59" s="36">
        <v>17180</v>
      </c>
      <c r="L59" s="36">
        <v>0</v>
      </c>
      <c r="M59" s="35" t="s">
        <v>1168</v>
      </c>
      <c r="N59" s="35" t="s">
        <v>174</v>
      </c>
      <c r="O59" s="35"/>
    </row>
    <row r="60" spans="1:15" hidden="1">
      <c r="A60" s="35"/>
      <c r="B60" s="35" t="s">
        <v>3731</v>
      </c>
      <c r="C60" s="35" t="s">
        <v>3730</v>
      </c>
      <c r="D60" s="35" t="s">
        <v>3506</v>
      </c>
      <c r="E60" s="35" t="s">
        <v>3505</v>
      </c>
      <c r="F60" s="35" t="s">
        <v>851</v>
      </c>
      <c r="G60" s="35">
        <v>2017</v>
      </c>
      <c r="H60" s="35">
        <v>2021</v>
      </c>
      <c r="I60" s="35" t="s">
        <v>3729</v>
      </c>
      <c r="J60" s="35" t="s">
        <v>1253</v>
      </c>
      <c r="K60" s="36">
        <v>2666</v>
      </c>
      <c r="L60" s="36">
        <v>0</v>
      </c>
      <c r="M60" s="35" t="s">
        <v>1168</v>
      </c>
      <c r="N60" s="35" t="s">
        <v>174</v>
      </c>
      <c r="O60" s="35"/>
    </row>
    <row r="61" spans="1:15" hidden="1">
      <c r="A61" s="35"/>
      <c r="B61" s="35" t="s">
        <v>3731</v>
      </c>
      <c r="C61" s="35" t="s">
        <v>3730</v>
      </c>
      <c r="D61" s="35" t="s">
        <v>3506</v>
      </c>
      <c r="E61" s="35" t="s">
        <v>3505</v>
      </c>
      <c r="F61" s="35" t="s">
        <v>851</v>
      </c>
      <c r="G61" s="35">
        <v>2017</v>
      </c>
      <c r="H61" s="35">
        <v>2021</v>
      </c>
      <c r="I61" s="35" t="s">
        <v>3729</v>
      </c>
      <c r="J61" s="35" t="s">
        <v>257</v>
      </c>
      <c r="K61" s="36">
        <v>0</v>
      </c>
      <c r="L61" s="36">
        <v>0</v>
      </c>
      <c r="M61" s="35" t="s">
        <v>1168</v>
      </c>
      <c r="N61" s="35" t="s">
        <v>174</v>
      </c>
      <c r="O61" s="35"/>
    </row>
    <row r="62" spans="1:15" hidden="1">
      <c r="A62" s="35" t="s">
        <v>243</v>
      </c>
      <c r="B62" s="35" t="s">
        <v>3731</v>
      </c>
      <c r="C62" s="35" t="s">
        <v>3730</v>
      </c>
      <c r="D62" s="35" t="s">
        <v>3506</v>
      </c>
      <c r="E62" s="35" t="s">
        <v>3505</v>
      </c>
      <c r="F62" s="35" t="s">
        <v>851</v>
      </c>
      <c r="G62" s="35">
        <v>2017</v>
      </c>
      <c r="H62" s="35">
        <v>2021</v>
      </c>
      <c r="I62" s="35" t="s">
        <v>3729</v>
      </c>
      <c r="J62" s="35" t="s">
        <v>243</v>
      </c>
      <c r="K62" s="36">
        <v>31012</v>
      </c>
      <c r="L62" s="36">
        <v>0</v>
      </c>
      <c r="M62" s="35" t="s">
        <v>1168</v>
      </c>
      <c r="N62" s="35" t="s">
        <v>174</v>
      </c>
      <c r="O62" s="35"/>
    </row>
    <row r="63" spans="1:15" hidden="1">
      <c r="A63" s="35"/>
      <c r="B63" s="35" t="s">
        <v>3728</v>
      </c>
      <c r="C63" s="35" t="s">
        <v>3727</v>
      </c>
      <c r="D63" s="35" t="s">
        <v>3506</v>
      </c>
      <c r="E63" s="35" t="s">
        <v>3505</v>
      </c>
      <c r="F63" s="35" t="s">
        <v>851</v>
      </c>
      <c r="G63" s="35">
        <v>2017</v>
      </c>
      <c r="H63" s="35">
        <v>2021</v>
      </c>
      <c r="I63" s="35" t="s">
        <v>3726</v>
      </c>
      <c r="J63" s="35" t="s">
        <v>1545</v>
      </c>
      <c r="K63" s="36">
        <v>7500</v>
      </c>
      <c r="L63" s="36">
        <v>0</v>
      </c>
      <c r="M63" s="35" t="s">
        <v>1161</v>
      </c>
      <c r="N63" s="35" t="s">
        <v>174</v>
      </c>
      <c r="O63" s="35"/>
    </row>
    <row r="64" spans="1:15" hidden="1">
      <c r="A64" s="35" t="s">
        <v>244</v>
      </c>
      <c r="B64" s="35" t="s">
        <v>3728</v>
      </c>
      <c r="C64" s="35" t="s">
        <v>3727</v>
      </c>
      <c r="D64" s="35" t="s">
        <v>3506</v>
      </c>
      <c r="E64" s="35" t="s">
        <v>3505</v>
      </c>
      <c r="F64" s="35" t="s">
        <v>851</v>
      </c>
      <c r="G64" s="35">
        <v>2017</v>
      </c>
      <c r="H64" s="35">
        <v>2021</v>
      </c>
      <c r="I64" s="35" t="s">
        <v>3726</v>
      </c>
      <c r="J64" s="35" t="s">
        <v>244</v>
      </c>
      <c r="K64" s="36">
        <v>23000</v>
      </c>
      <c r="L64" s="36">
        <v>0</v>
      </c>
      <c r="M64" s="35" t="s">
        <v>1161</v>
      </c>
      <c r="N64" s="35" t="s">
        <v>174</v>
      </c>
      <c r="O64" s="35"/>
    </row>
    <row r="65" spans="1:15" hidden="1">
      <c r="A65" s="35" t="s">
        <v>239</v>
      </c>
      <c r="B65" s="35" t="s">
        <v>3725</v>
      </c>
      <c r="C65" s="35" t="s">
        <v>3724</v>
      </c>
      <c r="D65" s="35" t="s">
        <v>3506</v>
      </c>
      <c r="E65" s="35" t="s">
        <v>3505</v>
      </c>
      <c r="F65" s="35" t="s">
        <v>851</v>
      </c>
      <c r="G65" s="35">
        <v>2017</v>
      </c>
      <c r="H65" s="35">
        <v>2021</v>
      </c>
      <c r="I65" s="35" t="s">
        <v>3723</v>
      </c>
      <c r="J65" s="35" t="s">
        <v>3722</v>
      </c>
      <c r="K65" s="36">
        <v>11239</v>
      </c>
      <c r="L65" s="36">
        <v>0</v>
      </c>
      <c r="M65" s="35" t="s">
        <v>1168</v>
      </c>
      <c r="N65" s="35" t="s">
        <v>174</v>
      </c>
      <c r="O65" s="35"/>
    </row>
    <row r="66" spans="1:15" hidden="1">
      <c r="A66" s="35" t="s">
        <v>244</v>
      </c>
      <c r="B66" s="35" t="s">
        <v>3721</v>
      </c>
      <c r="C66" s="35" t="s">
        <v>3720</v>
      </c>
      <c r="D66" s="35" t="s">
        <v>3506</v>
      </c>
      <c r="E66" s="35" t="s">
        <v>3505</v>
      </c>
      <c r="F66" s="35" t="s">
        <v>851</v>
      </c>
      <c r="G66" s="35">
        <v>2017</v>
      </c>
      <c r="H66" s="35">
        <v>2021</v>
      </c>
      <c r="I66" s="35" t="s">
        <v>3719</v>
      </c>
      <c r="J66" s="35" t="s">
        <v>1300</v>
      </c>
      <c r="K66" s="36">
        <v>0</v>
      </c>
      <c r="L66" s="36">
        <v>0</v>
      </c>
      <c r="M66" s="35" t="s">
        <v>1161</v>
      </c>
      <c r="N66" s="35" t="s">
        <v>174</v>
      </c>
      <c r="O66" s="35"/>
    </row>
    <row r="67" spans="1:15" hidden="1">
      <c r="A67" s="35" t="s">
        <v>261</v>
      </c>
      <c r="B67" s="35" t="s">
        <v>3721</v>
      </c>
      <c r="C67" s="35" t="s">
        <v>3720</v>
      </c>
      <c r="D67" s="35" t="s">
        <v>3506</v>
      </c>
      <c r="E67" s="35" t="s">
        <v>3505</v>
      </c>
      <c r="F67" s="35" t="s">
        <v>851</v>
      </c>
      <c r="G67" s="35">
        <v>2017</v>
      </c>
      <c r="H67" s="35">
        <v>2021</v>
      </c>
      <c r="I67" s="35" t="s">
        <v>3719</v>
      </c>
      <c r="J67" s="35" t="s">
        <v>1369</v>
      </c>
      <c r="K67" s="36">
        <v>0</v>
      </c>
      <c r="L67" s="36">
        <v>0</v>
      </c>
      <c r="M67" s="35" t="s">
        <v>1161</v>
      </c>
      <c r="N67" s="35" t="s">
        <v>174</v>
      </c>
      <c r="O67" s="35"/>
    </row>
    <row r="68" spans="1:15" hidden="1">
      <c r="A68" s="35" t="s">
        <v>243</v>
      </c>
      <c r="B68" s="35" t="s">
        <v>3718</v>
      </c>
      <c r="C68" s="35" t="s">
        <v>3717</v>
      </c>
      <c r="D68" s="35" t="s">
        <v>3506</v>
      </c>
      <c r="E68" s="35" t="s">
        <v>3505</v>
      </c>
      <c r="F68" s="35" t="s">
        <v>851</v>
      </c>
      <c r="G68" s="35">
        <v>2017</v>
      </c>
      <c r="H68" s="35">
        <v>2021</v>
      </c>
      <c r="I68" s="35" t="s">
        <v>3716</v>
      </c>
      <c r="J68" s="35" t="s">
        <v>243</v>
      </c>
      <c r="K68" s="36">
        <v>22312</v>
      </c>
      <c r="L68" s="36">
        <v>0</v>
      </c>
      <c r="M68" s="35" t="s">
        <v>1161</v>
      </c>
      <c r="N68" s="35" t="s">
        <v>174</v>
      </c>
      <c r="O68" s="35"/>
    </row>
    <row r="69" spans="1:15" hidden="1">
      <c r="A69" s="35" t="s">
        <v>238</v>
      </c>
      <c r="B69" s="35" t="s">
        <v>3718</v>
      </c>
      <c r="C69" s="35" t="s">
        <v>3717</v>
      </c>
      <c r="D69" s="35" t="s">
        <v>3506</v>
      </c>
      <c r="E69" s="35" t="s">
        <v>3505</v>
      </c>
      <c r="F69" s="35" t="s">
        <v>851</v>
      </c>
      <c r="G69" s="35">
        <v>2017</v>
      </c>
      <c r="H69" s="35">
        <v>2021</v>
      </c>
      <c r="I69" s="35" t="s">
        <v>3716</v>
      </c>
      <c r="J69" s="35" t="s">
        <v>238</v>
      </c>
      <c r="K69" s="36">
        <v>6196</v>
      </c>
      <c r="L69" s="36">
        <v>0</v>
      </c>
      <c r="M69" s="35" t="s">
        <v>1161</v>
      </c>
      <c r="N69" s="35" t="s">
        <v>174</v>
      </c>
      <c r="O69" s="35"/>
    </row>
    <row r="70" spans="1:15" hidden="1">
      <c r="A70" s="35"/>
      <c r="B70" s="35" t="s">
        <v>3715</v>
      </c>
      <c r="C70" s="35" t="s">
        <v>3714</v>
      </c>
      <c r="D70" s="35" t="s">
        <v>3506</v>
      </c>
      <c r="E70" s="35" t="s">
        <v>3505</v>
      </c>
      <c r="F70" s="35" t="s">
        <v>851</v>
      </c>
      <c r="G70" s="35">
        <v>2017</v>
      </c>
      <c r="H70" s="35">
        <v>2021</v>
      </c>
      <c r="I70" s="35" t="s">
        <v>3713</v>
      </c>
      <c r="J70" s="35" t="s">
        <v>1468</v>
      </c>
      <c r="K70" s="36">
        <v>25626</v>
      </c>
      <c r="L70" s="36">
        <v>0</v>
      </c>
      <c r="M70" s="35" t="s">
        <v>1168</v>
      </c>
      <c r="N70" s="35" t="s">
        <v>174</v>
      </c>
      <c r="O70" s="35"/>
    </row>
    <row r="71" spans="1:15" hidden="1">
      <c r="A71" s="35" t="s">
        <v>237</v>
      </c>
      <c r="B71" s="35" t="s">
        <v>3715</v>
      </c>
      <c r="C71" s="35" t="s">
        <v>3714</v>
      </c>
      <c r="D71" s="35" t="s">
        <v>3506</v>
      </c>
      <c r="E71" s="35" t="s">
        <v>3505</v>
      </c>
      <c r="F71" s="35" t="s">
        <v>851</v>
      </c>
      <c r="G71" s="35">
        <v>2017</v>
      </c>
      <c r="H71" s="35">
        <v>2021</v>
      </c>
      <c r="I71" s="35" t="s">
        <v>3713</v>
      </c>
      <c r="J71" s="35" t="s">
        <v>1137</v>
      </c>
      <c r="K71" s="36">
        <v>18935</v>
      </c>
      <c r="L71" s="36">
        <v>0</v>
      </c>
      <c r="M71" s="35" t="s">
        <v>1168</v>
      </c>
      <c r="N71" s="35" t="s">
        <v>174</v>
      </c>
      <c r="O71" s="35"/>
    </row>
    <row r="72" spans="1:15" hidden="1">
      <c r="A72" s="35"/>
      <c r="B72" s="35" t="s">
        <v>3712</v>
      </c>
      <c r="C72" s="35" t="s">
        <v>3711</v>
      </c>
      <c r="D72" s="35" t="s">
        <v>3506</v>
      </c>
      <c r="E72" s="35" t="s">
        <v>3505</v>
      </c>
      <c r="F72" s="35" t="s">
        <v>851</v>
      </c>
      <c r="G72" s="35">
        <v>2017</v>
      </c>
      <c r="H72" s="35">
        <v>2021</v>
      </c>
      <c r="I72" s="35" t="s">
        <v>3710</v>
      </c>
      <c r="J72" s="35" t="s">
        <v>1566</v>
      </c>
      <c r="K72" s="36">
        <v>21375</v>
      </c>
      <c r="L72" s="36">
        <v>0</v>
      </c>
      <c r="M72" s="35" t="s">
        <v>1168</v>
      </c>
      <c r="N72" s="35" t="s">
        <v>174</v>
      </c>
      <c r="O72" s="35"/>
    </row>
    <row r="73" spans="1:15" hidden="1">
      <c r="A73" s="35"/>
      <c r="B73" s="35" t="s">
        <v>3712</v>
      </c>
      <c r="C73" s="35" t="s">
        <v>3711</v>
      </c>
      <c r="D73" s="35" t="s">
        <v>3506</v>
      </c>
      <c r="E73" s="35" t="s">
        <v>3505</v>
      </c>
      <c r="F73" s="35" t="s">
        <v>851</v>
      </c>
      <c r="G73" s="35">
        <v>2017</v>
      </c>
      <c r="H73" s="35">
        <v>2021</v>
      </c>
      <c r="I73" s="35" t="s">
        <v>3710</v>
      </c>
      <c r="J73" s="35" t="s">
        <v>3709</v>
      </c>
      <c r="K73" s="36">
        <v>2500</v>
      </c>
      <c r="L73" s="36">
        <v>0</v>
      </c>
      <c r="M73" s="35" t="s">
        <v>1168</v>
      </c>
      <c r="N73" s="35" t="s">
        <v>174</v>
      </c>
      <c r="O73" s="35"/>
    </row>
    <row r="74" spans="1:15" hidden="1">
      <c r="A74" s="35"/>
      <c r="B74" s="35" t="s">
        <v>3708</v>
      </c>
      <c r="C74" s="35" t="s">
        <v>3707</v>
      </c>
      <c r="D74" s="35" t="s">
        <v>3506</v>
      </c>
      <c r="E74" s="35" t="s">
        <v>3505</v>
      </c>
      <c r="F74" s="35" t="s">
        <v>851</v>
      </c>
      <c r="G74" s="35">
        <v>2017</v>
      </c>
      <c r="H74" s="35">
        <v>2021</v>
      </c>
      <c r="I74" s="35" t="s">
        <v>1178</v>
      </c>
      <c r="J74" s="35" t="s">
        <v>1214</v>
      </c>
      <c r="K74" s="36">
        <v>7440</v>
      </c>
      <c r="L74" s="36">
        <v>0</v>
      </c>
      <c r="M74" s="35" t="s">
        <v>1168</v>
      </c>
      <c r="N74" s="35" t="s">
        <v>174</v>
      </c>
      <c r="O74" s="35"/>
    </row>
    <row r="75" spans="1:15" hidden="1">
      <c r="A75" s="35"/>
      <c r="B75" s="35" t="s">
        <v>3708</v>
      </c>
      <c r="C75" s="35" t="s">
        <v>3707</v>
      </c>
      <c r="D75" s="35" t="s">
        <v>3506</v>
      </c>
      <c r="E75" s="35" t="s">
        <v>3505</v>
      </c>
      <c r="F75" s="35" t="s">
        <v>851</v>
      </c>
      <c r="G75" s="35">
        <v>2017</v>
      </c>
      <c r="H75" s="35">
        <v>2021</v>
      </c>
      <c r="I75" s="35" t="s">
        <v>1178</v>
      </c>
      <c r="J75" s="35" t="s">
        <v>867</v>
      </c>
      <c r="K75" s="36">
        <v>2987</v>
      </c>
      <c r="L75" s="36">
        <v>0</v>
      </c>
      <c r="M75" s="35" t="s">
        <v>1168</v>
      </c>
      <c r="N75" s="35" t="s">
        <v>174</v>
      </c>
      <c r="O75" s="35"/>
    </row>
    <row r="76" spans="1:15" hidden="1">
      <c r="A76" s="35" t="s">
        <v>241</v>
      </c>
      <c r="B76" s="35" t="s">
        <v>3708</v>
      </c>
      <c r="C76" s="35" t="s">
        <v>3707</v>
      </c>
      <c r="D76" s="35" t="s">
        <v>3506</v>
      </c>
      <c r="E76" s="35" t="s">
        <v>3505</v>
      </c>
      <c r="F76" s="35" t="s">
        <v>851</v>
      </c>
      <c r="G76" s="35">
        <v>2017</v>
      </c>
      <c r="H76" s="35">
        <v>2021</v>
      </c>
      <c r="I76" s="35" t="s">
        <v>1178</v>
      </c>
      <c r="J76" s="35" t="s">
        <v>1347</v>
      </c>
      <c r="K76" s="36">
        <v>774</v>
      </c>
      <c r="L76" s="36">
        <v>0</v>
      </c>
      <c r="M76" s="35" t="s">
        <v>1168</v>
      </c>
      <c r="N76" s="35" t="s">
        <v>174</v>
      </c>
      <c r="O76" s="35"/>
    </row>
    <row r="77" spans="1:15" hidden="1">
      <c r="A77" s="35" t="s">
        <v>243</v>
      </c>
      <c r="B77" s="35" t="s">
        <v>3708</v>
      </c>
      <c r="C77" s="35" t="s">
        <v>3707</v>
      </c>
      <c r="D77" s="35" t="s">
        <v>3506</v>
      </c>
      <c r="E77" s="35" t="s">
        <v>3505</v>
      </c>
      <c r="F77" s="35" t="s">
        <v>851</v>
      </c>
      <c r="G77" s="35">
        <v>2017</v>
      </c>
      <c r="H77" s="35">
        <v>2021</v>
      </c>
      <c r="I77" s="35" t="s">
        <v>1178</v>
      </c>
      <c r="J77" s="35" t="s">
        <v>1082</v>
      </c>
      <c r="K77" s="36">
        <v>17787</v>
      </c>
      <c r="L77" s="36">
        <v>0</v>
      </c>
      <c r="M77" s="35" t="s">
        <v>1168</v>
      </c>
      <c r="N77" s="35" t="s">
        <v>174</v>
      </c>
      <c r="O77" s="35"/>
    </row>
    <row r="78" spans="1:15" hidden="1">
      <c r="A78" s="35" t="s">
        <v>241</v>
      </c>
      <c r="B78" s="35" t="s">
        <v>3706</v>
      </c>
      <c r="C78" s="35" t="s">
        <v>3705</v>
      </c>
      <c r="D78" s="35" t="s">
        <v>3506</v>
      </c>
      <c r="E78" s="35" t="s">
        <v>3505</v>
      </c>
      <c r="F78" s="35" t="s">
        <v>851</v>
      </c>
      <c r="G78" s="35">
        <v>2017</v>
      </c>
      <c r="H78" s="35">
        <v>2021</v>
      </c>
      <c r="I78" s="35" t="s">
        <v>3704</v>
      </c>
      <c r="J78" s="35" t="s">
        <v>1541</v>
      </c>
      <c r="K78" s="36">
        <v>37201</v>
      </c>
      <c r="L78" s="36">
        <v>0</v>
      </c>
      <c r="M78" s="35" t="s">
        <v>1161</v>
      </c>
      <c r="N78" s="35" t="s">
        <v>174</v>
      </c>
      <c r="O78" s="35"/>
    </row>
    <row r="79" spans="1:15" hidden="1">
      <c r="A79" s="35"/>
      <c r="B79" s="35" t="s">
        <v>3703</v>
      </c>
      <c r="C79" s="35" t="s">
        <v>3702</v>
      </c>
      <c r="D79" s="35" t="s">
        <v>3506</v>
      </c>
      <c r="E79" s="35" t="s">
        <v>3505</v>
      </c>
      <c r="F79" s="35" t="s">
        <v>851</v>
      </c>
      <c r="G79" s="35">
        <v>2017</v>
      </c>
      <c r="H79" s="35">
        <v>2021</v>
      </c>
      <c r="I79" s="35" t="s">
        <v>3701</v>
      </c>
      <c r="J79" s="35" t="s">
        <v>2175</v>
      </c>
      <c r="K79" s="36">
        <v>13050</v>
      </c>
      <c r="L79" s="36">
        <v>0</v>
      </c>
      <c r="M79" s="35" t="s">
        <v>1168</v>
      </c>
      <c r="N79" s="35" t="s">
        <v>174</v>
      </c>
      <c r="O79" s="35"/>
    </row>
    <row r="80" spans="1:15" hidden="1">
      <c r="A80" s="35" t="s">
        <v>241</v>
      </c>
      <c r="B80" s="35" t="s">
        <v>3703</v>
      </c>
      <c r="C80" s="35" t="s">
        <v>3702</v>
      </c>
      <c r="D80" s="35" t="s">
        <v>3506</v>
      </c>
      <c r="E80" s="35" t="s">
        <v>3505</v>
      </c>
      <c r="F80" s="35" t="s">
        <v>851</v>
      </c>
      <c r="G80" s="35">
        <v>2017</v>
      </c>
      <c r="H80" s="35">
        <v>2021</v>
      </c>
      <c r="I80" s="35" t="s">
        <v>3701</v>
      </c>
      <c r="J80" s="35" t="s">
        <v>1811</v>
      </c>
      <c r="K80" s="36">
        <v>5474</v>
      </c>
      <c r="L80" s="36">
        <v>0</v>
      </c>
      <c r="M80" s="35" t="s">
        <v>1168</v>
      </c>
      <c r="N80" s="35" t="s">
        <v>174</v>
      </c>
      <c r="O80" s="35"/>
    </row>
    <row r="81" spans="1:15" hidden="1">
      <c r="A81" s="35" t="s">
        <v>244</v>
      </c>
      <c r="B81" s="35" t="s">
        <v>3703</v>
      </c>
      <c r="C81" s="35" t="s">
        <v>3702</v>
      </c>
      <c r="D81" s="35" t="s">
        <v>3506</v>
      </c>
      <c r="E81" s="35" t="s">
        <v>3505</v>
      </c>
      <c r="F81" s="35" t="s">
        <v>851</v>
      </c>
      <c r="G81" s="35">
        <v>2017</v>
      </c>
      <c r="H81" s="35">
        <v>2021</v>
      </c>
      <c r="I81" s="35" t="s">
        <v>3701</v>
      </c>
      <c r="J81" s="35" t="s">
        <v>1108</v>
      </c>
      <c r="K81" s="36">
        <v>12860</v>
      </c>
      <c r="L81" s="36">
        <v>0</v>
      </c>
      <c r="M81" s="35" t="s">
        <v>1168</v>
      </c>
      <c r="N81" s="35" t="s">
        <v>174</v>
      </c>
      <c r="O81" s="35"/>
    </row>
    <row r="82" spans="1:15" hidden="1">
      <c r="A82" s="35" t="s">
        <v>238</v>
      </c>
      <c r="B82" s="35" t="s">
        <v>3700</v>
      </c>
      <c r="C82" s="35" t="s">
        <v>3699</v>
      </c>
      <c r="D82" s="35" t="s">
        <v>3506</v>
      </c>
      <c r="E82" s="35" t="s">
        <v>3505</v>
      </c>
      <c r="F82" s="35" t="s">
        <v>851</v>
      </c>
      <c r="G82" s="35">
        <v>2017</v>
      </c>
      <c r="H82" s="35">
        <v>2021</v>
      </c>
      <c r="I82" s="35" t="s">
        <v>3698</v>
      </c>
      <c r="J82" s="35" t="s">
        <v>238</v>
      </c>
      <c r="K82" s="36">
        <v>0</v>
      </c>
      <c r="L82" s="36">
        <v>0</v>
      </c>
      <c r="M82" s="35" t="s">
        <v>1161</v>
      </c>
      <c r="N82" s="35" t="s">
        <v>174</v>
      </c>
      <c r="O82" s="35"/>
    </row>
    <row r="83" spans="1:15" hidden="1">
      <c r="A83" s="35" t="s">
        <v>258</v>
      </c>
      <c r="B83" s="35" t="s">
        <v>3697</v>
      </c>
      <c r="C83" s="35" t="s">
        <v>3696</v>
      </c>
      <c r="D83" s="35" t="s">
        <v>3506</v>
      </c>
      <c r="E83" s="35" t="s">
        <v>3505</v>
      </c>
      <c r="F83" s="35" t="s">
        <v>851</v>
      </c>
      <c r="G83" s="35">
        <v>2017</v>
      </c>
      <c r="H83" s="35">
        <v>2021</v>
      </c>
      <c r="I83" s="35" t="s">
        <v>3695</v>
      </c>
      <c r="J83" s="35" t="s">
        <v>1304</v>
      </c>
      <c r="K83" s="36">
        <v>25715</v>
      </c>
      <c r="L83" s="36">
        <v>0</v>
      </c>
      <c r="M83" s="35" t="s">
        <v>1161</v>
      </c>
      <c r="N83" s="35" t="s">
        <v>174</v>
      </c>
      <c r="O83" s="35"/>
    </row>
    <row r="84" spans="1:15" hidden="1">
      <c r="A84" s="35"/>
      <c r="B84" s="35" t="s">
        <v>3694</v>
      </c>
      <c r="C84" s="35" t="s">
        <v>3693</v>
      </c>
      <c r="D84" s="35" t="s">
        <v>3506</v>
      </c>
      <c r="E84" s="35" t="s">
        <v>3505</v>
      </c>
      <c r="F84" s="35" t="s">
        <v>851</v>
      </c>
      <c r="G84" s="35">
        <v>2017</v>
      </c>
      <c r="H84" s="35">
        <v>2021</v>
      </c>
      <c r="I84" s="35" t="s">
        <v>2071</v>
      </c>
      <c r="J84" s="35" t="s">
        <v>274</v>
      </c>
      <c r="K84" s="36">
        <v>11760</v>
      </c>
      <c r="L84" s="36">
        <v>0</v>
      </c>
      <c r="M84" s="35" t="s">
        <v>1168</v>
      </c>
      <c r="N84" s="35" t="s">
        <v>174</v>
      </c>
      <c r="O84" s="35"/>
    </row>
    <row r="85" spans="1:15" hidden="1">
      <c r="A85" s="35" t="s">
        <v>244</v>
      </c>
      <c r="B85" s="35" t="s">
        <v>3694</v>
      </c>
      <c r="C85" s="35" t="s">
        <v>3693</v>
      </c>
      <c r="D85" s="35" t="s">
        <v>3506</v>
      </c>
      <c r="E85" s="35" t="s">
        <v>3505</v>
      </c>
      <c r="F85" s="35" t="s">
        <v>851</v>
      </c>
      <c r="G85" s="35">
        <v>2017</v>
      </c>
      <c r="H85" s="35">
        <v>2021</v>
      </c>
      <c r="I85" s="35" t="s">
        <v>2071</v>
      </c>
      <c r="J85" s="35" t="s">
        <v>244</v>
      </c>
      <c r="K85" s="36">
        <v>17732</v>
      </c>
      <c r="L85" s="36">
        <v>0</v>
      </c>
      <c r="M85" s="35" t="s">
        <v>1168</v>
      </c>
      <c r="N85" s="35" t="s">
        <v>174</v>
      </c>
      <c r="O85" s="35"/>
    </row>
    <row r="86" spans="1:15" hidden="1">
      <c r="A86" s="35" t="s">
        <v>244</v>
      </c>
      <c r="B86" s="35" t="s">
        <v>3692</v>
      </c>
      <c r="C86" s="35" t="s">
        <v>3691</v>
      </c>
      <c r="D86" s="35" t="s">
        <v>3506</v>
      </c>
      <c r="E86" s="35" t="s">
        <v>3505</v>
      </c>
      <c r="F86" s="35" t="s">
        <v>851</v>
      </c>
      <c r="G86" s="35">
        <v>2017</v>
      </c>
      <c r="H86" s="35">
        <v>2021</v>
      </c>
      <c r="I86" s="35" t="s">
        <v>3690</v>
      </c>
      <c r="J86" s="35" t="s">
        <v>1101</v>
      </c>
      <c r="K86" s="36">
        <v>24131</v>
      </c>
      <c r="L86" s="36">
        <v>0</v>
      </c>
      <c r="M86" s="35" t="s">
        <v>1168</v>
      </c>
      <c r="N86" s="35" t="s">
        <v>174</v>
      </c>
      <c r="O86" s="35"/>
    </row>
    <row r="87" spans="1:15" hidden="1">
      <c r="A87" s="35"/>
      <c r="B87" s="35" t="s">
        <v>3689</v>
      </c>
      <c r="C87" s="35" t="s">
        <v>3688</v>
      </c>
      <c r="D87" s="35" t="s">
        <v>3506</v>
      </c>
      <c r="E87" s="35" t="s">
        <v>3505</v>
      </c>
      <c r="F87" s="35" t="s">
        <v>851</v>
      </c>
      <c r="G87" s="35">
        <v>2017</v>
      </c>
      <c r="H87" s="35">
        <v>2021</v>
      </c>
      <c r="I87" s="35" t="s">
        <v>3687</v>
      </c>
      <c r="J87" s="35" t="s">
        <v>1662</v>
      </c>
      <c r="K87" s="36">
        <v>486</v>
      </c>
      <c r="L87" s="36">
        <v>0</v>
      </c>
      <c r="M87" s="35" t="s">
        <v>1168</v>
      </c>
      <c r="N87" s="35" t="s">
        <v>174</v>
      </c>
      <c r="O87" s="35"/>
    </row>
    <row r="88" spans="1:15" hidden="1">
      <c r="A88" s="35" t="s">
        <v>241</v>
      </c>
      <c r="B88" s="35" t="s">
        <v>3689</v>
      </c>
      <c r="C88" s="35" t="s">
        <v>3688</v>
      </c>
      <c r="D88" s="35" t="s">
        <v>3506</v>
      </c>
      <c r="E88" s="35" t="s">
        <v>3505</v>
      </c>
      <c r="F88" s="35" t="s">
        <v>851</v>
      </c>
      <c r="G88" s="35">
        <v>2017</v>
      </c>
      <c r="H88" s="35">
        <v>2021</v>
      </c>
      <c r="I88" s="35" t="s">
        <v>3687</v>
      </c>
      <c r="J88" s="35" t="s">
        <v>1811</v>
      </c>
      <c r="K88" s="36">
        <v>23881</v>
      </c>
      <c r="L88" s="36">
        <v>0</v>
      </c>
      <c r="M88" s="35" t="s">
        <v>1168</v>
      </c>
      <c r="N88" s="35" t="s">
        <v>174</v>
      </c>
      <c r="O88" s="35"/>
    </row>
    <row r="89" spans="1:15" hidden="1">
      <c r="A89" s="35" t="s">
        <v>243</v>
      </c>
      <c r="B89" s="35" t="s">
        <v>3689</v>
      </c>
      <c r="C89" s="35" t="s">
        <v>3688</v>
      </c>
      <c r="D89" s="35" t="s">
        <v>3506</v>
      </c>
      <c r="E89" s="35" t="s">
        <v>3505</v>
      </c>
      <c r="F89" s="35" t="s">
        <v>851</v>
      </c>
      <c r="G89" s="35">
        <v>2017</v>
      </c>
      <c r="H89" s="35">
        <v>2021</v>
      </c>
      <c r="I89" s="35" t="s">
        <v>3687</v>
      </c>
      <c r="J89" s="35" t="s">
        <v>1320</v>
      </c>
      <c r="K89" s="36">
        <v>12740</v>
      </c>
      <c r="L89" s="36">
        <v>0</v>
      </c>
      <c r="M89" s="35" t="s">
        <v>1168</v>
      </c>
      <c r="N89" s="35" t="s">
        <v>174</v>
      </c>
      <c r="O89" s="35"/>
    </row>
    <row r="90" spans="1:15" hidden="1">
      <c r="A90" s="35" t="s">
        <v>242</v>
      </c>
      <c r="B90" s="35" t="s">
        <v>3686</v>
      </c>
      <c r="C90" s="35" t="s">
        <v>3685</v>
      </c>
      <c r="D90" s="35" t="s">
        <v>3506</v>
      </c>
      <c r="E90" s="35" t="s">
        <v>3505</v>
      </c>
      <c r="F90" s="35" t="s">
        <v>851</v>
      </c>
      <c r="G90" s="35">
        <v>2017</v>
      </c>
      <c r="H90" s="35">
        <v>2021</v>
      </c>
      <c r="I90" s="35" t="s">
        <v>3684</v>
      </c>
      <c r="J90" s="35" t="s">
        <v>1162</v>
      </c>
      <c r="K90" s="36">
        <v>3016</v>
      </c>
      <c r="L90" s="36">
        <v>0</v>
      </c>
      <c r="M90" s="35" t="s">
        <v>1168</v>
      </c>
      <c r="N90" s="35" t="s">
        <v>174</v>
      </c>
      <c r="O90" s="35"/>
    </row>
    <row r="91" spans="1:15" hidden="1">
      <c r="A91" s="35" t="s">
        <v>241</v>
      </c>
      <c r="B91" s="35" t="s">
        <v>3686</v>
      </c>
      <c r="C91" s="35" t="s">
        <v>3685</v>
      </c>
      <c r="D91" s="35" t="s">
        <v>3506</v>
      </c>
      <c r="E91" s="35" t="s">
        <v>3505</v>
      </c>
      <c r="F91" s="35" t="s">
        <v>851</v>
      </c>
      <c r="G91" s="35">
        <v>2017</v>
      </c>
      <c r="H91" s="35">
        <v>2021</v>
      </c>
      <c r="I91" s="35" t="s">
        <v>3684</v>
      </c>
      <c r="J91" s="35" t="s">
        <v>1811</v>
      </c>
      <c r="K91" s="36">
        <v>12214</v>
      </c>
      <c r="L91" s="36">
        <v>0</v>
      </c>
      <c r="M91" s="35" t="s">
        <v>1168</v>
      </c>
      <c r="N91" s="35" t="s">
        <v>174</v>
      </c>
      <c r="O91" s="35"/>
    </row>
    <row r="92" spans="1:15" hidden="1">
      <c r="A92" s="35" t="s">
        <v>242</v>
      </c>
      <c r="B92" s="35" t="s">
        <v>3683</v>
      </c>
      <c r="C92" s="35" t="s">
        <v>3682</v>
      </c>
      <c r="D92" s="35" t="s">
        <v>3506</v>
      </c>
      <c r="E92" s="35" t="s">
        <v>3505</v>
      </c>
      <c r="F92" s="35" t="s">
        <v>851</v>
      </c>
      <c r="G92" s="35">
        <v>2017</v>
      </c>
      <c r="H92" s="35">
        <v>2021</v>
      </c>
      <c r="I92" s="35" t="s">
        <v>3681</v>
      </c>
      <c r="J92" s="35" t="s">
        <v>1037</v>
      </c>
      <c r="K92" s="36">
        <v>9763</v>
      </c>
      <c r="L92" s="36">
        <v>0</v>
      </c>
      <c r="M92" s="35" t="s">
        <v>1161</v>
      </c>
      <c r="N92" s="35" t="s">
        <v>174</v>
      </c>
      <c r="O92" s="35"/>
    </row>
    <row r="93" spans="1:15" hidden="1">
      <c r="A93" s="35" t="s">
        <v>244</v>
      </c>
      <c r="B93" s="35" t="s">
        <v>3683</v>
      </c>
      <c r="C93" s="35" t="s">
        <v>3682</v>
      </c>
      <c r="D93" s="35" t="s">
        <v>3506</v>
      </c>
      <c r="E93" s="35" t="s">
        <v>3505</v>
      </c>
      <c r="F93" s="35" t="s">
        <v>851</v>
      </c>
      <c r="G93" s="35">
        <v>2017</v>
      </c>
      <c r="H93" s="35">
        <v>2021</v>
      </c>
      <c r="I93" s="35" t="s">
        <v>3681</v>
      </c>
      <c r="J93" s="35" t="s">
        <v>244</v>
      </c>
      <c r="K93" s="36">
        <v>21691</v>
      </c>
      <c r="L93" s="36">
        <v>0</v>
      </c>
      <c r="M93" s="35" t="s">
        <v>1161</v>
      </c>
      <c r="N93" s="35" t="s">
        <v>174</v>
      </c>
      <c r="O93" s="35"/>
    </row>
    <row r="94" spans="1:15" hidden="1">
      <c r="A94" s="35"/>
      <c r="B94" s="35" t="s">
        <v>3679</v>
      </c>
      <c r="C94" s="35" t="s">
        <v>3678</v>
      </c>
      <c r="D94" s="35" t="s">
        <v>3506</v>
      </c>
      <c r="E94" s="35" t="s">
        <v>3505</v>
      </c>
      <c r="F94" s="35" t="s">
        <v>851</v>
      </c>
      <c r="G94" s="35">
        <v>2017</v>
      </c>
      <c r="H94" s="35">
        <v>2021</v>
      </c>
      <c r="I94" s="35" t="s">
        <v>3677</v>
      </c>
      <c r="J94" s="35" t="s">
        <v>3680</v>
      </c>
      <c r="K94" s="36">
        <v>16381</v>
      </c>
      <c r="L94" s="36">
        <v>0</v>
      </c>
      <c r="M94" s="35" t="s">
        <v>1168</v>
      </c>
      <c r="N94" s="35" t="s">
        <v>174</v>
      </c>
      <c r="O94" s="35"/>
    </row>
    <row r="95" spans="1:15" hidden="1">
      <c r="A95" s="35" t="s">
        <v>244</v>
      </c>
      <c r="B95" s="35" t="s">
        <v>3679</v>
      </c>
      <c r="C95" s="35" t="s">
        <v>3678</v>
      </c>
      <c r="D95" s="35" t="s">
        <v>3506</v>
      </c>
      <c r="E95" s="35" t="s">
        <v>3505</v>
      </c>
      <c r="F95" s="35" t="s">
        <v>851</v>
      </c>
      <c r="G95" s="35">
        <v>2017</v>
      </c>
      <c r="H95" s="35">
        <v>2021</v>
      </c>
      <c r="I95" s="35" t="s">
        <v>3677</v>
      </c>
      <c r="J95" s="35" t="s">
        <v>1101</v>
      </c>
      <c r="K95" s="36">
        <v>1120</v>
      </c>
      <c r="L95" s="36">
        <v>0</v>
      </c>
      <c r="M95" s="35" t="s">
        <v>1168</v>
      </c>
      <c r="N95" s="35" t="s">
        <v>174</v>
      </c>
      <c r="O95" s="35"/>
    </row>
    <row r="96" spans="1:15" hidden="1">
      <c r="A96" s="35"/>
      <c r="B96" s="35" t="s">
        <v>3676</v>
      </c>
      <c r="C96" s="35" t="s">
        <v>3675</v>
      </c>
      <c r="D96" s="35" t="s">
        <v>3506</v>
      </c>
      <c r="E96" s="35" t="s">
        <v>3505</v>
      </c>
      <c r="F96" s="35" t="s">
        <v>851</v>
      </c>
      <c r="G96" s="35">
        <v>2017</v>
      </c>
      <c r="H96" s="35">
        <v>2021</v>
      </c>
      <c r="I96" s="35" t="s">
        <v>3674</v>
      </c>
      <c r="J96" s="35" t="s">
        <v>2543</v>
      </c>
      <c r="K96" s="36">
        <v>17022</v>
      </c>
      <c r="L96" s="36">
        <v>0</v>
      </c>
      <c r="M96" s="35" t="s">
        <v>1161</v>
      </c>
      <c r="N96" s="35" t="s">
        <v>174</v>
      </c>
      <c r="O96" s="35"/>
    </row>
    <row r="97" spans="1:15" hidden="1">
      <c r="A97" s="35" t="s">
        <v>242</v>
      </c>
      <c r="B97" s="35" t="s">
        <v>3676</v>
      </c>
      <c r="C97" s="35" t="s">
        <v>3675</v>
      </c>
      <c r="D97" s="35" t="s">
        <v>3506</v>
      </c>
      <c r="E97" s="35" t="s">
        <v>3505</v>
      </c>
      <c r="F97" s="35" t="s">
        <v>851</v>
      </c>
      <c r="G97" s="35">
        <v>2017</v>
      </c>
      <c r="H97" s="35">
        <v>2021</v>
      </c>
      <c r="I97" s="35" t="s">
        <v>3674</v>
      </c>
      <c r="J97" s="35" t="s">
        <v>1189</v>
      </c>
      <c r="K97" s="36">
        <v>20001</v>
      </c>
      <c r="L97" s="36">
        <v>0</v>
      </c>
      <c r="M97" s="35" t="s">
        <v>1161</v>
      </c>
      <c r="N97" s="35" t="s">
        <v>174</v>
      </c>
      <c r="O97" s="35"/>
    </row>
    <row r="98" spans="1:15" hidden="1">
      <c r="A98" s="35"/>
      <c r="B98" s="35" t="s">
        <v>3673</v>
      </c>
      <c r="C98" s="35" t="s">
        <v>3672</v>
      </c>
      <c r="D98" s="35" t="s">
        <v>3506</v>
      </c>
      <c r="E98" s="35" t="s">
        <v>3505</v>
      </c>
      <c r="F98" s="35" t="s">
        <v>851</v>
      </c>
      <c r="G98" s="35">
        <v>2017</v>
      </c>
      <c r="H98" s="35">
        <v>2021</v>
      </c>
      <c r="I98" s="35" t="s">
        <v>3671</v>
      </c>
      <c r="J98" s="35" t="s">
        <v>3585</v>
      </c>
      <c r="K98" s="36">
        <v>1625</v>
      </c>
      <c r="L98" s="36">
        <v>0</v>
      </c>
      <c r="M98" s="35" t="s">
        <v>1168</v>
      </c>
      <c r="N98" s="35" t="s">
        <v>174</v>
      </c>
      <c r="O98" s="35"/>
    </row>
    <row r="99" spans="1:15" hidden="1">
      <c r="A99" s="35" t="s">
        <v>250</v>
      </c>
      <c r="B99" s="35" t="s">
        <v>3673</v>
      </c>
      <c r="C99" s="35" t="s">
        <v>3672</v>
      </c>
      <c r="D99" s="35" t="s">
        <v>3506</v>
      </c>
      <c r="E99" s="35" t="s">
        <v>3505</v>
      </c>
      <c r="F99" s="35" t="s">
        <v>851</v>
      </c>
      <c r="G99" s="35">
        <v>2017</v>
      </c>
      <c r="H99" s="35">
        <v>2021</v>
      </c>
      <c r="I99" s="35" t="s">
        <v>3671</v>
      </c>
      <c r="J99" s="35" t="s">
        <v>1268</v>
      </c>
      <c r="K99" s="36">
        <v>1460</v>
      </c>
      <c r="L99" s="36">
        <v>0</v>
      </c>
      <c r="M99" s="35" t="s">
        <v>1168</v>
      </c>
      <c r="N99" s="35" t="s">
        <v>174</v>
      </c>
      <c r="O99" s="35"/>
    </row>
    <row r="100" spans="1:15" hidden="1">
      <c r="A100" s="35" t="s">
        <v>237</v>
      </c>
      <c r="B100" s="35" t="s">
        <v>3673</v>
      </c>
      <c r="C100" s="35" t="s">
        <v>3672</v>
      </c>
      <c r="D100" s="35" t="s">
        <v>3506</v>
      </c>
      <c r="E100" s="35" t="s">
        <v>3505</v>
      </c>
      <c r="F100" s="35" t="s">
        <v>851</v>
      </c>
      <c r="G100" s="35">
        <v>2017</v>
      </c>
      <c r="H100" s="35">
        <v>2021</v>
      </c>
      <c r="I100" s="35" t="s">
        <v>3671</v>
      </c>
      <c r="J100" s="35" t="s">
        <v>1682</v>
      </c>
      <c r="K100" s="36">
        <v>4787</v>
      </c>
      <c r="L100" s="36">
        <v>0</v>
      </c>
      <c r="M100" s="35" t="s">
        <v>1168</v>
      </c>
      <c r="N100" s="35" t="s">
        <v>174</v>
      </c>
      <c r="O100" s="35"/>
    </row>
    <row r="101" spans="1:15" hidden="1">
      <c r="A101" s="35" t="s">
        <v>252</v>
      </c>
      <c r="B101" s="35" t="s">
        <v>3673</v>
      </c>
      <c r="C101" s="35" t="s">
        <v>3672</v>
      </c>
      <c r="D101" s="35" t="s">
        <v>3506</v>
      </c>
      <c r="E101" s="35" t="s">
        <v>3505</v>
      </c>
      <c r="F101" s="35" t="s">
        <v>851</v>
      </c>
      <c r="G101" s="35">
        <v>2017</v>
      </c>
      <c r="H101" s="35">
        <v>2021</v>
      </c>
      <c r="I101" s="35" t="s">
        <v>3671</v>
      </c>
      <c r="J101" s="35" t="s">
        <v>1202</v>
      </c>
      <c r="K101" s="36">
        <v>3645</v>
      </c>
      <c r="L101" s="36">
        <v>0</v>
      </c>
      <c r="M101" s="35" t="s">
        <v>1168</v>
      </c>
      <c r="N101" s="35" t="s">
        <v>174</v>
      </c>
      <c r="O101" s="35"/>
    </row>
    <row r="102" spans="1:15" hidden="1">
      <c r="A102" s="35"/>
      <c r="B102" s="35" t="s">
        <v>3670</v>
      </c>
      <c r="C102" s="35" t="s">
        <v>3669</v>
      </c>
      <c r="D102" s="35" t="s">
        <v>3506</v>
      </c>
      <c r="E102" s="35" t="s">
        <v>3505</v>
      </c>
      <c r="F102" s="35" t="s">
        <v>851</v>
      </c>
      <c r="G102" s="35">
        <v>2017</v>
      </c>
      <c r="H102" s="35">
        <v>2021</v>
      </c>
      <c r="I102" s="35" t="s">
        <v>3668</v>
      </c>
      <c r="J102" s="35" t="s">
        <v>1363</v>
      </c>
      <c r="K102" s="36">
        <v>32340</v>
      </c>
      <c r="L102" s="36">
        <v>0</v>
      </c>
      <c r="M102" s="35" t="s">
        <v>1168</v>
      </c>
      <c r="N102" s="35" t="s">
        <v>174</v>
      </c>
      <c r="O102" s="35"/>
    </row>
    <row r="103" spans="1:15" hidden="1">
      <c r="A103" s="35"/>
      <c r="B103" s="35" t="s">
        <v>3667</v>
      </c>
      <c r="C103" s="35" t="s">
        <v>3666</v>
      </c>
      <c r="D103" s="35" t="s">
        <v>3506</v>
      </c>
      <c r="E103" s="35" t="s">
        <v>3505</v>
      </c>
      <c r="F103" s="35" t="s">
        <v>851</v>
      </c>
      <c r="G103" s="35">
        <v>2017</v>
      </c>
      <c r="H103" s="35">
        <v>2021</v>
      </c>
      <c r="I103" s="35" t="s">
        <v>3665</v>
      </c>
      <c r="J103" s="35" t="s">
        <v>186</v>
      </c>
      <c r="K103" s="36">
        <v>3855</v>
      </c>
      <c r="L103" s="36">
        <v>0</v>
      </c>
      <c r="M103" s="35" t="s">
        <v>1161</v>
      </c>
      <c r="N103" s="35" t="s">
        <v>174</v>
      </c>
      <c r="O103" s="35"/>
    </row>
    <row r="104" spans="1:15" hidden="1">
      <c r="A104" s="35" t="s">
        <v>242</v>
      </c>
      <c r="B104" s="35" t="s">
        <v>3667</v>
      </c>
      <c r="C104" s="35" t="s">
        <v>3666</v>
      </c>
      <c r="D104" s="35" t="s">
        <v>3506</v>
      </c>
      <c r="E104" s="35" t="s">
        <v>3505</v>
      </c>
      <c r="F104" s="35" t="s">
        <v>851</v>
      </c>
      <c r="G104" s="35">
        <v>2017</v>
      </c>
      <c r="H104" s="35">
        <v>2021</v>
      </c>
      <c r="I104" s="35" t="s">
        <v>3665</v>
      </c>
      <c r="J104" s="35" t="s">
        <v>1669</v>
      </c>
      <c r="K104" s="36">
        <v>6683</v>
      </c>
      <c r="L104" s="36">
        <v>0</v>
      </c>
      <c r="M104" s="35" t="s">
        <v>1161</v>
      </c>
      <c r="N104" s="35" t="s">
        <v>174</v>
      </c>
      <c r="O104" s="35"/>
    </row>
    <row r="105" spans="1:15" hidden="1">
      <c r="A105" s="35" t="s">
        <v>244</v>
      </c>
      <c r="B105" s="35" t="s">
        <v>3667</v>
      </c>
      <c r="C105" s="35" t="s">
        <v>3666</v>
      </c>
      <c r="D105" s="35" t="s">
        <v>3506</v>
      </c>
      <c r="E105" s="35" t="s">
        <v>3505</v>
      </c>
      <c r="F105" s="35" t="s">
        <v>851</v>
      </c>
      <c r="G105" s="35">
        <v>2017</v>
      </c>
      <c r="H105" s="35">
        <v>2021</v>
      </c>
      <c r="I105" s="35" t="s">
        <v>3665</v>
      </c>
      <c r="J105" s="35" t="s">
        <v>1101</v>
      </c>
      <c r="K105" s="36">
        <v>23354</v>
      </c>
      <c r="L105" s="36">
        <v>0</v>
      </c>
      <c r="M105" s="35" t="s">
        <v>1161</v>
      </c>
      <c r="N105" s="35" t="s">
        <v>174</v>
      </c>
      <c r="O105" s="35"/>
    </row>
    <row r="106" spans="1:15" hidden="1">
      <c r="A106" s="35" t="s">
        <v>242</v>
      </c>
      <c r="B106" s="35" t="s">
        <v>3664</v>
      </c>
      <c r="C106" s="35" t="s">
        <v>3663</v>
      </c>
      <c r="D106" s="35" t="s">
        <v>3506</v>
      </c>
      <c r="E106" s="35" t="s">
        <v>3505</v>
      </c>
      <c r="F106" s="35" t="s">
        <v>851</v>
      </c>
      <c r="G106" s="35">
        <v>2017</v>
      </c>
      <c r="H106" s="35">
        <v>2021</v>
      </c>
      <c r="I106" s="35" t="s">
        <v>3662</v>
      </c>
      <c r="J106" s="35" t="s">
        <v>1037</v>
      </c>
      <c r="K106" s="36">
        <v>23620</v>
      </c>
      <c r="L106" s="36">
        <v>0</v>
      </c>
      <c r="M106" s="35" t="s">
        <v>1168</v>
      </c>
      <c r="N106" s="35" t="s">
        <v>174</v>
      </c>
      <c r="O106" s="35"/>
    </row>
    <row r="107" spans="1:15" hidden="1">
      <c r="A107" s="35"/>
      <c r="B107" s="35" t="s">
        <v>3659</v>
      </c>
      <c r="C107" s="35" t="s">
        <v>3658</v>
      </c>
      <c r="D107" s="35" t="s">
        <v>3506</v>
      </c>
      <c r="E107" s="35" t="s">
        <v>3505</v>
      </c>
      <c r="F107" s="35" t="s">
        <v>851</v>
      </c>
      <c r="G107" s="35">
        <v>2017</v>
      </c>
      <c r="H107" s="35">
        <v>2021</v>
      </c>
      <c r="I107" s="35" t="s">
        <v>3657</v>
      </c>
      <c r="J107" s="35" t="s">
        <v>1632</v>
      </c>
      <c r="K107" s="36">
        <v>22000</v>
      </c>
      <c r="L107" s="36">
        <v>0</v>
      </c>
      <c r="M107" s="35" t="s">
        <v>1168</v>
      </c>
      <c r="N107" s="35" t="s">
        <v>174</v>
      </c>
      <c r="O107" s="35"/>
    </row>
    <row r="108" spans="1:15" hidden="1">
      <c r="A108" s="35"/>
      <c r="B108" s="35" t="s">
        <v>3659</v>
      </c>
      <c r="C108" s="35" t="s">
        <v>3658</v>
      </c>
      <c r="D108" s="35" t="s">
        <v>3506</v>
      </c>
      <c r="E108" s="35" t="s">
        <v>3505</v>
      </c>
      <c r="F108" s="35" t="s">
        <v>851</v>
      </c>
      <c r="G108" s="35">
        <v>2017</v>
      </c>
      <c r="H108" s="35">
        <v>2021</v>
      </c>
      <c r="I108" s="35" t="s">
        <v>3657</v>
      </c>
      <c r="J108" s="35" t="s">
        <v>2175</v>
      </c>
      <c r="K108" s="36">
        <v>7000</v>
      </c>
      <c r="L108" s="36">
        <v>0</v>
      </c>
      <c r="M108" s="35" t="s">
        <v>1168</v>
      </c>
      <c r="N108" s="35" t="s">
        <v>174</v>
      </c>
      <c r="O108" s="35"/>
    </row>
    <row r="109" spans="1:15" hidden="1">
      <c r="A109" s="35"/>
      <c r="B109" s="35" t="s">
        <v>3659</v>
      </c>
      <c r="C109" s="35" t="s">
        <v>3658</v>
      </c>
      <c r="D109" s="35" t="s">
        <v>3506</v>
      </c>
      <c r="E109" s="35" t="s">
        <v>3505</v>
      </c>
      <c r="F109" s="35" t="s">
        <v>851</v>
      </c>
      <c r="G109" s="35">
        <v>2017</v>
      </c>
      <c r="H109" s="35">
        <v>2021</v>
      </c>
      <c r="I109" s="35" t="s">
        <v>3657</v>
      </c>
      <c r="J109" s="35" t="s">
        <v>3661</v>
      </c>
      <c r="K109" s="36">
        <v>0</v>
      </c>
      <c r="L109" s="36">
        <v>0</v>
      </c>
      <c r="M109" s="35" t="s">
        <v>1168</v>
      </c>
      <c r="N109" s="35" t="s">
        <v>174</v>
      </c>
      <c r="O109" s="35"/>
    </row>
    <row r="110" spans="1:15" hidden="1">
      <c r="A110" s="35"/>
      <c r="B110" s="35" t="s">
        <v>3659</v>
      </c>
      <c r="C110" s="35" t="s">
        <v>3658</v>
      </c>
      <c r="D110" s="35" t="s">
        <v>3506</v>
      </c>
      <c r="E110" s="35" t="s">
        <v>3505</v>
      </c>
      <c r="F110" s="35" t="s">
        <v>851</v>
      </c>
      <c r="G110" s="35">
        <v>2017</v>
      </c>
      <c r="H110" s="35">
        <v>2021</v>
      </c>
      <c r="I110" s="35" t="s">
        <v>3657</v>
      </c>
      <c r="J110" s="35" t="s">
        <v>3660</v>
      </c>
      <c r="K110" s="36">
        <v>0</v>
      </c>
      <c r="L110" s="36">
        <v>0</v>
      </c>
      <c r="M110" s="35" t="s">
        <v>1168</v>
      </c>
      <c r="N110" s="35" t="s">
        <v>174</v>
      </c>
      <c r="O110" s="35"/>
    </row>
    <row r="111" spans="1:15" hidden="1">
      <c r="A111" s="35" t="s">
        <v>244</v>
      </c>
      <c r="B111" s="35" t="s">
        <v>3659</v>
      </c>
      <c r="C111" s="35" t="s">
        <v>3658</v>
      </c>
      <c r="D111" s="35" t="s">
        <v>3506</v>
      </c>
      <c r="E111" s="35" t="s">
        <v>3505</v>
      </c>
      <c r="F111" s="35" t="s">
        <v>851</v>
      </c>
      <c r="G111" s="35">
        <v>2017</v>
      </c>
      <c r="H111" s="35">
        <v>2021</v>
      </c>
      <c r="I111" s="35" t="s">
        <v>3657</v>
      </c>
      <c r="J111" s="35" t="s">
        <v>1300</v>
      </c>
      <c r="K111" s="36">
        <v>5000</v>
      </c>
      <c r="L111" s="36">
        <v>0</v>
      </c>
      <c r="M111" s="35" t="s">
        <v>1168</v>
      </c>
      <c r="N111" s="35" t="s">
        <v>174</v>
      </c>
      <c r="O111" s="35"/>
    </row>
    <row r="112" spans="1:15" hidden="1">
      <c r="A112" s="35" t="s">
        <v>241</v>
      </c>
      <c r="B112" s="35" t="s">
        <v>3656</v>
      </c>
      <c r="C112" s="35" t="s">
        <v>3655</v>
      </c>
      <c r="D112" s="35" t="s">
        <v>3506</v>
      </c>
      <c r="E112" s="35" t="s">
        <v>3505</v>
      </c>
      <c r="F112" s="35" t="s">
        <v>851</v>
      </c>
      <c r="G112" s="35">
        <v>2017</v>
      </c>
      <c r="H112" s="35">
        <v>2021</v>
      </c>
      <c r="I112" s="35" t="s">
        <v>3654</v>
      </c>
      <c r="J112" s="35" t="s">
        <v>1811</v>
      </c>
      <c r="K112" s="36">
        <v>22809</v>
      </c>
      <c r="L112" s="36">
        <v>0</v>
      </c>
      <c r="M112" s="35" t="s">
        <v>1161</v>
      </c>
      <c r="N112" s="35" t="s">
        <v>174</v>
      </c>
      <c r="O112" s="35"/>
    </row>
    <row r="113" spans="1:15" hidden="1">
      <c r="A113" s="35"/>
      <c r="B113" s="35" t="s">
        <v>3653</v>
      </c>
      <c r="C113" s="35" t="s">
        <v>3652</v>
      </c>
      <c r="D113" s="35" t="s">
        <v>3506</v>
      </c>
      <c r="E113" s="35" t="s">
        <v>3505</v>
      </c>
      <c r="F113" s="35" t="s">
        <v>851</v>
      </c>
      <c r="G113" s="35">
        <v>2017</v>
      </c>
      <c r="H113" s="35">
        <v>2021</v>
      </c>
      <c r="I113" s="35" t="s">
        <v>3651</v>
      </c>
      <c r="J113" s="35" t="s">
        <v>186</v>
      </c>
      <c r="K113" s="36">
        <v>9754</v>
      </c>
      <c r="L113" s="36">
        <v>0</v>
      </c>
      <c r="M113" s="35" t="s">
        <v>1161</v>
      </c>
      <c r="N113" s="35" t="s">
        <v>174</v>
      </c>
      <c r="O113" s="35"/>
    </row>
    <row r="114" spans="1:15" hidden="1">
      <c r="A114" s="35" t="s">
        <v>239</v>
      </c>
      <c r="B114" s="35" t="s">
        <v>3653</v>
      </c>
      <c r="C114" s="35" t="s">
        <v>3652</v>
      </c>
      <c r="D114" s="35" t="s">
        <v>3506</v>
      </c>
      <c r="E114" s="35" t="s">
        <v>3505</v>
      </c>
      <c r="F114" s="35" t="s">
        <v>851</v>
      </c>
      <c r="G114" s="35">
        <v>2017</v>
      </c>
      <c r="H114" s="35">
        <v>2021</v>
      </c>
      <c r="I114" s="35" t="s">
        <v>3651</v>
      </c>
      <c r="J114" s="35" t="s">
        <v>2031</v>
      </c>
      <c r="K114" s="36">
        <v>18075</v>
      </c>
      <c r="L114" s="36">
        <v>0</v>
      </c>
      <c r="M114" s="35" t="s">
        <v>1161</v>
      </c>
      <c r="N114" s="35" t="s">
        <v>174</v>
      </c>
      <c r="O114" s="35"/>
    </row>
    <row r="115" spans="1:15" hidden="1">
      <c r="A115" s="35" t="s">
        <v>242</v>
      </c>
      <c r="B115" s="35" t="s">
        <v>3653</v>
      </c>
      <c r="C115" s="35" t="s">
        <v>3652</v>
      </c>
      <c r="D115" s="35" t="s">
        <v>3506</v>
      </c>
      <c r="E115" s="35" t="s">
        <v>3505</v>
      </c>
      <c r="F115" s="35" t="s">
        <v>851</v>
      </c>
      <c r="G115" s="35">
        <v>2017</v>
      </c>
      <c r="H115" s="35">
        <v>2021</v>
      </c>
      <c r="I115" s="35" t="s">
        <v>3651</v>
      </c>
      <c r="J115" s="35" t="s">
        <v>1669</v>
      </c>
      <c r="K115" s="36">
        <v>8762</v>
      </c>
      <c r="L115" s="36">
        <v>0</v>
      </c>
      <c r="M115" s="35" t="s">
        <v>1161</v>
      </c>
      <c r="N115" s="35" t="s">
        <v>174</v>
      </c>
      <c r="O115" s="35"/>
    </row>
    <row r="116" spans="1:15" hidden="1">
      <c r="A116" s="35" t="s">
        <v>240</v>
      </c>
      <c r="B116" s="35" t="s">
        <v>3650</v>
      </c>
      <c r="C116" s="35" t="s">
        <v>3649</v>
      </c>
      <c r="D116" s="35" t="s">
        <v>3506</v>
      </c>
      <c r="E116" s="35" t="s">
        <v>3505</v>
      </c>
      <c r="F116" s="35" t="s">
        <v>851</v>
      </c>
      <c r="G116" s="35">
        <v>2017</v>
      </c>
      <c r="H116" s="35">
        <v>2021</v>
      </c>
      <c r="I116" s="35" t="s">
        <v>3648</v>
      </c>
      <c r="J116" s="35" t="s">
        <v>1292</v>
      </c>
      <c r="K116" s="36">
        <v>17809</v>
      </c>
      <c r="L116" s="36">
        <v>0</v>
      </c>
      <c r="M116" s="35" t="s">
        <v>1161</v>
      </c>
      <c r="N116" s="35" t="s">
        <v>174</v>
      </c>
      <c r="O116" s="35"/>
    </row>
    <row r="117" spans="1:15" hidden="1">
      <c r="A117" s="35" t="s">
        <v>242</v>
      </c>
      <c r="B117" s="35" t="s">
        <v>3647</v>
      </c>
      <c r="C117" s="35" t="s">
        <v>3646</v>
      </c>
      <c r="D117" s="35" t="s">
        <v>3506</v>
      </c>
      <c r="E117" s="35" t="s">
        <v>3505</v>
      </c>
      <c r="F117" s="35" t="s">
        <v>851</v>
      </c>
      <c r="G117" s="35">
        <v>2017</v>
      </c>
      <c r="H117" s="35">
        <v>2021</v>
      </c>
      <c r="I117" s="35" t="s">
        <v>1758</v>
      </c>
      <c r="J117" s="35" t="s">
        <v>1130</v>
      </c>
      <c r="K117" s="36">
        <v>38100</v>
      </c>
      <c r="L117" s="36">
        <v>0</v>
      </c>
      <c r="M117" s="35" t="s">
        <v>1168</v>
      </c>
      <c r="N117" s="35" t="s">
        <v>174</v>
      </c>
      <c r="O117" s="35"/>
    </row>
    <row r="118" spans="1:15" hidden="1">
      <c r="A118" s="35" t="s">
        <v>239</v>
      </c>
      <c r="B118" s="35" t="s">
        <v>3645</v>
      </c>
      <c r="C118" s="35" t="s">
        <v>3644</v>
      </c>
      <c r="D118" s="35" t="s">
        <v>3506</v>
      </c>
      <c r="E118" s="35" t="s">
        <v>3505</v>
      </c>
      <c r="F118" s="35" t="s">
        <v>851</v>
      </c>
      <c r="G118" s="35">
        <v>2017</v>
      </c>
      <c r="H118" s="35">
        <v>2021</v>
      </c>
      <c r="I118" s="35" t="s">
        <v>3643</v>
      </c>
      <c r="J118" s="35" t="s">
        <v>1021</v>
      </c>
      <c r="K118" s="36">
        <v>39998</v>
      </c>
      <c r="L118" s="36">
        <v>0</v>
      </c>
      <c r="M118" s="35" t="s">
        <v>1168</v>
      </c>
      <c r="N118" s="35" t="s">
        <v>174</v>
      </c>
      <c r="O118" s="35"/>
    </row>
    <row r="119" spans="1:15" hidden="1">
      <c r="A119" s="35"/>
      <c r="B119" s="35" t="s">
        <v>3642</v>
      </c>
      <c r="C119" s="35" t="s">
        <v>3641</v>
      </c>
      <c r="D119" s="35" t="s">
        <v>3506</v>
      </c>
      <c r="E119" s="35" t="s">
        <v>3505</v>
      </c>
      <c r="F119" s="35" t="s">
        <v>851</v>
      </c>
      <c r="G119" s="35">
        <v>2017</v>
      </c>
      <c r="H119" s="35">
        <v>2021</v>
      </c>
      <c r="I119" s="35" t="s">
        <v>3640</v>
      </c>
      <c r="J119" s="35" t="s">
        <v>1806</v>
      </c>
      <c r="K119" s="36">
        <v>11607</v>
      </c>
      <c r="L119" s="36">
        <v>0</v>
      </c>
      <c r="M119" s="35" t="s">
        <v>1168</v>
      </c>
      <c r="N119" s="35" t="s">
        <v>174</v>
      </c>
      <c r="O119" s="35"/>
    </row>
    <row r="120" spans="1:15" hidden="1">
      <c r="A120" s="35" t="s">
        <v>237</v>
      </c>
      <c r="B120" s="35" t="s">
        <v>3642</v>
      </c>
      <c r="C120" s="35" t="s">
        <v>3641</v>
      </c>
      <c r="D120" s="35" t="s">
        <v>3506</v>
      </c>
      <c r="E120" s="35" t="s">
        <v>3505</v>
      </c>
      <c r="F120" s="35" t="s">
        <v>851</v>
      </c>
      <c r="G120" s="35">
        <v>2017</v>
      </c>
      <c r="H120" s="35">
        <v>2021</v>
      </c>
      <c r="I120" s="35" t="s">
        <v>3640</v>
      </c>
      <c r="J120" s="35" t="s">
        <v>1616</v>
      </c>
      <c r="K120" s="36">
        <v>15011</v>
      </c>
      <c r="L120" s="36">
        <v>0</v>
      </c>
      <c r="M120" s="35" t="s">
        <v>1168</v>
      </c>
      <c r="N120" s="35" t="s">
        <v>174</v>
      </c>
      <c r="O120" s="35"/>
    </row>
    <row r="121" spans="1:15" hidden="1">
      <c r="A121" s="35" t="s">
        <v>242</v>
      </c>
      <c r="B121" s="35" t="s">
        <v>3639</v>
      </c>
      <c r="C121" s="35" t="s">
        <v>3638</v>
      </c>
      <c r="D121" s="35" t="s">
        <v>3506</v>
      </c>
      <c r="E121" s="35" t="s">
        <v>3505</v>
      </c>
      <c r="F121" s="35" t="s">
        <v>851</v>
      </c>
      <c r="G121" s="35">
        <v>2017</v>
      </c>
      <c r="H121" s="35">
        <v>2021</v>
      </c>
      <c r="I121" s="35" t="s">
        <v>3637</v>
      </c>
      <c r="J121" s="35" t="s">
        <v>1037</v>
      </c>
      <c r="K121" s="36">
        <v>33161</v>
      </c>
      <c r="L121" s="36">
        <v>0</v>
      </c>
      <c r="M121" s="35" t="s">
        <v>1161</v>
      </c>
      <c r="N121" s="35" t="s">
        <v>174</v>
      </c>
      <c r="O121" s="35"/>
    </row>
    <row r="122" spans="1:15" hidden="1">
      <c r="A122" s="35"/>
      <c r="B122" s="35" t="s">
        <v>3636</v>
      </c>
      <c r="C122" s="35" t="s">
        <v>3635</v>
      </c>
      <c r="D122" s="35" t="s">
        <v>3506</v>
      </c>
      <c r="E122" s="35" t="s">
        <v>3505</v>
      </c>
      <c r="F122" s="35" t="s">
        <v>851</v>
      </c>
      <c r="G122" s="35">
        <v>2017</v>
      </c>
      <c r="H122" s="35">
        <v>2021</v>
      </c>
      <c r="I122" s="35" t="s">
        <v>3634</v>
      </c>
      <c r="J122" s="35" t="s">
        <v>273</v>
      </c>
      <c r="K122" s="36">
        <v>12995</v>
      </c>
      <c r="L122" s="36">
        <v>0</v>
      </c>
      <c r="M122" s="35" t="s">
        <v>1161</v>
      </c>
      <c r="N122" s="35" t="s">
        <v>174</v>
      </c>
      <c r="O122" s="35"/>
    </row>
    <row r="123" spans="1:15" hidden="1">
      <c r="A123" s="35" t="s">
        <v>237</v>
      </c>
      <c r="B123" s="35" t="s">
        <v>3636</v>
      </c>
      <c r="C123" s="35" t="s">
        <v>3635</v>
      </c>
      <c r="D123" s="35" t="s">
        <v>3506</v>
      </c>
      <c r="E123" s="35" t="s">
        <v>3505</v>
      </c>
      <c r="F123" s="35" t="s">
        <v>851</v>
      </c>
      <c r="G123" s="35">
        <v>2017</v>
      </c>
      <c r="H123" s="35">
        <v>2021</v>
      </c>
      <c r="I123" s="35" t="s">
        <v>3634</v>
      </c>
      <c r="J123" s="35" t="s">
        <v>1616</v>
      </c>
      <c r="K123" s="36">
        <v>9281</v>
      </c>
      <c r="L123" s="36">
        <v>0</v>
      </c>
      <c r="M123" s="35" t="s">
        <v>1161</v>
      </c>
      <c r="N123" s="35" t="s">
        <v>174</v>
      </c>
      <c r="O123" s="35"/>
    </row>
    <row r="124" spans="1:15" hidden="1">
      <c r="A124" s="35" t="s">
        <v>237</v>
      </c>
      <c r="B124" s="35" t="s">
        <v>3633</v>
      </c>
      <c r="C124" s="35" t="s">
        <v>3632</v>
      </c>
      <c r="D124" s="35" t="s">
        <v>3506</v>
      </c>
      <c r="E124" s="35" t="s">
        <v>3505</v>
      </c>
      <c r="F124" s="35" t="s">
        <v>851</v>
      </c>
      <c r="G124" s="35">
        <v>2017</v>
      </c>
      <c r="H124" s="35">
        <v>2021</v>
      </c>
      <c r="I124" s="35" t="s">
        <v>3631</v>
      </c>
      <c r="J124" s="35" t="s">
        <v>237</v>
      </c>
      <c r="K124" s="36">
        <v>37867</v>
      </c>
      <c r="L124" s="36">
        <v>0</v>
      </c>
      <c r="M124" s="35" t="s">
        <v>1168</v>
      </c>
      <c r="N124" s="35" t="s">
        <v>174</v>
      </c>
      <c r="O124" s="35"/>
    </row>
    <row r="125" spans="1:15" hidden="1">
      <c r="A125" s="35" t="s">
        <v>243</v>
      </c>
      <c r="B125" s="35" t="s">
        <v>3630</v>
      </c>
      <c r="C125" s="35" t="s">
        <v>3629</v>
      </c>
      <c r="D125" s="35" t="s">
        <v>3506</v>
      </c>
      <c r="E125" s="35" t="s">
        <v>3505</v>
      </c>
      <c r="F125" s="35" t="s">
        <v>851</v>
      </c>
      <c r="G125" s="35">
        <v>2017</v>
      </c>
      <c r="H125" s="35">
        <v>2021</v>
      </c>
      <c r="I125" s="35" t="s">
        <v>1147</v>
      </c>
      <c r="J125" s="35" t="s">
        <v>1082</v>
      </c>
      <c r="K125" s="36">
        <v>18502</v>
      </c>
      <c r="L125" s="36">
        <v>0</v>
      </c>
      <c r="M125" s="35" t="s">
        <v>1168</v>
      </c>
      <c r="N125" s="35" t="s">
        <v>174</v>
      </c>
      <c r="O125" s="35"/>
    </row>
    <row r="126" spans="1:15" hidden="1">
      <c r="A126" s="35"/>
      <c r="B126" s="35" t="s">
        <v>3628</v>
      </c>
      <c r="C126" s="35" t="s">
        <v>3627</v>
      </c>
      <c r="D126" s="35" t="s">
        <v>3506</v>
      </c>
      <c r="E126" s="35" t="s">
        <v>3505</v>
      </c>
      <c r="F126" s="35" t="s">
        <v>851</v>
      </c>
      <c r="G126" s="35">
        <v>2017</v>
      </c>
      <c r="H126" s="35">
        <v>2021</v>
      </c>
      <c r="I126" s="35" t="s">
        <v>3626</v>
      </c>
      <c r="J126" s="35" t="s">
        <v>1291</v>
      </c>
      <c r="K126" s="36">
        <v>33195</v>
      </c>
      <c r="L126" s="36">
        <v>0</v>
      </c>
      <c r="M126" s="35" t="s">
        <v>1168</v>
      </c>
      <c r="N126" s="35" t="s">
        <v>174</v>
      </c>
      <c r="O126" s="35"/>
    </row>
    <row r="127" spans="1:15" hidden="1">
      <c r="A127" s="35"/>
      <c r="B127" s="35" t="s">
        <v>3628</v>
      </c>
      <c r="C127" s="35" t="s">
        <v>3627</v>
      </c>
      <c r="D127" s="35" t="s">
        <v>3506</v>
      </c>
      <c r="E127" s="35" t="s">
        <v>3505</v>
      </c>
      <c r="F127" s="35" t="s">
        <v>851</v>
      </c>
      <c r="G127" s="35">
        <v>2017</v>
      </c>
      <c r="H127" s="35">
        <v>2021</v>
      </c>
      <c r="I127" s="35" t="s">
        <v>3626</v>
      </c>
      <c r="J127" s="35" t="s">
        <v>1936</v>
      </c>
      <c r="K127" s="36">
        <v>5000</v>
      </c>
      <c r="L127" s="36">
        <v>0</v>
      </c>
      <c r="M127" s="35" t="s">
        <v>1168</v>
      </c>
      <c r="N127" s="35" t="s">
        <v>174</v>
      </c>
      <c r="O127" s="35"/>
    </row>
    <row r="128" spans="1:15" hidden="1">
      <c r="A128" s="35"/>
      <c r="B128" s="35" t="s">
        <v>3625</v>
      </c>
      <c r="C128" s="35" t="s">
        <v>3624</v>
      </c>
      <c r="D128" s="35" t="s">
        <v>3506</v>
      </c>
      <c r="E128" s="35" t="s">
        <v>3505</v>
      </c>
      <c r="F128" s="35" t="s">
        <v>851</v>
      </c>
      <c r="G128" s="35">
        <v>2017</v>
      </c>
      <c r="H128" s="35">
        <v>2021</v>
      </c>
      <c r="I128" s="35" t="s">
        <v>3623</v>
      </c>
      <c r="J128" s="35" t="s">
        <v>273</v>
      </c>
      <c r="K128" s="36">
        <v>15653</v>
      </c>
      <c r="L128" s="36">
        <v>0</v>
      </c>
      <c r="M128" s="35" t="s">
        <v>1161</v>
      </c>
      <c r="N128" s="35" t="s">
        <v>174</v>
      </c>
      <c r="O128" s="35"/>
    </row>
    <row r="129" spans="1:15" hidden="1">
      <c r="A129" s="35"/>
      <c r="B129" s="35" t="s">
        <v>3625</v>
      </c>
      <c r="C129" s="35" t="s">
        <v>3624</v>
      </c>
      <c r="D129" s="35" t="s">
        <v>3506</v>
      </c>
      <c r="E129" s="35" t="s">
        <v>3505</v>
      </c>
      <c r="F129" s="35" t="s">
        <v>851</v>
      </c>
      <c r="G129" s="35">
        <v>2017</v>
      </c>
      <c r="H129" s="35">
        <v>2021</v>
      </c>
      <c r="I129" s="35" t="s">
        <v>3623</v>
      </c>
      <c r="J129" s="35" t="s">
        <v>1806</v>
      </c>
      <c r="K129" s="36">
        <v>4749</v>
      </c>
      <c r="L129" s="36">
        <v>0</v>
      </c>
      <c r="M129" s="35" t="s">
        <v>1161</v>
      </c>
      <c r="N129" s="35" t="s">
        <v>174</v>
      </c>
      <c r="O129" s="35"/>
    </row>
    <row r="130" spans="1:15" hidden="1">
      <c r="A130" s="35"/>
      <c r="B130" s="35" t="s">
        <v>3622</v>
      </c>
      <c r="C130" s="35" t="s">
        <v>3621</v>
      </c>
      <c r="D130" s="35" t="s">
        <v>3506</v>
      </c>
      <c r="E130" s="35" t="s">
        <v>3505</v>
      </c>
      <c r="F130" s="35" t="s">
        <v>851</v>
      </c>
      <c r="G130" s="35">
        <v>2017</v>
      </c>
      <c r="H130" s="35">
        <v>2021</v>
      </c>
      <c r="I130" s="35" t="s">
        <v>3620</v>
      </c>
      <c r="J130" s="35" t="s">
        <v>1615</v>
      </c>
      <c r="K130" s="36">
        <v>31420</v>
      </c>
      <c r="L130" s="36">
        <v>0</v>
      </c>
      <c r="M130" s="35" t="s">
        <v>1168</v>
      </c>
      <c r="N130" s="35" t="s">
        <v>174</v>
      </c>
      <c r="O130" s="35"/>
    </row>
    <row r="131" spans="1:15" hidden="1">
      <c r="A131" s="35" t="s">
        <v>243</v>
      </c>
      <c r="B131" s="35" t="s">
        <v>3619</v>
      </c>
      <c r="C131" s="35" t="s">
        <v>3618</v>
      </c>
      <c r="D131" s="35" t="s">
        <v>3506</v>
      </c>
      <c r="E131" s="35" t="s">
        <v>3505</v>
      </c>
      <c r="F131" s="35" t="s">
        <v>851</v>
      </c>
      <c r="G131" s="35">
        <v>2017</v>
      </c>
      <c r="H131" s="35">
        <v>2021</v>
      </c>
      <c r="I131" s="35" t="s">
        <v>3617</v>
      </c>
      <c r="J131" s="35" t="s">
        <v>1486</v>
      </c>
      <c r="K131" s="36">
        <v>29274</v>
      </c>
      <c r="L131" s="36">
        <v>0</v>
      </c>
      <c r="M131" s="35" t="s">
        <v>1168</v>
      </c>
      <c r="N131" s="35" t="s">
        <v>174</v>
      </c>
      <c r="O131" s="35"/>
    </row>
    <row r="132" spans="1:15" hidden="1">
      <c r="A132" s="35"/>
      <c r="B132" s="35" t="s">
        <v>3616</v>
      </c>
      <c r="C132" s="35" t="s">
        <v>3615</v>
      </c>
      <c r="D132" s="35" t="s">
        <v>3506</v>
      </c>
      <c r="E132" s="35" t="s">
        <v>3505</v>
      </c>
      <c r="F132" s="35" t="s">
        <v>851</v>
      </c>
      <c r="G132" s="35">
        <v>2017</v>
      </c>
      <c r="H132" s="35">
        <v>2021</v>
      </c>
      <c r="I132" s="35" t="s">
        <v>3614</v>
      </c>
      <c r="J132" s="35" t="s">
        <v>1214</v>
      </c>
      <c r="K132" s="36">
        <v>15506</v>
      </c>
      <c r="L132" s="36">
        <v>0</v>
      </c>
      <c r="M132" s="35" t="s">
        <v>1168</v>
      </c>
      <c r="N132" s="35" t="s">
        <v>174</v>
      </c>
      <c r="O132" s="35"/>
    </row>
    <row r="133" spans="1:15" hidden="1">
      <c r="A133" s="35"/>
      <c r="B133" s="35" t="s">
        <v>3616</v>
      </c>
      <c r="C133" s="35" t="s">
        <v>3615</v>
      </c>
      <c r="D133" s="35" t="s">
        <v>3506</v>
      </c>
      <c r="E133" s="35" t="s">
        <v>3505</v>
      </c>
      <c r="F133" s="35" t="s">
        <v>851</v>
      </c>
      <c r="G133" s="35">
        <v>2017</v>
      </c>
      <c r="H133" s="35">
        <v>2021</v>
      </c>
      <c r="I133" s="35" t="s">
        <v>3614</v>
      </c>
      <c r="J133" s="35" t="s">
        <v>1230</v>
      </c>
      <c r="K133" s="36">
        <v>8984</v>
      </c>
      <c r="L133" s="36">
        <v>0</v>
      </c>
      <c r="M133" s="35" t="s">
        <v>1168</v>
      </c>
      <c r="N133" s="35" t="s">
        <v>174</v>
      </c>
      <c r="O133" s="35"/>
    </row>
    <row r="134" spans="1:15" hidden="1">
      <c r="A134" s="35" t="s">
        <v>244</v>
      </c>
      <c r="B134" s="35" t="s">
        <v>3613</v>
      </c>
      <c r="C134" s="35" t="s">
        <v>3612</v>
      </c>
      <c r="D134" s="35" t="s">
        <v>3506</v>
      </c>
      <c r="E134" s="35" t="s">
        <v>3505</v>
      </c>
      <c r="F134" s="35" t="s">
        <v>851</v>
      </c>
      <c r="G134" s="35">
        <v>2017</v>
      </c>
      <c r="H134" s="35">
        <v>2021</v>
      </c>
      <c r="I134" s="35" t="s">
        <v>3611</v>
      </c>
      <c r="J134" s="35" t="s">
        <v>1060</v>
      </c>
      <c r="K134" s="36">
        <v>24520</v>
      </c>
      <c r="L134" s="36">
        <v>0</v>
      </c>
      <c r="M134" s="35" t="s">
        <v>1168</v>
      </c>
      <c r="N134" s="35" t="s">
        <v>174</v>
      </c>
      <c r="O134" s="35"/>
    </row>
    <row r="135" spans="1:15" hidden="1">
      <c r="A135" s="35" t="s">
        <v>244</v>
      </c>
      <c r="B135" s="35" t="s">
        <v>3610</v>
      </c>
      <c r="C135" s="35" t="s">
        <v>3609</v>
      </c>
      <c r="D135" s="35" t="s">
        <v>3506</v>
      </c>
      <c r="E135" s="35" t="s">
        <v>3505</v>
      </c>
      <c r="F135" s="35" t="s">
        <v>851</v>
      </c>
      <c r="G135" s="35">
        <v>2017</v>
      </c>
      <c r="H135" s="35">
        <v>2021</v>
      </c>
      <c r="I135" s="35" t="s">
        <v>3608</v>
      </c>
      <c r="J135" s="35" t="s">
        <v>1060</v>
      </c>
      <c r="K135" s="36">
        <v>11806</v>
      </c>
      <c r="L135" s="36">
        <v>0</v>
      </c>
      <c r="M135" s="35" t="s">
        <v>1161</v>
      </c>
      <c r="N135" s="35" t="s">
        <v>174</v>
      </c>
      <c r="O135" s="35"/>
    </row>
    <row r="136" spans="1:15" hidden="1">
      <c r="A136" s="35" t="s">
        <v>243</v>
      </c>
      <c r="B136" s="35" t="s">
        <v>3610</v>
      </c>
      <c r="C136" s="35" t="s">
        <v>3609</v>
      </c>
      <c r="D136" s="35" t="s">
        <v>3506</v>
      </c>
      <c r="E136" s="35" t="s">
        <v>3505</v>
      </c>
      <c r="F136" s="35" t="s">
        <v>851</v>
      </c>
      <c r="G136" s="35">
        <v>2017</v>
      </c>
      <c r="H136" s="35">
        <v>2021</v>
      </c>
      <c r="I136" s="35" t="s">
        <v>3608</v>
      </c>
      <c r="J136" s="35" t="s">
        <v>1482</v>
      </c>
      <c r="K136" s="36">
        <v>10120</v>
      </c>
      <c r="L136" s="36">
        <v>0</v>
      </c>
      <c r="M136" s="35" t="s">
        <v>1161</v>
      </c>
      <c r="N136" s="35" t="s">
        <v>174</v>
      </c>
      <c r="O136" s="35"/>
    </row>
    <row r="137" spans="1:15" hidden="1">
      <c r="A137" s="35" t="s">
        <v>244</v>
      </c>
      <c r="B137" s="35" t="s">
        <v>3607</v>
      </c>
      <c r="C137" s="35" t="s">
        <v>3606</v>
      </c>
      <c r="D137" s="35" t="s">
        <v>3506</v>
      </c>
      <c r="E137" s="35" t="s">
        <v>3505</v>
      </c>
      <c r="F137" s="35" t="s">
        <v>851</v>
      </c>
      <c r="G137" s="35">
        <v>2017</v>
      </c>
      <c r="H137" s="35">
        <v>2021</v>
      </c>
      <c r="I137" s="35" t="s">
        <v>3605</v>
      </c>
      <c r="J137" s="35" t="s">
        <v>1060</v>
      </c>
      <c r="K137" s="36">
        <v>0</v>
      </c>
      <c r="L137" s="36">
        <v>0</v>
      </c>
      <c r="M137" s="35" t="s">
        <v>1168</v>
      </c>
      <c r="N137" s="35" t="s">
        <v>174</v>
      </c>
      <c r="O137" s="35"/>
    </row>
    <row r="138" spans="1:15" hidden="1">
      <c r="A138" s="35"/>
      <c r="B138" s="35" t="s">
        <v>3604</v>
      </c>
      <c r="C138" s="35" t="s">
        <v>3603</v>
      </c>
      <c r="D138" s="35" t="s">
        <v>3506</v>
      </c>
      <c r="E138" s="35" t="s">
        <v>3505</v>
      </c>
      <c r="F138" s="35" t="s">
        <v>851</v>
      </c>
      <c r="G138" s="35">
        <v>2017</v>
      </c>
      <c r="H138" s="35">
        <v>2021</v>
      </c>
      <c r="I138" s="35" t="s">
        <v>3602</v>
      </c>
      <c r="J138" s="35" t="s">
        <v>2011</v>
      </c>
      <c r="K138" s="36">
        <v>26162</v>
      </c>
      <c r="L138" s="36">
        <v>0</v>
      </c>
      <c r="M138" s="35" t="s">
        <v>1168</v>
      </c>
      <c r="N138" s="35" t="s">
        <v>174</v>
      </c>
      <c r="O138" s="35"/>
    </row>
    <row r="139" spans="1:15" hidden="1">
      <c r="A139" s="35"/>
      <c r="B139" s="35" t="s">
        <v>3601</v>
      </c>
      <c r="C139" s="35" t="s">
        <v>3600</v>
      </c>
      <c r="D139" s="35" t="s">
        <v>3506</v>
      </c>
      <c r="E139" s="35" t="s">
        <v>3505</v>
      </c>
      <c r="F139" s="35" t="s">
        <v>851</v>
      </c>
      <c r="G139" s="35">
        <v>2017</v>
      </c>
      <c r="H139" s="35">
        <v>2021</v>
      </c>
      <c r="I139" s="35" t="s">
        <v>3599</v>
      </c>
      <c r="J139" s="35" t="s">
        <v>3585</v>
      </c>
      <c r="K139" s="36">
        <v>13045</v>
      </c>
      <c r="L139" s="36">
        <v>0</v>
      </c>
      <c r="M139" s="35" t="s">
        <v>1168</v>
      </c>
      <c r="N139" s="35" t="s">
        <v>174</v>
      </c>
      <c r="O139" s="35"/>
    </row>
    <row r="140" spans="1:15" hidden="1">
      <c r="A140" s="35" t="s">
        <v>244</v>
      </c>
      <c r="B140" s="35" t="s">
        <v>3601</v>
      </c>
      <c r="C140" s="35" t="s">
        <v>3600</v>
      </c>
      <c r="D140" s="35" t="s">
        <v>3506</v>
      </c>
      <c r="E140" s="35" t="s">
        <v>3505</v>
      </c>
      <c r="F140" s="35" t="s">
        <v>851</v>
      </c>
      <c r="G140" s="35">
        <v>2017</v>
      </c>
      <c r="H140" s="35">
        <v>2021</v>
      </c>
      <c r="I140" s="35" t="s">
        <v>3599</v>
      </c>
      <c r="J140" s="35" t="s">
        <v>3252</v>
      </c>
      <c r="K140" s="36">
        <v>4382</v>
      </c>
      <c r="L140" s="36">
        <v>0</v>
      </c>
      <c r="M140" s="35" t="s">
        <v>1168</v>
      </c>
      <c r="N140" s="35" t="s">
        <v>174</v>
      </c>
      <c r="O140" s="35"/>
    </row>
    <row r="141" spans="1:15" hidden="1">
      <c r="A141" s="35" t="s">
        <v>243</v>
      </c>
      <c r="B141" s="35" t="s">
        <v>3601</v>
      </c>
      <c r="C141" s="35" t="s">
        <v>3600</v>
      </c>
      <c r="D141" s="35" t="s">
        <v>3506</v>
      </c>
      <c r="E141" s="35" t="s">
        <v>3505</v>
      </c>
      <c r="F141" s="35" t="s">
        <v>851</v>
      </c>
      <c r="G141" s="35">
        <v>2017</v>
      </c>
      <c r="H141" s="35">
        <v>2021</v>
      </c>
      <c r="I141" s="35" t="s">
        <v>3599</v>
      </c>
      <c r="J141" s="35" t="s">
        <v>1082</v>
      </c>
      <c r="K141" s="36">
        <v>3848</v>
      </c>
      <c r="L141" s="36">
        <v>0</v>
      </c>
      <c r="M141" s="35" t="s">
        <v>1168</v>
      </c>
      <c r="N141" s="35" t="s">
        <v>174</v>
      </c>
      <c r="O141" s="35"/>
    </row>
    <row r="142" spans="1:15" hidden="1">
      <c r="A142" s="35"/>
      <c r="B142" s="35" t="s">
        <v>3598</v>
      </c>
      <c r="C142" s="35" t="s">
        <v>3597</v>
      </c>
      <c r="D142" s="35" t="s">
        <v>3506</v>
      </c>
      <c r="E142" s="35" t="s">
        <v>3505</v>
      </c>
      <c r="F142" s="35" t="s">
        <v>851</v>
      </c>
      <c r="G142" s="35">
        <v>2017</v>
      </c>
      <c r="H142" s="35">
        <v>2021</v>
      </c>
      <c r="I142" s="35" t="s">
        <v>3596</v>
      </c>
      <c r="J142" s="35" t="s">
        <v>1299</v>
      </c>
      <c r="K142" s="36">
        <v>31000</v>
      </c>
      <c r="L142" s="36">
        <v>0</v>
      </c>
      <c r="M142" s="35" t="s">
        <v>1161</v>
      </c>
      <c r="N142" s="35" t="s">
        <v>174</v>
      </c>
      <c r="O142" s="35"/>
    </row>
    <row r="143" spans="1:15" hidden="1">
      <c r="A143" s="35" t="s">
        <v>250</v>
      </c>
      <c r="B143" s="35" t="s">
        <v>3595</v>
      </c>
      <c r="C143" s="35" t="s">
        <v>3594</v>
      </c>
      <c r="D143" s="35" t="s">
        <v>3506</v>
      </c>
      <c r="E143" s="35" t="s">
        <v>3505</v>
      </c>
      <c r="F143" s="35" t="s">
        <v>851</v>
      </c>
      <c r="G143" s="35">
        <v>2017</v>
      </c>
      <c r="H143" s="35">
        <v>2021</v>
      </c>
      <c r="I143" s="35" t="s">
        <v>3593</v>
      </c>
      <c r="J143" s="35" t="s">
        <v>1268</v>
      </c>
      <c r="K143" s="36">
        <v>18146</v>
      </c>
      <c r="L143" s="36">
        <v>0</v>
      </c>
      <c r="M143" s="35" t="s">
        <v>1168</v>
      </c>
      <c r="N143" s="35" t="s">
        <v>174</v>
      </c>
      <c r="O143" s="35"/>
    </row>
    <row r="144" spans="1:15" hidden="1">
      <c r="A144" s="35" t="s">
        <v>244</v>
      </c>
      <c r="B144" s="35" t="s">
        <v>3595</v>
      </c>
      <c r="C144" s="35" t="s">
        <v>3594</v>
      </c>
      <c r="D144" s="35" t="s">
        <v>3506</v>
      </c>
      <c r="E144" s="35" t="s">
        <v>3505</v>
      </c>
      <c r="F144" s="35" t="s">
        <v>851</v>
      </c>
      <c r="G144" s="35">
        <v>2017</v>
      </c>
      <c r="H144" s="35">
        <v>2021</v>
      </c>
      <c r="I144" s="35" t="s">
        <v>3593</v>
      </c>
      <c r="J144" s="35" t="s">
        <v>1101</v>
      </c>
      <c r="K144" s="36">
        <v>487</v>
      </c>
      <c r="L144" s="36">
        <v>0</v>
      </c>
      <c r="M144" s="35" t="s">
        <v>1168</v>
      </c>
      <c r="N144" s="35" t="s">
        <v>174</v>
      </c>
      <c r="O144" s="35"/>
    </row>
    <row r="145" spans="1:15" hidden="1">
      <c r="A145" s="35"/>
      <c r="B145" s="35" t="s">
        <v>3592</v>
      </c>
      <c r="C145" s="35" t="s">
        <v>3591</v>
      </c>
      <c r="D145" s="35" t="s">
        <v>3506</v>
      </c>
      <c r="E145" s="35" t="s">
        <v>3505</v>
      </c>
      <c r="F145" s="35" t="s">
        <v>851</v>
      </c>
      <c r="G145" s="35">
        <v>2017</v>
      </c>
      <c r="H145" s="35">
        <v>2021</v>
      </c>
      <c r="I145" s="35" t="s">
        <v>3590</v>
      </c>
      <c r="J145" s="35" t="s">
        <v>1246</v>
      </c>
      <c r="K145" s="36">
        <v>0</v>
      </c>
      <c r="L145" s="36">
        <v>0</v>
      </c>
      <c r="M145" s="35" t="s">
        <v>1168</v>
      </c>
      <c r="N145" s="35" t="s">
        <v>174</v>
      </c>
      <c r="O145" s="35"/>
    </row>
    <row r="146" spans="1:15" hidden="1">
      <c r="A146" s="35"/>
      <c r="B146" s="35" t="s">
        <v>3588</v>
      </c>
      <c r="C146" s="35" t="s">
        <v>3587</v>
      </c>
      <c r="D146" s="35" t="s">
        <v>3506</v>
      </c>
      <c r="E146" s="35" t="s">
        <v>3505</v>
      </c>
      <c r="F146" s="35" t="s">
        <v>851</v>
      </c>
      <c r="G146" s="35">
        <v>2017</v>
      </c>
      <c r="H146" s="35">
        <v>2021</v>
      </c>
      <c r="I146" s="35" t="s">
        <v>3586</v>
      </c>
      <c r="J146" s="35" t="s">
        <v>3589</v>
      </c>
      <c r="K146" s="36">
        <v>28928</v>
      </c>
      <c r="L146" s="36">
        <v>0</v>
      </c>
      <c r="M146" s="35" t="s">
        <v>1168</v>
      </c>
      <c r="N146" s="35" t="s">
        <v>174</v>
      </c>
      <c r="O146" s="35"/>
    </row>
    <row r="147" spans="1:15" hidden="1">
      <c r="A147" s="35" t="s">
        <v>244</v>
      </c>
      <c r="B147" s="35" t="s">
        <v>3588</v>
      </c>
      <c r="C147" s="35" t="s">
        <v>3587</v>
      </c>
      <c r="D147" s="35" t="s">
        <v>3506</v>
      </c>
      <c r="E147" s="35" t="s">
        <v>3505</v>
      </c>
      <c r="F147" s="35" t="s">
        <v>851</v>
      </c>
      <c r="G147" s="35">
        <v>2017</v>
      </c>
      <c r="H147" s="35">
        <v>2021</v>
      </c>
      <c r="I147" s="35" t="s">
        <v>3586</v>
      </c>
      <c r="J147" s="35" t="s">
        <v>1892</v>
      </c>
      <c r="K147" s="36">
        <v>0</v>
      </c>
      <c r="L147" s="36">
        <v>0</v>
      </c>
      <c r="M147" s="35" t="s">
        <v>1168</v>
      </c>
      <c r="N147" s="35" t="s">
        <v>174</v>
      </c>
      <c r="O147" s="35"/>
    </row>
    <row r="148" spans="1:15" hidden="1">
      <c r="A148" s="35"/>
      <c r="B148" s="35" t="s">
        <v>3584</v>
      </c>
      <c r="C148" s="35" t="s">
        <v>3583</v>
      </c>
      <c r="D148" s="35" t="s">
        <v>3506</v>
      </c>
      <c r="E148" s="35" t="s">
        <v>3505</v>
      </c>
      <c r="F148" s="35" t="s">
        <v>851</v>
      </c>
      <c r="G148" s="35">
        <v>2017</v>
      </c>
      <c r="H148" s="35">
        <v>2021</v>
      </c>
      <c r="I148" s="35" t="s">
        <v>3582</v>
      </c>
      <c r="J148" s="35" t="s">
        <v>3585</v>
      </c>
      <c r="K148" s="36">
        <v>6144</v>
      </c>
      <c r="L148" s="36">
        <v>0</v>
      </c>
      <c r="M148" s="35" t="s">
        <v>1168</v>
      </c>
      <c r="N148" s="35" t="s">
        <v>174</v>
      </c>
      <c r="O148" s="35"/>
    </row>
    <row r="149" spans="1:15" hidden="1">
      <c r="A149" s="35" t="s">
        <v>242</v>
      </c>
      <c r="B149" s="35" t="s">
        <v>3584</v>
      </c>
      <c r="C149" s="35" t="s">
        <v>3583</v>
      </c>
      <c r="D149" s="35" t="s">
        <v>3506</v>
      </c>
      <c r="E149" s="35" t="s">
        <v>3505</v>
      </c>
      <c r="F149" s="35" t="s">
        <v>851</v>
      </c>
      <c r="G149" s="35">
        <v>2017</v>
      </c>
      <c r="H149" s="35">
        <v>2021</v>
      </c>
      <c r="I149" s="35" t="s">
        <v>3582</v>
      </c>
      <c r="J149" s="35" t="s">
        <v>1669</v>
      </c>
      <c r="K149" s="36">
        <v>5000</v>
      </c>
      <c r="L149" s="36">
        <v>0</v>
      </c>
      <c r="M149" s="35" t="s">
        <v>1168</v>
      </c>
      <c r="N149" s="35" t="s">
        <v>174</v>
      </c>
      <c r="O149" s="35"/>
    </row>
    <row r="150" spans="1:15" hidden="1">
      <c r="A150" s="35"/>
      <c r="B150" s="35" t="s">
        <v>3580</v>
      </c>
      <c r="C150" s="35" t="s">
        <v>3579</v>
      </c>
      <c r="D150" s="35" t="s">
        <v>3506</v>
      </c>
      <c r="E150" s="35" t="s">
        <v>3505</v>
      </c>
      <c r="F150" s="35" t="s">
        <v>851</v>
      </c>
      <c r="G150" s="35">
        <v>2017</v>
      </c>
      <c r="H150" s="35">
        <v>2021</v>
      </c>
      <c r="I150" s="35" t="s">
        <v>3578</v>
      </c>
      <c r="J150" s="35" t="s">
        <v>1566</v>
      </c>
      <c r="K150" s="36">
        <v>5937</v>
      </c>
      <c r="L150" s="36">
        <v>0</v>
      </c>
      <c r="M150" s="35" t="s">
        <v>1161</v>
      </c>
      <c r="N150" s="35" t="s">
        <v>174</v>
      </c>
      <c r="O150" s="35"/>
    </row>
    <row r="151" spans="1:15" hidden="1">
      <c r="A151" s="35"/>
      <c r="B151" s="35" t="s">
        <v>3580</v>
      </c>
      <c r="C151" s="35" t="s">
        <v>3579</v>
      </c>
      <c r="D151" s="35" t="s">
        <v>3506</v>
      </c>
      <c r="E151" s="35" t="s">
        <v>3505</v>
      </c>
      <c r="F151" s="35" t="s">
        <v>851</v>
      </c>
      <c r="G151" s="35">
        <v>2017</v>
      </c>
      <c r="H151" s="35">
        <v>2021</v>
      </c>
      <c r="I151" s="35" t="s">
        <v>3578</v>
      </c>
      <c r="J151" s="35" t="s">
        <v>3581</v>
      </c>
      <c r="K151" s="36">
        <v>5000</v>
      </c>
      <c r="L151" s="36">
        <v>0</v>
      </c>
      <c r="M151" s="35" t="s">
        <v>1161</v>
      </c>
      <c r="N151" s="35" t="s">
        <v>174</v>
      </c>
      <c r="O151" s="35"/>
    </row>
    <row r="152" spans="1:15" hidden="1">
      <c r="A152" s="35"/>
      <c r="B152" s="35" t="s">
        <v>3580</v>
      </c>
      <c r="C152" s="35" t="s">
        <v>3579</v>
      </c>
      <c r="D152" s="35" t="s">
        <v>3506</v>
      </c>
      <c r="E152" s="35" t="s">
        <v>3505</v>
      </c>
      <c r="F152" s="35" t="s">
        <v>851</v>
      </c>
      <c r="G152" s="35">
        <v>2017</v>
      </c>
      <c r="H152" s="35">
        <v>2021</v>
      </c>
      <c r="I152" s="35" t="s">
        <v>3578</v>
      </c>
      <c r="J152" s="35" t="s">
        <v>3568</v>
      </c>
      <c r="K152" s="36">
        <v>4728</v>
      </c>
      <c r="L152" s="36">
        <v>0</v>
      </c>
      <c r="M152" s="35" t="s">
        <v>1161</v>
      </c>
      <c r="N152" s="35" t="s">
        <v>174</v>
      </c>
      <c r="O152" s="35"/>
    </row>
    <row r="153" spans="1:15" hidden="1">
      <c r="A153" s="35"/>
      <c r="B153" s="35" t="s">
        <v>3580</v>
      </c>
      <c r="C153" s="35" t="s">
        <v>3579</v>
      </c>
      <c r="D153" s="35" t="s">
        <v>3506</v>
      </c>
      <c r="E153" s="35" t="s">
        <v>3505</v>
      </c>
      <c r="F153" s="35" t="s">
        <v>851</v>
      </c>
      <c r="G153" s="35">
        <v>2017</v>
      </c>
      <c r="H153" s="35">
        <v>2021</v>
      </c>
      <c r="I153" s="35" t="s">
        <v>3578</v>
      </c>
      <c r="J153" s="35" t="s">
        <v>2216</v>
      </c>
      <c r="K153" s="36">
        <v>5000</v>
      </c>
      <c r="L153" s="36">
        <v>0</v>
      </c>
      <c r="M153" s="35" t="s">
        <v>1161</v>
      </c>
      <c r="N153" s="35" t="s">
        <v>174</v>
      </c>
      <c r="O153" s="35"/>
    </row>
    <row r="154" spans="1:15" hidden="1">
      <c r="A154" s="35" t="s">
        <v>242</v>
      </c>
      <c r="B154" s="35" t="s">
        <v>3580</v>
      </c>
      <c r="C154" s="35" t="s">
        <v>3579</v>
      </c>
      <c r="D154" s="35" t="s">
        <v>3506</v>
      </c>
      <c r="E154" s="35" t="s">
        <v>3505</v>
      </c>
      <c r="F154" s="35" t="s">
        <v>851</v>
      </c>
      <c r="G154" s="35">
        <v>2017</v>
      </c>
      <c r="H154" s="35">
        <v>2021</v>
      </c>
      <c r="I154" s="35" t="s">
        <v>3578</v>
      </c>
      <c r="J154" s="35" t="s">
        <v>1037</v>
      </c>
      <c r="K154" s="36">
        <v>15000</v>
      </c>
      <c r="L154" s="36">
        <v>0</v>
      </c>
      <c r="M154" s="35" t="s">
        <v>1161</v>
      </c>
      <c r="N154" s="35" t="s">
        <v>174</v>
      </c>
      <c r="O154" s="35"/>
    </row>
    <row r="155" spans="1:15" hidden="1">
      <c r="A155" s="35"/>
      <c r="B155" s="35" t="s">
        <v>3577</v>
      </c>
      <c r="C155" s="35" t="s">
        <v>3576</v>
      </c>
      <c r="D155" s="35" t="s">
        <v>3506</v>
      </c>
      <c r="E155" s="35" t="s">
        <v>3505</v>
      </c>
      <c r="F155" s="35" t="s">
        <v>851</v>
      </c>
      <c r="G155" s="35">
        <v>2017</v>
      </c>
      <c r="H155" s="35">
        <v>2021</v>
      </c>
      <c r="I155" s="35" t="s">
        <v>3575</v>
      </c>
      <c r="J155" s="35" t="s">
        <v>1537</v>
      </c>
      <c r="K155" s="36">
        <v>23379</v>
      </c>
      <c r="L155" s="36">
        <v>0</v>
      </c>
      <c r="M155" s="35" t="s">
        <v>1168</v>
      </c>
      <c r="N155" s="35" t="s">
        <v>174</v>
      </c>
      <c r="O155" s="35"/>
    </row>
    <row r="156" spans="1:15" hidden="1">
      <c r="A156" s="35" t="s">
        <v>243</v>
      </c>
      <c r="B156" s="35" t="s">
        <v>3574</v>
      </c>
      <c r="C156" s="35" t="s">
        <v>3573</v>
      </c>
      <c r="D156" s="35" t="s">
        <v>3506</v>
      </c>
      <c r="E156" s="35" t="s">
        <v>3505</v>
      </c>
      <c r="F156" s="35" t="s">
        <v>851</v>
      </c>
      <c r="G156" s="35">
        <v>2017</v>
      </c>
      <c r="H156" s="35">
        <v>2021</v>
      </c>
      <c r="I156" s="35" t="s">
        <v>3572</v>
      </c>
      <c r="J156" s="35" t="s">
        <v>243</v>
      </c>
      <c r="K156" s="36">
        <v>32140</v>
      </c>
      <c r="L156" s="36">
        <v>0</v>
      </c>
      <c r="M156" s="35" t="s">
        <v>1168</v>
      </c>
      <c r="N156" s="35" t="s">
        <v>174</v>
      </c>
      <c r="O156" s="35"/>
    </row>
    <row r="157" spans="1:15" hidden="1">
      <c r="A157" s="35"/>
      <c r="B157" s="35" t="s">
        <v>3571</v>
      </c>
      <c r="C157" s="35" t="s">
        <v>3570</v>
      </c>
      <c r="D157" s="35" t="s">
        <v>3506</v>
      </c>
      <c r="E157" s="35" t="s">
        <v>3505</v>
      </c>
      <c r="F157" s="35" t="s">
        <v>851</v>
      </c>
      <c r="G157" s="35">
        <v>2017</v>
      </c>
      <c r="H157" s="35">
        <v>2021</v>
      </c>
      <c r="I157" s="35" t="s">
        <v>3569</v>
      </c>
      <c r="J157" s="35" t="s">
        <v>1537</v>
      </c>
      <c r="K157" s="36">
        <v>24559</v>
      </c>
      <c r="L157" s="36">
        <v>0</v>
      </c>
      <c r="M157" s="35" t="s">
        <v>1168</v>
      </c>
      <c r="N157" s="35" t="s">
        <v>174</v>
      </c>
      <c r="O157" s="35"/>
    </row>
    <row r="158" spans="1:15" hidden="1">
      <c r="A158" s="35"/>
      <c r="B158" s="35" t="s">
        <v>3567</v>
      </c>
      <c r="C158" s="35" t="s">
        <v>3566</v>
      </c>
      <c r="D158" s="35" t="s">
        <v>3506</v>
      </c>
      <c r="E158" s="35" t="s">
        <v>3505</v>
      </c>
      <c r="F158" s="35" t="s">
        <v>851</v>
      </c>
      <c r="G158" s="35">
        <v>2017</v>
      </c>
      <c r="H158" s="35">
        <v>2021</v>
      </c>
      <c r="I158" s="35" t="s">
        <v>3565</v>
      </c>
      <c r="J158" s="35" t="s">
        <v>1172</v>
      </c>
      <c r="K158" s="36">
        <v>2628</v>
      </c>
      <c r="L158" s="36">
        <v>0</v>
      </c>
      <c r="M158" s="35" t="s">
        <v>1168</v>
      </c>
      <c r="N158" s="35" t="s">
        <v>174</v>
      </c>
      <c r="O158" s="35"/>
    </row>
    <row r="159" spans="1:15" hidden="1">
      <c r="A159" s="35"/>
      <c r="B159" s="35" t="s">
        <v>3567</v>
      </c>
      <c r="C159" s="35" t="s">
        <v>3566</v>
      </c>
      <c r="D159" s="35" t="s">
        <v>3506</v>
      </c>
      <c r="E159" s="35" t="s">
        <v>3505</v>
      </c>
      <c r="F159" s="35" t="s">
        <v>851</v>
      </c>
      <c r="G159" s="35">
        <v>2017</v>
      </c>
      <c r="H159" s="35">
        <v>2021</v>
      </c>
      <c r="I159" s="35" t="s">
        <v>3565</v>
      </c>
      <c r="J159" s="35" t="s">
        <v>3568</v>
      </c>
      <c r="K159" s="36">
        <v>0</v>
      </c>
      <c r="L159" s="36">
        <v>0</v>
      </c>
      <c r="M159" s="35" t="s">
        <v>1168</v>
      </c>
      <c r="N159" s="35" t="s">
        <v>174</v>
      </c>
      <c r="O159" s="35"/>
    </row>
    <row r="160" spans="1:15" hidden="1">
      <c r="A160" s="35"/>
      <c r="B160" s="35" t="s">
        <v>3567</v>
      </c>
      <c r="C160" s="35" t="s">
        <v>3566</v>
      </c>
      <c r="D160" s="35" t="s">
        <v>3506</v>
      </c>
      <c r="E160" s="35" t="s">
        <v>3505</v>
      </c>
      <c r="F160" s="35" t="s">
        <v>851</v>
      </c>
      <c r="G160" s="35">
        <v>2017</v>
      </c>
      <c r="H160" s="35">
        <v>2021</v>
      </c>
      <c r="I160" s="35" t="s">
        <v>3565</v>
      </c>
      <c r="J160" s="35" t="s">
        <v>1029</v>
      </c>
      <c r="K160" s="36">
        <v>1386</v>
      </c>
      <c r="L160" s="36">
        <v>0</v>
      </c>
      <c r="M160" s="35" t="s">
        <v>1168</v>
      </c>
      <c r="N160" s="35" t="s">
        <v>174</v>
      </c>
      <c r="O160" s="35"/>
    </row>
    <row r="161" spans="1:15" hidden="1">
      <c r="A161" s="35"/>
      <c r="B161" s="35" t="s">
        <v>3567</v>
      </c>
      <c r="C161" s="35" t="s">
        <v>3566</v>
      </c>
      <c r="D161" s="35" t="s">
        <v>3506</v>
      </c>
      <c r="E161" s="35" t="s">
        <v>3505</v>
      </c>
      <c r="F161" s="35" t="s">
        <v>851</v>
      </c>
      <c r="G161" s="35">
        <v>2017</v>
      </c>
      <c r="H161" s="35">
        <v>2021</v>
      </c>
      <c r="I161" s="35" t="s">
        <v>3565</v>
      </c>
      <c r="J161" s="35" t="s">
        <v>1545</v>
      </c>
      <c r="K161" s="36">
        <v>20207</v>
      </c>
      <c r="L161" s="36">
        <v>0</v>
      </c>
      <c r="M161" s="35" t="s">
        <v>1168</v>
      </c>
      <c r="N161" s="35" t="s">
        <v>174</v>
      </c>
      <c r="O161" s="35"/>
    </row>
    <row r="162" spans="1:15" hidden="1">
      <c r="A162" s="35" t="s">
        <v>252</v>
      </c>
      <c r="B162" s="35" t="s">
        <v>3564</v>
      </c>
      <c r="C162" s="35" t="s">
        <v>3563</v>
      </c>
      <c r="D162" s="35" t="s">
        <v>3506</v>
      </c>
      <c r="E162" s="35" t="s">
        <v>3505</v>
      </c>
      <c r="F162" s="35" t="s">
        <v>851</v>
      </c>
      <c r="G162" s="35">
        <v>2017</v>
      </c>
      <c r="H162" s="35">
        <v>2021</v>
      </c>
      <c r="I162" s="35" t="s">
        <v>3562</v>
      </c>
      <c r="J162" s="35" t="s">
        <v>1794</v>
      </c>
      <c r="K162" s="36">
        <v>10260</v>
      </c>
      <c r="L162" s="36">
        <v>0</v>
      </c>
      <c r="M162" s="35" t="s">
        <v>1168</v>
      </c>
      <c r="N162" s="35" t="s">
        <v>174</v>
      </c>
      <c r="O162" s="35"/>
    </row>
    <row r="163" spans="1:15" hidden="1">
      <c r="A163" s="35"/>
      <c r="B163" s="35" t="s">
        <v>3561</v>
      </c>
      <c r="C163" s="35" t="s">
        <v>3560</v>
      </c>
      <c r="D163" s="35" t="s">
        <v>3506</v>
      </c>
      <c r="E163" s="35" t="s">
        <v>3505</v>
      </c>
      <c r="F163" s="35" t="s">
        <v>851</v>
      </c>
      <c r="G163" s="35">
        <v>2017</v>
      </c>
      <c r="H163" s="35">
        <v>2021</v>
      </c>
      <c r="I163" s="35" t="s">
        <v>3559</v>
      </c>
      <c r="J163" s="35" t="s">
        <v>1291</v>
      </c>
      <c r="K163" s="36">
        <v>8537</v>
      </c>
      <c r="L163" s="36">
        <v>0</v>
      </c>
      <c r="M163" s="35" t="s">
        <v>1168</v>
      </c>
      <c r="N163" s="35" t="s">
        <v>174</v>
      </c>
      <c r="O163" s="35"/>
    </row>
    <row r="164" spans="1:15" hidden="1">
      <c r="A164" s="35"/>
      <c r="B164" s="35" t="s">
        <v>3561</v>
      </c>
      <c r="C164" s="35" t="s">
        <v>3560</v>
      </c>
      <c r="D164" s="35" t="s">
        <v>3506</v>
      </c>
      <c r="E164" s="35" t="s">
        <v>3505</v>
      </c>
      <c r="F164" s="35" t="s">
        <v>851</v>
      </c>
      <c r="G164" s="35">
        <v>2017</v>
      </c>
      <c r="H164" s="35">
        <v>2021</v>
      </c>
      <c r="I164" s="35" t="s">
        <v>3559</v>
      </c>
      <c r="J164" s="35" t="s">
        <v>2011</v>
      </c>
      <c r="K164" s="36">
        <v>25774</v>
      </c>
      <c r="L164" s="36">
        <v>0</v>
      </c>
      <c r="M164" s="35" t="s">
        <v>1168</v>
      </c>
      <c r="N164" s="35" t="s">
        <v>174</v>
      </c>
      <c r="O164" s="35"/>
    </row>
    <row r="165" spans="1:15" hidden="1">
      <c r="A165" s="35"/>
      <c r="B165" s="35" t="s">
        <v>3557</v>
      </c>
      <c r="C165" s="35" t="s">
        <v>3556</v>
      </c>
      <c r="D165" s="35" t="s">
        <v>3506</v>
      </c>
      <c r="E165" s="35" t="s">
        <v>3505</v>
      </c>
      <c r="F165" s="35" t="s">
        <v>851</v>
      </c>
      <c r="G165" s="35">
        <v>2017</v>
      </c>
      <c r="H165" s="35">
        <v>2021</v>
      </c>
      <c r="I165" s="35" t="s">
        <v>3555</v>
      </c>
      <c r="J165" s="35" t="s">
        <v>3558</v>
      </c>
      <c r="K165" s="36">
        <v>18288</v>
      </c>
      <c r="L165" s="36">
        <v>0</v>
      </c>
      <c r="M165" s="35" t="s">
        <v>1161</v>
      </c>
      <c r="N165" s="35" t="s">
        <v>174</v>
      </c>
      <c r="O165" s="35"/>
    </row>
    <row r="166" spans="1:15" hidden="1">
      <c r="A166" s="35" t="s">
        <v>244</v>
      </c>
      <c r="B166" s="35" t="s">
        <v>3557</v>
      </c>
      <c r="C166" s="35" t="s">
        <v>3556</v>
      </c>
      <c r="D166" s="35" t="s">
        <v>3506</v>
      </c>
      <c r="E166" s="35" t="s">
        <v>3505</v>
      </c>
      <c r="F166" s="35" t="s">
        <v>851</v>
      </c>
      <c r="G166" s="35">
        <v>2017</v>
      </c>
      <c r="H166" s="35">
        <v>2021</v>
      </c>
      <c r="I166" s="35" t="s">
        <v>3555</v>
      </c>
      <c r="J166" s="35" t="s">
        <v>1608</v>
      </c>
      <c r="K166" s="36">
        <v>21341</v>
      </c>
      <c r="L166" s="36">
        <v>0</v>
      </c>
      <c r="M166" s="35" t="s">
        <v>1161</v>
      </c>
      <c r="N166" s="35" t="s">
        <v>174</v>
      </c>
      <c r="O166" s="35"/>
    </row>
    <row r="167" spans="1:15" hidden="1">
      <c r="A167" s="35"/>
      <c r="B167" s="35" t="s">
        <v>3554</v>
      </c>
      <c r="C167" s="35" t="s">
        <v>3553</v>
      </c>
      <c r="D167" s="35" t="s">
        <v>3506</v>
      </c>
      <c r="E167" s="35" t="s">
        <v>3505</v>
      </c>
      <c r="F167" s="35" t="s">
        <v>851</v>
      </c>
      <c r="G167" s="35">
        <v>2017</v>
      </c>
      <c r="H167" s="35">
        <v>2021</v>
      </c>
      <c r="I167" s="35" t="s">
        <v>3552</v>
      </c>
      <c r="J167" s="35" t="s">
        <v>1086</v>
      </c>
      <c r="K167" s="36">
        <v>12486</v>
      </c>
      <c r="L167" s="36">
        <v>0</v>
      </c>
      <c r="M167" s="35" t="s">
        <v>1168</v>
      </c>
      <c r="N167" s="35" t="s">
        <v>174</v>
      </c>
      <c r="O167" s="35"/>
    </row>
    <row r="168" spans="1:15" hidden="1">
      <c r="A168" s="35"/>
      <c r="B168" s="35" t="s">
        <v>3551</v>
      </c>
      <c r="C168" s="35" t="s">
        <v>3550</v>
      </c>
      <c r="D168" s="35" t="s">
        <v>3506</v>
      </c>
      <c r="E168" s="35" t="s">
        <v>3505</v>
      </c>
      <c r="F168" s="35" t="s">
        <v>851</v>
      </c>
      <c r="G168" s="35">
        <v>2017</v>
      </c>
      <c r="H168" s="35">
        <v>2021</v>
      </c>
      <c r="I168" s="35" t="s">
        <v>1885</v>
      </c>
      <c r="J168" s="35" t="s">
        <v>1566</v>
      </c>
      <c r="K168" s="36">
        <v>8529</v>
      </c>
      <c r="L168" s="36">
        <v>0</v>
      </c>
      <c r="M168" s="35" t="s">
        <v>1168</v>
      </c>
      <c r="N168" s="35" t="s">
        <v>174</v>
      </c>
      <c r="O168" s="35"/>
    </row>
    <row r="169" spans="1:15" hidden="1">
      <c r="A169" s="35"/>
      <c r="B169" s="35" t="s">
        <v>3551</v>
      </c>
      <c r="C169" s="35" t="s">
        <v>3550</v>
      </c>
      <c r="D169" s="35" t="s">
        <v>3506</v>
      </c>
      <c r="E169" s="35" t="s">
        <v>3505</v>
      </c>
      <c r="F169" s="35" t="s">
        <v>851</v>
      </c>
      <c r="G169" s="35">
        <v>2017</v>
      </c>
      <c r="H169" s="35">
        <v>2021</v>
      </c>
      <c r="I169" s="35" t="s">
        <v>1885</v>
      </c>
      <c r="J169" s="35" t="s">
        <v>1545</v>
      </c>
      <c r="K169" s="36">
        <v>2446</v>
      </c>
      <c r="L169" s="36">
        <v>0</v>
      </c>
      <c r="M169" s="35" t="s">
        <v>1168</v>
      </c>
      <c r="N169" s="35" t="s">
        <v>174</v>
      </c>
      <c r="O169" s="35"/>
    </row>
    <row r="170" spans="1:15" hidden="1">
      <c r="A170" s="35" t="s">
        <v>242</v>
      </c>
      <c r="B170" s="35" t="s">
        <v>3551</v>
      </c>
      <c r="C170" s="35" t="s">
        <v>3550</v>
      </c>
      <c r="D170" s="35" t="s">
        <v>3506</v>
      </c>
      <c r="E170" s="35" t="s">
        <v>3505</v>
      </c>
      <c r="F170" s="35" t="s">
        <v>851</v>
      </c>
      <c r="G170" s="35">
        <v>2017</v>
      </c>
      <c r="H170" s="35">
        <v>2021</v>
      </c>
      <c r="I170" s="35" t="s">
        <v>1885</v>
      </c>
      <c r="J170" s="35" t="s">
        <v>1162</v>
      </c>
      <c r="K170" s="36">
        <v>2779</v>
      </c>
      <c r="L170" s="36">
        <v>0</v>
      </c>
      <c r="M170" s="35" t="s">
        <v>1168</v>
      </c>
      <c r="N170" s="35" t="s">
        <v>174</v>
      </c>
      <c r="O170" s="35"/>
    </row>
    <row r="171" spans="1:15" hidden="1">
      <c r="A171" s="35" t="s">
        <v>244</v>
      </c>
      <c r="B171" s="35" t="s">
        <v>3551</v>
      </c>
      <c r="C171" s="35" t="s">
        <v>3550</v>
      </c>
      <c r="D171" s="35" t="s">
        <v>3506</v>
      </c>
      <c r="E171" s="35" t="s">
        <v>3505</v>
      </c>
      <c r="F171" s="35" t="s">
        <v>851</v>
      </c>
      <c r="G171" s="35">
        <v>2017</v>
      </c>
      <c r="H171" s="35">
        <v>2021</v>
      </c>
      <c r="I171" s="35" t="s">
        <v>1885</v>
      </c>
      <c r="J171" s="35" t="s">
        <v>1300</v>
      </c>
      <c r="K171" s="36">
        <v>621</v>
      </c>
      <c r="L171" s="36">
        <v>0</v>
      </c>
      <c r="M171" s="35" t="s">
        <v>1168</v>
      </c>
      <c r="N171" s="35" t="s">
        <v>174</v>
      </c>
      <c r="O171" s="35"/>
    </row>
    <row r="172" spans="1:15" hidden="1">
      <c r="A172" s="35"/>
      <c r="B172" s="35" t="s">
        <v>3549</v>
      </c>
      <c r="C172" s="35" t="s">
        <v>3548</v>
      </c>
      <c r="D172" s="35" t="s">
        <v>3506</v>
      </c>
      <c r="E172" s="35" t="s">
        <v>3505</v>
      </c>
      <c r="F172" s="35" t="s">
        <v>851</v>
      </c>
      <c r="G172" s="35">
        <v>2017</v>
      </c>
      <c r="H172" s="35">
        <v>2021</v>
      </c>
      <c r="I172" s="35" t="s">
        <v>3547</v>
      </c>
      <c r="J172" s="35" t="s">
        <v>2351</v>
      </c>
      <c r="K172" s="36">
        <v>16094</v>
      </c>
      <c r="L172" s="36">
        <v>0</v>
      </c>
      <c r="M172" s="35" t="s">
        <v>1161</v>
      </c>
      <c r="N172" s="35" t="s">
        <v>174</v>
      </c>
      <c r="O172" s="35"/>
    </row>
    <row r="173" spans="1:15" hidden="1">
      <c r="A173" s="35" t="s">
        <v>240</v>
      </c>
      <c r="B173" s="35" t="s">
        <v>3549</v>
      </c>
      <c r="C173" s="35" t="s">
        <v>3548</v>
      </c>
      <c r="D173" s="35" t="s">
        <v>3506</v>
      </c>
      <c r="E173" s="35" t="s">
        <v>3505</v>
      </c>
      <c r="F173" s="35" t="s">
        <v>851</v>
      </c>
      <c r="G173" s="35">
        <v>2017</v>
      </c>
      <c r="H173" s="35">
        <v>2021</v>
      </c>
      <c r="I173" s="35" t="s">
        <v>3547</v>
      </c>
      <c r="J173" s="35" t="s">
        <v>1292</v>
      </c>
      <c r="K173" s="36">
        <v>12541</v>
      </c>
      <c r="L173" s="36">
        <v>0</v>
      </c>
      <c r="M173" s="35" t="s">
        <v>1161</v>
      </c>
      <c r="N173" s="35" t="s">
        <v>174</v>
      </c>
      <c r="O173" s="35"/>
    </row>
    <row r="174" spans="1:15" hidden="1">
      <c r="A174" s="35" t="s">
        <v>243</v>
      </c>
      <c r="B174" s="35" t="s">
        <v>3546</v>
      </c>
      <c r="C174" s="35" t="s">
        <v>3545</v>
      </c>
      <c r="D174" s="35" t="s">
        <v>3506</v>
      </c>
      <c r="E174" s="35" t="s">
        <v>3505</v>
      </c>
      <c r="F174" s="35" t="s">
        <v>851</v>
      </c>
      <c r="G174" s="35">
        <v>2017</v>
      </c>
      <c r="H174" s="35">
        <v>2021</v>
      </c>
      <c r="I174" s="35" t="s">
        <v>3544</v>
      </c>
      <c r="J174" s="35" t="s">
        <v>1320</v>
      </c>
      <c r="K174" s="36">
        <v>20567</v>
      </c>
      <c r="L174" s="36">
        <v>0</v>
      </c>
      <c r="M174" s="35" t="s">
        <v>1168</v>
      </c>
      <c r="N174" s="35" t="s">
        <v>174</v>
      </c>
      <c r="O174" s="35"/>
    </row>
    <row r="175" spans="1:15" hidden="1">
      <c r="A175" s="35" t="s">
        <v>244</v>
      </c>
      <c r="B175" s="35" t="s">
        <v>3543</v>
      </c>
      <c r="C175" s="35" t="s">
        <v>3542</v>
      </c>
      <c r="D175" s="35" t="s">
        <v>3506</v>
      </c>
      <c r="E175" s="35" t="s">
        <v>3505</v>
      </c>
      <c r="F175" s="35" t="s">
        <v>851</v>
      </c>
      <c r="G175" s="35">
        <v>2017</v>
      </c>
      <c r="H175" s="35">
        <v>2021</v>
      </c>
      <c r="I175" s="35" t="s">
        <v>3541</v>
      </c>
      <c r="J175" s="35" t="s">
        <v>1608</v>
      </c>
      <c r="K175" s="36">
        <v>22000</v>
      </c>
      <c r="L175" s="36">
        <v>0</v>
      </c>
      <c r="M175" s="35" t="s">
        <v>1161</v>
      </c>
      <c r="N175" s="35" t="s">
        <v>174</v>
      </c>
      <c r="O175" s="35"/>
    </row>
    <row r="176" spans="1:15" hidden="1">
      <c r="A176" s="35"/>
      <c r="B176" s="35" t="s">
        <v>3540</v>
      </c>
      <c r="C176" s="35" t="s">
        <v>3539</v>
      </c>
      <c r="D176" s="35" t="s">
        <v>3506</v>
      </c>
      <c r="E176" s="35" t="s">
        <v>3505</v>
      </c>
      <c r="F176" s="35" t="s">
        <v>851</v>
      </c>
      <c r="G176" s="35">
        <v>2017</v>
      </c>
      <c r="H176" s="35">
        <v>2021</v>
      </c>
      <c r="I176" s="35" t="s">
        <v>3538</v>
      </c>
      <c r="J176" s="35" t="s">
        <v>1796</v>
      </c>
      <c r="K176" s="36">
        <v>29700</v>
      </c>
      <c r="L176" s="36">
        <v>0</v>
      </c>
      <c r="M176" s="35" t="s">
        <v>1161</v>
      </c>
      <c r="N176" s="35" t="s">
        <v>174</v>
      </c>
      <c r="O176" s="35"/>
    </row>
    <row r="177" spans="1:15" hidden="1">
      <c r="A177" s="35"/>
      <c r="B177" s="35" t="s">
        <v>3537</v>
      </c>
      <c r="C177" s="35" t="s">
        <v>3536</v>
      </c>
      <c r="D177" s="35" t="s">
        <v>3506</v>
      </c>
      <c r="E177" s="35" t="s">
        <v>3505</v>
      </c>
      <c r="F177" s="35" t="s">
        <v>851</v>
      </c>
      <c r="G177" s="35">
        <v>2017</v>
      </c>
      <c r="H177" s="35">
        <v>2021</v>
      </c>
      <c r="I177" s="35" t="s">
        <v>3535</v>
      </c>
      <c r="J177" s="35" t="s">
        <v>1291</v>
      </c>
      <c r="K177" s="36">
        <v>13000</v>
      </c>
      <c r="L177" s="36">
        <v>0</v>
      </c>
      <c r="M177" s="35" t="s">
        <v>1168</v>
      </c>
      <c r="N177" s="35" t="s">
        <v>174</v>
      </c>
      <c r="O177" s="35"/>
    </row>
    <row r="178" spans="1:15" hidden="1">
      <c r="A178" s="35"/>
      <c r="B178" s="35" t="s">
        <v>3537</v>
      </c>
      <c r="C178" s="35" t="s">
        <v>3536</v>
      </c>
      <c r="D178" s="35" t="s">
        <v>3506</v>
      </c>
      <c r="E178" s="35" t="s">
        <v>3505</v>
      </c>
      <c r="F178" s="35" t="s">
        <v>851</v>
      </c>
      <c r="G178" s="35">
        <v>2017</v>
      </c>
      <c r="H178" s="35">
        <v>2021</v>
      </c>
      <c r="I178" s="35" t="s">
        <v>3535</v>
      </c>
      <c r="J178" s="35" t="s">
        <v>2457</v>
      </c>
      <c r="K178" s="36">
        <v>7000</v>
      </c>
      <c r="L178" s="36">
        <v>0</v>
      </c>
      <c r="M178" s="35" t="s">
        <v>1168</v>
      </c>
      <c r="N178" s="35" t="s">
        <v>174</v>
      </c>
      <c r="O178" s="35"/>
    </row>
    <row r="179" spans="1:15" hidden="1">
      <c r="A179" s="35"/>
      <c r="B179" s="35" t="s">
        <v>3537</v>
      </c>
      <c r="C179" s="35" t="s">
        <v>3536</v>
      </c>
      <c r="D179" s="35" t="s">
        <v>3506</v>
      </c>
      <c r="E179" s="35" t="s">
        <v>3505</v>
      </c>
      <c r="F179" s="35" t="s">
        <v>851</v>
      </c>
      <c r="G179" s="35">
        <v>2017</v>
      </c>
      <c r="H179" s="35">
        <v>2021</v>
      </c>
      <c r="I179" s="35" t="s">
        <v>3535</v>
      </c>
      <c r="J179" s="35" t="s">
        <v>2011</v>
      </c>
      <c r="K179" s="36">
        <v>7000</v>
      </c>
      <c r="L179" s="36">
        <v>0</v>
      </c>
      <c r="M179" s="35" t="s">
        <v>1168</v>
      </c>
      <c r="N179" s="35" t="s">
        <v>174</v>
      </c>
      <c r="O179" s="35"/>
    </row>
    <row r="180" spans="1:15" hidden="1">
      <c r="A180" s="35" t="s">
        <v>1498</v>
      </c>
      <c r="B180" s="35" t="s">
        <v>3534</v>
      </c>
      <c r="C180" s="35" t="s">
        <v>3533</v>
      </c>
      <c r="D180" s="35" t="s">
        <v>3506</v>
      </c>
      <c r="E180" s="35" t="s">
        <v>3505</v>
      </c>
      <c r="F180" s="35" t="s">
        <v>851</v>
      </c>
      <c r="G180" s="35">
        <v>2017</v>
      </c>
      <c r="H180" s="35">
        <v>2021</v>
      </c>
      <c r="I180" s="35" t="s">
        <v>3532</v>
      </c>
      <c r="J180" s="35" t="s">
        <v>1494</v>
      </c>
      <c r="K180" s="36">
        <v>20705</v>
      </c>
      <c r="L180" s="36">
        <v>0</v>
      </c>
      <c r="M180" s="35" t="s">
        <v>1161</v>
      </c>
      <c r="N180" s="35" t="s">
        <v>174</v>
      </c>
      <c r="O180" s="35"/>
    </row>
    <row r="181" spans="1:15" hidden="1">
      <c r="A181" s="35"/>
      <c r="B181" s="35" t="s">
        <v>3531</v>
      </c>
      <c r="C181" s="35" t="s">
        <v>3530</v>
      </c>
      <c r="D181" s="35" t="s">
        <v>3506</v>
      </c>
      <c r="E181" s="35" t="s">
        <v>3505</v>
      </c>
      <c r="F181" s="35" t="s">
        <v>851</v>
      </c>
      <c r="G181" s="35">
        <v>2017</v>
      </c>
      <c r="H181" s="35">
        <v>2021</v>
      </c>
      <c r="I181" s="35" t="s">
        <v>3529</v>
      </c>
      <c r="J181" s="35" t="s">
        <v>867</v>
      </c>
      <c r="K181" s="36">
        <v>0</v>
      </c>
      <c r="L181" s="36">
        <v>0</v>
      </c>
      <c r="M181" s="35" t="s">
        <v>1161</v>
      </c>
      <c r="N181" s="35" t="s">
        <v>174</v>
      </c>
      <c r="O181" s="35"/>
    </row>
    <row r="182" spans="1:15" hidden="1">
      <c r="A182" s="35" t="s">
        <v>244</v>
      </c>
      <c r="B182" s="35" t="s">
        <v>3528</v>
      </c>
      <c r="C182" s="35" t="s">
        <v>3527</v>
      </c>
      <c r="D182" s="35" t="s">
        <v>3506</v>
      </c>
      <c r="E182" s="35" t="s">
        <v>3505</v>
      </c>
      <c r="F182" s="35" t="s">
        <v>851</v>
      </c>
      <c r="G182" s="35">
        <v>2017</v>
      </c>
      <c r="H182" s="35">
        <v>2021</v>
      </c>
      <c r="I182" s="35" t="s">
        <v>3526</v>
      </c>
      <c r="J182" s="35" t="s">
        <v>1608</v>
      </c>
      <c r="K182" s="36">
        <v>24755</v>
      </c>
      <c r="L182" s="36">
        <v>0</v>
      </c>
      <c r="M182" s="35" t="s">
        <v>1161</v>
      </c>
      <c r="N182" s="35" t="s">
        <v>174</v>
      </c>
      <c r="O182" s="35"/>
    </row>
    <row r="183" spans="1:15" hidden="1">
      <c r="A183" s="35" t="s">
        <v>242</v>
      </c>
      <c r="B183" s="35" t="s">
        <v>3525</v>
      </c>
      <c r="C183" s="35" t="s">
        <v>3524</v>
      </c>
      <c r="D183" s="35" t="s">
        <v>3506</v>
      </c>
      <c r="E183" s="35" t="s">
        <v>3505</v>
      </c>
      <c r="F183" s="35" t="s">
        <v>851</v>
      </c>
      <c r="G183" s="35">
        <v>2017</v>
      </c>
      <c r="H183" s="35">
        <v>2021</v>
      </c>
      <c r="I183" s="35" t="s">
        <v>3523</v>
      </c>
      <c r="J183" s="35" t="s">
        <v>1150</v>
      </c>
      <c r="K183" s="36">
        <v>0</v>
      </c>
      <c r="L183" s="36">
        <v>0</v>
      </c>
      <c r="M183" s="35" t="s">
        <v>1161</v>
      </c>
      <c r="N183" s="35" t="s">
        <v>174</v>
      </c>
      <c r="O183" s="35"/>
    </row>
    <row r="184" spans="1:15" hidden="1">
      <c r="A184" s="35" t="s">
        <v>244</v>
      </c>
      <c r="B184" s="35" t="s">
        <v>3525</v>
      </c>
      <c r="C184" s="35" t="s">
        <v>3524</v>
      </c>
      <c r="D184" s="35" t="s">
        <v>3506</v>
      </c>
      <c r="E184" s="35" t="s">
        <v>3505</v>
      </c>
      <c r="F184" s="35" t="s">
        <v>851</v>
      </c>
      <c r="G184" s="35">
        <v>2017</v>
      </c>
      <c r="H184" s="35">
        <v>2021</v>
      </c>
      <c r="I184" s="35" t="s">
        <v>3523</v>
      </c>
      <c r="J184" s="35" t="s">
        <v>1090</v>
      </c>
      <c r="K184" s="36">
        <v>0</v>
      </c>
      <c r="L184" s="36">
        <v>0</v>
      </c>
      <c r="M184" s="35" t="s">
        <v>1161</v>
      </c>
      <c r="N184" s="35" t="s">
        <v>174</v>
      </c>
      <c r="O184" s="35"/>
    </row>
    <row r="185" spans="1:15" hidden="1">
      <c r="A185" s="35" t="s">
        <v>252</v>
      </c>
      <c r="B185" s="35" t="s">
        <v>3522</v>
      </c>
      <c r="C185" s="35" t="s">
        <v>3521</v>
      </c>
      <c r="D185" s="35" t="s">
        <v>3506</v>
      </c>
      <c r="E185" s="35" t="s">
        <v>3505</v>
      </c>
      <c r="F185" s="35" t="s">
        <v>851</v>
      </c>
      <c r="G185" s="35">
        <v>2017</v>
      </c>
      <c r="H185" s="35">
        <v>2021</v>
      </c>
      <c r="I185" s="35" t="s">
        <v>3520</v>
      </c>
      <c r="J185" s="35" t="s">
        <v>1794</v>
      </c>
      <c r="K185" s="36">
        <v>25650</v>
      </c>
      <c r="L185" s="36">
        <v>0</v>
      </c>
      <c r="M185" s="35" t="s">
        <v>1161</v>
      </c>
      <c r="N185" s="35" t="s">
        <v>174</v>
      </c>
      <c r="O185" s="35"/>
    </row>
    <row r="186" spans="1:15" hidden="1">
      <c r="A186" s="35"/>
      <c r="B186" s="35" t="s">
        <v>3519</v>
      </c>
      <c r="C186" s="35" t="s">
        <v>3518</v>
      </c>
      <c r="D186" s="35" t="s">
        <v>3506</v>
      </c>
      <c r="E186" s="35" t="s">
        <v>3505</v>
      </c>
      <c r="F186" s="35" t="s">
        <v>851</v>
      </c>
      <c r="G186" s="35">
        <v>2017</v>
      </c>
      <c r="H186" s="35">
        <v>2021</v>
      </c>
      <c r="I186" s="35" t="s">
        <v>1562</v>
      </c>
      <c r="J186" s="35" t="s">
        <v>1566</v>
      </c>
      <c r="K186" s="36">
        <v>8664</v>
      </c>
      <c r="L186" s="36">
        <v>0</v>
      </c>
      <c r="M186" s="35" t="s">
        <v>1168</v>
      </c>
      <c r="N186" s="35" t="s">
        <v>174</v>
      </c>
      <c r="O186" s="35"/>
    </row>
    <row r="187" spans="1:15" hidden="1">
      <c r="A187" s="35"/>
      <c r="B187" s="35" t="s">
        <v>3519</v>
      </c>
      <c r="C187" s="35" t="s">
        <v>3518</v>
      </c>
      <c r="D187" s="35" t="s">
        <v>3506</v>
      </c>
      <c r="E187" s="35" t="s">
        <v>3505</v>
      </c>
      <c r="F187" s="35" t="s">
        <v>851</v>
      </c>
      <c r="G187" s="35">
        <v>2017</v>
      </c>
      <c r="H187" s="35">
        <v>2021</v>
      </c>
      <c r="I187" s="35" t="s">
        <v>1562</v>
      </c>
      <c r="J187" s="35" t="s">
        <v>1230</v>
      </c>
      <c r="K187" s="36">
        <v>0</v>
      </c>
      <c r="L187" s="36">
        <v>0</v>
      </c>
      <c r="M187" s="35" t="s">
        <v>1168</v>
      </c>
      <c r="N187" s="35" t="s">
        <v>174</v>
      </c>
      <c r="O187" s="35"/>
    </row>
    <row r="188" spans="1:15" hidden="1">
      <c r="A188" s="35" t="s">
        <v>244</v>
      </c>
      <c r="B188" s="35" t="s">
        <v>3519</v>
      </c>
      <c r="C188" s="35" t="s">
        <v>3518</v>
      </c>
      <c r="D188" s="35" t="s">
        <v>3506</v>
      </c>
      <c r="E188" s="35" t="s">
        <v>3505</v>
      </c>
      <c r="F188" s="35" t="s">
        <v>851</v>
      </c>
      <c r="G188" s="35">
        <v>2017</v>
      </c>
      <c r="H188" s="35">
        <v>2021</v>
      </c>
      <c r="I188" s="35" t="s">
        <v>1562</v>
      </c>
      <c r="J188" s="35" t="s">
        <v>244</v>
      </c>
      <c r="K188" s="36">
        <v>1586</v>
      </c>
      <c r="L188" s="36">
        <v>0</v>
      </c>
      <c r="M188" s="35" t="s">
        <v>1168</v>
      </c>
      <c r="N188" s="35" t="s">
        <v>174</v>
      </c>
      <c r="O188" s="35"/>
    </row>
    <row r="189" spans="1:15" hidden="1">
      <c r="A189" s="35" t="s">
        <v>244</v>
      </c>
      <c r="B189" s="35" t="s">
        <v>3517</v>
      </c>
      <c r="C189" s="35" t="s">
        <v>3516</v>
      </c>
      <c r="D189" s="35" t="s">
        <v>3506</v>
      </c>
      <c r="E189" s="35" t="s">
        <v>3505</v>
      </c>
      <c r="F189" s="35" t="s">
        <v>851</v>
      </c>
      <c r="G189" s="35">
        <v>2017</v>
      </c>
      <c r="H189" s="35">
        <v>2021</v>
      </c>
      <c r="I189" s="35" t="s">
        <v>3515</v>
      </c>
      <c r="J189" s="35" t="s">
        <v>1108</v>
      </c>
      <c r="K189" s="36">
        <v>10635</v>
      </c>
      <c r="L189" s="36">
        <v>0</v>
      </c>
      <c r="M189" s="35" t="s">
        <v>1168</v>
      </c>
      <c r="N189" s="35" t="s">
        <v>174</v>
      </c>
      <c r="O189" s="35"/>
    </row>
    <row r="190" spans="1:15" hidden="1">
      <c r="A190" s="35" t="s">
        <v>245</v>
      </c>
      <c r="B190" s="35" t="s">
        <v>3514</v>
      </c>
      <c r="C190" s="35" t="s">
        <v>3513</v>
      </c>
      <c r="D190" s="35" t="s">
        <v>3506</v>
      </c>
      <c r="E190" s="35" t="s">
        <v>3505</v>
      </c>
      <c r="F190" s="35" t="s">
        <v>851</v>
      </c>
      <c r="G190" s="35">
        <v>2017</v>
      </c>
      <c r="H190" s="35">
        <v>2021</v>
      </c>
      <c r="I190" s="35" t="s">
        <v>3512</v>
      </c>
      <c r="J190" s="35" t="s">
        <v>1048</v>
      </c>
      <c r="K190" s="36">
        <v>18252</v>
      </c>
      <c r="L190" s="36">
        <v>0</v>
      </c>
      <c r="M190" s="35" t="s">
        <v>1161</v>
      </c>
      <c r="N190" s="35" t="s">
        <v>174</v>
      </c>
      <c r="O190" s="35"/>
    </row>
    <row r="191" spans="1:15" hidden="1">
      <c r="A191" s="35"/>
      <c r="B191" s="35" t="s">
        <v>3511</v>
      </c>
      <c r="C191" s="35" t="s">
        <v>3510</v>
      </c>
      <c r="D191" s="35" t="s">
        <v>3506</v>
      </c>
      <c r="E191" s="35" t="s">
        <v>3505</v>
      </c>
      <c r="F191" s="35" t="s">
        <v>851</v>
      </c>
      <c r="G191" s="35">
        <v>2017</v>
      </c>
      <c r="H191" s="35">
        <v>2021</v>
      </c>
      <c r="I191" s="35" t="s">
        <v>3509</v>
      </c>
      <c r="J191" s="35" t="s">
        <v>257</v>
      </c>
      <c r="K191" s="36">
        <v>2405</v>
      </c>
      <c r="L191" s="36">
        <v>0</v>
      </c>
      <c r="M191" s="35" t="s">
        <v>1168</v>
      </c>
      <c r="N191" s="35" t="s">
        <v>174</v>
      </c>
      <c r="O191" s="35"/>
    </row>
    <row r="192" spans="1:15" hidden="1">
      <c r="A192" s="35" t="s">
        <v>244</v>
      </c>
      <c r="B192" s="35" t="s">
        <v>3511</v>
      </c>
      <c r="C192" s="35" t="s">
        <v>3510</v>
      </c>
      <c r="D192" s="35" t="s">
        <v>3506</v>
      </c>
      <c r="E192" s="35" t="s">
        <v>3505</v>
      </c>
      <c r="F192" s="35" t="s">
        <v>851</v>
      </c>
      <c r="G192" s="35">
        <v>2017</v>
      </c>
      <c r="H192" s="35">
        <v>2021</v>
      </c>
      <c r="I192" s="35" t="s">
        <v>3509</v>
      </c>
      <c r="J192" s="35" t="s">
        <v>1108</v>
      </c>
      <c r="K192" s="36">
        <v>24696</v>
      </c>
      <c r="L192" s="36">
        <v>0</v>
      </c>
      <c r="M192" s="35" t="s">
        <v>1168</v>
      </c>
      <c r="N192" s="35" t="s">
        <v>174</v>
      </c>
      <c r="O192" s="35"/>
    </row>
    <row r="193" spans="1:15" hidden="1">
      <c r="A193" s="35" t="s">
        <v>258</v>
      </c>
      <c r="B193" s="35" t="s">
        <v>3508</v>
      </c>
      <c r="C193" s="35" t="s">
        <v>3507</v>
      </c>
      <c r="D193" s="35" t="s">
        <v>3506</v>
      </c>
      <c r="E193" s="35" t="s">
        <v>3505</v>
      </c>
      <c r="F193" s="35" t="s">
        <v>851</v>
      </c>
      <c r="G193" s="35">
        <v>2017</v>
      </c>
      <c r="H193" s="35">
        <v>2021</v>
      </c>
      <c r="I193" s="35" t="s">
        <v>3504</v>
      </c>
      <c r="J193" s="35" t="s">
        <v>1950</v>
      </c>
      <c r="K193" s="36">
        <v>29580</v>
      </c>
      <c r="L193" s="36">
        <v>0</v>
      </c>
      <c r="M193" s="35" t="s">
        <v>1168</v>
      </c>
      <c r="N193" s="35" t="s">
        <v>174</v>
      </c>
      <c r="O193" s="35"/>
    </row>
    <row r="194" spans="1:15" hidden="1">
      <c r="A194" s="35" t="s">
        <v>258</v>
      </c>
      <c r="B194" s="35" t="s">
        <v>3503</v>
      </c>
      <c r="C194" s="35" t="s">
        <v>3502</v>
      </c>
      <c r="D194" s="35" t="s">
        <v>3048</v>
      </c>
      <c r="E194" s="35" t="s">
        <v>3047</v>
      </c>
      <c r="F194" s="35" t="s">
        <v>851</v>
      </c>
      <c r="G194" s="35">
        <v>2018</v>
      </c>
      <c r="H194" s="35">
        <v>2022</v>
      </c>
      <c r="I194" s="35" t="s">
        <v>3501</v>
      </c>
      <c r="J194" s="35" t="s">
        <v>3500</v>
      </c>
      <c r="K194" s="36">
        <v>48580</v>
      </c>
      <c r="L194" s="36">
        <v>0</v>
      </c>
      <c r="M194" s="35" t="s">
        <v>1161</v>
      </c>
      <c r="N194" s="35" t="s">
        <v>174</v>
      </c>
      <c r="O194" s="35"/>
    </row>
    <row r="195" spans="1:15" hidden="1">
      <c r="A195" s="35"/>
      <c r="B195" s="35" t="s">
        <v>3498</v>
      </c>
      <c r="C195" s="35" t="s">
        <v>3497</v>
      </c>
      <c r="D195" s="35" t="s">
        <v>3048</v>
      </c>
      <c r="E195" s="35" t="s">
        <v>3047</v>
      </c>
      <c r="F195" s="35" t="s">
        <v>851</v>
      </c>
      <c r="G195" s="35">
        <v>2018</v>
      </c>
      <c r="H195" s="35">
        <v>2022</v>
      </c>
      <c r="I195" s="35" t="s">
        <v>3496</v>
      </c>
      <c r="J195" s="35" t="s">
        <v>3499</v>
      </c>
      <c r="K195" s="36">
        <v>21000</v>
      </c>
      <c r="L195" s="36">
        <v>0</v>
      </c>
      <c r="M195" s="35" t="s">
        <v>1168</v>
      </c>
      <c r="N195" s="35" t="s">
        <v>174</v>
      </c>
      <c r="O195" s="35"/>
    </row>
    <row r="196" spans="1:15" hidden="1">
      <c r="A196" s="35" t="s">
        <v>237</v>
      </c>
      <c r="B196" s="35" t="s">
        <v>3498</v>
      </c>
      <c r="C196" s="35" t="s">
        <v>3497</v>
      </c>
      <c r="D196" s="35" t="s">
        <v>3048</v>
      </c>
      <c r="E196" s="35" t="s">
        <v>3047</v>
      </c>
      <c r="F196" s="35" t="s">
        <v>851</v>
      </c>
      <c r="G196" s="35">
        <v>2018</v>
      </c>
      <c r="H196" s="35">
        <v>2022</v>
      </c>
      <c r="I196" s="35" t="s">
        <v>3496</v>
      </c>
      <c r="J196" s="35" t="s">
        <v>1137</v>
      </c>
      <c r="K196" s="36">
        <v>42035</v>
      </c>
      <c r="L196" s="36">
        <v>0</v>
      </c>
      <c r="M196" s="35" t="s">
        <v>1168</v>
      </c>
      <c r="N196" s="35" t="s">
        <v>174</v>
      </c>
      <c r="O196" s="35"/>
    </row>
    <row r="197" spans="1:15" hidden="1">
      <c r="A197" s="35" t="s">
        <v>242</v>
      </c>
      <c r="B197" s="35" t="s">
        <v>3495</v>
      </c>
      <c r="C197" s="35" t="s">
        <v>3494</v>
      </c>
      <c r="D197" s="35" t="s">
        <v>3048</v>
      </c>
      <c r="E197" s="35" t="s">
        <v>3047</v>
      </c>
      <c r="F197" s="35" t="s">
        <v>851</v>
      </c>
      <c r="G197" s="35">
        <v>2018</v>
      </c>
      <c r="H197" s="35">
        <v>2021</v>
      </c>
      <c r="I197" s="35" t="s">
        <v>2052</v>
      </c>
      <c r="J197" s="35" t="s">
        <v>1017</v>
      </c>
      <c r="K197" s="36">
        <v>41266</v>
      </c>
      <c r="L197" s="36">
        <v>0</v>
      </c>
      <c r="M197" s="35" t="s">
        <v>1161</v>
      </c>
      <c r="N197" s="35" t="s">
        <v>174</v>
      </c>
      <c r="O197" s="35"/>
    </row>
    <row r="198" spans="1:15" hidden="1">
      <c r="A198" s="35"/>
      <c r="B198" s="35" t="s">
        <v>3493</v>
      </c>
      <c r="C198" s="35" t="s">
        <v>3492</v>
      </c>
      <c r="D198" s="35" t="s">
        <v>3048</v>
      </c>
      <c r="E198" s="35" t="s">
        <v>3047</v>
      </c>
      <c r="F198" s="35" t="s">
        <v>851</v>
      </c>
      <c r="G198" s="35">
        <v>2018</v>
      </c>
      <c r="H198" s="35">
        <v>2021</v>
      </c>
      <c r="I198" s="35" t="s">
        <v>1861</v>
      </c>
      <c r="J198" s="35" t="s">
        <v>982</v>
      </c>
      <c r="K198" s="36">
        <v>13357</v>
      </c>
      <c r="L198" s="36">
        <v>0</v>
      </c>
      <c r="M198" s="35" t="s">
        <v>1168</v>
      </c>
      <c r="N198" s="35" t="s">
        <v>174</v>
      </c>
      <c r="O198" s="35"/>
    </row>
    <row r="199" spans="1:15" hidden="1">
      <c r="A199" s="35" t="s">
        <v>241</v>
      </c>
      <c r="B199" s="35" t="s">
        <v>3493</v>
      </c>
      <c r="C199" s="35" t="s">
        <v>3492</v>
      </c>
      <c r="D199" s="35" t="s">
        <v>3048</v>
      </c>
      <c r="E199" s="35" t="s">
        <v>3047</v>
      </c>
      <c r="F199" s="35" t="s">
        <v>851</v>
      </c>
      <c r="G199" s="35">
        <v>2018</v>
      </c>
      <c r="H199" s="35">
        <v>2021</v>
      </c>
      <c r="I199" s="35" t="s">
        <v>1861</v>
      </c>
      <c r="J199" s="35" t="s">
        <v>241</v>
      </c>
      <c r="K199" s="36">
        <v>14850</v>
      </c>
      <c r="L199" s="36">
        <v>0</v>
      </c>
      <c r="M199" s="35" t="s">
        <v>1168</v>
      </c>
      <c r="N199" s="35" t="s">
        <v>174</v>
      </c>
      <c r="O199" s="35"/>
    </row>
    <row r="200" spans="1:15" hidden="1">
      <c r="A200" s="35" t="s">
        <v>243</v>
      </c>
      <c r="B200" s="35" t="s">
        <v>3493</v>
      </c>
      <c r="C200" s="35" t="s">
        <v>3492</v>
      </c>
      <c r="D200" s="35" t="s">
        <v>3048</v>
      </c>
      <c r="E200" s="35" t="s">
        <v>3047</v>
      </c>
      <c r="F200" s="35" t="s">
        <v>851</v>
      </c>
      <c r="G200" s="35">
        <v>2018</v>
      </c>
      <c r="H200" s="35">
        <v>2021</v>
      </c>
      <c r="I200" s="35" t="s">
        <v>1861</v>
      </c>
      <c r="J200" s="35" t="s">
        <v>243</v>
      </c>
      <c r="K200" s="36">
        <v>13112</v>
      </c>
      <c r="L200" s="36">
        <v>0</v>
      </c>
      <c r="M200" s="35" t="s">
        <v>1168</v>
      </c>
      <c r="N200" s="35" t="s">
        <v>174</v>
      </c>
      <c r="O200" s="35"/>
    </row>
    <row r="201" spans="1:15" hidden="1">
      <c r="A201" s="35" t="s">
        <v>240</v>
      </c>
      <c r="B201" s="35" t="s">
        <v>3491</v>
      </c>
      <c r="C201" s="35" t="s">
        <v>3490</v>
      </c>
      <c r="D201" s="35" t="s">
        <v>3048</v>
      </c>
      <c r="E201" s="35" t="s">
        <v>3047</v>
      </c>
      <c r="F201" s="35" t="s">
        <v>851</v>
      </c>
      <c r="G201" s="35">
        <v>2018</v>
      </c>
      <c r="H201" s="35">
        <v>2021</v>
      </c>
      <c r="I201" s="35" t="s">
        <v>3489</v>
      </c>
      <c r="J201" s="35" t="s">
        <v>240</v>
      </c>
      <c r="K201" s="36">
        <v>70056</v>
      </c>
      <c r="L201" s="36">
        <v>0</v>
      </c>
      <c r="M201" s="35" t="s">
        <v>1161</v>
      </c>
      <c r="N201" s="35" t="s">
        <v>174</v>
      </c>
      <c r="O201" s="35"/>
    </row>
    <row r="202" spans="1:15" hidden="1">
      <c r="A202" s="35" t="s">
        <v>243</v>
      </c>
      <c r="B202" s="35" t="s">
        <v>3488</v>
      </c>
      <c r="C202" s="35" t="s">
        <v>3487</v>
      </c>
      <c r="D202" s="35" t="s">
        <v>3048</v>
      </c>
      <c r="E202" s="35" t="s">
        <v>3047</v>
      </c>
      <c r="F202" s="35" t="s">
        <v>851</v>
      </c>
      <c r="G202" s="35">
        <v>2018</v>
      </c>
      <c r="H202" s="35">
        <v>2022</v>
      </c>
      <c r="I202" s="35" t="s">
        <v>3486</v>
      </c>
      <c r="J202" s="35" t="s">
        <v>1320</v>
      </c>
      <c r="K202" s="36">
        <v>3125</v>
      </c>
      <c r="L202" s="36">
        <v>0</v>
      </c>
      <c r="M202" s="35" t="s">
        <v>1168</v>
      </c>
      <c r="N202" s="35" t="s">
        <v>174</v>
      </c>
      <c r="O202" s="35"/>
    </row>
    <row r="203" spans="1:15" hidden="1">
      <c r="A203" s="35" t="s">
        <v>238</v>
      </c>
      <c r="B203" s="35" t="s">
        <v>3488</v>
      </c>
      <c r="C203" s="35" t="s">
        <v>3487</v>
      </c>
      <c r="D203" s="35" t="s">
        <v>3048</v>
      </c>
      <c r="E203" s="35" t="s">
        <v>3047</v>
      </c>
      <c r="F203" s="35" t="s">
        <v>851</v>
      </c>
      <c r="G203" s="35">
        <v>2018</v>
      </c>
      <c r="H203" s="35">
        <v>2022</v>
      </c>
      <c r="I203" s="35" t="s">
        <v>3486</v>
      </c>
      <c r="J203" s="35" t="s">
        <v>238</v>
      </c>
      <c r="K203" s="36">
        <v>50250</v>
      </c>
      <c r="L203" s="36">
        <v>0</v>
      </c>
      <c r="M203" s="35" t="s">
        <v>1168</v>
      </c>
      <c r="N203" s="35" t="s">
        <v>174</v>
      </c>
      <c r="O203" s="35"/>
    </row>
    <row r="204" spans="1:15" hidden="1">
      <c r="A204" s="35"/>
      <c r="B204" s="35" t="s">
        <v>3485</v>
      </c>
      <c r="C204" s="35" t="s">
        <v>3484</v>
      </c>
      <c r="D204" s="35" t="s">
        <v>3048</v>
      </c>
      <c r="E204" s="35" t="s">
        <v>3047</v>
      </c>
      <c r="F204" s="35" t="s">
        <v>851</v>
      </c>
      <c r="G204" s="35">
        <v>2018</v>
      </c>
      <c r="H204" s="35">
        <v>2022</v>
      </c>
      <c r="I204" s="35" t="s">
        <v>3483</v>
      </c>
      <c r="J204" s="35" t="s">
        <v>867</v>
      </c>
      <c r="K204" s="36">
        <v>35448</v>
      </c>
      <c r="L204" s="36">
        <v>0</v>
      </c>
      <c r="M204" s="35" t="s">
        <v>1168</v>
      </c>
      <c r="N204" s="35" t="s">
        <v>174</v>
      </c>
      <c r="O204" s="35"/>
    </row>
    <row r="205" spans="1:15" hidden="1">
      <c r="A205" s="35" t="s">
        <v>243</v>
      </c>
      <c r="B205" s="35" t="s">
        <v>3485</v>
      </c>
      <c r="C205" s="35" t="s">
        <v>3484</v>
      </c>
      <c r="D205" s="35" t="s">
        <v>3048</v>
      </c>
      <c r="E205" s="35" t="s">
        <v>3047</v>
      </c>
      <c r="F205" s="35" t="s">
        <v>851</v>
      </c>
      <c r="G205" s="35">
        <v>2018</v>
      </c>
      <c r="H205" s="35">
        <v>2022</v>
      </c>
      <c r="I205" s="35" t="s">
        <v>3483</v>
      </c>
      <c r="J205" s="35" t="s">
        <v>1082</v>
      </c>
      <c r="K205" s="36">
        <v>4916</v>
      </c>
      <c r="L205" s="36">
        <v>0</v>
      </c>
      <c r="M205" s="35" t="s">
        <v>1168</v>
      </c>
      <c r="N205" s="35" t="s">
        <v>174</v>
      </c>
      <c r="O205" s="35"/>
    </row>
    <row r="206" spans="1:15" hidden="1">
      <c r="A206" s="35" t="s">
        <v>258</v>
      </c>
      <c r="B206" s="35" t="s">
        <v>3482</v>
      </c>
      <c r="C206" s="35" t="s">
        <v>3481</v>
      </c>
      <c r="D206" s="35" t="s">
        <v>3048</v>
      </c>
      <c r="E206" s="35" t="s">
        <v>3047</v>
      </c>
      <c r="F206" s="35" t="s">
        <v>851</v>
      </c>
      <c r="G206" s="35">
        <v>2018</v>
      </c>
      <c r="H206" s="35">
        <v>2022</v>
      </c>
      <c r="I206" s="35" t="s">
        <v>3480</v>
      </c>
      <c r="J206" s="35" t="s">
        <v>1902</v>
      </c>
      <c r="K206" s="36">
        <v>39514</v>
      </c>
      <c r="L206" s="36">
        <v>0</v>
      </c>
      <c r="M206" s="35" t="s">
        <v>1168</v>
      </c>
      <c r="N206" s="35" t="s">
        <v>174</v>
      </c>
      <c r="O206" s="35"/>
    </row>
    <row r="207" spans="1:15" hidden="1">
      <c r="A207" s="35"/>
      <c r="B207" s="35" t="s">
        <v>3479</v>
      </c>
      <c r="C207" s="35" t="s">
        <v>3478</v>
      </c>
      <c r="D207" s="35" t="s">
        <v>3048</v>
      </c>
      <c r="E207" s="35" t="s">
        <v>3047</v>
      </c>
      <c r="F207" s="35" t="s">
        <v>851</v>
      </c>
      <c r="G207" s="35">
        <v>2018</v>
      </c>
      <c r="H207" s="35">
        <v>2022</v>
      </c>
      <c r="I207" s="35" t="s">
        <v>3477</v>
      </c>
      <c r="J207" s="35" t="s">
        <v>1754</v>
      </c>
      <c r="K207" s="36">
        <v>31250</v>
      </c>
      <c r="L207" s="36">
        <v>0</v>
      </c>
      <c r="M207" s="35" t="s">
        <v>1168</v>
      </c>
      <c r="N207" s="35" t="s">
        <v>174</v>
      </c>
      <c r="O207" s="35"/>
    </row>
    <row r="208" spans="1:15" hidden="1">
      <c r="A208" s="35" t="s">
        <v>242</v>
      </c>
      <c r="B208" s="35" t="s">
        <v>3479</v>
      </c>
      <c r="C208" s="35" t="s">
        <v>3478</v>
      </c>
      <c r="D208" s="35" t="s">
        <v>3048</v>
      </c>
      <c r="E208" s="35" t="s">
        <v>3047</v>
      </c>
      <c r="F208" s="35" t="s">
        <v>851</v>
      </c>
      <c r="G208" s="35">
        <v>2018</v>
      </c>
      <c r="H208" s="35">
        <v>2022</v>
      </c>
      <c r="I208" s="35" t="s">
        <v>3477</v>
      </c>
      <c r="J208" s="35" t="s">
        <v>1189</v>
      </c>
      <c r="K208" s="36">
        <v>31324</v>
      </c>
      <c r="L208" s="36">
        <v>0</v>
      </c>
      <c r="M208" s="35" t="s">
        <v>1168</v>
      </c>
      <c r="N208" s="35" t="s">
        <v>174</v>
      </c>
      <c r="O208" s="35"/>
    </row>
    <row r="209" spans="1:15">
      <c r="A209" s="35" t="s">
        <v>184</v>
      </c>
      <c r="B209" s="35" t="s">
        <v>3476</v>
      </c>
      <c r="C209" s="35" t="s">
        <v>3475</v>
      </c>
      <c r="D209" s="35" t="s">
        <v>3048</v>
      </c>
      <c r="E209" s="35" t="s">
        <v>3047</v>
      </c>
      <c r="F209" s="35" t="s">
        <v>851</v>
      </c>
      <c r="G209" s="35">
        <v>2018</v>
      </c>
      <c r="H209" s="35">
        <v>2022</v>
      </c>
      <c r="I209" s="35" t="s">
        <v>3474</v>
      </c>
      <c r="J209" s="35" t="s">
        <v>1007</v>
      </c>
      <c r="K209" s="593">
        <v>31283</v>
      </c>
      <c r="L209" s="36">
        <v>0</v>
      </c>
      <c r="M209" s="35" t="s">
        <v>1168</v>
      </c>
      <c r="N209" s="35" t="s">
        <v>174</v>
      </c>
      <c r="O209" s="35"/>
    </row>
    <row r="210" spans="1:15" hidden="1">
      <c r="A210" s="35"/>
      <c r="B210" s="35" t="s">
        <v>3473</v>
      </c>
      <c r="C210" s="35" t="s">
        <v>3472</v>
      </c>
      <c r="D210" s="35" t="s">
        <v>3048</v>
      </c>
      <c r="E210" s="35" t="s">
        <v>3047</v>
      </c>
      <c r="F210" s="35" t="s">
        <v>851</v>
      </c>
      <c r="G210" s="35">
        <v>2018</v>
      </c>
      <c r="H210" s="35">
        <v>2022</v>
      </c>
      <c r="I210" s="35" t="s">
        <v>1057</v>
      </c>
      <c r="J210" s="35" t="s">
        <v>1056</v>
      </c>
      <c r="K210" s="36">
        <v>35146</v>
      </c>
      <c r="L210" s="36">
        <v>0</v>
      </c>
      <c r="M210" s="35" t="s">
        <v>1161</v>
      </c>
      <c r="N210" s="35" t="s">
        <v>174</v>
      </c>
      <c r="O210" s="35"/>
    </row>
    <row r="211" spans="1:15" hidden="1">
      <c r="A211" s="35"/>
      <c r="B211" s="35" t="s">
        <v>3473</v>
      </c>
      <c r="C211" s="35" t="s">
        <v>3472</v>
      </c>
      <c r="D211" s="35" t="s">
        <v>3048</v>
      </c>
      <c r="E211" s="35" t="s">
        <v>3047</v>
      </c>
      <c r="F211" s="35" t="s">
        <v>851</v>
      </c>
      <c r="G211" s="35">
        <v>2018</v>
      </c>
      <c r="H211" s="35">
        <v>2022</v>
      </c>
      <c r="I211" s="35" t="s">
        <v>1057</v>
      </c>
      <c r="J211" s="35" t="s">
        <v>2457</v>
      </c>
      <c r="K211" s="36">
        <v>6500</v>
      </c>
      <c r="L211" s="36">
        <v>0</v>
      </c>
      <c r="M211" s="35" t="s">
        <v>1161</v>
      </c>
      <c r="N211" s="35" t="s">
        <v>174</v>
      </c>
      <c r="O211" s="35"/>
    </row>
    <row r="212" spans="1:15" hidden="1">
      <c r="A212" s="35"/>
      <c r="B212" s="35" t="s">
        <v>3473</v>
      </c>
      <c r="C212" s="35" t="s">
        <v>3472</v>
      </c>
      <c r="D212" s="35" t="s">
        <v>3048</v>
      </c>
      <c r="E212" s="35" t="s">
        <v>3047</v>
      </c>
      <c r="F212" s="35" t="s">
        <v>851</v>
      </c>
      <c r="G212" s="35">
        <v>2018</v>
      </c>
      <c r="H212" s="35">
        <v>2022</v>
      </c>
      <c r="I212" s="35" t="s">
        <v>1057</v>
      </c>
      <c r="J212" s="35" t="s">
        <v>1864</v>
      </c>
      <c r="K212" s="36">
        <v>20227</v>
      </c>
      <c r="L212" s="36">
        <v>0</v>
      </c>
      <c r="M212" s="35" t="s">
        <v>1161</v>
      </c>
      <c r="N212" s="35" t="s">
        <v>174</v>
      </c>
      <c r="O212" s="35"/>
    </row>
    <row r="213" spans="1:15" hidden="1">
      <c r="A213" s="35" t="s">
        <v>244</v>
      </c>
      <c r="B213" s="35" t="s">
        <v>3471</v>
      </c>
      <c r="C213" s="35" t="s">
        <v>3470</v>
      </c>
      <c r="D213" s="35" t="s">
        <v>3048</v>
      </c>
      <c r="E213" s="35" t="s">
        <v>3047</v>
      </c>
      <c r="F213" s="35" t="s">
        <v>851</v>
      </c>
      <c r="G213" s="35">
        <v>2018</v>
      </c>
      <c r="H213" s="35">
        <v>2022</v>
      </c>
      <c r="I213" s="35" t="s">
        <v>3469</v>
      </c>
      <c r="J213" s="35" t="s">
        <v>1264</v>
      </c>
      <c r="K213" s="36">
        <v>40312</v>
      </c>
      <c r="L213" s="36">
        <v>0</v>
      </c>
      <c r="M213" s="35" t="s">
        <v>1168</v>
      </c>
      <c r="N213" s="35" t="s">
        <v>174</v>
      </c>
      <c r="O213" s="35"/>
    </row>
    <row r="214" spans="1:15" hidden="1">
      <c r="A214" s="35"/>
      <c r="B214" s="35" t="s">
        <v>3468</v>
      </c>
      <c r="C214" s="35" t="s">
        <v>3467</v>
      </c>
      <c r="D214" s="35" t="s">
        <v>3048</v>
      </c>
      <c r="E214" s="35" t="s">
        <v>3047</v>
      </c>
      <c r="F214" s="35" t="s">
        <v>851</v>
      </c>
      <c r="G214" s="35">
        <v>2018</v>
      </c>
      <c r="H214" s="35">
        <v>2022</v>
      </c>
      <c r="I214" s="35" t="s">
        <v>3466</v>
      </c>
      <c r="J214" s="35" t="s">
        <v>1033</v>
      </c>
      <c r="K214" s="36">
        <v>12060</v>
      </c>
      <c r="L214" s="36">
        <v>0</v>
      </c>
      <c r="M214" s="35" t="s">
        <v>1168</v>
      </c>
      <c r="N214" s="35" t="s">
        <v>174</v>
      </c>
      <c r="O214" s="35"/>
    </row>
    <row r="215" spans="1:15" hidden="1">
      <c r="A215" s="35"/>
      <c r="B215" s="35" t="s">
        <v>3468</v>
      </c>
      <c r="C215" s="35" t="s">
        <v>3467</v>
      </c>
      <c r="D215" s="35" t="s">
        <v>3048</v>
      </c>
      <c r="E215" s="35" t="s">
        <v>3047</v>
      </c>
      <c r="F215" s="35" t="s">
        <v>851</v>
      </c>
      <c r="G215" s="35">
        <v>2018</v>
      </c>
      <c r="H215" s="35">
        <v>2022</v>
      </c>
      <c r="I215" s="35" t="s">
        <v>3466</v>
      </c>
      <c r="J215" s="35" t="s">
        <v>982</v>
      </c>
      <c r="K215" s="36">
        <v>13588</v>
      </c>
      <c r="L215" s="36">
        <v>0</v>
      </c>
      <c r="M215" s="35" t="s">
        <v>1168</v>
      </c>
      <c r="N215" s="35" t="s">
        <v>174</v>
      </c>
      <c r="O215" s="35"/>
    </row>
    <row r="216" spans="1:15" hidden="1">
      <c r="A216" s="35" t="s">
        <v>255</v>
      </c>
      <c r="B216" s="35" t="s">
        <v>3468</v>
      </c>
      <c r="C216" s="35" t="s">
        <v>3467</v>
      </c>
      <c r="D216" s="35" t="s">
        <v>3048</v>
      </c>
      <c r="E216" s="35" t="s">
        <v>3047</v>
      </c>
      <c r="F216" s="35" t="s">
        <v>851</v>
      </c>
      <c r="G216" s="35">
        <v>2018</v>
      </c>
      <c r="H216" s="35">
        <v>2022</v>
      </c>
      <c r="I216" s="35" t="s">
        <v>3466</v>
      </c>
      <c r="J216" s="35" t="s">
        <v>255</v>
      </c>
      <c r="K216" s="36">
        <v>17478</v>
      </c>
      <c r="L216" s="36">
        <v>0</v>
      </c>
      <c r="M216" s="35" t="s">
        <v>1168</v>
      </c>
      <c r="N216" s="35" t="s">
        <v>174</v>
      </c>
      <c r="O216" s="35"/>
    </row>
    <row r="217" spans="1:15" hidden="1">
      <c r="A217" s="35" t="s">
        <v>244</v>
      </c>
      <c r="B217" s="35" t="s">
        <v>3465</v>
      </c>
      <c r="C217" s="35" t="s">
        <v>3464</v>
      </c>
      <c r="D217" s="35" t="s">
        <v>3048</v>
      </c>
      <c r="E217" s="35" t="s">
        <v>3047</v>
      </c>
      <c r="F217" s="35" t="s">
        <v>851</v>
      </c>
      <c r="G217" s="35">
        <v>2018</v>
      </c>
      <c r="H217" s="35">
        <v>2022</v>
      </c>
      <c r="I217" s="35" t="s">
        <v>3463</v>
      </c>
      <c r="J217" s="35" t="s">
        <v>1264</v>
      </c>
      <c r="K217" s="36">
        <v>58232</v>
      </c>
      <c r="L217" s="36">
        <v>0</v>
      </c>
      <c r="M217" s="35" t="s">
        <v>1161</v>
      </c>
      <c r="N217" s="35" t="s">
        <v>174</v>
      </c>
      <c r="O217" s="35"/>
    </row>
    <row r="218" spans="1:15" hidden="1">
      <c r="A218" s="35" t="s">
        <v>258</v>
      </c>
      <c r="B218" s="35" t="s">
        <v>3462</v>
      </c>
      <c r="C218" s="35" t="s">
        <v>3461</v>
      </c>
      <c r="D218" s="35" t="s">
        <v>3048</v>
      </c>
      <c r="E218" s="35" t="s">
        <v>3047</v>
      </c>
      <c r="F218" s="35" t="s">
        <v>851</v>
      </c>
      <c r="G218" s="35">
        <v>2018</v>
      </c>
      <c r="H218" s="35">
        <v>2022</v>
      </c>
      <c r="I218" s="35" t="s">
        <v>3460</v>
      </c>
      <c r="J218" s="35" t="s">
        <v>1902</v>
      </c>
      <c r="K218" s="36">
        <v>36734</v>
      </c>
      <c r="L218" s="36">
        <v>0</v>
      </c>
      <c r="M218" s="35" t="s">
        <v>1168</v>
      </c>
      <c r="N218" s="35" t="s">
        <v>174</v>
      </c>
      <c r="O218" s="35"/>
    </row>
    <row r="219" spans="1:15" hidden="1">
      <c r="A219" s="35" t="s">
        <v>244</v>
      </c>
      <c r="B219" s="35" t="s">
        <v>3459</v>
      </c>
      <c r="C219" s="35" t="s">
        <v>3458</v>
      </c>
      <c r="D219" s="35" t="s">
        <v>3048</v>
      </c>
      <c r="E219" s="35" t="s">
        <v>3047</v>
      </c>
      <c r="F219" s="35" t="s">
        <v>851</v>
      </c>
      <c r="G219" s="35">
        <v>2018</v>
      </c>
      <c r="H219" s="35">
        <v>2022</v>
      </c>
      <c r="I219" s="35" t="s">
        <v>3457</v>
      </c>
      <c r="J219" s="35" t="s">
        <v>1060</v>
      </c>
      <c r="K219" s="36">
        <v>53522</v>
      </c>
      <c r="L219" s="36">
        <v>0</v>
      </c>
      <c r="M219" s="35" t="s">
        <v>1168</v>
      </c>
      <c r="N219" s="35" t="s">
        <v>174</v>
      </c>
      <c r="O219" s="35"/>
    </row>
    <row r="220" spans="1:15" hidden="1">
      <c r="A220" s="35"/>
      <c r="B220" s="35" t="s">
        <v>3456</v>
      </c>
      <c r="C220" s="35" t="s">
        <v>3455</v>
      </c>
      <c r="D220" s="35" t="s">
        <v>3048</v>
      </c>
      <c r="E220" s="35" t="s">
        <v>3047</v>
      </c>
      <c r="F220" s="35" t="s">
        <v>851</v>
      </c>
      <c r="G220" s="35">
        <v>2018</v>
      </c>
      <c r="H220" s="35">
        <v>2022</v>
      </c>
      <c r="I220" s="35" t="s">
        <v>3454</v>
      </c>
      <c r="J220" s="35" t="s">
        <v>982</v>
      </c>
      <c r="K220" s="36">
        <v>19796</v>
      </c>
      <c r="L220" s="36">
        <v>0</v>
      </c>
      <c r="M220" s="35" t="s">
        <v>1168</v>
      </c>
      <c r="N220" s="35" t="s">
        <v>174</v>
      </c>
      <c r="O220" s="35"/>
    </row>
    <row r="221" spans="1:15" hidden="1">
      <c r="A221" s="35" t="s">
        <v>243</v>
      </c>
      <c r="B221" s="35" t="s">
        <v>3456</v>
      </c>
      <c r="C221" s="35" t="s">
        <v>3455</v>
      </c>
      <c r="D221" s="35" t="s">
        <v>3048</v>
      </c>
      <c r="E221" s="35" t="s">
        <v>3047</v>
      </c>
      <c r="F221" s="35" t="s">
        <v>851</v>
      </c>
      <c r="G221" s="35">
        <v>2018</v>
      </c>
      <c r="H221" s="35">
        <v>2022</v>
      </c>
      <c r="I221" s="35" t="s">
        <v>3454</v>
      </c>
      <c r="J221" s="35" t="s">
        <v>1082</v>
      </c>
      <c r="K221" s="36">
        <v>23127</v>
      </c>
      <c r="L221" s="36">
        <v>0</v>
      </c>
      <c r="M221" s="35" t="s">
        <v>1168</v>
      </c>
      <c r="N221" s="35" t="s">
        <v>174</v>
      </c>
      <c r="O221" s="35"/>
    </row>
    <row r="222" spans="1:15" hidden="1">
      <c r="A222" s="35" t="s">
        <v>239</v>
      </c>
      <c r="B222" s="35" t="s">
        <v>3453</v>
      </c>
      <c r="C222" s="35" t="s">
        <v>3452</v>
      </c>
      <c r="D222" s="35" t="s">
        <v>3048</v>
      </c>
      <c r="E222" s="35" t="s">
        <v>3047</v>
      </c>
      <c r="F222" s="35" t="s">
        <v>851</v>
      </c>
      <c r="G222" s="35">
        <v>2018</v>
      </c>
      <c r="H222" s="35">
        <v>2022</v>
      </c>
      <c r="I222" s="35" t="s">
        <v>3451</v>
      </c>
      <c r="J222" s="35" t="s">
        <v>1403</v>
      </c>
      <c r="K222" s="36">
        <v>62838</v>
      </c>
      <c r="L222" s="36">
        <v>0</v>
      </c>
      <c r="M222" s="35" t="s">
        <v>1168</v>
      </c>
      <c r="N222" s="35" t="s">
        <v>174</v>
      </c>
      <c r="O222" s="35"/>
    </row>
    <row r="223" spans="1:15" hidden="1">
      <c r="A223" s="35"/>
      <c r="B223" s="35" t="s">
        <v>3450</v>
      </c>
      <c r="C223" s="35" t="s">
        <v>3449</v>
      </c>
      <c r="D223" s="35" t="s">
        <v>3048</v>
      </c>
      <c r="E223" s="35" t="s">
        <v>3047</v>
      </c>
      <c r="F223" s="35" t="s">
        <v>851</v>
      </c>
      <c r="G223" s="35">
        <v>2018</v>
      </c>
      <c r="H223" s="35">
        <v>2022</v>
      </c>
      <c r="I223" s="35" t="s">
        <v>3448</v>
      </c>
      <c r="J223" s="35" t="s">
        <v>1537</v>
      </c>
      <c r="K223" s="36">
        <v>30909</v>
      </c>
      <c r="L223" s="36">
        <v>0</v>
      </c>
      <c r="M223" s="35" t="s">
        <v>1168</v>
      </c>
      <c r="N223" s="35" t="s">
        <v>174</v>
      </c>
      <c r="O223" s="35"/>
    </row>
    <row r="224" spans="1:15">
      <c r="A224" s="35" t="s">
        <v>184</v>
      </c>
      <c r="B224" s="35" t="s">
        <v>3450</v>
      </c>
      <c r="C224" s="35" t="s">
        <v>3449</v>
      </c>
      <c r="D224" s="35" t="s">
        <v>3048</v>
      </c>
      <c r="E224" s="35" t="s">
        <v>3047</v>
      </c>
      <c r="F224" s="35" t="s">
        <v>851</v>
      </c>
      <c r="G224" s="35">
        <v>2018</v>
      </c>
      <c r="H224" s="35">
        <v>2022</v>
      </c>
      <c r="I224" s="35" t="s">
        <v>3448</v>
      </c>
      <c r="J224" s="35" t="s">
        <v>1007</v>
      </c>
      <c r="K224" s="593">
        <v>19496</v>
      </c>
      <c r="L224" s="36">
        <v>0</v>
      </c>
      <c r="M224" s="35" t="s">
        <v>1168</v>
      </c>
      <c r="N224" s="35" t="s">
        <v>174</v>
      </c>
      <c r="O224" s="35"/>
    </row>
    <row r="225" spans="1:15" hidden="1">
      <c r="A225" s="35" t="s">
        <v>252</v>
      </c>
      <c r="B225" s="35" t="s">
        <v>3450</v>
      </c>
      <c r="C225" s="35" t="s">
        <v>3449</v>
      </c>
      <c r="D225" s="35" t="s">
        <v>3048</v>
      </c>
      <c r="E225" s="35" t="s">
        <v>3047</v>
      </c>
      <c r="F225" s="35" t="s">
        <v>851</v>
      </c>
      <c r="G225" s="35">
        <v>2018</v>
      </c>
      <c r="H225" s="35">
        <v>2022</v>
      </c>
      <c r="I225" s="35" t="s">
        <v>3448</v>
      </c>
      <c r="J225" s="35" t="s">
        <v>2436</v>
      </c>
      <c r="K225" s="36">
        <v>3079</v>
      </c>
      <c r="L225" s="36">
        <v>0</v>
      </c>
      <c r="M225" s="35" t="s">
        <v>1168</v>
      </c>
      <c r="N225" s="35" t="s">
        <v>174</v>
      </c>
      <c r="O225" s="35"/>
    </row>
    <row r="226" spans="1:15" hidden="1">
      <c r="A226" s="35"/>
      <c r="B226" s="35" t="s">
        <v>3447</v>
      </c>
      <c r="C226" s="35" t="s">
        <v>3446</v>
      </c>
      <c r="D226" s="35" t="s">
        <v>3048</v>
      </c>
      <c r="E226" s="35" t="s">
        <v>3047</v>
      </c>
      <c r="F226" s="35" t="s">
        <v>851</v>
      </c>
      <c r="G226" s="35">
        <v>2018</v>
      </c>
      <c r="H226" s="35">
        <v>2022</v>
      </c>
      <c r="I226" s="35" t="s">
        <v>3445</v>
      </c>
      <c r="J226" s="35" t="s">
        <v>1894</v>
      </c>
      <c r="K226" s="36">
        <v>5745</v>
      </c>
      <c r="L226" s="36">
        <v>0</v>
      </c>
      <c r="M226" s="35" t="s">
        <v>1168</v>
      </c>
      <c r="N226" s="35" t="s">
        <v>174</v>
      </c>
      <c r="O226" s="35"/>
    </row>
    <row r="227" spans="1:15" hidden="1">
      <c r="A227" s="35" t="s">
        <v>244</v>
      </c>
      <c r="B227" s="35" t="s">
        <v>3447</v>
      </c>
      <c r="C227" s="35" t="s">
        <v>3446</v>
      </c>
      <c r="D227" s="35" t="s">
        <v>3048</v>
      </c>
      <c r="E227" s="35" t="s">
        <v>3047</v>
      </c>
      <c r="F227" s="35" t="s">
        <v>851</v>
      </c>
      <c r="G227" s="35">
        <v>2018</v>
      </c>
      <c r="H227" s="35">
        <v>2022</v>
      </c>
      <c r="I227" s="35" t="s">
        <v>3445</v>
      </c>
      <c r="J227" s="35" t="s">
        <v>1060</v>
      </c>
      <c r="K227" s="36">
        <v>3765</v>
      </c>
      <c r="L227" s="36">
        <v>0</v>
      </c>
      <c r="M227" s="35" t="s">
        <v>1168</v>
      </c>
      <c r="N227" s="35" t="s">
        <v>174</v>
      </c>
      <c r="O227" s="35"/>
    </row>
    <row r="228" spans="1:15" hidden="1">
      <c r="A228" s="35" t="s">
        <v>261</v>
      </c>
      <c r="B228" s="35" t="s">
        <v>3447</v>
      </c>
      <c r="C228" s="35" t="s">
        <v>3446</v>
      </c>
      <c r="D228" s="35" t="s">
        <v>3048</v>
      </c>
      <c r="E228" s="35" t="s">
        <v>3047</v>
      </c>
      <c r="F228" s="35" t="s">
        <v>851</v>
      </c>
      <c r="G228" s="35">
        <v>2018</v>
      </c>
      <c r="H228" s="35">
        <v>2022</v>
      </c>
      <c r="I228" s="35" t="s">
        <v>3445</v>
      </c>
      <c r="J228" s="35" t="s">
        <v>1790</v>
      </c>
      <c r="K228" s="36">
        <v>44853</v>
      </c>
      <c r="L228" s="36">
        <v>0</v>
      </c>
      <c r="M228" s="35" t="s">
        <v>1168</v>
      </c>
      <c r="N228" s="35" t="s">
        <v>174</v>
      </c>
      <c r="O228" s="35"/>
    </row>
    <row r="229" spans="1:15" hidden="1">
      <c r="A229" s="35" t="s">
        <v>242</v>
      </c>
      <c r="B229" s="35" t="s">
        <v>3444</v>
      </c>
      <c r="C229" s="35" t="s">
        <v>3443</v>
      </c>
      <c r="D229" s="35" t="s">
        <v>3048</v>
      </c>
      <c r="E229" s="35" t="s">
        <v>3047</v>
      </c>
      <c r="F229" s="35" t="s">
        <v>851</v>
      </c>
      <c r="G229" s="35">
        <v>2018</v>
      </c>
      <c r="H229" s="35">
        <v>2022</v>
      </c>
      <c r="I229" s="35" t="s">
        <v>3442</v>
      </c>
      <c r="J229" s="35" t="s">
        <v>1669</v>
      </c>
      <c r="K229" s="36">
        <v>39096</v>
      </c>
      <c r="L229" s="36">
        <v>0</v>
      </c>
      <c r="M229" s="35" t="s">
        <v>1168</v>
      </c>
      <c r="N229" s="35" t="s">
        <v>174</v>
      </c>
      <c r="O229" s="35"/>
    </row>
    <row r="230" spans="1:15">
      <c r="A230" s="35" t="s">
        <v>184</v>
      </c>
      <c r="B230" s="35" t="s">
        <v>3441</v>
      </c>
      <c r="C230" s="35" t="s">
        <v>3440</v>
      </c>
      <c r="D230" s="35" t="s">
        <v>3048</v>
      </c>
      <c r="E230" s="35" t="s">
        <v>3047</v>
      </c>
      <c r="F230" s="35" t="s">
        <v>851</v>
      </c>
      <c r="G230" s="35">
        <v>2018</v>
      </c>
      <c r="H230" s="35">
        <v>2022</v>
      </c>
      <c r="I230" s="35" t="s">
        <v>3439</v>
      </c>
      <c r="J230" s="35" t="s">
        <v>184</v>
      </c>
      <c r="K230" s="593">
        <v>43427</v>
      </c>
      <c r="L230" s="36">
        <v>0</v>
      </c>
      <c r="M230" s="35" t="s">
        <v>1161</v>
      </c>
      <c r="N230" s="35" t="s">
        <v>174</v>
      </c>
      <c r="O230" s="35"/>
    </row>
    <row r="231" spans="1:15" hidden="1">
      <c r="A231" s="35" t="s">
        <v>250</v>
      </c>
      <c r="B231" s="35" t="s">
        <v>3438</v>
      </c>
      <c r="C231" s="35" t="s">
        <v>3437</v>
      </c>
      <c r="D231" s="35" t="s">
        <v>3048</v>
      </c>
      <c r="E231" s="35" t="s">
        <v>3047</v>
      </c>
      <c r="F231" s="35" t="s">
        <v>851</v>
      </c>
      <c r="G231" s="35">
        <v>2018</v>
      </c>
      <c r="H231" s="35">
        <v>2022</v>
      </c>
      <c r="I231" s="35" t="s">
        <v>3436</v>
      </c>
      <c r="J231" s="35" t="s">
        <v>3435</v>
      </c>
      <c r="K231" s="36">
        <v>43705</v>
      </c>
      <c r="L231" s="36">
        <v>0</v>
      </c>
      <c r="M231" s="35" t="s">
        <v>1168</v>
      </c>
      <c r="N231" s="35" t="s">
        <v>174</v>
      </c>
      <c r="O231" s="35"/>
    </row>
    <row r="232" spans="1:15" hidden="1">
      <c r="A232" s="35"/>
      <c r="B232" s="35" t="s">
        <v>3434</v>
      </c>
      <c r="C232" s="35" t="s">
        <v>3433</v>
      </c>
      <c r="D232" s="35" t="s">
        <v>3048</v>
      </c>
      <c r="E232" s="35" t="s">
        <v>3047</v>
      </c>
      <c r="F232" s="35" t="s">
        <v>851</v>
      </c>
      <c r="G232" s="35">
        <v>2018</v>
      </c>
      <c r="H232" s="35">
        <v>2021</v>
      </c>
      <c r="I232" s="35" t="s">
        <v>3432</v>
      </c>
      <c r="J232" s="35" t="s">
        <v>1810</v>
      </c>
      <c r="K232" s="36">
        <v>5003</v>
      </c>
      <c r="L232" s="36">
        <v>0</v>
      </c>
      <c r="M232" s="35" t="s">
        <v>1168</v>
      </c>
      <c r="N232" s="35" t="s">
        <v>174</v>
      </c>
      <c r="O232" s="35"/>
    </row>
    <row r="233" spans="1:15" hidden="1">
      <c r="A233" s="35"/>
      <c r="B233" s="35" t="s">
        <v>3434</v>
      </c>
      <c r="C233" s="35" t="s">
        <v>3433</v>
      </c>
      <c r="D233" s="35" t="s">
        <v>3048</v>
      </c>
      <c r="E233" s="35" t="s">
        <v>3047</v>
      </c>
      <c r="F233" s="35" t="s">
        <v>851</v>
      </c>
      <c r="G233" s="35">
        <v>2018</v>
      </c>
      <c r="H233" s="35">
        <v>2021</v>
      </c>
      <c r="I233" s="35" t="s">
        <v>3432</v>
      </c>
      <c r="J233" s="35" t="s">
        <v>2884</v>
      </c>
      <c r="K233" s="36">
        <v>10340</v>
      </c>
      <c r="L233" s="36">
        <v>0</v>
      </c>
      <c r="M233" s="35" t="s">
        <v>1168</v>
      </c>
      <c r="N233" s="35" t="s">
        <v>174</v>
      </c>
      <c r="O233" s="35"/>
    </row>
    <row r="234" spans="1:15" hidden="1">
      <c r="A234" s="35" t="s">
        <v>242</v>
      </c>
      <c r="B234" s="35" t="s">
        <v>3434</v>
      </c>
      <c r="C234" s="35" t="s">
        <v>3433</v>
      </c>
      <c r="D234" s="35" t="s">
        <v>3048</v>
      </c>
      <c r="E234" s="35" t="s">
        <v>3047</v>
      </c>
      <c r="F234" s="35" t="s">
        <v>851</v>
      </c>
      <c r="G234" s="35">
        <v>2018</v>
      </c>
      <c r="H234" s="35">
        <v>2021</v>
      </c>
      <c r="I234" s="35" t="s">
        <v>3432</v>
      </c>
      <c r="J234" s="35" t="s">
        <v>1037</v>
      </c>
      <c r="K234" s="36">
        <v>18533</v>
      </c>
      <c r="L234" s="36">
        <v>0</v>
      </c>
      <c r="M234" s="35" t="s">
        <v>1168</v>
      </c>
      <c r="N234" s="35" t="s">
        <v>174</v>
      </c>
      <c r="O234" s="35"/>
    </row>
    <row r="235" spans="1:15" hidden="1">
      <c r="A235" s="35" t="s">
        <v>244</v>
      </c>
      <c r="B235" s="35" t="s">
        <v>3431</v>
      </c>
      <c r="C235" s="35" t="s">
        <v>3430</v>
      </c>
      <c r="D235" s="35" t="s">
        <v>3048</v>
      </c>
      <c r="E235" s="35" t="s">
        <v>3047</v>
      </c>
      <c r="F235" s="35" t="s">
        <v>851</v>
      </c>
      <c r="G235" s="35">
        <v>2018</v>
      </c>
      <c r="H235" s="35">
        <v>2021</v>
      </c>
      <c r="I235" s="35" t="s">
        <v>3429</v>
      </c>
      <c r="J235" s="35" t="s">
        <v>1101</v>
      </c>
      <c r="K235" s="36">
        <v>39188</v>
      </c>
      <c r="L235" s="36">
        <v>0</v>
      </c>
      <c r="M235" s="35" t="s">
        <v>1168</v>
      </c>
      <c r="N235" s="35" t="s">
        <v>174</v>
      </c>
      <c r="O235" s="35"/>
    </row>
    <row r="236" spans="1:15" hidden="1">
      <c r="A236" s="35"/>
      <c r="B236" s="35" t="s">
        <v>3428</v>
      </c>
      <c r="C236" s="35" t="s">
        <v>3427</v>
      </c>
      <c r="D236" s="35" t="s">
        <v>3048</v>
      </c>
      <c r="E236" s="35" t="s">
        <v>3047</v>
      </c>
      <c r="F236" s="35" t="s">
        <v>851</v>
      </c>
      <c r="G236" s="35">
        <v>2018</v>
      </c>
      <c r="H236" s="35">
        <v>2022</v>
      </c>
      <c r="I236" s="35" t="s">
        <v>3426</v>
      </c>
      <c r="J236" s="35" t="s">
        <v>1172</v>
      </c>
      <c r="K236" s="36">
        <v>27625</v>
      </c>
      <c r="L236" s="36">
        <v>0</v>
      </c>
      <c r="M236" s="35" t="s">
        <v>1168</v>
      </c>
      <c r="N236" s="35" t="s">
        <v>174</v>
      </c>
      <c r="O236" s="35"/>
    </row>
    <row r="237" spans="1:15" hidden="1">
      <c r="A237" s="35" t="s">
        <v>244</v>
      </c>
      <c r="B237" s="35" t="s">
        <v>3428</v>
      </c>
      <c r="C237" s="35" t="s">
        <v>3427</v>
      </c>
      <c r="D237" s="35" t="s">
        <v>3048</v>
      </c>
      <c r="E237" s="35" t="s">
        <v>3047</v>
      </c>
      <c r="F237" s="35" t="s">
        <v>851</v>
      </c>
      <c r="G237" s="35">
        <v>2018</v>
      </c>
      <c r="H237" s="35">
        <v>2022</v>
      </c>
      <c r="I237" s="35" t="s">
        <v>3426</v>
      </c>
      <c r="J237" s="35" t="s">
        <v>1300</v>
      </c>
      <c r="K237" s="36">
        <v>27080</v>
      </c>
      <c r="L237" s="36">
        <v>0</v>
      </c>
      <c r="M237" s="35" t="s">
        <v>1168</v>
      </c>
      <c r="N237" s="35" t="s">
        <v>174</v>
      </c>
      <c r="O237" s="35"/>
    </row>
    <row r="238" spans="1:15" hidden="1">
      <c r="A238" s="35"/>
      <c r="B238" s="35" t="s">
        <v>3425</v>
      </c>
      <c r="C238" s="35" t="s">
        <v>3424</v>
      </c>
      <c r="D238" s="35" t="s">
        <v>3048</v>
      </c>
      <c r="E238" s="35" t="s">
        <v>3047</v>
      </c>
      <c r="F238" s="35" t="s">
        <v>851</v>
      </c>
      <c r="G238" s="35">
        <v>2018</v>
      </c>
      <c r="H238" s="35">
        <v>2022</v>
      </c>
      <c r="I238" s="35" t="s">
        <v>3423</v>
      </c>
      <c r="J238" s="35" t="s">
        <v>1363</v>
      </c>
      <c r="K238" s="36">
        <v>6374</v>
      </c>
      <c r="L238" s="36">
        <v>0</v>
      </c>
      <c r="M238" s="35" t="s">
        <v>1168</v>
      </c>
      <c r="N238" s="35" t="s">
        <v>174</v>
      </c>
      <c r="O238" s="35"/>
    </row>
    <row r="239" spans="1:15" hidden="1">
      <c r="A239" s="35" t="s">
        <v>244</v>
      </c>
      <c r="B239" s="35" t="s">
        <v>3425</v>
      </c>
      <c r="C239" s="35" t="s">
        <v>3424</v>
      </c>
      <c r="D239" s="35" t="s">
        <v>3048</v>
      </c>
      <c r="E239" s="35" t="s">
        <v>3047</v>
      </c>
      <c r="F239" s="35" t="s">
        <v>851</v>
      </c>
      <c r="G239" s="35">
        <v>2018</v>
      </c>
      <c r="H239" s="35">
        <v>2022</v>
      </c>
      <c r="I239" s="35" t="s">
        <v>3423</v>
      </c>
      <c r="J239" s="35" t="s">
        <v>244</v>
      </c>
      <c r="K239" s="36">
        <v>27416</v>
      </c>
      <c r="L239" s="36">
        <v>0</v>
      </c>
      <c r="M239" s="35" t="s">
        <v>1168</v>
      </c>
      <c r="N239" s="35" t="s">
        <v>174</v>
      </c>
      <c r="O239" s="35"/>
    </row>
    <row r="240" spans="1:15" hidden="1">
      <c r="A240" s="35"/>
      <c r="B240" s="35" t="s">
        <v>3422</v>
      </c>
      <c r="C240" s="35" t="s">
        <v>3421</v>
      </c>
      <c r="D240" s="35" t="s">
        <v>3048</v>
      </c>
      <c r="E240" s="35" t="s">
        <v>3047</v>
      </c>
      <c r="F240" s="35" t="s">
        <v>851</v>
      </c>
      <c r="G240" s="35">
        <v>2018</v>
      </c>
      <c r="H240" s="35">
        <v>2022</v>
      </c>
      <c r="I240" s="35" t="s">
        <v>3420</v>
      </c>
      <c r="J240" s="35" t="s">
        <v>1738</v>
      </c>
      <c r="K240" s="36">
        <v>28928</v>
      </c>
      <c r="L240" s="36">
        <v>0</v>
      </c>
      <c r="M240" s="35" t="s">
        <v>1161</v>
      </c>
      <c r="N240" s="35" t="s">
        <v>174</v>
      </c>
      <c r="O240" s="35"/>
    </row>
    <row r="241" spans="1:15" hidden="1">
      <c r="A241" s="35" t="s">
        <v>242</v>
      </c>
      <c r="B241" s="35" t="s">
        <v>3422</v>
      </c>
      <c r="C241" s="35" t="s">
        <v>3421</v>
      </c>
      <c r="D241" s="35" t="s">
        <v>3048</v>
      </c>
      <c r="E241" s="35" t="s">
        <v>3047</v>
      </c>
      <c r="F241" s="35" t="s">
        <v>851</v>
      </c>
      <c r="G241" s="35">
        <v>2018</v>
      </c>
      <c r="H241" s="35">
        <v>2022</v>
      </c>
      <c r="I241" s="35" t="s">
        <v>3420</v>
      </c>
      <c r="J241" s="35" t="s">
        <v>1037</v>
      </c>
      <c r="K241" s="36">
        <v>36730</v>
      </c>
      <c r="L241" s="36">
        <v>0</v>
      </c>
      <c r="M241" s="35" t="s">
        <v>1161</v>
      </c>
      <c r="N241" s="35" t="s">
        <v>174</v>
      </c>
      <c r="O241" s="35"/>
    </row>
    <row r="242" spans="1:15" hidden="1">
      <c r="A242" s="35"/>
      <c r="B242" s="35" t="s">
        <v>3419</v>
      </c>
      <c r="C242" s="35" t="s">
        <v>3418</v>
      </c>
      <c r="D242" s="35" t="s">
        <v>3048</v>
      </c>
      <c r="E242" s="35" t="s">
        <v>3047</v>
      </c>
      <c r="F242" s="35" t="s">
        <v>851</v>
      </c>
      <c r="G242" s="35">
        <v>2018</v>
      </c>
      <c r="H242" s="35">
        <v>2021</v>
      </c>
      <c r="I242" s="35" t="s">
        <v>3417</v>
      </c>
      <c r="J242" s="35" t="s">
        <v>982</v>
      </c>
      <c r="K242" s="36">
        <v>22167</v>
      </c>
      <c r="L242" s="36">
        <v>0</v>
      </c>
      <c r="M242" s="35" t="s">
        <v>1168</v>
      </c>
      <c r="N242" s="35" t="s">
        <v>174</v>
      </c>
      <c r="O242" s="35"/>
    </row>
    <row r="243" spans="1:15" hidden="1">
      <c r="A243" s="35" t="s">
        <v>238</v>
      </c>
      <c r="B243" s="35" t="s">
        <v>3419</v>
      </c>
      <c r="C243" s="35" t="s">
        <v>3418</v>
      </c>
      <c r="D243" s="35" t="s">
        <v>3048</v>
      </c>
      <c r="E243" s="35" t="s">
        <v>3047</v>
      </c>
      <c r="F243" s="35" t="s">
        <v>851</v>
      </c>
      <c r="G243" s="35">
        <v>2018</v>
      </c>
      <c r="H243" s="35">
        <v>2021</v>
      </c>
      <c r="I243" s="35" t="s">
        <v>3417</v>
      </c>
      <c r="J243" s="35" t="s">
        <v>238</v>
      </c>
      <c r="K243" s="36">
        <v>21849</v>
      </c>
      <c r="L243" s="36">
        <v>0</v>
      </c>
      <c r="M243" s="35" t="s">
        <v>1168</v>
      </c>
      <c r="N243" s="35" t="s">
        <v>174</v>
      </c>
      <c r="O243" s="35"/>
    </row>
    <row r="244" spans="1:15" hidden="1">
      <c r="A244" s="35"/>
      <c r="B244" s="35" t="s">
        <v>3416</v>
      </c>
      <c r="C244" s="35" t="s">
        <v>3415</v>
      </c>
      <c r="D244" s="35" t="s">
        <v>3048</v>
      </c>
      <c r="E244" s="35" t="s">
        <v>3047</v>
      </c>
      <c r="F244" s="35" t="s">
        <v>851</v>
      </c>
      <c r="G244" s="35">
        <v>2018</v>
      </c>
      <c r="H244" s="35">
        <v>2022</v>
      </c>
      <c r="I244" s="35" t="s">
        <v>3414</v>
      </c>
      <c r="J244" s="35" t="s">
        <v>1819</v>
      </c>
      <c r="K244" s="36">
        <v>52568</v>
      </c>
      <c r="L244" s="36">
        <v>0</v>
      </c>
      <c r="M244" s="35" t="s">
        <v>1161</v>
      </c>
      <c r="N244" s="35" t="s">
        <v>174</v>
      </c>
      <c r="O244" s="35"/>
    </row>
    <row r="245" spans="1:15" hidden="1">
      <c r="A245" s="35" t="s">
        <v>261</v>
      </c>
      <c r="B245" s="35" t="s">
        <v>3416</v>
      </c>
      <c r="C245" s="35" t="s">
        <v>3415</v>
      </c>
      <c r="D245" s="35" t="s">
        <v>3048</v>
      </c>
      <c r="E245" s="35" t="s">
        <v>3047</v>
      </c>
      <c r="F245" s="35" t="s">
        <v>851</v>
      </c>
      <c r="G245" s="35">
        <v>2018</v>
      </c>
      <c r="H245" s="35">
        <v>2022</v>
      </c>
      <c r="I245" s="35" t="s">
        <v>3414</v>
      </c>
      <c r="J245" s="35" t="s">
        <v>1369</v>
      </c>
      <c r="K245" s="36">
        <v>15048</v>
      </c>
      <c r="L245" s="36">
        <v>0</v>
      </c>
      <c r="M245" s="35" t="s">
        <v>1161</v>
      </c>
      <c r="N245" s="35" t="s">
        <v>174</v>
      </c>
      <c r="O245" s="35"/>
    </row>
    <row r="246" spans="1:15" hidden="1">
      <c r="A246" s="35"/>
      <c r="B246" s="35" t="s">
        <v>3413</v>
      </c>
      <c r="C246" s="35" t="s">
        <v>3412</v>
      </c>
      <c r="D246" s="35" t="s">
        <v>3048</v>
      </c>
      <c r="E246" s="35" t="s">
        <v>3047</v>
      </c>
      <c r="F246" s="35" t="s">
        <v>851</v>
      </c>
      <c r="G246" s="35">
        <v>2018</v>
      </c>
      <c r="H246" s="35">
        <v>2022</v>
      </c>
      <c r="I246" s="35" t="s">
        <v>3411</v>
      </c>
      <c r="J246" s="35" t="s">
        <v>1806</v>
      </c>
      <c r="K246" s="36">
        <v>24553</v>
      </c>
      <c r="L246" s="36">
        <v>0</v>
      </c>
      <c r="M246" s="35" t="s">
        <v>1168</v>
      </c>
      <c r="N246" s="35" t="s">
        <v>174</v>
      </c>
      <c r="O246" s="35"/>
    </row>
    <row r="247" spans="1:15" hidden="1">
      <c r="A247" s="35"/>
      <c r="B247" s="35" t="s">
        <v>3413</v>
      </c>
      <c r="C247" s="35" t="s">
        <v>3412</v>
      </c>
      <c r="D247" s="35" t="s">
        <v>3048</v>
      </c>
      <c r="E247" s="35" t="s">
        <v>3047</v>
      </c>
      <c r="F247" s="35" t="s">
        <v>851</v>
      </c>
      <c r="G247" s="35">
        <v>2018</v>
      </c>
      <c r="H247" s="35">
        <v>2022</v>
      </c>
      <c r="I247" s="35" t="s">
        <v>3411</v>
      </c>
      <c r="J247" s="35" t="s">
        <v>941</v>
      </c>
      <c r="K247" s="36">
        <v>11273</v>
      </c>
      <c r="L247" s="36">
        <v>0</v>
      </c>
      <c r="M247" s="35" t="s">
        <v>1168</v>
      </c>
      <c r="N247" s="35" t="s">
        <v>174</v>
      </c>
      <c r="O247" s="35"/>
    </row>
    <row r="248" spans="1:15" hidden="1">
      <c r="A248" s="35" t="s">
        <v>242</v>
      </c>
      <c r="B248" s="35" t="s">
        <v>3413</v>
      </c>
      <c r="C248" s="35" t="s">
        <v>3412</v>
      </c>
      <c r="D248" s="35" t="s">
        <v>3048</v>
      </c>
      <c r="E248" s="35" t="s">
        <v>3047</v>
      </c>
      <c r="F248" s="35" t="s">
        <v>851</v>
      </c>
      <c r="G248" s="35">
        <v>2018</v>
      </c>
      <c r="H248" s="35">
        <v>2022</v>
      </c>
      <c r="I248" s="35" t="s">
        <v>3411</v>
      </c>
      <c r="J248" s="35" t="s">
        <v>1130</v>
      </c>
      <c r="K248" s="36">
        <v>5743</v>
      </c>
      <c r="L248" s="36">
        <v>0</v>
      </c>
      <c r="M248" s="35" t="s">
        <v>1168</v>
      </c>
      <c r="N248" s="35" t="s">
        <v>174</v>
      </c>
      <c r="O248" s="35"/>
    </row>
    <row r="249" spans="1:15" hidden="1">
      <c r="A249" s="35" t="s">
        <v>261</v>
      </c>
      <c r="B249" s="35" t="s">
        <v>3413</v>
      </c>
      <c r="C249" s="35" t="s">
        <v>3412</v>
      </c>
      <c r="D249" s="35" t="s">
        <v>3048</v>
      </c>
      <c r="E249" s="35" t="s">
        <v>3047</v>
      </c>
      <c r="F249" s="35" t="s">
        <v>851</v>
      </c>
      <c r="G249" s="35">
        <v>2018</v>
      </c>
      <c r="H249" s="35">
        <v>2022</v>
      </c>
      <c r="I249" s="35" t="s">
        <v>3411</v>
      </c>
      <c r="J249" s="35" t="s">
        <v>1369</v>
      </c>
      <c r="K249" s="36">
        <v>4781</v>
      </c>
      <c r="L249" s="36">
        <v>0</v>
      </c>
      <c r="M249" s="35" t="s">
        <v>1168</v>
      </c>
      <c r="N249" s="35" t="s">
        <v>174</v>
      </c>
      <c r="O249" s="35"/>
    </row>
    <row r="250" spans="1:15" hidden="1">
      <c r="A250" s="35" t="s">
        <v>243</v>
      </c>
      <c r="B250" s="35" t="s">
        <v>3410</v>
      </c>
      <c r="C250" s="35" t="s">
        <v>3409</v>
      </c>
      <c r="D250" s="35" t="s">
        <v>3048</v>
      </c>
      <c r="E250" s="35" t="s">
        <v>3047</v>
      </c>
      <c r="F250" s="35" t="s">
        <v>851</v>
      </c>
      <c r="G250" s="35">
        <v>2018</v>
      </c>
      <c r="H250" s="35">
        <v>2022</v>
      </c>
      <c r="I250" s="35" t="s">
        <v>3408</v>
      </c>
      <c r="J250" s="35" t="s">
        <v>1320</v>
      </c>
      <c r="K250" s="36">
        <v>94556</v>
      </c>
      <c r="L250" s="36">
        <v>0</v>
      </c>
      <c r="M250" s="35" t="s">
        <v>1168</v>
      </c>
      <c r="N250" s="35" t="s">
        <v>174</v>
      </c>
      <c r="O250" s="35"/>
    </row>
    <row r="251" spans="1:15" hidden="1">
      <c r="A251" s="35" t="s">
        <v>242</v>
      </c>
      <c r="B251" s="35" t="s">
        <v>3407</v>
      </c>
      <c r="C251" s="35" t="s">
        <v>3406</v>
      </c>
      <c r="D251" s="35" t="s">
        <v>3048</v>
      </c>
      <c r="E251" s="35" t="s">
        <v>3047</v>
      </c>
      <c r="F251" s="35" t="s">
        <v>851</v>
      </c>
      <c r="G251" s="35">
        <v>2018</v>
      </c>
      <c r="H251" s="35">
        <v>2022</v>
      </c>
      <c r="I251" s="35" t="s">
        <v>3405</v>
      </c>
      <c r="J251" s="35" t="s">
        <v>1037</v>
      </c>
      <c r="K251" s="36">
        <v>54158</v>
      </c>
      <c r="L251" s="36">
        <v>0</v>
      </c>
      <c r="M251" s="35" t="s">
        <v>1161</v>
      </c>
      <c r="N251" s="35" t="s">
        <v>174</v>
      </c>
      <c r="O251" s="35"/>
    </row>
    <row r="252" spans="1:15" hidden="1">
      <c r="A252" s="35" t="s">
        <v>258</v>
      </c>
      <c r="B252" s="35" t="s">
        <v>3404</v>
      </c>
      <c r="C252" s="35" t="s">
        <v>3403</v>
      </c>
      <c r="D252" s="35" t="s">
        <v>3048</v>
      </c>
      <c r="E252" s="35" t="s">
        <v>3047</v>
      </c>
      <c r="F252" s="35" t="s">
        <v>851</v>
      </c>
      <c r="G252" s="35">
        <v>2018</v>
      </c>
      <c r="H252" s="35">
        <v>2022</v>
      </c>
      <c r="I252" s="35" t="s">
        <v>3402</v>
      </c>
      <c r="J252" s="35" t="s">
        <v>1950</v>
      </c>
      <c r="K252" s="36">
        <v>0</v>
      </c>
      <c r="L252" s="36">
        <v>0</v>
      </c>
      <c r="M252" s="35" t="s">
        <v>1168</v>
      </c>
      <c r="N252" s="35" t="s">
        <v>174</v>
      </c>
      <c r="O252" s="35"/>
    </row>
    <row r="253" spans="1:15" hidden="1">
      <c r="A253" s="35" t="s">
        <v>244</v>
      </c>
      <c r="B253" s="35" t="s">
        <v>3404</v>
      </c>
      <c r="C253" s="35" t="s">
        <v>3403</v>
      </c>
      <c r="D253" s="35" t="s">
        <v>3048</v>
      </c>
      <c r="E253" s="35" t="s">
        <v>3047</v>
      </c>
      <c r="F253" s="35" t="s">
        <v>851</v>
      </c>
      <c r="G253" s="35">
        <v>2018</v>
      </c>
      <c r="H253" s="35">
        <v>2022</v>
      </c>
      <c r="I253" s="35" t="s">
        <v>3402</v>
      </c>
      <c r="J253" s="35" t="s">
        <v>1608</v>
      </c>
      <c r="K253" s="36">
        <v>12349</v>
      </c>
      <c r="L253" s="36">
        <v>0</v>
      </c>
      <c r="M253" s="35" t="s">
        <v>1168</v>
      </c>
      <c r="N253" s="35" t="s">
        <v>174</v>
      </c>
      <c r="O253" s="35"/>
    </row>
    <row r="254" spans="1:15" hidden="1">
      <c r="A254" s="35" t="s">
        <v>261</v>
      </c>
      <c r="B254" s="35" t="s">
        <v>3404</v>
      </c>
      <c r="C254" s="35" t="s">
        <v>3403</v>
      </c>
      <c r="D254" s="35" t="s">
        <v>3048</v>
      </c>
      <c r="E254" s="35" t="s">
        <v>3047</v>
      </c>
      <c r="F254" s="35" t="s">
        <v>851</v>
      </c>
      <c r="G254" s="35">
        <v>2018</v>
      </c>
      <c r="H254" s="35">
        <v>2022</v>
      </c>
      <c r="I254" s="35" t="s">
        <v>3402</v>
      </c>
      <c r="J254" s="35" t="s">
        <v>1790</v>
      </c>
      <c r="K254" s="36">
        <v>33566</v>
      </c>
      <c r="L254" s="36">
        <v>0</v>
      </c>
      <c r="M254" s="35" t="s">
        <v>1168</v>
      </c>
      <c r="N254" s="35" t="s">
        <v>174</v>
      </c>
      <c r="O254" s="35"/>
    </row>
    <row r="255" spans="1:15" hidden="1">
      <c r="A255" s="35"/>
      <c r="B255" s="35" t="s">
        <v>3401</v>
      </c>
      <c r="C255" s="35" t="s">
        <v>3400</v>
      </c>
      <c r="D255" s="35" t="s">
        <v>3048</v>
      </c>
      <c r="E255" s="35" t="s">
        <v>3047</v>
      </c>
      <c r="F255" s="35" t="s">
        <v>851</v>
      </c>
      <c r="G255" s="35">
        <v>2018</v>
      </c>
      <c r="H255" s="35">
        <v>2021</v>
      </c>
      <c r="I255" s="35" t="s">
        <v>2084</v>
      </c>
      <c r="J255" s="35" t="s">
        <v>1041</v>
      </c>
      <c r="K255" s="36">
        <v>29214</v>
      </c>
      <c r="L255" s="36">
        <v>0</v>
      </c>
      <c r="M255" s="35" t="s">
        <v>1168</v>
      </c>
      <c r="N255" s="35" t="s">
        <v>174</v>
      </c>
      <c r="O255" s="35"/>
    </row>
    <row r="256" spans="1:15" hidden="1">
      <c r="A256" s="35" t="s">
        <v>239</v>
      </c>
      <c r="B256" s="35" t="s">
        <v>3401</v>
      </c>
      <c r="C256" s="35" t="s">
        <v>3400</v>
      </c>
      <c r="D256" s="35" t="s">
        <v>3048</v>
      </c>
      <c r="E256" s="35" t="s">
        <v>3047</v>
      </c>
      <c r="F256" s="35" t="s">
        <v>851</v>
      </c>
      <c r="G256" s="35">
        <v>2018</v>
      </c>
      <c r="H256" s="35">
        <v>2021</v>
      </c>
      <c r="I256" s="35" t="s">
        <v>2084</v>
      </c>
      <c r="J256" s="35" t="s">
        <v>1021</v>
      </c>
      <c r="K256" s="36">
        <v>13289</v>
      </c>
      <c r="L256" s="36">
        <v>0</v>
      </c>
      <c r="M256" s="35" t="s">
        <v>1168</v>
      </c>
      <c r="N256" s="35" t="s">
        <v>174</v>
      </c>
      <c r="O256" s="35"/>
    </row>
    <row r="257" spans="1:15" hidden="1">
      <c r="A257" s="35" t="s">
        <v>261</v>
      </c>
      <c r="B257" s="35" t="s">
        <v>3399</v>
      </c>
      <c r="C257" s="35" t="s">
        <v>3398</v>
      </c>
      <c r="D257" s="35" t="s">
        <v>3048</v>
      </c>
      <c r="E257" s="35" t="s">
        <v>3047</v>
      </c>
      <c r="F257" s="35" t="s">
        <v>851</v>
      </c>
      <c r="G257" s="35">
        <v>2018</v>
      </c>
      <c r="H257" s="35">
        <v>2021</v>
      </c>
      <c r="I257" s="35" t="s">
        <v>3397</v>
      </c>
      <c r="J257" s="35" t="s">
        <v>1790</v>
      </c>
      <c r="K257" s="36">
        <v>53146</v>
      </c>
      <c r="L257" s="36">
        <v>0</v>
      </c>
      <c r="M257" s="35" t="s">
        <v>1168</v>
      </c>
      <c r="N257" s="35" t="s">
        <v>174</v>
      </c>
      <c r="O257" s="35"/>
    </row>
    <row r="258" spans="1:15" hidden="1">
      <c r="A258" s="35"/>
      <c r="B258" s="35" t="s">
        <v>3396</v>
      </c>
      <c r="C258" s="35" t="s">
        <v>3395</v>
      </c>
      <c r="D258" s="35" t="s">
        <v>3048</v>
      </c>
      <c r="E258" s="35" t="s">
        <v>3047</v>
      </c>
      <c r="F258" s="35" t="s">
        <v>851</v>
      </c>
      <c r="G258" s="35">
        <v>2018</v>
      </c>
      <c r="H258" s="35">
        <v>2022</v>
      </c>
      <c r="I258" s="35" t="s">
        <v>3394</v>
      </c>
      <c r="J258" s="35" t="s">
        <v>1566</v>
      </c>
      <c r="K258" s="36">
        <v>9900</v>
      </c>
      <c r="L258" s="36">
        <v>0</v>
      </c>
      <c r="M258" s="35" t="s">
        <v>1168</v>
      </c>
      <c r="N258" s="35" t="s">
        <v>174</v>
      </c>
      <c r="O258" s="35"/>
    </row>
    <row r="259" spans="1:15" hidden="1">
      <c r="A259" s="35"/>
      <c r="B259" s="35" t="s">
        <v>3396</v>
      </c>
      <c r="C259" s="35" t="s">
        <v>3395</v>
      </c>
      <c r="D259" s="35" t="s">
        <v>3048</v>
      </c>
      <c r="E259" s="35" t="s">
        <v>3047</v>
      </c>
      <c r="F259" s="35" t="s">
        <v>851</v>
      </c>
      <c r="G259" s="35">
        <v>2018</v>
      </c>
      <c r="H259" s="35">
        <v>2022</v>
      </c>
      <c r="I259" s="35" t="s">
        <v>3394</v>
      </c>
      <c r="J259" s="35" t="s">
        <v>1697</v>
      </c>
      <c r="K259" s="36">
        <v>10075</v>
      </c>
      <c r="L259" s="36">
        <v>0</v>
      </c>
      <c r="M259" s="35" t="s">
        <v>1168</v>
      </c>
      <c r="N259" s="35" t="s">
        <v>174</v>
      </c>
      <c r="O259" s="35"/>
    </row>
    <row r="260" spans="1:15" hidden="1">
      <c r="A260" s="35" t="s">
        <v>244</v>
      </c>
      <c r="B260" s="35" t="s">
        <v>3396</v>
      </c>
      <c r="C260" s="35" t="s">
        <v>3395</v>
      </c>
      <c r="D260" s="35" t="s">
        <v>3048</v>
      </c>
      <c r="E260" s="35" t="s">
        <v>3047</v>
      </c>
      <c r="F260" s="35" t="s">
        <v>851</v>
      </c>
      <c r="G260" s="35">
        <v>2018</v>
      </c>
      <c r="H260" s="35">
        <v>2022</v>
      </c>
      <c r="I260" s="35" t="s">
        <v>3394</v>
      </c>
      <c r="J260" s="35" t="s">
        <v>1101</v>
      </c>
      <c r="K260" s="36">
        <v>40000</v>
      </c>
      <c r="L260" s="36">
        <v>0</v>
      </c>
      <c r="M260" s="35" t="s">
        <v>1168</v>
      </c>
      <c r="N260" s="35" t="s">
        <v>174</v>
      </c>
      <c r="O260" s="35"/>
    </row>
    <row r="261" spans="1:15" hidden="1">
      <c r="A261" s="35"/>
      <c r="B261" s="35" t="s">
        <v>3393</v>
      </c>
      <c r="C261" s="35" t="s">
        <v>3392</v>
      </c>
      <c r="D261" s="35" t="s">
        <v>3048</v>
      </c>
      <c r="E261" s="35" t="s">
        <v>3047</v>
      </c>
      <c r="F261" s="35" t="s">
        <v>851</v>
      </c>
      <c r="G261" s="35">
        <v>2018</v>
      </c>
      <c r="H261" s="35">
        <v>2022</v>
      </c>
      <c r="I261" s="35" t="s">
        <v>3391</v>
      </c>
      <c r="J261" s="35" t="s">
        <v>1662</v>
      </c>
      <c r="K261" s="36">
        <v>15652</v>
      </c>
      <c r="L261" s="36">
        <v>0</v>
      </c>
      <c r="M261" s="35" t="s">
        <v>1168</v>
      </c>
      <c r="N261" s="35" t="s">
        <v>174</v>
      </c>
      <c r="O261" s="35"/>
    </row>
    <row r="262" spans="1:15" hidden="1">
      <c r="A262" s="35"/>
      <c r="B262" s="35" t="s">
        <v>3393</v>
      </c>
      <c r="C262" s="35" t="s">
        <v>3392</v>
      </c>
      <c r="D262" s="35" t="s">
        <v>3048</v>
      </c>
      <c r="E262" s="35" t="s">
        <v>3047</v>
      </c>
      <c r="F262" s="35" t="s">
        <v>851</v>
      </c>
      <c r="G262" s="35">
        <v>2018</v>
      </c>
      <c r="H262" s="35">
        <v>2022</v>
      </c>
      <c r="I262" s="35" t="s">
        <v>3391</v>
      </c>
      <c r="J262" s="35" t="s">
        <v>1615</v>
      </c>
      <c r="K262" s="36">
        <v>13879</v>
      </c>
      <c r="L262" s="36">
        <v>0</v>
      </c>
      <c r="M262" s="35" t="s">
        <v>1168</v>
      </c>
      <c r="N262" s="35" t="s">
        <v>174</v>
      </c>
      <c r="O262" s="35"/>
    </row>
    <row r="263" spans="1:15" hidden="1">
      <c r="A263" s="35" t="s">
        <v>244</v>
      </c>
      <c r="B263" s="35" t="s">
        <v>3393</v>
      </c>
      <c r="C263" s="35" t="s">
        <v>3392</v>
      </c>
      <c r="D263" s="35" t="s">
        <v>3048</v>
      </c>
      <c r="E263" s="35" t="s">
        <v>3047</v>
      </c>
      <c r="F263" s="35" t="s">
        <v>851</v>
      </c>
      <c r="G263" s="35">
        <v>2018</v>
      </c>
      <c r="H263" s="35">
        <v>2022</v>
      </c>
      <c r="I263" s="35" t="s">
        <v>3391</v>
      </c>
      <c r="J263" s="35" t="s">
        <v>1101</v>
      </c>
      <c r="K263" s="36">
        <v>13542</v>
      </c>
      <c r="L263" s="36">
        <v>0</v>
      </c>
      <c r="M263" s="35" t="s">
        <v>1168</v>
      </c>
      <c r="N263" s="35" t="s">
        <v>174</v>
      </c>
      <c r="O263" s="35"/>
    </row>
    <row r="264" spans="1:15">
      <c r="A264" s="35" t="s">
        <v>184</v>
      </c>
      <c r="B264" s="35" t="s">
        <v>3393</v>
      </c>
      <c r="C264" s="35" t="s">
        <v>3392</v>
      </c>
      <c r="D264" s="35" t="s">
        <v>3048</v>
      </c>
      <c r="E264" s="35" t="s">
        <v>3047</v>
      </c>
      <c r="F264" s="35" t="s">
        <v>851</v>
      </c>
      <c r="G264" s="35">
        <v>2018</v>
      </c>
      <c r="H264" s="35">
        <v>2022</v>
      </c>
      <c r="I264" s="35" t="s">
        <v>3391</v>
      </c>
      <c r="J264" s="35" t="s">
        <v>3312</v>
      </c>
      <c r="K264" s="593">
        <v>13442</v>
      </c>
      <c r="L264" s="36">
        <v>0</v>
      </c>
      <c r="M264" s="35" t="s">
        <v>1168</v>
      </c>
      <c r="N264" s="35" t="s">
        <v>174</v>
      </c>
      <c r="O264" s="35"/>
    </row>
    <row r="265" spans="1:15" hidden="1">
      <c r="A265" s="35" t="s">
        <v>242</v>
      </c>
      <c r="B265" s="35" t="s">
        <v>3390</v>
      </c>
      <c r="C265" s="35" t="s">
        <v>3389</v>
      </c>
      <c r="D265" s="35" t="s">
        <v>3048</v>
      </c>
      <c r="E265" s="35" t="s">
        <v>3047</v>
      </c>
      <c r="F265" s="35" t="s">
        <v>851</v>
      </c>
      <c r="G265" s="35">
        <v>2018</v>
      </c>
      <c r="H265" s="35">
        <v>2022</v>
      </c>
      <c r="I265" s="35" t="s">
        <v>3388</v>
      </c>
      <c r="J265" s="35" t="s">
        <v>1037</v>
      </c>
      <c r="K265" s="36">
        <v>21263</v>
      </c>
      <c r="L265" s="36">
        <v>0</v>
      </c>
      <c r="M265" s="35" t="s">
        <v>1161</v>
      </c>
      <c r="N265" s="35" t="s">
        <v>174</v>
      </c>
      <c r="O265" s="35"/>
    </row>
    <row r="266" spans="1:15" hidden="1">
      <c r="A266" s="35" t="s">
        <v>244</v>
      </c>
      <c r="B266" s="35" t="s">
        <v>3390</v>
      </c>
      <c r="C266" s="35" t="s">
        <v>3389</v>
      </c>
      <c r="D266" s="35" t="s">
        <v>3048</v>
      </c>
      <c r="E266" s="35" t="s">
        <v>3047</v>
      </c>
      <c r="F266" s="35" t="s">
        <v>851</v>
      </c>
      <c r="G266" s="35">
        <v>2018</v>
      </c>
      <c r="H266" s="35">
        <v>2022</v>
      </c>
      <c r="I266" s="35" t="s">
        <v>3388</v>
      </c>
      <c r="J266" s="35" t="s">
        <v>1101</v>
      </c>
      <c r="K266" s="36">
        <v>34983</v>
      </c>
      <c r="L266" s="36">
        <v>0</v>
      </c>
      <c r="M266" s="35" t="s">
        <v>1161</v>
      </c>
      <c r="N266" s="35" t="s">
        <v>174</v>
      </c>
      <c r="O266" s="35"/>
    </row>
    <row r="267" spans="1:15" hidden="1">
      <c r="A267" s="35"/>
      <c r="B267" s="35" t="s">
        <v>3387</v>
      </c>
      <c r="C267" s="35" t="s">
        <v>3386</v>
      </c>
      <c r="D267" s="35" t="s">
        <v>3048</v>
      </c>
      <c r="E267" s="35" t="s">
        <v>3047</v>
      </c>
      <c r="F267" s="35" t="s">
        <v>851</v>
      </c>
      <c r="G267" s="35">
        <v>2018</v>
      </c>
      <c r="H267" s="35">
        <v>2022</v>
      </c>
      <c r="I267" s="35" t="s">
        <v>3385</v>
      </c>
      <c r="J267" s="35" t="s">
        <v>1819</v>
      </c>
      <c r="K267" s="36">
        <v>26873</v>
      </c>
      <c r="L267" s="36">
        <v>0</v>
      </c>
      <c r="M267" s="35" t="s">
        <v>1168</v>
      </c>
      <c r="N267" s="35" t="s">
        <v>174</v>
      </c>
      <c r="O267" s="35"/>
    </row>
    <row r="268" spans="1:15" hidden="1">
      <c r="A268" s="35" t="s">
        <v>244</v>
      </c>
      <c r="B268" s="35" t="s">
        <v>3387</v>
      </c>
      <c r="C268" s="35" t="s">
        <v>3386</v>
      </c>
      <c r="D268" s="35" t="s">
        <v>3048</v>
      </c>
      <c r="E268" s="35" t="s">
        <v>3047</v>
      </c>
      <c r="F268" s="35" t="s">
        <v>851</v>
      </c>
      <c r="G268" s="35">
        <v>2018</v>
      </c>
      <c r="H268" s="35">
        <v>2022</v>
      </c>
      <c r="I268" s="35" t="s">
        <v>3385</v>
      </c>
      <c r="J268" s="35" t="s">
        <v>1101</v>
      </c>
      <c r="K268" s="36">
        <v>10206</v>
      </c>
      <c r="L268" s="36">
        <v>0</v>
      </c>
      <c r="M268" s="35" t="s">
        <v>1168</v>
      </c>
      <c r="N268" s="35" t="s">
        <v>174</v>
      </c>
      <c r="O268" s="35"/>
    </row>
    <row r="269" spans="1:15" hidden="1">
      <c r="A269" s="35" t="s">
        <v>261</v>
      </c>
      <c r="B269" s="35" t="s">
        <v>3387</v>
      </c>
      <c r="C269" s="35" t="s">
        <v>3386</v>
      </c>
      <c r="D269" s="35" t="s">
        <v>3048</v>
      </c>
      <c r="E269" s="35" t="s">
        <v>3047</v>
      </c>
      <c r="F269" s="35" t="s">
        <v>851</v>
      </c>
      <c r="G269" s="35">
        <v>2018</v>
      </c>
      <c r="H269" s="35">
        <v>2022</v>
      </c>
      <c r="I269" s="35" t="s">
        <v>3385</v>
      </c>
      <c r="J269" s="35" t="s">
        <v>1369</v>
      </c>
      <c r="K269" s="36">
        <v>20112</v>
      </c>
      <c r="L269" s="36">
        <v>0</v>
      </c>
      <c r="M269" s="35" t="s">
        <v>1168</v>
      </c>
      <c r="N269" s="35" t="s">
        <v>174</v>
      </c>
      <c r="O269" s="35"/>
    </row>
    <row r="270" spans="1:15">
      <c r="A270" s="35" t="s">
        <v>184</v>
      </c>
      <c r="B270" s="35" t="s">
        <v>3384</v>
      </c>
      <c r="C270" s="35" t="s">
        <v>3383</v>
      </c>
      <c r="D270" s="35" t="s">
        <v>3048</v>
      </c>
      <c r="E270" s="35" t="s">
        <v>3047</v>
      </c>
      <c r="F270" s="35" t="s">
        <v>851</v>
      </c>
      <c r="G270" s="35">
        <v>2018</v>
      </c>
      <c r="H270" s="35">
        <v>2021</v>
      </c>
      <c r="I270" s="35" t="s">
        <v>3382</v>
      </c>
      <c r="J270" s="35" t="s">
        <v>1007</v>
      </c>
      <c r="K270" s="593">
        <v>30738</v>
      </c>
      <c r="L270" s="36">
        <v>0</v>
      </c>
      <c r="M270" s="35" t="s">
        <v>1168</v>
      </c>
      <c r="N270" s="35" t="s">
        <v>174</v>
      </c>
      <c r="O270" s="35"/>
    </row>
    <row r="271" spans="1:15" hidden="1">
      <c r="A271" s="35"/>
      <c r="B271" s="35" t="s">
        <v>3381</v>
      </c>
      <c r="C271" s="35" t="s">
        <v>3380</v>
      </c>
      <c r="D271" s="35" t="s">
        <v>3048</v>
      </c>
      <c r="E271" s="35" t="s">
        <v>3047</v>
      </c>
      <c r="F271" s="35" t="s">
        <v>851</v>
      </c>
      <c r="G271" s="35">
        <v>2018</v>
      </c>
      <c r="H271" s="35">
        <v>2022</v>
      </c>
      <c r="I271" s="35" t="s">
        <v>3379</v>
      </c>
      <c r="J271" s="35" t="s">
        <v>1642</v>
      </c>
      <c r="K271" s="36">
        <v>39577</v>
      </c>
      <c r="L271" s="36">
        <v>0</v>
      </c>
      <c r="M271" s="35" t="s">
        <v>1168</v>
      </c>
      <c r="N271" s="35" t="s">
        <v>174</v>
      </c>
      <c r="O271" s="35"/>
    </row>
    <row r="272" spans="1:15" hidden="1">
      <c r="A272" s="35" t="s">
        <v>258</v>
      </c>
      <c r="B272" s="35" t="s">
        <v>3381</v>
      </c>
      <c r="C272" s="35" t="s">
        <v>3380</v>
      </c>
      <c r="D272" s="35" t="s">
        <v>3048</v>
      </c>
      <c r="E272" s="35" t="s">
        <v>3047</v>
      </c>
      <c r="F272" s="35" t="s">
        <v>851</v>
      </c>
      <c r="G272" s="35">
        <v>2018</v>
      </c>
      <c r="H272" s="35">
        <v>2022</v>
      </c>
      <c r="I272" s="35" t="s">
        <v>3379</v>
      </c>
      <c r="J272" s="35" t="s">
        <v>1950</v>
      </c>
      <c r="K272" s="36">
        <v>5935</v>
      </c>
      <c r="L272" s="36">
        <v>0</v>
      </c>
      <c r="M272" s="35" t="s">
        <v>1168</v>
      </c>
      <c r="N272" s="35" t="s">
        <v>174</v>
      </c>
      <c r="O272" s="35"/>
    </row>
    <row r="273" spans="1:15" hidden="1">
      <c r="A273" s="35"/>
      <c r="B273" s="35" t="s">
        <v>3378</v>
      </c>
      <c r="C273" s="35" t="s">
        <v>3377</v>
      </c>
      <c r="D273" s="35" t="s">
        <v>3048</v>
      </c>
      <c r="E273" s="35" t="s">
        <v>3047</v>
      </c>
      <c r="F273" s="35" t="s">
        <v>851</v>
      </c>
      <c r="G273" s="35">
        <v>2018</v>
      </c>
      <c r="H273" s="35">
        <v>2022</v>
      </c>
      <c r="I273" s="35" t="s">
        <v>1120</v>
      </c>
      <c r="J273" s="35" t="s">
        <v>998</v>
      </c>
      <c r="K273" s="36">
        <v>15000</v>
      </c>
      <c r="L273" s="36">
        <v>0</v>
      </c>
      <c r="M273" s="35" t="s">
        <v>1168</v>
      </c>
      <c r="N273" s="35" t="s">
        <v>174</v>
      </c>
      <c r="O273" s="35"/>
    </row>
    <row r="274" spans="1:15" hidden="1">
      <c r="A274" s="35"/>
      <c r="B274" s="35" t="s">
        <v>3378</v>
      </c>
      <c r="C274" s="35" t="s">
        <v>3377</v>
      </c>
      <c r="D274" s="35" t="s">
        <v>3048</v>
      </c>
      <c r="E274" s="35" t="s">
        <v>3047</v>
      </c>
      <c r="F274" s="35" t="s">
        <v>851</v>
      </c>
      <c r="G274" s="35">
        <v>2018</v>
      </c>
      <c r="H274" s="35">
        <v>2022</v>
      </c>
      <c r="I274" s="35" t="s">
        <v>1120</v>
      </c>
      <c r="J274" s="35" t="s">
        <v>1029</v>
      </c>
      <c r="K274" s="36">
        <v>10000</v>
      </c>
      <c r="L274" s="36">
        <v>0</v>
      </c>
      <c r="M274" s="35" t="s">
        <v>1168</v>
      </c>
      <c r="N274" s="35" t="s">
        <v>174</v>
      </c>
      <c r="O274" s="35"/>
    </row>
    <row r="275" spans="1:15" hidden="1">
      <c r="A275" s="35" t="s">
        <v>244</v>
      </c>
      <c r="B275" s="35" t="s">
        <v>3378</v>
      </c>
      <c r="C275" s="35" t="s">
        <v>3377</v>
      </c>
      <c r="D275" s="35" t="s">
        <v>3048</v>
      </c>
      <c r="E275" s="35" t="s">
        <v>3047</v>
      </c>
      <c r="F275" s="35" t="s">
        <v>851</v>
      </c>
      <c r="G275" s="35">
        <v>2018</v>
      </c>
      <c r="H275" s="35">
        <v>2022</v>
      </c>
      <c r="I275" s="35" t="s">
        <v>1120</v>
      </c>
      <c r="J275" s="35" t="s">
        <v>1101</v>
      </c>
      <c r="K275" s="36">
        <v>37500</v>
      </c>
      <c r="L275" s="36">
        <v>0</v>
      </c>
      <c r="M275" s="35" t="s">
        <v>1168</v>
      </c>
      <c r="N275" s="35" t="s">
        <v>174</v>
      </c>
      <c r="O275" s="35"/>
    </row>
    <row r="276" spans="1:15" hidden="1">
      <c r="A276" s="35" t="s">
        <v>250</v>
      </c>
      <c r="B276" s="35" t="s">
        <v>3376</v>
      </c>
      <c r="C276" s="35" t="s">
        <v>3375</v>
      </c>
      <c r="D276" s="35" t="s">
        <v>3048</v>
      </c>
      <c r="E276" s="35" t="s">
        <v>3047</v>
      </c>
      <c r="F276" s="35" t="s">
        <v>851</v>
      </c>
      <c r="G276" s="35">
        <v>2018</v>
      </c>
      <c r="H276" s="35">
        <v>2022</v>
      </c>
      <c r="I276" s="35" t="s">
        <v>3374</v>
      </c>
      <c r="J276" s="35" t="s">
        <v>250</v>
      </c>
      <c r="K276" s="36">
        <v>47942</v>
      </c>
      <c r="L276" s="36">
        <v>0</v>
      </c>
      <c r="M276" s="35" t="s">
        <v>1168</v>
      </c>
      <c r="N276" s="35" t="s">
        <v>174</v>
      </c>
      <c r="O276" s="35"/>
    </row>
    <row r="277" spans="1:15" hidden="1">
      <c r="A277" s="35" t="s">
        <v>241</v>
      </c>
      <c r="B277" s="35" t="s">
        <v>3373</v>
      </c>
      <c r="C277" s="35" t="s">
        <v>3372</v>
      </c>
      <c r="D277" s="35" t="s">
        <v>3048</v>
      </c>
      <c r="E277" s="35" t="s">
        <v>3047</v>
      </c>
      <c r="F277" s="35" t="s">
        <v>851</v>
      </c>
      <c r="G277" s="35">
        <v>2018</v>
      </c>
      <c r="H277" s="35">
        <v>2021</v>
      </c>
      <c r="I277" s="35" t="s">
        <v>3371</v>
      </c>
      <c r="J277" s="35" t="s">
        <v>1378</v>
      </c>
      <c r="K277" s="36">
        <v>0</v>
      </c>
      <c r="L277" s="36">
        <v>0</v>
      </c>
      <c r="M277" s="35" t="s">
        <v>1161</v>
      </c>
      <c r="N277" s="35" t="s">
        <v>174</v>
      </c>
      <c r="O277" s="35"/>
    </row>
    <row r="278" spans="1:15" hidden="1">
      <c r="A278" s="35"/>
      <c r="B278" s="35" t="s">
        <v>3370</v>
      </c>
      <c r="C278" s="35" t="s">
        <v>3369</v>
      </c>
      <c r="D278" s="35" t="s">
        <v>3048</v>
      </c>
      <c r="E278" s="35" t="s">
        <v>3047</v>
      </c>
      <c r="F278" s="35" t="s">
        <v>851</v>
      </c>
      <c r="G278" s="35">
        <v>2018</v>
      </c>
      <c r="H278" s="35">
        <v>2021</v>
      </c>
      <c r="I278" s="35" t="s">
        <v>3368</v>
      </c>
      <c r="J278" s="35" t="s">
        <v>1570</v>
      </c>
      <c r="K278" s="36">
        <v>15749</v>
      </c>
      <c r="L278" s="36">
        <v>0</v>
      </c>
      <c r="M278" s="35" t="s">
        <v>1168</v>
      </c>
      <c r="N278" s="35" t="s">
        <v>174</v>
      </c>
      <c r="O278" s="35"/>
    </row>
    <row r="279" spans="1:15" hidden="1">
      <c r="A279" s="35"/>
      <c r="B279" s="35" t="s">
        <v>3370</v>
      </c>
      <c r="C279" s="35" t="s">
        <v>3369</v>
      </c>
      <c r="D279" s="35" t="s">
        <v>3048</v>
      </c>
      <c r="E279" s="35" t="s">
        <v>3047</v>
      </c>
      <c r="F279" s="35" t="s">
        <v>851</v>
      </c>
      <c r="G279" s="35">
        <v>2018</v>
      </c>
      <c r="H279" s="35">
        <v>2021</v>
      </c>
      <c r="I279" s="35" t="s">
        <v>3368</v>
      </c>
      <c r="J279" s="35" t="s">
        <v>1253</v>
      </c>
      <c r="K279" s="36">
        <v>4975</v>
      </c>
      <c r="L279" s="36">
        <v>0</v>
      </c>
      <c r="M279" s="35" t="s">
        <v>1168</v>
      </c>
      <c r="N279" s="35" t="s">
        <v>174</v>
      </c>
      <c r="O279" s="35"/>
    </row>
    <row r="280" spans="1:15" hidden="1">
      <c r="A280" s="35"/>
      <c r="B280" s="35" t="s">
        <v>3370</v>
      </c>
      <c r="C280" s="35" t="s">
        <v>3369</v>
      </c>
      <c r="D280" s="35" t="s">
        <v>3048</v>
      </c>
      <c r="E280" s="35" t="s">
        <v>3047</v>
      </c>
      <c r="F280" s="35" t="s">
        <v>851</v>
      </c>
      <c r="G280" s="35">
        <v>2018</v>
      </c>
      <c r="H280" s="35">
        <v>2021</v>
      </c>
      <c r="I280" s="35" t="s">
        <v>3368</v>
      </c>
      <c r="J280" s="35" t="s">
        <v>257</v>
      </c>
      <c r="K280" s="36">
        <v>0</v>
      </c>
      <c r="L280" s="36">
        <v>0</v>
      </c>
      <c r="M280" s="35" t="s">
        <v>1168</v>
      </c>
      <c r="N280" s="35" t="s">
        <v>174</v>
      </c>
      <c r="O280" s="35"/>
    </row>
    <row r="281" spans="1:15" hidden="1">
      <c r="A281" s="35" t="s">
        <v>242</v>
      </c>
      <c r="B281" s="35" t="s">
        <v>3370</v>
      </c>
      <c r="C281" s="35" t="s">
        <v>3369</v>
      </c>
      <c r="D281" s="35" t="s">
        <v>3048</v>
      </c>
      <c r="E281" s="35" t="s">
        <v>3047</v>
      </c>
      <c r="F281" s="35" t="s">
        <v>851</v>
      </c>
      <c r="G281" s="35">
        <v>2018</v>
      </c>
      <c r="H281" s="35">
        <v>2021</v>
      </c>
      <c r="I281" s="35" t="s">
        <v>3368</v>
      </c>
      <c r="J281" s="35" t="s">
        <v>1130</v>
      </c>
      <c r="K281" s="36">
        <v>25000</v>
      </c>
      <c r="L281" s="36">
        <v>0</v>
      </c>
      <c r="M281" s="35" t="s">
        <v>1168</v>
      </c>
      <c r="N281" s="35" t="s">
        <v>174</v>
      </c>
      <c r="O281" s="35"/>
    </row>
    <row r="282" spans="1:15" hidden="1">
      <c r="A282" s="35"/>
      <c r="B282" s="35" t="s">
        <v>3367</v>
      </c>
      <c r="C282" s="35" t="s">
        <v>3366</v>
      </c>
      <c r="D282" s="35" t="s">
        <v>3048</v>
      </c>
      <c r="E282" s="35" t="s">
        <v>3047</v>
      </c>
      <c r="F282" s="35" t="s">
        <v>851</v>
      </c>
      <c r="G282" s="35">
        <v>2018</v>
      </c>
      <c r="H282" s="35">
        <v>2022</v>
      </c>
      <c r="I282" s="35" t="s">
        <v>3365</v>
      </c>
      <c r="J282" s="35" t="s">
        <v>1086</v>
      </c>
      <c r="K282" s="36">
        <v>18000</v>
      </c>
      <c r="L282" s="36">
        <v>0</v>
      </c>
      <c r="M282" s="35" t="s">
        <v>1168</v>
      </c>
      <c r="N282" s="35" t="s">
        <v>174</v>
      </c>
      <c r="O282" s="35"/>
    </row>
    <row r="283" spans="1:15" hidden="1">
      <c r="A283" s="35" t="s">
        <v>244</v>
      </c>
      <c r="B283" s="35" t="s">
        <v>3367</v>
      </c>
      <c r="C283" s="35" t="s">
        <v>3366</v>
      </c>
      <c r="D283" s="35" t="s">
        <v>3048</v>
      </c>
      <c r="E283" s="35" t="s">
        <v>3047</v>
      </c>
      <c r="F283" s="35" t="s">
        <v>851</v>
      </c>
      <c r="G283" s="35">
        <v>2018</v>
      </c>
      <c r="H283" s="35">
        <v>2022</v>
      </c>
      <c r="I283" s="35" t="s">
        <v>3365</v>
      </c>
      <c r="J283" s="35" t="s">
        <v>1101</v>
      </c>
      <c r="K283" s="36">
        <v>43500</v>
      </c>
      <c r="L283" s="36">
        <v>0</v>
      </c>
      <c r="M283" s="35" t="s">
        <v>1168</v>
      </c>
      <c r="N283" s="35" t="s">
        <v>174</v>
      </c>
      <c r="O283" s="35"/>
    </row>
    <row r="284" spans="1:15" hidden="1">
      <c r="A284" s="35" t="s">
        <v>244</v>
      </c>
      <c r="B284" s="35" t="s">
        <v>3364</v>
      </c>
      <c r="C284" s="35" t="s">
        <v>3363</v>
      </c>
      <c r="D284" s="35" t="s">
        <v>3048</v>
      </c>
      <c r="E284" s="35" t="s">
        <v>3047</v>
      </c>
      <c r="F284" s="35" t="s">
        <v>851</v>
      </c>
      <c r="G284" s="35">
        <v>2018</v>
      </c>
      <c r="H284" s="35">
        <v>2022</v>
      </c>
      <c r="I284" s="35" t="s">
        <v>3362</v>
      </c>
      <c r="J284" s="35" t="s">
        <v>1101</v>
      </c>
      <c r="K284" s="36">
        <v>62140</v>
      </c>
      <c r="L284" s="36">
        <v>0</v>
      </c>
      <c r="M284" s="35" t="s">
        <v>1168</v>
      </c>
      <c r="N284" s="35" t="s">
        <v>174</v>
      </c>
      <c r="O284" s="35"/>
    </row>
    <row r="285" spans="1:15" hidden="1">
      <c r="A285" s="35" t="s">
        <v>242</v>
      </c>
      <c r="B285" s="35" t="s">
        <v>3361</v>
      </c>
      <c r="C285" s="35" t="s">
        <v>3360</v>
      </c>
      <c r="D285" s="35" t="s">
        <v>3048</v>
      </c>
      <c r="E285" s="35" t="s">
        <v>3047</v>
      </c>
      <c r="F285" s="35" t="s">
        <v>851</v>
      </c>
      <c r="G285" s="35">
        <v>2018</v>
      </c>
      <c r="H285" s="35">
        <v>2021</v>
      </c>
      <c r="I285" s="35" t="s">
        <v>3359</v>
      </c>
      <c r="J285" s="35" t="s">
        <v>1037</v>
      </c>
      <c r="K285" s="36">
        <v>60790</v>
      </c>
      <c r="L285" s="36">
        <v>0</v>
      </c>
      <c r="M285" s="35" t="s">
        <v>1161</v>
      </c>
      <c r="N285" s="35" t="s">
        <v>174</v>
      </c>
      <c r="O285" s="35"/>
    </row>
    <row r="286" spans="1:15" hidden="1">
      <c r="A286" s="35" t="s">
        <v>241</v>
      </c>
      <c r="B286" s="35" t="s">
        <v>3358</v>
      </c>
      <c r="C286" s="35" t="s">
        <v>3357</v>
      </c>
      <c r="D286" s="35" t="s">
        <v>3048</v>
      </c>
      <c r="E286" s="35" t="s">
        <v>3047</v>
      </c>
      <c r="F286" s="35" t="s">
        <v>851</v>
      </c>
      <c r="G286" s="35">
        <v>2018</v>
      </c>
      <c r="H286" s="35">
        <v>2022</v>
      </c>
      <c r="I286" s="35" t="s">
        <v>3356</v>
      </c>
      <c r="J286" s="35" t="s">
        <v>1378</v>
      </c>
      <c r="K286" s="36">
        <v>5070</v>
      </c>
      <c r="L286" s="36">
        <v>0</v>
      </c>
      <c r="M286" s="35" t="s">
        <v>1168</v>
      </c>
      <c r="N286" s="35" t="s">
        <v>174</v>
      </c>
      <c r="O286" s="35"/>
    </row>
    <row r="287" spans="1:15" hidden="1">
      <c r="A287" s="35" t="s">
        <v>252</v>
      </c>
      <c r="B287" s="35" t="s">
        <v>3358</v>
      </c>
      <c r="C287" s="35" t="s">
        <v>3357</v>
      </c>
      <c r="D287" s="35" t="s">
        <v>3048</v>
      </c>
      <c r="E287" s="35" t="s">
        <v>3047</v>
      </c>
      <c r="F287" s="35" t="s">
        <v>851</v>
      </c>
      <c r="G287" s="35">
        <v>2018</v>
      </c>
      <c r="H287" s="35">
        <v>2022</v>
      </c>
      <c r="I287" s="35" t="s">
        <v>3356</v>
      </c>
      <c r="J287" s="35" t="s">
        <v>1202</v>
      </c>
      <c r="K287" s="36">
        <v>0</v>
      </c>
      <c r="L287" s="36">
        <v>0</v>
      </c>
      <c r="M287" s="35" t="s">
        <v>1168</v>
      </c>
      <c r="N287" s="35" t="s">
        <v>174</v>
      </c>
      <c r="O287" s="35"/>
    </row>
    <row r="288" spans="1:15" hidden="1">
      <c r="A288" s="35" t="s">
        <v>243</v>
      </c>
      <c r="B288" s="35" t="s">
        <v>3358</v>
      </c>
      <c r="C288" s="35" t="s">
        <v>3357</v>
      </c>
      <c r="D288" s="35" t="s">
        <v>3048</v>
      </c>
      <c r="E288" s="35" t="s">
        <v>3047</v>
      </c>
      <c r="F288" s="35" t="s">
        <v>851</v>
      </c>
      <c r="G288" s="35">
        <v>2018</v>
      </c>
      <c r="H288" s="35">
        <v>2022</v>
      </c>
      <c r="I288" s="35" t="s">
        <v>3356</v>
      </c>
      <c r="J288" s="35" t="s">
        <v>3355</v>
      </c>
      <c r="K288" s="36">
        <v>22320</v>
      </c>
      <c r="L288" s="36">
        <v>0</v>
      </c>
      <c r="M288" s="35" t="s">
        <v>1168</v>
      </c>
      <c r="N288" s="35" t="s">
        <v>174</v>
      </c>
      <c r="O288" s="35"/>
    </row>
    <row r="289" spans="1:15" hidden="1">
      <c r="A289" s="35" t="s">
        <v>242</v>
      </c>
      <c r="B289" s="35" t="s">
        <v>3354</v>
      </c>
      <c r="C289" s="35" t="s">
        <v>3353</v>
      </c>
      <c r="D289" s="35" t="s">
        <v>3048</v>
      </c>
      <c r="E289" s="35" t="s">
        <v>3047</v>
      </c>
      <c r="F289" s="35" t="s">
        <v>851</v>
      </c>
      <c r="G289" s="35">
        <v>2018</v>
      </c>
      <c r="H289" s="35">
        <v>2022</v>
      </c>
      <c r="I289" s="35" t="s">
        <v>3352</v>
      </c>
      <c r="J289" s="35" t="s">
        <v>1130</v>
      </c>
      <c r="K289" s="36">
        <v>51855</v>
      </c>
      <c r="L289" s="36">
        <v>0</v>
      </c>
      <c r="M289" s="35" t="s">
        <v>1346</v>
      </c>
      <c r="N289" s="35" t="s">
        <v>174</v>
      </c>
      <c r="O289" s="35"/>
    </row>
    <row r="290" spans="1:15">
      <c r="A290" s="35" t="s">
        <v>184</v>
      </c>
      <c r="B290" s="35" t="s">
        <v>3351</v>
      </c>
      <c r="C290" s="35" t="s">
        <v>3350</v>
      </c>
      <c r="D290" s="35" t="s">
        <v>3048</v>
      </c>
      <c r="E290" s="35" t="s">
        <v>3047</v>
      </c>
      <c r="F290" s="35" t="s">
        <v>851</v>
      </c>
      <c r="G290" s="35">
        <v>2018</v>
      </c>
      <c r="H290" s="35">
        <v>2022</v>
      </c>
      <c r="I290" s="35" t="s">
        <v>3349</v>
      </c>
      <c r="J290" s="35" t="s">
        <v>184</v>
      </c>
      <c r="K290" s="593">
        <v>28850</v>
      </c>
      <c r="L290" s="36">
        <v>0</v>
      </c>
      <c r="M290" s="35" t="s">
        <v>1161</v>
      </c>
      <c r="N290" s="35" t="s">
        <v>174</v>
      </c>
      <c r="O290" s="35"/>
    </row>
    <row r="291" spans="1:15" hidden="1">
      <c r="A291" s="35"/>
      <c r="B291" s="35" t="s">
        <v>3347</v>
      </c>
      <c r="C291" s="35" t="s">
        <v>3346</v>
      </c>
      <c r="D291" s="35" t="s">
        <v>3048</v>
      </c>
      <c r="E291" s="35" t="s">
        <v>3047</v>
      </c>
      <c r="F291" s="35" t="s">
        <v>851</v>
      </c>
      <c r="G291" s="35">
        <v>2018</v>
      </c>
      <c r="H291" s="35">
        <v>2021</v>
      </c>
      <c r="I291" s="35" t="s">
        <v>3345</v>
      </c>
      <c r="J291" s="35" t="s">
        <v>3348</v>
      </c>
      <c r="K291" s="36">
        <v>43278</v>
      </c>
      <c r="L291" s="36">
        <v>0</v>
      </c>
      <c r="M291" s="35" t="s">
        <v>1161</v>
      </c>
      <c r="N291" s="35" t="s">
        <v>174</v>
      </c>
      <c r="O291" s="35"/>
    </row>
    <row r="292" spans="1:15" hidden="1">
      <c r="A292" s="35" t="s">
        <v>242</v>
      </c>
      <c r="B292" s="35" t="s">
        <v>3347</v>
      </c>
      <c r="C292" s="35" t="s">
        <v>3346</v>
      </c>
      <c r="D292" s="35" t="s">
        <v>3048</v>
      </c>
      <c r="E292" s="35" t="s">
        <v>3047</v>
      </c>
      <c r="F292" s="35" t="s">
        <v>851</v>
      </c>
      <c r="G292" s="35">
        <v>2018</v>
      </c>
      <c r="H292" s="35">
        <v>2021</v>
      </c>
      <c r="I292" s="35" t="s">
        <v>3345</v>
      </c>
      <c r="J292" s="35" t="s">
        <v>1669</v>
      </c>
      <c r="K292" s="36">
        <v>27000</v>
      </c>
      <c r="L292" s="36">
        <v>0</v>
      </c>
      <c r="M292" s="35" t="s">
        <v>1161</v>
      </c>
      <c r="N292" s="35" t="s">
        <v>174</v>
      </c>
      <c r="O292" s="35"/>
    </row>
    <row r="293" spans="1:15" hidden="1">
      <c r="A293" s="35" t="s">
        <v>237</v>
      </c>
      <c r="B293" s="35" t="s">
        <v>3344</v>
      </c>
      <c r="C293" s="35" t="s">
        <v>3343</v>
      </c>
      <c r="D293" s="35" t="s">
        <v>3048</v>
      </c>
      <c r="E293" s="35" t="s">
        <v>3047</v>
      </c>
      <c r="F293" s="35" t="s">
        <v>851</v>
      </c>
      <c r="G293" s="35">
        <v>2018</v>
      </c>
      <c r="H293" s="35">
        <v>2021</v>
      </c>
      <c r="I293" s="35" t="s">
        <v>3342</v>
      </c>
      <c r="J293" s="35" t="s">
        <v>1137</v>
      </c>
      <c r="K293" s="36">
        <v>68925</v>
      </c>
      <c r="L293" s="36">
        <v>0</v>
      </c>
      <c r="M293" s="35" t="s">
        <v>1161</v>
      </c>
      <c r="N293" s="35" t="s">
        <v>174</v>
      </c>
      <c r="O293" s="35"/>
    </row>
    <row r="294" spans="1:15" hidden="1">
      <c r="A294" s="35" t="s">
        <v>241</v>
      </c>
      <c r="B294" s="35" t="s">
        <v>3341</v>
      </c>
      <c r="C294" s="35" t="s">
        <v>3340</v>
      </c>
      <c r="D294" s="35" t="s">
        <v>3048</v>
      </c>
      <c r="E294" s="35" t="s">
        <v>3047</v>
      </c>
      <c r="F294" s="35" t="s">
        <v>851</v>
      </c>
      <c r="G294" s="35">
        <v>2018</v>
      </c>
      <c r="H294" s="35">
        <v>2021</v>
      </c>
      <c r="I294" s="35" t="s">
        <v>3339</v>
      </c>
      <c r="J294" s="35" t="s">
        <v>1811</v>
      </c>
      <c r="K294" s="36">
        <v>36269</v>
      </c>
      <c r="L294" s="36">
        <v>0</v>
      </c>
      <c r="M294" s="35" t="s">
        <v>1168</v>
      </c>
      <c r="N294" s="35" t="s">
        <v>174</v>
      </c>
      <c r="O294" s="35"/>
    </row>
    <row r="295" spans="1:15" hidden="1">
      <c r="A295" s="35"/>
      <c r="B295" s="35" t="s">
        <v>3338</v>
      </c>
      <c r="C295" s="35" t="s">
        <v>3337</v>
      </c>
      <c r="D295" s="35" t="s">
        <v>3048</v>
      </c>
      <c r="E295" s="35" t="s">
        <v>3047</v>
      </c>
      <c r="F295" s="35" t="s">
        <v>851</v>
      </c>
      <c r="G295" s="35">
        <v>2018</v>
      </c>
      <c r="H295" s="35">
        <v>2021</v>
      </c>
      <c r="I295" s="35" t="s">
        <v>3336</v>
      </c>
      <c r="J295" s="35" t="s">
        <v>1025</v>
      </c>
      <c r="K295" s="36">
        <v>34351</v>
      </c>
      <c r="L295" s="36">
        <v>0</v>
      </c>
      <c r="M295" s="35" t="s">
        <v>1161</v>
      </c>
      <c r="N295" s="35" t="s">
        <v>174</v>
      </c>
      <c r="O295" s="35"/>
    </row>
    <row r="296" spans="1:15" hidden="1">
      <c r="A296" s="35" t="s">
        <v>242</v>
      </c>
      <c r="B296" s="35" t="s">
        <v>3338</v>
      </c>
      <c r="C296" s="35" t="s">
        <v>3337</v>
      </c>
      <c r="D296" s="35" t="s">
        <v>3048</v>
      </c>
      <c r="E296" s="35" t="s">
        <v>3047</v>
      </c>
      <c r="F296" s="35" t="s">
        <v>851</v>
      </c>
      <c r="G296" s="35">
        <v>2018</v>
      </c>
      <c r="H296" s="35">
        <v>2021</v>
      </c>
      <c r="I296" s="35" t="s">
        <v>3336</v>
      </c>
      <c r="J296" s="35" t="s">
        <v>1037</v>
      </c>
      <c r="K296" s="36">
        <v>8770</v>
      </c>
      <c r="L296" s="36">
        <v>0</v>
      </c>
      <c r="M296" s="35" t="s">
        <v>1161</v>
      </c>
      <c r="N296" s="35" t="s">
        <v>174</v>
      </c>
      <c r="O296" s="35"/>
    </row>
    <row r="297" spans="1:15" hidden="1">
      <c r="A297" s="35" t="s">
        <v>242</v>
      </c>
      <c r="B297" s="35" t="s">
        <v>3335</v>
      </c>
      <c r="C297" s="35" t="s">
        <v>3334</v>
      </c>
      <c r="D297" s="35" t="s">
        <v>3048</v>
      </c>
      <c r="E297" s="35" t="s">
        <v>3047</v>
      </c>
      <c r="F297" s="35" t="s">
        <v>851</v>
      </c>
      <c r="G297" s="35">
        <v>2018</v>
      </c>
      <c r="H297" s="35">
        <v>2021</v>
      </c>
      <c r="I297" s="35" t="s">
        <v>3333</v>
      </c>
      <c r="J297" s="35" t="s">
        <v>3332</v>
      </c>
      <c r="K297" s="36">
        <v>0</v>
      </c>
      <c r="L297" s="36">
        <v>0</v>
      </c>
      <c r="M297" s="35" t="s">
        <v>1161</v>
      </c>
      <c r="N297" s="35" t="s">
        <v>174</v>
      </c>
      <c r="O297" s="35"/>
    </row>
    <row r="298" spans="1:15" hidden="1">
      <c r="A298" s="35" t="s">
        <v>269</v>
      </c>
      <c r="B298" s="35" t="s">
        <v>3331</v>
      </c>
      <c r="C298" s="35" t="s">
        <v>3330</v>
      </c>
      <c r="D298" s="35" t="s">
        <v>3048</v>
      </c>
      <c r="E298" s="35" t="s">
        <v>3047</v>
      </c>
      <c r="F298" s="35" t="s">
        <v>851</v>
      </c>
      <c r="G298" s="35">
        <v>2018</v>
      </c>
      <c r="H298" s="35">
        <v>2022</v>
      </c>
      <c r="I298" s="35" t="s">
        <v>3329</v>
      </c>
      <c r="J298" s="35" t="s">
        <v>269</v>
      </c>
      <c r="K298" s="36">
        <v>45761</v>
      </c>
      <c r="L298" s="36">
        <v>0</v>
      </c>
      <c r="M298" s="35" t="s">
        <v>1161</v>
      </c>
      <c r="N298" s="35" t="s">
        <v>174</v>
      </c>
      <c r="O298" s="35"/>
    </row>
    <row r="299" spans="1:15" hidden="1">
      <c r="A299" s="35" t="s">
        <v>244</v>
      </c>
      <c r="B299" s="35" t="s">
        <v>3328</v>
      </c>
      <c r="C299" s="35" t="s">
        <v>3327</v>
      </c>
      <c r="D299" s="35" t="s">
        <v>3048</v>
      </c>
      <c r="E299" s="35" t="s">
        <v>3047</v>
      </c>
      <c r="F299" s="35" t="s">
        <v>851</v>
      </c>
      <c r="G299" s="35">
        <v>2018</v>
      </c>
      <c r="H299" s="35">
        <v>2022</v>
      </c>
      <c r="I299" s="35" t="s">
        <v>3326</v>
      </c>
      <c r="J299" s="35" t="s">
        <v>1264</v>
      </c>
      <c r="K299" s="36">
        <v>16025</v>
      </c>
      <c r="L299" s="36">
        <v>0</v>
      </c>
      <c r="M299" s="35" t="s">
        <v>1161</v>
      </c>
      <c r="N299" s="35" t="s">
        <v>174</v>
      </c>
      <c r="O299" s="35"/>
    </row>
    <row r="300" spans="1:15" hidden="1">
      <c r="A300" s="35" t="s">
        <v>240</v>
      </c>
      <c r="B300" s="35" t="s">
        <v>3328</v>
      </c>
      <c r="C300" s="35" t="s">
        <v>3327</v>
      </c>
      <c r="D300" s="35" t="s">
        <v>3048</v>
      </c>
      <c r="E300" s="35" t="s">
        <v>3047</v>
      </c>
      <c r="F300" s="35" t="s">
        <v>851</v>
      </c>
      <c r="G300" s="35">
        <v>2018</v>
      </c>
      <c r="H300" s="35">
        <v>2022</v>
      </c>
      <c r="I300" s="35" t="s">
        <v>3326</v>
      </c>
      <c r="J300" s="35" t="s">
        <v>1257</v>
      </c>
      <c r="K300" s="36">
        <v>49275</v>
      </c>
      <c r="L300" s="36">
        <v>0</v>
      </c>
      <c r="M300" s="35" t="s">
        <v>1161</v>
      </c>
      <c r="N300" s="35" t="s">
        <v>174</v>
      </c>
      <c r="O300" s="35"/>
    </row>
    <row r="301" spans="1:15" hidden="1">
      <c r="A301" s="35"/>
      <c r="B301" s="35" t="s">
        <v>3325</v>
      </c>
      <c r="C301" s="35" t="s">
        <v>3324</v>
      </c>
      <c r="D301" s="35" t="s">
        <v>3048</v>
      </c>
      <c r="E301" s="35" t="s">
        <v>3047</v>
      </c>
      <c r="F301" s="35" t="s">
        <v>851</v>
      </c>
      <c r="G301" s="35">
        <v>2018</v>
      </c>
      <c r="H301" s="35">
        <v>2021</v>
      </c>
      <c r="I301" s="35" t="s">
        <v>3323</v>
      </c>
      <c r="J301" s="35" t="s">
        <v>273</v>
      </c>
      <c r="K301" s="36">
        <v>39141</v>
      </c>
      <c r="L301" s="36">
        <v>0</v>
      </c>
      <c r="M301" s="35" t="s">
        <v>1161</v>
      </c>
      <c r="N301" s="35" t="s">
        <v>174</v>
      </c>
      <c r="O301" s="35"/>
    </row>
    <row r="302" spans="1:15" hidden="1">
      <c r="A302" s="35" t="s">
        <v>237</v>
      </c>
      <c r="B302" s="35" t="s">
        <v>3325</v>
      </c>
      <c r="C302" s="35" t="s">
        <v>3324</v>
      </c>
      <c r="D302" s="35" t="s">
        <v>3048</v>
      </c>
      <c r="E302" s="35" t="s">
        <v>3047</v>
      </c>
      <c r="F302" s="35" t="s">
        <v>851</v>
      </c>
      <c r="G302" s="35">
        <v>2018</v>
      </c>
      <c r="H302" s="35">
        <v>2021</v>
      </c>
      <c r="I302" s="35" t="s">
        <v>3323</v>
      </c>
      <c r="J302" s="35" t="s">
        <v>1616</v>
      </c>
      <c r="K302" s="36">
        <v>34412</v>
      </c>
      <c r="L302" s="36">
        <v>0</v>
      </c>
      <c r="M302" s="35" t="s">
        <v>1161</v>
      </c>
      <c r="N302" s="35" t="s">
        <v>174</v>
      </c>
      <c r="O302" s="35"/>
    </row>
    <row r="303" spans="1:15" hidden="1">
      <c r="A303" s="35"/>
      <c r="B303" s="35" t="s">
        <v>3321</v>
      </c>
      <c r="C303" s="35" t="s">
        <v>3320</v>
      </c>
      <c r="D303" s="35" t="s">
        <v>3048</v>
      </c>
      <c r="E303" s="35" t="s">
        <v>3047</v>
      </c>
      <c r="F303" s="35" t="s">
        <v>851</v>
      </c>
      <c r="G303" s="35">
        <v>2018</v>
      </c>
      <c r="H303" s="35">
        <v>2022</v>
      </c>
      <c r="I303" s="35" t="s">
        <v>3319</v>
      </c>
      <c r="J303" s="35" t="s">
        <v>1029</v>
      </c>
      <c r="K303" s="36">
        <v>13000</v>
      </c>
      <c r="L303" s="36">
        <v>0</v>
      </c>
      <c r="M303" s="35" t="s">
        <v>1168</v>
      </c>
      <c r="N303" s="35" t="s">
        <v>174</v>
      </c>
      <c r="O303" s="35"/>
    </row>
    <row r="304" spans="1:15" hidden="1">
      <c r="A304" s="35"/>
      <c r="B304" s="35" t="s">
        <v>3321</v>
      </c>
      <c r="C304" s="35" t="s">
        <v>3320</v>
      </c>
      <c r="D304" s="35" t="s">
        <v>3048</v>
      </c>
      <c r="E304" s="35" t="s">
        <v>3047</v>
      </c>
      <c r="F304" s="35" t="s">
        <v>851</v>
      </c>
      <c r="G304" s="35">
        <v>2018</v>
      </c>
      <c r="H304" s="35">
        <v>2022</v>
      </c>
      <c r="I304" s="35" t="s">
        <v>3319</v>
      </c>
      <c r="J304" s="35" t="s">
        <v>3322</v>
      </c>
      <c r="K304" s="36">
        <v>13780</v>
      </c>
      <c r="L304" s="36">
        <v>0</v>
      </c>
      <c r="M304" s="35" t="s">
        <v>1168</v>
      </c>
      <c r="N304" s="35" t="s">
        <v>174</v>
      </c>
      <c r="O304" s="35"/>
    </row>
    <row r="305" spans="1:15" hidden="1">
      <c r="A305" s="35" t="s">
        <v>244</v>
      </c>
      <c r="B305" s="35" t="s">
        <v>3321</v>
      </c>
      <c r="C305" s="35" t="s">
        <v>3320</v>
      </c>
      <c r="D305" s="35" t="s">
        <v>3048</v>
      </c>
      <c r="E305" s="35" t="s">
        <v>3047</v>
      </c>
      <c r="F305" s="35" t="s">
        <v>851</v>
      </c>
      <c r="G305" s="35">
        <v>2018</v>
      </c>
      <c r="H305" s="35">
        <v>2022</v>
      </c>
      <c r="I305" s="35" t="s">
        <v>3319</v>
      </c>
      <c r="J305" s="35" t="s">
        <v>1373</v>
      </c>
      <c r="K305" s="36">
        <v>31621</v>
      </c>
      <c r="L305" s="36">
        <v>0</v>
      </c>
      <c r="M305" s="35" t="s">
        <v>1168</v>
      </c>
      <c r="N305" s="35" t="s">
        <v>174</v>
      </c>
      <c r="O305" s="35"/>
    </row>
    <row r="306" spans="1:15" hidden="1">
      <c r="A306" s="35" t="s">
        <v>244</v>
      </c>
      <c r="B306" s="35" t="s">
        <v>3318</v>
      </c>
      <c r="C306" s="35" t="s">
        <v>3317</v>
      </c>
      <c r="D306" s="35" t="s">
        <v>3048</v>
      </c>
      <c r="E306" s="35" t="s">
        <v>3047</v>
      </c>
      <c r="F306" s="35" t="s">
        <v>851</v>
      </c>
      <c r="G306" s="35">
        <v>2018</v>
      </c>
      <c r="H306" s="35">
        <v>2022</v>
      </c>
      <c r="I306" s="35" t="s">
        <v>3316</v>
      </c>
      <c r="J306" s="35" t="s">
        <v>244</v>
      </c>
      <c r="K306" s="36">
        <v>62896</v>
      </c>
      <c r="L306" s="36">
        <v>0</v>
      </c>
      <c r="M306" s="35" t="s">
        <v>1168</v>
      </c>
      <c r="N306" s="35" t="s">
        <v>174</v>
      </c>
      <c r="O306" s="35"/>
    </row>
    <row r="307" spans="1:15" hidden="1">
      <c r="A307" s="35"/>
      <c r="B307" s="35" t="s">
        <v>3315</v>
      </c>
      <c r="C307" s="35" t="s">
        <v>3314</v>
      </c>
      <c r="D307" s="35" t="s">
        <v>3048</v>
      </c>
      <c r="E307" s="35" t="s">
        <v>3047</v>
      </c>
      <c r="F307" s="35" t="s">
        <v>851</v>
      </c>
      <c r="G307" s="35">
        <v>2018</v>
      </c>
      <c r="H307" s="35">
        <v>2022</v>
      </c>
      <c r="I307" s="35" t="s">
        <v>3313</v>
      </c>
      <c r="J307" s="35" t="s">
        <v>1643</v>
      </c>
      <c r="K307" s="36">
        <v>3062</v>
      </c>
      <c r="L307" s="36">
        <v>0</v>
      </c>
      <c r="M307" s="35" t="s">
        <v>1168</v>
      </c>
      <c r="N307" s="35" t="s">
        <v>174</v>
      </c>
      <c r="O307" s="35"/>
    </row>
    <row r="308" spans="1:15" hidden="1">
      <c r="A308" s="35" t="s">
        <v>244</v>
      </c>
      <c r="B308" s="35" t="s">
        <v>3315</v>
      </c>
      <c r="C308" s="35" t="s">
        <v>3314</v>
      </c>
      <c r="D308" s="35" t="s">
        <v>3048</v>
      </c>
      <c r="E308" s="35" t="s">
        <v>3047</v>
      </c>
      <c r="F308" s="35" t="s">
        <v>851</v>
      </c>
      <c r="G308" s="35">
        <v>2018</v>
      </c>
      <c r="H308" s="35">
        <v>2022</v>
      </c>
      <c r="I308" s="35" t="s">
        <v>3313</v>
      </c>
      <c r="J308" s="35" t="s">
        <v>1060</v>
      </c>
      <c r="K308" s="36">
        <v>41120</v>
      </c>
      <c r="L308" s="36">
        <v>0</v>
      </c>
      <c r="M308" s="35" t="s">
        <v>1168</v>
      </c>
      <c r="N308" s="35" t="s">
        <v>174</v>
      </c>
      <c r="O308" s="35"/>
    </row>
    <row r="309" spans="1:15">
      <c r="A309" s="35" t="s">
        <v>184</v>
      </c>
      <c r="B309" s="35" t="s">
        <v>3315</v>
      </c>
      <c r="C309" s="35" t="s">
        <v>3314</v>
      </c>
      <c r="D309" s="35" t="s">
        <v>3048</v>
      </c>
      <c r="E309" s="35" t="s">
        <v>3047</v>
      </c>
      <c r="F309" s="35" t="s">
        <v>851</v>
      </c>
      <c r="G309" s="35">
        <v>2018</v>
      </c>
      <c r="H309" s="35">
        <v>2022</v>
      </c>
      <c r="I309" s="35" t="s">
        <v>3313</v>
      </c>
      <c r="J309" s="35" t="s">
        <v>3312</v>
      </c>
      <c r="K309" s="593">
        <v>2952</v>
      </c>
      <c r="L309" s="36">
        <v>0</v>
      </c>
      <c r="M309" s="35" t="s">
        <v>1168</v>
      </c>
      <c r="N309" s="35" t="s">
        <v>174</v>
      </c>
      <c r="O309" s="35"/>
    </row>
    <row r="310" spans="1:15" hidden="1">
      <c r="A310" s="35" t="s">
        <v>241</v>
      </c>
      <c r="B310" s="35" t="s">
        <v>3311</v>
      </c>
      <c r="C310" s="35" t="s">
        <v>3310</v>
      </c>
      <c r="D310" s="35" t="s">
        <v>3048</v>
      </c>
      <c r="E310" s="35" t="s">
        <v>3047</v>
      </c>
      <c r="F310" s="35" t="s">
        <v>851</v>
      </c>
      <c r="G310" s="35">
        <v>2018</v>
      </c>
      <c r="H310" s="35">
        <v>2022</v>
      </c>
      <c r="I310" s="35" t="s">
        <v>3309</v>
      </c>
      <c r="J310" s="35" t="s">
        <v>1347</v>
      </c>
      <c r="K310" s="36">
        <v>55740</v>
      </c>
      <c r="L310" s="36">
        <v>0</v>
      </c>
      <c r="M310" s="35" t="s">
        <v>1161</v>
      </c>
      <c r="N310" s="35" t="s">
        <v>174</v>
      </c>
      <c r="O310" s="35"/>
    </row>
    <row r="311" spans="1:15" hidden="1">
      <c r="A311" s="35" t="s">
        <v>242</v>
      </c>
      <c r="B311" s="35" t="s">
        <v>3308</v>
      </c>
      <c r="C311" s="35" t="s">
        <v>3307</v>
      </c>
      <c r="D311" s="35" t="s">
        <v>3048</v>
      </c>
      <c r="E311" s="35" t="s">
        <v>3047</v>
      </c>
      <c r="F311" s="35" t="s">
        <v>851</v>
      </c>
      <c r="G311" s="35">
        <v>2018</v>
      </c>
      <c r="H311" s="35">
        <v>2022</v>
      </c>
      <c r="I311" s="35" t="s">
        <v>3306</v>
      </c>
      <c r="J311" s="35" t="s">
        <v>1037</v>
      </c>
      <c r="K311" s="36">
        <v>60000</v>
      </c>
      <c r="L311" s="36">
        <v>0</v>
      </c>
      <c r="M311" s="35" t="s">
        <v>1168</v>
      </c>
      <c r="N311" s="35" t="s">
        <v>174</v>
      </c>
      <c r="O311" s="35"/>
    </row>
    <row r="312" spans="1:15" hidden="1">
      <c r="A312" s="35"/>
      <c r="B312" s="35" t="s">
        <v>3305</v>
      </c>
      <c r="C312" s="35" t="s">
        <v>3304</v>
      </c>
      <c r="D312" s="35" t="s">
        <v>3048</v>
      </c>
      <c r="E312" s="35" t="s">
        <v>3047</v>
      </c>
      <c r="F312" s="35" t="s">
        <v>851</v>
      </c>
      <c r="G312" s="35">
        <v>2018</v>
      </c>
      <c r="H312" s="35">
        <v>2022</v>
      </c>
      <c r="I312" s="35" t="s">
        <v>3303</v>
      </c>
      <c r="J312" s="35" t="s">
        <v>963</v>
      </c>
      <c r="K312" s="36">
        <v>9978</v>
      </c>
      <c r="L312" s="36">
        <v>0</v>
      </c>
      <c r="M312" s="35" t="s">
        <v>1161</v>
      </c>
      <c r="N312" s="35" t="s">
        <v>174</v>
      </c>
      <c r="O312" s="35"/>
    </row>
    <row r="313" spans="1:15" hidden="1">
      <c r="A313" s="35" t="s">
        <v>250</v>
      </c>
      <c r="B313" s="35" t="s">
        <v>3305</v>
      </c>
      <c r="C313" s="35" t="s">
        <v>3304</v>
      </c>
      <c r="D313" s="35" t="s">
        <v>3048</v>
      </c>
      <c r="E313" s="35" t="s">
        <v>3047</v>
      </c>
      <c r="F313" s="35" t="s">
        <v>851</v>
      </c>
      <c r="G313" s="35">
        <v>2018</v>
      </c>
      <c r="H313" s="35">
        <v>2022</v>
      </c>
      <c r="I313" s="35" t="s">
        <v>3303</v>
      </c>
      <c r="J313" s="35" t="s">
        <v>1893</v>
      </c>
      <c r="K313" s="36">
        <v>2642</v>
      </c>
      <c r="L313" s="36">
        <v>0</v>
      </c>
      <c r="M313" s="35" t="s">
        <v>1161</v>
      </c>
      <c r="N313" s="35" t="s">
        <v>174</v>
      </c>
      <c r="O313" s="35"/>
    </row>
    <row r="314" spans="1:15" hidden="1">
      <c r="A314" s="35" t="s">
        <v>241</v>
      </c>
      <c r="B314" s="35" t="s">
        <v>3305</v>
      </c>
      <c r="C314" s="35" t="s">
        <v>3304</v>
      </c>
      <c r="D314" s="35" t="s">
        <v>3048</v>
      </c>
      <c r="E314" s="35" t="s">
        <v>3047</v>
      </c>
      <c r="F314" s="35" t="s">
        <v>851</v>
      </c>
      <c r="G314" s="35">
        <v>2018</v>
      </c>
      <c r="H314" s="35">
        <v>2022</v>
      </c>
      <c r="I314" s="35" t="s">
        <v>3303</v>
      </c>
      <c r="J314" s="35" t="s">
        <v>1347</v>
      </c>
      <c r="K314" s="36">
        <v>25793</v>
      </c>
      <c r="L314" s="36">
        <v>0</v>
      </c>
      <c r="M314" s="35" t="s">
        <v>1161</v>
      </c>
      <c r="N314" s="35" t="s">
        <v>174</v>
      </c>
      <c r="O314" s="35"/>
    </row>
    <row r="315" spans="1:15" hidden="1">
      <c r="A315" s="35" t="s">
        <v>244</v>
      </c>
      <c r="B315" s="35" t="s">
        <v>3305</v>
      </c>
      <c r="C315" s="35" t="s">
        <v>3304</v>
      </c>
      <c r="D315" s="35" t="s">
        <v>3048</v>
      </c>
      <c r="E315" s="35" t="s">
        <v>3047</v>
      </c>
      <c r="F315" s="35" t="s">
        <v>851</v>
      </c>
      <c r="G315" s="35">
        <v>2018</v>
      </c>
      <c r="H315" s="35">
        <v>2022</v>
      </c>
      <c r="I315" s="35" t="s">
        <v>3303</v>
      </c>
      <c r="J315" s="35" t="s">
        <v>1300</v>
      </c>
      <c r="K315" s="36">
        <v>0</v>
      </c>
      <c r="L315" s="36">
        <v>0</v>
      </c>
      <c r="M315" s="35" t="s">
        <v>1161</v>
      </c>
      <c r="N315" s="35" t="s">
        <v>174</v>
      </c>
      <c r="O315" s="35"/>
    </row>
    <row r="316" spans="1:15" hidden="1">
      <c r="A316" s="35"/>
      <c r="B316" s="35" t="s">
        <v>3302</v>
      </c>
      <c r="C316" s="35" t="s">
        <v>3301</v>
      </c>
      <c r="D316" s="35" t="s">
        <v>3048</v>
      </c>
      <c r="E316" s="35" t="s">
        <v>3047</v>
      </c>
      <c r="F316" s="35" t="s">
        <v>851</v>
      </c>
      <c r="G316" s="35">
        <v>2018</v>
      </c>
      <c r="H316" s="35">
        <v>2022</v>
      </c>
      <c r="I316" s="35" t="s">
        <v>3300</v>
      </c>
      <c r="J316" s="35" t="s">
        <v>1738</v>
      </c>
      <c r="K316" s="36">
        <v>28483</v>
      </c>
      <c r="L316" s="36">
        <v>0</v>
      </c>
      <c r="M316" s="35" t="s">
        <v>1161</v>
      </c>
      <c r="N316" s="35" t="s">
        <v>174</v>
      </c>
      <c r="O316" s="35"/>
    </row>
    <row r="317" spans="1:15" hidden="1">
      <c r="A317" s="35"/>
      <c r="B317" s="35" t="s">
        <v>3302</v>
      </c>
      <c r="C317" s="35" t="s">
        <v>3301</v>
      </c>
      <c r="D317" s="35" t="s">
        <v>3048</v>
      </c>
      <c r="E317" s="35" t="s">
        <v>3047</v>
      </c>
      <c r="F317" s="35" t="s">
        <v>851</v>
      </c>
      <c r="G317" s="35">
        <v>2018</v>
      </c>
      <c r="H317" s="35">
        <v>2022</v>
      </c>
      <c r="I317" s="35" t="s">
        <v>3300</v>
      </c>
      <c r="J317" s="35" t="s">
        <v>1819</v>
      </c>
      <c r="K317" s="36">
        <v>32083</v>
      </c>
      <c r="L317" s="36">
        <v>0</v>
      </c>
      <c r="M317" s="35" t="s">
        <v>1161</v>
      </c>
      <c r="N317" s="35" t="s">
        <v>174</v>
      </c>
      <c r="O317" s="35"/>
    </row>
    <row r="318" spans="1:15" hidden="1">
      <c r="A318" s="35"/>
      <c r="B318" s="35" t="s">
        <v>3299</v>
      </c>
      <c r="C318" s="35" t="s">
        <v>3298</v>
      </c>
      <c r="D318" s="35" t="s">
        <v>3048</v>
      </c>
      <c r="E318" s="35" t="s">
        <v>3047</v>
      </c>
      <c r="F318" s="35" t="s">
        <v>851</v>
      </c>
      <c r="G318" s="35">
        <v>2018</v>
      </c>
      <c r="H318" s="35">
        <v>2022</v>
      </c>
      <c r="I318" s="35" t="s">
        <v>3297</v>
      </c>
      <c r="J318" s="35" t="s">
        <v>1172</v>
      </c>
      <c r="K318" s="36">
        <v>47450</v>
      </c>
      <c r="L318" s="36">
        <v>0</v>
      </c>
      <c r="M318" s="35" t="s">
        <v>1168</v>
      </c>
      <c r="N318" s="35" t="s">
        <v>174</v>
      </c>
      <c r="O318" s="35"/>
    </row>
    <row r="319" spans="1:15" hidden="1">
      <c r="A319" s="35" t="s">
        <v>244</v>
      </c>
      <c r="B319" s="35" t="s">
        <v>3299</v>
      </c>
      <c r="C319" s="35" t="s">
        <v>3298</v>
      </c>
      <c r="D319" s="35" t="s">
        <v>3048</v>
      </c>
      <c r="E319" s="35" t="s">
        <v>3047</v>
      </c>
      <c r="F319" s="35" t="s">
        <v>851</v>
      </c>
      <c r="G319" s="35">
        <v>2018</v>
      </c>
      <c r="H319" s="35">
        <v>2022</v>
      </c>
      <c r="I319" s="35" t="s">
        <v>3297</v>
      </c>
      <c r="J319" s="35" t="s">
        <v>1300</v>
      </c>
      <c r="K319" s="36">
        <v>12084</v>
      </c>
      <c r="L319" s="36">
        <v>0</v>
      </c>
      <c r="M319" s="35" t="s">
        <v>1168</v>
      </c>
      <c r="N319" s="35" t="s">
        <v>174</v>
      </c>
      <c r="O319" s="35"/>
    </row>
    <row r="320" spans="1:15" hidden="1">
      <c r="A320" s="35"/>
      <c r="B320" s="35" t="s">
        <v>3296</v>
      </c>
      <c r="C320" s="35" t="s">
        <v>3295</v>
      </c>
      <c r="D320" s="35" t="s">
        <v>3048</v>
      </c>
      <c r="E320" s="35" t="s">
        <v>3047</v>
      </c>
      <c r="F320" s="35" t="s">
        <v>851</v>
      </c>
      <c r="G320" s="35">
        <v>2018</v>
      </c>
      <c r="H320" s="35">
        <v>2022</v>
      </c>
      <c r="I320" s="35" t="s">
        <v>3294</v>
      </c>
      <c r="J320" s="35" t="s">
        <v>1056</v>
      </c>
      <c r="K320" s="36">
        <v>61800</v>
      </c>
      <c r="L320" s="36">
        <v>0</v>
      </c>
      <c r="M320" s="35" t="s">
        <v>1168</v>
      </c>
      <c r="N320" s="35" t="s">
        <v>174</v>
      </c>
      <c r="O320" s="35"/>
    </row>
    <row r="321" spans="1:15" hidden="1">
      <c r="A321" s="35"/>
      <c r="B321" s="35" t="s">
        <v>3293</v>
      </c>
      <c r="C321" s="35" t="s">
        <v>3292</v>
      </c>
      <c r="D321" s="35" t="s">
        <v>3048</v>
      </c>
      <c r="E321" s="35" t="s">
        <v>3047</v>
      </c>
      <c r="F321" s="35" t="s">
        <v>851</v>
      </c>
      <c r="G321" s="35">
        <v>2018</v>
      </c>
      <c r="H321" s="35">
        <v>2022</v>
      </c>
      <c r="I321" s="35" t="s">
        <v>3291</v>
      </c>
      <c r="J321" s="35" t="s">
        <v>1029</v>
      </c>
      <c r="K321" s="36">
        <v>55982</v>
      </c>
      <c r="L321" s="36">
        <v>0</v>
      </c>
      <c r="M321" s="35" t="s">
        <v>1168</v>
      </c>
      <c r="N321" s="35" t="s">
        <v>174</v>
      </c>
      <c r="O321" s="35"/>
    </row>
    <row r="322" spans="1:15" hidden="1">
      <c r="A322" s="35"/>
      <c r="B322" s="35" t="s">
        <v>3293</v>
      </c>
      <c r="C322" s="35" t="s">
        <v>3292</v>
      </c>
      <c r="D322" s="35" t="s">
        <v>3048</v>
      </c>
      <c r="E322" s="35" t="s">
        <v>3047</v>
      </c>
      <c r="F322" s="35" t="s">
        <v>851</v>
      </c>
      <c r="G322" s="35">
        <v>2018</v>
      </c>
      <c r="H322" s="35">
        <v>2022</v>
      </c>
      <c r="I322" s="35" t="s">
        <v>3291</v>
      </c>
      <c r="J322" s="35" t="s">
        <v>1230</v>
      </c>
      <c r="K322" s="36">
        <v>6661</v>
      </c>
      <c r="L322" s="36">
        <v>0</v>
      </c>
      <c r="M322" s="35" t="s">
        <v>1168</v>
      </c>
      <c r="N322" s="35" t="s">
        <v>174</v>
      </c>
      <c r="O322" s="35"/>
    </row>
    <row r="323" spans="1:15" hidden="1">
      <c r="A323" s="35" t="s">
        <v>242</v>
      </c>
      <c r="B323" s="35" t="s">
        <v>3290</v>
      </c>
      <c r="C323" s="35" t="s">
        <v>3289</v>
      </c>
      <c r="D323" s="35" t="s">
        <v>3048</v>
      </c>
      <c r="E323" s="35" t="s">
        <v>3047</v>
      </c>
      <c r="F323" s="35" t="s">
        <v>851</v>
      </c>
      <c r="G323" s="35">
        <v>2018</v>
      </c>
      <c r="H323" s="35">
        <v>2022</v>
      </c>
      <c r="I323" s="35" t="s">
        <v>3288</v>
      </c>
      <c r="J323" s="35" t="s">
        <v>1037</v>
      </c>
      <c r="K323" s="36">
        <v>60000</v>
      </c>
      <c r="L323" s="36">
        <v>0</v>
      </c>
      <c r="M323" s="35" t="s">
        <v>1168</v>
      </c>
      <c r="N323" s="35" t="s">
        <v>174</v>
      </c>
      <c r="O323" s="35"/>
    </row>
    <row r="324" spans="1:15" hidden="1">
      <c r="A324" s="35"/>
      <c r="B324" s="35" t="s">
        <v>3287</v>
      </c>
      <c r="C324" s="35" t="s">
        <v>3286</v>
      </c>
      <c r="D324" s="35" t="s">
        <v>3048</v>
      </c>
      <c r="E324" s="35" t="s">
        <v>3047</v>
      </c>
      <c r="F324" s="35" t="s">
        <v>851</v>
      </c>
      <c r="G324" s="35">
        <v>2018</v>
      </c>
      <c r="H324" s="35">
        <v>2021</v>
      </c>
      <c r="I324" s="35" t="s">
        <v>3285</v>
      </c>
      <c r="J324" s="35" t="s">
        <v>1878</v>
      </c>
      <c r="K324" s="36">
        <v>4200</v>
      </c>
      <c r="L324" s="36">
        <v>0</v>
      </c>
      <c r="M324" s="35" t="s">
        <v>1161</v>
      </c>
      <c r="N324" s="35" t="s">
        <v>174</v>
      </c>
      <c r="O324" s="35"/>
    </row>
    <row r="325" spans="1:15" hidden="1">
      <c r="A325" s="35"/>
      <c r="B325" s="35" t="s">
        <v>3287</v>
      </c>
      <c r="C325" s="35" t="s">
        <v>3286</v>
      </c>
      <c r="D325" s="35" t="s">
        <v>3048</v>
      </c>
      <c r="E325" s="35" t="s">
        <v>3047</v>
      </c>
      <c r="F325" s="35" t="s">
        <v>851</v>
      </c>
      <c r="G325" s="35">
        <v>2018</v>
      </c>
      <c r="H325" s="35">
        <v>2021</v>
      </c>
      <c r="I325" s="35" t="s">
        <v>3285</v>
      </c>
      <c r="J325" s="35" t="s">
        <v>1810</v>
      </c>
      <c r="K325" s="36">
        <v>19000</v>
      </c>
      <c r="L325" s="36">
        <v>0</v>
      </c>
      <c r="M325" s="35" t="s">
        <v>1161</v>
      </c>
      <c r="N325" s="35" t="s">
        <v>174</v>
      </c>
      <c r="O325" s="35"/>
    </row>
    <row r="326" spans="1:15" hidden="1">
      <c r="A326" s="35"/>
      <c r="B326" s="35" t="s">
        <v>3287</v>
      </c>
      <c r="C326" s="35" t="s">
        <v>3286</v>
      </c>
      <c r="D326" s="35" t="s">
        <v>3048</v>
      </c>
      <c r="E326" s="35" t="s">
        <v>3047</v>
      </c>
      <c r="F326" s="35" t="s">
        <v>851</v>
      </c>
      <c r="G326" s="35">
        <v>2018</v>
      </c>
      <c r="H326" s="35">
        <v>2021</v>
      </c>
      <c r="I326" s="35" t="s">
        <v>3285</v>
      </c>
      <c r="J326" s="35" t="s">
        <v>2543</v>
      </c>
      <c r="K326" s="36">
        <v>14000</v>
      </c>
      <c r="L326" s="36">
        <v>0</v>
      </c>
      <c r="M326" s="35" t="s">
        <v>1161</v>
      </c>
      <c r="N326" s="35" t="s">
        <v>174</v>
      </c>
      <c r="O326" s="35"/>
    </row>
    <row r="327" spans="1:15" hidden="1">
      <c r="A327" s="35" t="s">
        <v>242</v>
      </c>
      <c r="B327" s="35" t="s">
        <v>3287</v>
      </c>
      <c r="C327" s="35" t="s">
        <v>3286</v>
      </c>
      <c r="D327" s="35" t="s">
        <v>3048</v>
      </c>
      <c r="E327" s="35" t="s">
        <v>3047</v>
      </c>
      <c r="F327" s="35" t="s">
        <v>851</v>
      </c>
      <c r="G327" s="35">
        <v>2018</v>
      </c>
      <c r="H327" s="35">
        <v>2021</v>
      </c>
      <c r="I327" s="35" t="s">
        <v>3285</v>
      </c>
      <c r="J327" s="35" t="s">
        <v>1037</v>
      </c>
      <c r="K327" s="36">
        <v>14012</v>
      </c>
      <c r="L327" s="36">
        <v>0</v>
      </c>
      <c r="M327" s="35" t="s">
        <v>1161</v>
      </c>
      <c r="N327" s="35" t="s">
        <v>174</v>
      </c>
      <c r="O327" s="35"/>
    </row>
    <row r="328" spans="1:15" hidden="1">
      <c r="A328" s="35"/>
      <c r="B328" s="35" t="s">
        <v>3283</v>
      </c>
      <c r="C328" s="35" t="s">
        <v>3282</v>
      </c>
      <c r="D328" s="35" t="s">
        <v>3048</v>
      </c>
      <c r="E328" s="35" t="s">
        <v>3047</v>
      </c>
      <c r="F328" s="35" t="s">
        <v>851</v>
      </c>
      <c r="G328" s="35">
        <v>2018</v>
      </c>
      <c r="H328" s="35">
        <v>2022</v>
      </c>
      <c r="I328" s="35" t="s">
        <v>3281</v>
      </c>
      <c r="J328" s="35" t="s">
        <v>3284</v>
      </c>
      <c r="K328" s="36">
        <v>19012</v>
      </c>
      <c r="L328" s="36">
        <v>0</v>
      </c>
      <c r="M328" s="35" t="s">
        <v>1161</v>
      </c>
      <c r="N328" s="35" t="s">
        <v>174</v>
      </c>
      <c r="O328" s="35"/>
    </row>
    <row r="329" spans="1:15" hidden="1">
      <c r="A329" s="35" t="s">
        <v>242</v>
      </c>
      <c r="B329" s="35" t="s">
        <v>3283</v>
      </c>
      <c r="C329" s="35" t="s">
        <v>3282</v>
      </c>
      <c r="D329" s="35" t="s">
        <v>3048</v>
      </c>
      <c r="E329" s="35" t="s">
        <v>3047</v>
      </c>
      <c r="F329" s="35" t="s">
        <v>851</v>
      </c>
      <c r="G329" s="35">
        <v>2018</v>
      </c>
      <c r="H329" s="35">
        <v>2022</v>
      </c>
      <c r="I329" s="35" t="s">
        <v>3281</v>
      </c>
      <c r="J329" s="35" t="s">
        <v>1017</v>
      </c>
      <c r="K329" s="36">
        <v>3305</v>
      </c>
      <c r="L329" s="36">
        <v>0</v>
      </c>
      <c r="M329" s="35" t="s">
        <v>1161</v>
      </c>
      <c r="N329" s="35" t="s">
        <v>174</v>
      </c>
      <c r="O329" s="35"/>
    </row>
    <row r="330" spans="1:15" hidden="1">
      <c r="A330" s="35"/>
      <c r="B330" s="35" t="s">
        <v>3280</v>
      </c>
      <c r="C330" s="35" t="s">
        <v>3279</v>
      </c>
      <c r="D330" s="35" t="s">
        <v>3048</v>
      </c>
      <c r="E330" s="35" t="s">
        <v>3047</v>
      </c>
      <c r="F330" s="35" t="s">
        <v>851</v>
      </c>
      <c r="G330" s="35">
        <v>2018</v>
      </c>
      <c r="H330" s="35">
        <v>2021</v>
      </c>
      <c r="I330" s="35" t="s">
        <v>3278</v>
      </c>
      <c r="J330" s="35" t="s">
        <v>2917</v>
      </c>
      <c r="K330" s="36">
        <v>32832</v>
      </c>
      <c r="L330" s="36">
        <v>0</v>
      </c>
      <c r="M330" s="35" t="s">
        <v>1161</v>
      </c>
      <c r="N330" s="35" t="s">
        <v>174</v>
      </c>
      <c r="O330" s="35"/>
    </row>
    <row r="331" spans="1:15" hidden="1">
      <c r="A331" s="35" t="s">
        <v>240</v>
      </c>
      <c r="B331" s="35" t="s">
        <v>3280</v>
      </c>
      <c r="C331" s="35" t="s">
        <v>3279</v>
      </c>
      <c r="D331" s="35" t="s">
        <v>3048</v>
      </c>
      <c r="E331" s="35" t="s">
        <v>3047</v>
      </c>
      <c r="F331" s="35" t="s">
        <v>851</v>
      </c>
      <c r="G331" s="35">
        <v>2018</v>
      </c>
      <c r="H331" s="35">
        <v>2021</v>
      </c>
      <c r="I331" s="35" t="s">
        <v>3278</v>
      </c>
      <c r="J331" s="35" t="s">
        <v>1292</v>
      </c>
      <c r="K331" s="36">
        <v>6658</v>
      </c>
      <c r="L331" s="36">
        <v>0</v>
      </c>
      <c r="M331" s="35" t="s">
        <v>1161</v>
      </c>
      <c r="N331" s="35" t="s">
        <v>174</v>
      </c>
      <c r="O331" s="35"/>
    </row>
    <row r="332" spans="1:15" hidden="1">
      <c r="A332" s="35"/>
      <c r="B332" s="35" t="s">
        <v>3275</v>
      </c>
      <c r="C332" s="35" t="s">
        <v>3274</v>
      </c>
      <c r="D332" s="35" t="s">
        <v>3048</v>
      </c>
      <c r="E332" s="35" t="s">
        <v>3047</v>
      </c>
      <c r="F332" s="35" t="s">
        <v>851</v>
      </c>
      <c r="G332" s="35">
        <v>2018</v>
      </c>
      <c r="H332" s="35">
        <v>2022</v>
      </c>
      <c r="I332" s="35" t="s">
        <v>3273</v>
      </c>
      <c r="J332" s="35" t="s">
        <v>3277</v>
      </c>
      <c r="K332" s="36">
        <v>15000</v>
      </c>
      <c r="L332" s="36">
        <v>0</v>
      </c>
      <c r="M332" s="35" t="s">
        <v>1161</v>
      </c>
      <c r="N332" s="35" t="s">
        <v>174</v>
      </c>
      <c r="O332" s="35"/>
    </row>
    <row r="333" spans="1:15" hidden="1">
      <c r="A333" s="35"/>
      <c r="B333" s="35" t="s">
        <v>3275</v>
      </c>
      <c r="C333" s="35" t="s">
        <v>3274</v>
      </c>
      <c r="D333" s="35" t="s">
        <v>3048</v>
      </c>
      <c r="E333" s="35" t="s">
        <v>3047</v>
      </c>
      <c r="F333" s="35" t="s">
        <v>851</v>
      </c>
      <c r="G333" s="35">
        <v>2018</v>
      </c>
      <c r="H333" s="35">
        <v>2022</v>
      </c>
      <c r="I333" s="35" t="s">
        <v>3273</v>
      </c>
      <c r="J333" s="35" t="s">
        <v>3276</v>
      </c>
      <c r="K333" s="36">
        <v>7000</v>
      </c>
      <c r="L333" s="36">
        <v>0</v>
      </c>
      <c r="M333" s="35" t="s">
        <v>1161</v>
      </c>
      <c r="N333" s="35" t="s">
        <v>174</v>
      </c>
      <c r="O333" s="35"/>
    </row>
    <row r="334" spans="1:15" hidden="1">
      <c r="A334" s="35"/>
      <c r="B334" s="35" t="s">
        <v>3275</v>
      </c>
      <c r="C334" s="35" t="s">
        <v>3274</v>
      </c>
      <c r="D334" s="35" t="s">
        <v>3048</v>
      </c>
      <c r="E334" s="35" t="s">
        <v>3047</v>
      </c>
      <c r="F334" s="35" t="s">
        <v>851</v>
      </c>
      <c r="G334" s="35">
        <v>2018</v>
      </c>
      <c r="H334" s="35">
        <v>2022</v>
      </c>
      <c r="I334" s="35" t="s">
        <v>3273</v>
      </c>
      <c r="J334" s="35" t="s">
        <v>198</v>
      </c>
      <c r="K334" s="36">
        <v>20000</v>
      </c>
      <c r="L334" s="36">
        <v>0</v>
      </c>
      <c r="M334" s="35" t="s">
        <v>1161</v>
      </c>
      <c r="N334" s="35" t="s">
        <v>174</v>
      </c>
      <c r="O334" s="35"/>
    </row>
    <row r="335" spans="1:15" hidden="1">
      <c r="A335" s="35" t="s">
        <v>244</v>
      </c>
      <c r="B335" s="35" t="s">
        <v>3275</v>
      </c>
      <c r="C335" s="35" t="s">
        <v>3274</v>
      </c>
      <c r="D335" s="35" t="s">
        <v>3048</v>
      </c>
      <c r="E335" s="35" t="s">
        <v>3047</v>
      </c>
      <c r="F335" s="35" t="s">
        <v>851</v>
      </c>
      <c r="G335" s="35">
        <v>2018</v>
      </c>
      <c r="H335" s="35">
        <v>2022</v>
      </c>
      <c r="I335" s="35" t="s">
        <v>3273</v>
      </c>
      <c r="J335" s="35" t="s">
        <v>1101</v>
      </c>
      <c r="K335" s="36">
        <v>20000</v>
      </c>
      <c r="L335" s="36">
        <v>0</v>
      </c>
      <c r="M335" s="35" t="s">
        <v>1161</v>
      </c>
      <c r="N335" s="35" t="s">
        <v>174</v>
      </c>
      <c r="O335" s="35"/>
    </row>
    <row r="336" spans="1:15" hidden="1">
      <c r="A336" s="35" t="s">
        <v>244</v>
      </c>
      <c r="B336" s="35" t="s">
        <v>3272</v>
      </c>
      <c r="C336" s="35" t="s">
        <v>3271</v>
      </c>
      <c r="D336" s="35" t="s">
        <v>3048</v>
      </c>
      <c r="E336" s="35" t="s">
        <v>3047</v>
      </c>
      <c r="F336" s="35" t="s">
        <v>851</v>
      </c>
      <c r="G336" s="35">
        <v>2018</v>
      </c>
      <c r="H336" s="35">
        <v>2022</v>
      </c>
      <c r="I336" s="35" t="s">
        <v>3270</v>
      </c>
      <c r="J336" s="35" t="s">
        <v>244</v>
      </c>
      <c r="K336" s="36">
        <v>37590</v>
      </c>
      <c r="L336" s="36">
        <v>0</v>
      </c>
      <c r="M336" s="35" t="s">
        <v>1161</v>
      </c>
      <c r="N336" s="35" t="s">
        <v>174</v>
      </c>
      <c r="O336" s="35"/>
    </row>
    <row r="337" spans="1:15" hidden="1">
      <c r="A337" s="35"/>
      <c r="B337" s="35" t="s">
        <v>3269</v>
      </c>
      <c r="C337" s="35" t="s">
        <v>3268</v>
      </c>
      <c r="D337" s="35" t="s">
        <v>3048</v>
      </c>
      <c r="E337" s="35" t="s">
        <v>3047</v>
      </c>
      <c r="F337" s="35" t="s">
        <v>851</v>
      </c>
      <c r="G337" s="35">
        <v>2018</v>
      </c>
      <c r="H337" s="35">
        <v>2021</v>
      </c>
      <c r="I337" s="35" t="s">
        <v>3267</v>
      </c>
      <c r="J337" s="35" t="s">
        <v>963</v>
      </c>
      <c r="K337" s="36">
        <v>12000</v>
      </c>
      <c r="L337" s="36">
        <v>0</v>
      </c>
      <c r="M337" s="35" t="s">
        <v>1168</v>
      </c>
      <c r="N337" s="35" t="s">
        <v>174</v>
      </c>
      <c r="O337" s="35"/>
    </row>
    <row r="338" spans="1:15" hidden="1">
      <c r="A338" s="35"/>
      <c r="B338" s="35" t="s">
        <v>3269</v>
      </c>
      <c r="C338" s="35" t="s">
        <v>3268</v>
      </c>
      <c r="D338" s="35" t="s">
        <v>3048</v>
      </c>
      <c r="E338" s="35" t="s">
        <v>3047</v>
      </c>
      <c r="F338" s="35" t="s">
        <v>851</v>
      </c>
      <c r="G338" s="35">
        <v>2018</v>
      </c>
      <c r="H338" s="35">
        <v>2021</v>
      </c>
      <c r="I338" s="35" t="s">
        <v>3267</v>
      </c>
      <c r="J338" s="35" t="s">
        <v>982</v>
      </c>
      <c r="K338" s="36">
        <v>14037</v>
      </c>
      <c r="L338" s="36">
        <v>0</v>
      </c>
      <c r="M338" s="35" t="s">
        <v>1168</v>
      </c>
      <c r="N338" s="35" t="s">
        <v>174</v>
      </c>
      <c r="O338" s="35"/>
    </row>
    <row r="339" spans="1:15" hidden="1">
      <c r="A339" s="35" t="s">
        <v>244</v>
      </c>
      <c r="B339" s="35" t="s">
        <v>3269</v>
      </c>
      <c r="C339" s="35" t="s">
        <v>3268</v>
      </c>
      <c r="D339" s="35" t="s">
        <v>3048</v>
      </c>
      <c r="E339" s="35" t="s">
        <v>3047</v>
      </c>
      <c r="F339" s="35" t="s">
        <v>851</v>
      </c>
      <c r="G339" s="35">
        <v>2018</v>
      </c>
      <c r="H339" s="35">
        <v>2021</v>
      </c>
      <c r="I339" s="35" t="s">
        <v>3267</v>
      </c>
      <c r="J339" s="35" t="s">
        <v>1108</v>
      </c>
      <c r="K339" s="36">
        <v>12000</v>
      </c>
      <c r="L339" s="36">
        <v>0</v>
      </c>
      <c r="M339" s="35" t="s">
        <v>1168</v>
      </c>
      <c r="N339" s="35" t="s">
        <v>174</v>
      </c>
      <c r="O339" s="35"/>
    </row>
    <row r="340" spans="1:15" hidden="1">
      <c r="A340" s="35" t="s">
        <v>244</v>
      </c>
      <c r="B340" s="35" t="s">
        <v>3266</v>
      </c>
      <c r="C340" s="35" t="s">
        <v>3265</v>
      </c>
      <c r="D340" s="35" t="s">
        <v>3048</v>
      </c>
      <c r="E340" s="35" t="s">
        <v>3047</v>
      </c>
      <c r="F340" s="35" t="s">
        <v>851</v>
      </c>
      <c r="G340" s="35">
        <v>2018</v>
      </c>
      <c r="H340" s="35">
        <v>2022</v>
      </c>
      <c r="I340" s="35" t="s">
        <v>3264</v>
      </c>
      <c r="J340" s="35" t="s">
        <v>1101</v>
      </c>
      <c r="K340" s="36">
        <v>61405</v>
      </c>
      <c r="L340" s="36">
        <v>0</v>
      </c>
      <c r="M340" s="35" t="s">
        <v>1168</v>
      </c>
      <c r="N340" s="35" t="s">
        <v>174</v>
      </c>
      <c r="O340" s="35"/>
    </row>
    <row r="341" spans="1:15" hidden="1">
      <c r="A341" s="35"/>
      <c r="B341" s="35" t="s">
        <v>3263</v>
      </c>
      <c r="C341" s="35" t="s">
        <v>3262</v>
      </c>
      <c r="D341" s="35" t="s">
        <v>3048</v>
      </c>
      <c r="E341" s="35" t="s">
        <v>3047</v>
      </c>
      <c r="F341" s="35" t="s">
        <v>851</v>
      </c>
      <c r="G341" s="35">
        <v>2018</v>
      </c>
      <c r="H341" s="35">
        <v>2022</v>
      </c>
      <c r="I341" s="35" t="s">
        <v>1034</v>
      </c>
      <c r="J341" s="35" t="s">
        <v>1033</v>
      </c>
      <c r="K341" s="36">
        <v>40677</v>
      </c>
      <c r="L341" s="36">
        <v>0</v>
      </c>
      <c r="M341" s="35" t="s">
        <v>1168</v>
      </c>
      <c r="N341" s="35" t="s">
        <v>174</v>
      </c>
      <c r="O341" s="35"/>
    </row>
    <row r="342" spans="1:15" hidden="1">
      <c r="A342" s="35"/>
      <c r="B342" s="35" t="s">
        <v>3263</v>
      </c>
      <c r="C342" s="35" t="s">
        <v>3262</v>
      </c>
      <c r="D342" s="35" t="s">
        <v>3048</v>
      </c>
      <c r="E342" s="35" t="s">
        <v>3047</v>
      </c>
      <c r="F342" s="35" t="s">
        <v>851</v>
      </c>
      <c r="G342" s="35">
        <v>2018</v>
      </c>
      <c r="H342" s="35">
        <v>2022</v>
      </c>
      <c r="I342" s="35" t="s">
        <v>1034</v>
      </c>
      <c r="J342" s="35" t="s">
        <v>982</v>
      </c>
      <c r="K342" s="36">
        <v>18500</v>
      </c>
      <c r="L342" s="36">
        <v>0</v>
      </c>
      <c r="M342" s="35" t="s">
        <v>1168</v>
      </c>
      <c r="N342" s="35" t="s">
        <v>174</v>
      </c>
      <c r="O342" s="35"/>
    </row>
    <row r="343" spans="1:15" hidden="1">
      <c r="A343" s="35"/>
      <c r="B343" s="35" t="s">
        <v>3261</v>
      </c>
      <c r="C343" s="35" t="s">
        <v>3260</v>
      </c>
      <c r="D343" s="35" t="s">
        <v>3048</v>
      </c>
      <c r="E343" s="35" t="s">
        <v>3047</v>
      </c>
      <c r="F343" s="35" t="s">
        <v>851</v>
      </c>
      <c r="G343" s="35">
        <v>2018</v>
      </c>
      <c r="H343" s="35">
        <v>2021</v>
      </c>
      <c r="I343" s="35" t="s">
        <v>3259</v>
      </c>
      <c r="J343" s="35" t="s">
        <v>1438</v>
      </c>
      <c r="K343" s="36">
        <v>24817</v>
      </c>
      <c r="L343" s="36">
        <v>0</v>
      </c>
      <c r="M343" s="35" t="s">
        <v>1161</v>
      </c>
      <c r="N343" s="35" t="s">
        <v>174</v>
      </c>
      <c r="O343" s="35"/>
    </row>
    <row r="344" spans="1:15" hidden="1">
      <c r="A344" s="35" t="s">
        <v>244</v>
      </c>
      <c r="B344" s="35" t="s">
        <v>3261</v>
      </c>
      <c r="C344" s="35" t="s">
        <v>3260</v>
      </c>
      <c r="D344" s="35" t="s">
        <v>3048</v>
      </c>
      <c r="E344" s="35" t="s">
        <v>3047</v>
      </c>
      <c r="F344" s="35" t="s">
        <v>851</v>
      </c>
      <c r="G344" s="35">
        <v>2018</v>
      </c>
      <c r="H344" s="35">
        <v>2021</v>
      </c>
      <c r="I344" s="35" t="s">
        <v>3259</v>
      </c>
      <c r="J344" s="35" t="s">
        <v>1060</v>
      </c>
      <c r="K344" s="36">
        <v>7300</v>
      </c>
      <c r="L344" s="36">
        <v>0</v>
      </c>
      <c r="M344" s="35" t="s">
        <v>1161</v>
      </c>
      <c r="N344" s="35" t="s">
        <v>174</v>
      </c>
      <c r="O344" s="35"/>
    </row>
    <row r="345" spans="1:15" hidden="1">
      <c r="A345" s="35" t="s">
        <v>252</v>
      </c>
      <c r="B345" s="35" t="s">
        <v>3261</v>
      </c>
      <c r="C345" s="35" t="s">
        <v>3260</v>
      </c>
      <c r="D345" s="35" t="s">
        <v>3048</v>
      </c>
      <c r="E345" s="35" t="s">
        <v>3047</v>
      </c>
      <c r="F345" s="35" t="s">
        <v>851</v>
      </c>
      <c r="G345" s="35">
        <v>2018</v>
      </c>
      <c r="H345" s="35">
        <v>2021</v>
      </c>
      <c r="I345" s="35" t="s">
        <v>3259</v>
      </c>
      <c r="J345" s="35" t="s">
        <v>1202</v>
      </c>
      <c r="K345" s="36">
        <v>11594</v>
      </c>
      <c r="L345" s="36">
        <v>0</v>
      </c>
      <c r="M345" s="35" t="s">
        <v>1161</v>
      </c>
      <c r="N345" s="35" t="s">
        <v>174</v>
      </c>
      <c r="O345" s="35"/>
    </row>
    <row r="346" spans="1:15" hidden="1">
      <c r="A346" s="35"/>
      <c r="B346" s="35" t="s">
        <v>3258</v>
      </c>
      <c r="C346" s="35" t="s">
        <v>3257</v>
      </c>
      <c r="D346" s="35" t="s">
        <v>3048</v>
      </c>
      <c r="E346" s="35" t="s">
        <v>3047</v>
      </c>
      <c r="F346" s="35" t="s">
        <v>851</v>
      </c>
      <c r="G346" s="35">
        <v>2018</v>
      </c>
      <c r="H346" s="35">
        <v>2021</v>
      </c>
      <c r="I346" s="35" t="s">
        <v>3256</v>
      </c>
      <c r="J346" s="35" t="s">
        <v>1299</v>
      </c>
      <c r="K346" s="36">
        <v>54033</v>
      </c>
      <c r="L346" s="36">
        <v>0</v>
      </c>
      <c r="M346" s="35" t="s">
        <v>1161</v>
      </c>
      <c r="N346" s="35" t="s">
        <v>174</v>
      </c>
      <c r="O346" s="35"/>
    </row>
    <row r="347" spans="1:15" hidden="1">
      <c r="A347" s="35"/>
      <c r="B347" s="35" t="s">
        <v>3255</v>
      </c>
      <c r="C347" s="35" t="s">
        <v>3254</v>
      </c>
      <c r="D347" s="35" t="s">
        <v>3048</v>
      </c>
      <c r="E347" s="35" t="s">
        <v>3047</v>
      </c>
      <c r="F347" s="35" t="s">
        <v>851</v>
      </c>
      <c r="G347" s="35">
        <v>2018</v>
      </c>
      <c r="H347" s="35">
        <v>2022</v>
      </c>
      <c r="I347" s="35" t="s">
        <v>3253</v>
      </c>
      <c r="J347" s="35" t="s">
        <v>1738</v>
      </c>
      <c r="K347" s="36">
        <v>10226</v>
      </c>
      <c r="L347" s="36">
        <v>0</v>
      </c>
      <c r="M347" s="35" t="s">
        <v>1161</v>
      </c>
      <c r="N347" s="35" t="s">
        <v>174</v>
      </c>
      <c r="O347" s="35"/>
    </row>
    <row r="348" spans="1:15" hidden="1">
      <c r="A348" s="35"/>
      <c r="B348" s="35" t="s">
        <v>3255</v>
      </c>
      <c r="C348" s="35" t="s">
        <v>3254</v>
      </c>
      <c r="D348" s="35" t="s">
        <v>3048</v>
      </c>
      <c r="E348" s="35" t="s">
        <v>3047</v>
      </c>
      <c r="F348" s="35" t="s">
        <v>851</v>
      </c>
      <c r="G348" s="35">
        <v>2018</v>
      </c>
      <c r="H348" s="35">
        <v>2022</v>
      </c>
      <c r="I348" s="35" t="s">
        <v>3253</v>
      </c>
      <c r="J348" s="35" t="s">
        <v>1545</v>
      </c>
      <c r="K348" s="36">
        <v>7099</v>
      </c>
      <c r="L348" s="36">
        <v>0</v>
      </c>
      <c r="M348" s="35" t="s">
        <v>1161</v>
      </c>
      <c r="N348" s="35" t="s">
        <v>174</v>
      </c>
      <c r="O348" s="35"/>
    </row>
    <row r="349" spans="1:15" hidden="1">
      <c r="A349" s="35" t="s">
        <v>242</v>
      </c>
      <c r="B349" s="35" t="s">
        <v>3255</v>
      </c>
      <c r="C349" s="35" t="s">
        <v>3254</v>
      </c>
      <c r="D349" s="35" t="s">
        <v>3048</v>
      </c>
      <c r="E349" s="35" t="s">
        <v>3047</v>
      </c>
      <c r="F349" s="35" t="s">
        <v>851</v>
      </c>
      <c r="G349" s="35">
        <v>2018</v>
      </c>
      <c r="H349" s="35">
        <v>2022</v>
      </c>
      <c r="I349" s="35" t="s">
        <v>3253</v>
      </c>
      <c r="J349" s="35" t="s">
        <v>1037</v>
      </c>
      <c r="K349" s="36">
        <v>11504</v>
      </c>
      <c r="L349" s="36">
        <v>0</v>
      </c>
      <c r="M349" s="35" t="s">
        <v>1161</v>
      </c>
      <c r="N349" s="35" t="s">
        <v>174</v>
      </c>
      <c r="O349" s="35"/>
    </row>
    <row r="350" spans="1:15" hidden="1">
      <c r="A350" s="35" t="s">
        <v>244</v>
      </c>
      <c r="B350" s="35" t="s">
        <v>3255</v>
      </c>
      <c r="C350" s="35" t="s">
        <v>3254</v>
      </c>
      <c r="D350" s="35" t="s">
        <v>3048</v>
      </c>
      <c r="E350" s="35" t="s">
        <v>3047</v>
      </c>
      <c r="F350" s="35" t="s">
        <v>851</v>
      </c>
      <c r="G350" s="35">
        <v>2018</v>
      </c>
      <c r="H350" s="35">
        <v>2022</v>
      </c>
      <c r="I350" s="35" t="s">
        <v>3253</v>
      </c>
      <c r="J350" s="35" t="s">
        <v>3252</v>
      </c>
      <c r="K350" s="36">
        <v>32519</v>
      </c>
      <c r="L350" s="36">
        <v>0</v>
      </c>
      <c r="M350" s="35" t="s">
        <v>1161</v>
      </c>
      <c r="N350" s="35" t="s">
        <v>174</v>
      </c>
      <c r="O350" s="35"/>
    </row>
    <row r="351" spans="1:15" hidden="1">
      <c r="A351" s="35" t="s">
        <v>244</v>
      </c>
      <c r="B351" s="35" t="s">
        <v>3251</v>
      </c>
      <c r="C351" s="35" t="s">
        <v>3250</v>
      </c>
      <c r="D351" s="35" t="s">
        <v>3048</v>
      </c>
      <c r="E351" s="35" t="s">
        <v>3047</v>
      </c>
      <c r="F351" s="35" t="s">
        <v>851</v>
      </c>
      <c r="G351" s="35">
        <v>2018</v>
      </c>
      <c r="H351" s="35">
        <v>2022</v>
      </c>
      <c r="I351" s="35" t="s">
        <v>3249</v>
      </c>
      <c r="J351" s="35" t="s">
        <v>1264</v>
      </c>
      <c r="K351" s="36">
        <v>23000</v>
      </c>
      <c r="L351" s="36">
        <v>0</v>
      </c>
      <c r="M351" s="35" t="s">
        <v>1161</v>
      </c>
      <c r="N351" s="35" t="s">
        <v>174</v>
      </c>
      <c r="O351" s="35"/>
    </row>
    <row r="352" spans="1:15" hidden="1">
      <c r="A352" s="35" t="s">
        <v>240</v>
      </c>
      <c r="B352" s="35" t="s">
        <v>3251</v>
      </c>
      <c r="C352" s="35" t="s">
        <v>3250</v>
      </c>
      <c r="D352" s="35" t="s">
        <v>3048</v>
      </c>
      <c r="E352" s="35" t="s">
        <v>3047</v>
      </c>
      <c r="F352" s="35" t="s">
        <v>851</v>
      </c>
      <c r="G352" s="35">
        <v>2018</v>
      </c>
      <c r="H352" s="35">
        <v>2022</v>
      </c>
      <c r="I352" s="35" t="s">
        <v>3249</v>
      </c>
      <c r="J352" s="35" t="s">
        <v>1257</v>
      </c>
      <c r="K352" s="36">
        <v>40350</v>
      </c>
      <c r="L352" s="36">
        <v>0</v>
      </c>
      <c r="M352" s="35" t="s">
        <v>1161</v>
      </c>
      <c r="N352" s="35" t="s">
        <v>174</v>
      </c>
      <c r="O352" s="35"/>
    </row>
    <row r="353" spans="1:15" hidden="1">
      <c r="A353" s="35"/>
      <c r="B353" s="35" t="s">
        <v>3248</v>
      </c>
      <c r="C353" s="35" t="s">
        <v>3247</v>
      </c>
      <c r="D353" s="35" t="s">
        <v>3048</v>
      </c>
      <c r="E353" s="35" t="s">
        <v>3047</v>
      </c>
      <c r="F353" s="35" t="s">
        <v>851</v>
      </c>
      <c r="G353" s="35">
        <v>2018</v>
      </c>
      <c r="H353" s="35">
        <v>2022</v>
      </c>
      <c r="I353" s="35" t="s">
        <v>1272</v>
      </c>
      <c r="J353" s="35" t="s">
        <v>1246</v>
      </c>
      <c r="K353" s="36">
        <v>6264</v>
      </c>
      <c r="L353" s="36">
        <v>0</v>
      </c>
      <c r="M353" s="35" t="s">
        <v>1168</v>
      </c>
      <c r="N353" s="35" t="s">
        <v>174</v>
      </c>
      <c r="O353" s="35"/>
    </row>
    <row r="354" spans="1:15" hidden="1">
      <c r="A354" s="35"/>
      <c r="B354" s="35" t="s">
        <v>3248</v>
      </c>
      <c r="C354" s="35" t="s">
        <v>3247</v>
      </c>
      <c r="D354" s="35" t="s">
        <v>3048</v>
      </c>
      <c r="E354" s="35" t="s">
        <v>3047</v>
      </c>
      <c r="F354" s="35" t="s">
        <v>851</v>
      </c>
      <c r="G354" s="35">
        <v>2018</v>
      </c>
      <c r="H354" s="35">
        <v>2022</v>
      </c>
      <c r="I354" s="35" t="s">
        <v>1272</v>
      </c>
      <c r="J354" s="35" t="s">
        <v>1214</v>
      </c>
      <c r="K354" s="36">
        <v>12998</v>
      </c>
      <c r="L354" s="36">
        <v>0</v>
      </c>
      <c r="M354" s="35" t="s">
        <v>1168</v>
      </c>
      <c r="N354" s="35" t="s">
        <v>174</v>
      </c>
      <c r="O354" s="35"/>
    </row>
    <row r="355" spans="1:15" hidden="1">
      <c r="A355" s="35"/>
      <c r="B355" s="35" t="s">
        <v>3248</v>
      </c>
      <c r="C355" s="35" t="s">
        <v>3247</v>
      </c>
      <c r="D355" s="35" t="s">
        <v>3048</v>
      </c>
      <c r="E355" s="35" t="s">
        <v>3047</v>
      </c>
      <c r="F355" s="35" t="s">
        <v>851</v>
      </c>
      <c r="G355" s="35">
        <v>2018</v>
      </c>
      <c r="H355" s="35">
        <v>2022</v>
      </c>
      <c r="I355" s="35" t="s">
        <v>1272</v>
      </c>
      <c r="J355" s="35" t="s">
        <v>1230</v>
      </c>
      <c r="K355" s="36">
        <v>5666</v>
      </c>
      <c r="L355" s="36">
        <v>0</v>
      </c>
      <c r="M355" s="35" t="s">
        <v>1168</v>
      </c>
      <c r="N355" s="35" t="s">
        <v>174</v>
      </c>
      <c r="O355" s="35"/>
    </row>
    <row r="356" spans="1:15" hidden="1">
      <c r="A356" s="35" t="s">
        <v>241</v>
      </c>
      <c r="B356" s="35" t="s">
        <v>3245</v>
      </c>
      <c r="C356" s="35" t="s">
        <v>3244</v>
      </c>
      <c r="D356" s="35" t="s">
        <v>3048</v>
      </c>
      <c r="E356" s="35" t="s">
        <v>3047</v>
      </c>
      <c r="F356" s="35" t="s">
        <v>851</v>
      </c>
      <c r="G356" s="35">
        <v>2018</v>
      </c>
      <c r="H356" s="35">
        <v>2021</v>
      </c>
      <c r="I356" s="35" t="s">
        <v>3243</v>
      </c>
      <c r="J356" s="35" t="s">
        <v>3246</v>
      </c>
      <c r="K356" s="36">
        <v>19307</v>
      </c>
      <c r="L356" s="36">
        <v>0</v>
      </c>
      <c r="M356" s="35" t="s">
        <v>1168</v>
      </c>
      <c r="N356" s="35" t="s">
        <v>174</v>
      </c>
      <c r="O356" s="35"/>
    </row>
    <row r="357" spans="1:15" hidden="1">
      <c r="A357" s="35" t="s">
        <v>252</v>
      </c>
      <c r="B357" s="35" t="s">
        <v>3245</v>
      </c>
      <c r="C357" s="35" t="s">
        <v>3244</v>
      </c>
      <c r="D357" s="35" t="s">
        <v>3048</v>
      </c>
      <c r="E357" s="35" t="s">
        <v>3047</v>
      </c>
      <c r="F357" s="35" t="s">
        <v>851</v>
      </c>
      <c r="G357" s="35">
        <v>2018</v>
      </c>
      <c r="H357" s="35">
        <v>2021</v>
      </c>
      <c r="I357" s="35" t="s">
        <v>3243</v>
      </c>
      <c r="J357" s="35" t="s">
        <v>1185</v>
      </c>
      <c r="K357" s="36">
        <v>22361</v>
      </c>
      <c r="L357" s="36">
        <v>0</v>
      </c>
      <c r="M357" s="35" t="s">
        <v>1168</v>
      </c>
      <c r="N357" s="35" t="s">
        <v>174</v>
      </c>
      <c r="O357" s="35"/>
    </row>
    <row r="358" spans="1:15" hidden="1">
      <c r="A358" s="35"/>
      <c r="B358" s="35" t="s">
        <v>3242</v>
      </c>
      <c r="C358" s="35" t="s">
        <v>3241</v>
      </c>
      <c r="D358" s="35" t="s">
        <v>3048</v>
      </c>
      <c r="E358" s="35" t="s">
        <v>3047</v>
      </c>
      <c r="F358" s="35" t="s">
        <v>851</v>
      </c>
      <c r="G358" s="35">
        <v>2018</v>
      </c>
      <c r="H358" s="35">
        <v>2022</v>
      </c>
      <c r="I358" s="35" t="s">
        <v>3240</v>
      </c>
      <c r="J358" s="35" t="s">
        <v>1363</v>
      </c>
      <c r="K358" s="36">
        <v>42000</v>
      </c>
      <c r="L358" s="36">
        <v>0</v>
      </c>
      <c r="M358" s="35" t="s">
        <v>1168</v>
      </c>
      <c r="N358" s="35" t="s">
        <v>174</v>
      </c>
      <c r="O358" s="35"/>
    </row>
    <row r="359" spans="1:15" hidden="1">
      <c r="A359" s="35" t="s">
        <v>244</v>
      </c>
      <c r="B359" s="35" t="s">
        <v>3242</v>
      </c>
      <c r="C359" s="35" t="s">
        <v>3241</v>
      </c>
      <c r="D359" s="35" t="s">
        <v>3048</v>
      </c>
      <c r="E359" s="35" t="s">
        <v>3047</v>
      </c>
      <c r="F359" s="35" t="s">
        <v>851</v>
      </c>
      <c r="G359" s="35">
        <v>2018</v>
      </c>
      <c r="H359" s="35">
        <v>2022</v>
      </c>
      <c r="I359" s="35" t="s">
        <v>3240</v>
      </c>
      <c r="J359" s="35" t="s">
        <v>244</v>
      </c>
      <c r="K359" s="36">
        <v>23000</v>
      </c>
      <c r="L359" s="36">
        <v>0</v>
      </c>
      <c r="M359" s="35" t="s">
        <v>1168</v>
      </c>
      <c r="N359" s="35" t="s">
        <v>174</v>
      </c>
      <c r="O359" s="35"/>
    </row>
    <row r="360" spans="1:15" hidden="1">
      <c r="A360" s="35"/>
      <c r="B360" s="35" t="s">
        <v>3239</v>
      </c>
      <c r="C360" s="35" t="s">
        <v>3238</v>
      </c>
      <c r="D360" s="35" t="s">
        <v>3048</v>
      </c>
      <c r="E360" s="35" t="s">
        <v>3047</v>
      </c>
      <c r="F360" s="35" t="s">
        <v>851</v>
      </c>
      <c r="G360" s="35">
        <v>2018</v>
      </c>
      <c r="H360" s="35">
        <v>2022</v>
      </c>
      <c r="I360" s="35" t="s">
        <v>3237</v>
      </c>
      <c r="J360" s="35" t="s">
        <v>1697</v>
      </c>
      <c r="K360" s="36">
        <v>26382</v>
      </c>
      <c r="L360" s="36">
        <v>0</v>
      </c>
      <c r="M360" s="35" t="s">
        <v>1168</v>
      </c>
      <c r="N360" s="35" t="s">
        <v>174</v>
      </c>
      <c r="O360" s="35"/>
    </row>
    <row r="361" spans="1:15" hidden="1">
      <c r="A361" s="35" t="s">
        <v>244</v>
      </c>
      <c r="B361" s="35" t="s">
        <v>3239</v>
      </c>
      <c r="C361" s="35" t="s">
        <v>3238</v>
      </c>
      <c r="D361" s="35" t="s">
        <v>3048</v>
      </c>
      <c r="E361" s="35" t="s">
        <v>3047</v>
      </c>
      <c r="F361" s="35" t="s">
        <v>851</v>
      </c>
      <c r="G361" s="35">
        <v>2018</v>
      </c>
      <c r="H361" s="35">
        <v>2022</v>
      </c>
      <c r="I361" s="35" t="s">
        <v>3237</v>
      </c>
      <c r="J361" s="35" t="s">
        <v>1101</v>
      </c>
      <c r="K361" s="36">
        <v>31856</v>
      </c>
      <c r="L361" s="36">
        <v>0</v>
      </c>
      <c r="M361" s="35" t="s">
        <v>1168</v>
      </c>
      <c r="N361" s="35" t="s">
        <v>174</v>
      </c>
      <c r="O361" s="35"/>
    </row>
    <row r="362" spans="1:15" hidden="1">
      <c r="A362" s="35" t="s">
        <v>241</v>
      </c>
      <c r="B362" s="35" t="s">
        <v>3236</v>
      </c>
      <c r="C362" s="35" t="s">
        <v>3235</v>
      </c>
      <c r="D362" s="35" t="s">
        <v>3048</v>
      </c>
      <c r="E362" s="35" t="s">
        <v>3047</v>
      </c>
      <c r="F362" s="35" t="s">
        <v>851</v>
      </c>
      <c r="G362" s="35">
        <v>2018</v>
      </c>
      <c r="H362" s="35">
        <v>2022</v>
      </c>
      <c r="I362" s="35" t="s">
        <v>3234</v>
      </c>
      <c r="J362" s="35" t="s">
        <v>1811</v>
      </c>
      <c r="K362" s="36">
        <v>17000</v>
      </c>
      <c r="L362" s="36">
        <v>0</v>
      </c>
      <c r="M362" s="35" t="s">
        <v>1168</v>
      </c>
      <c r="N362" s="35" t="s">
        <v>174</v>
      </c>
      <c r="O362" s="35"/>
    </row>
    <row r="363" spans="1:15" hidden="1">
      <c r="A363" s="35" t="s">
        <v>243</v>
      </c>
      <c r="B363" s="35" t="s">
        <v>3236</v>
      </c>
      <c r="C363" s="35" t="s">
        <v>3235</v>
      </c>
      <c r="D363" s="35" t="s">
        <v>3048</v>
      </c>
      <c r="E363" s="35" t="s">
        <v>3047</v>
      </c>
      <c r="F363" s="35" t="s">
        <v>851</v>
      </c>
      <c r="G363" s="35">
        <v>2018</v>
      </c>
      <c r="H363" s="35">
        <v>2022</v>
      </c>
      <c r="I363" s="35" t="s">
        <v>3234</v>
      </c>
      <c r="J363" s="35" t="s">
        <v>1082</v>
      </c>
      <c r="K363" s="36">
        <v>25000</v>
      </c>
      <c r="L363" s="36">
        <v>0</v>
      </c>
      <c r="M363" s="35" t="s">
        <v>1168</v>
      </c>
      <c r="N363" s="35" t="s">
        <v>174</v>
      </c>
      <c r="O363" s="35"/>
    </row>
    <row r="364" spans="1:15" hidden="1">
      <c r="A364" s="35" t="s">
        <v>238</v>
      </c>
      <c r="B364" s="35" t="s">
        <v>3236</v>
      </c>
      <c r="C364" s="35" t="s">
        <v>3235</v>
      </c>
      <c r="D364" s="35" t="s">
        <v>3048</v>
      </c>
      <c r="E364" s="35" t="s">
        <v>3047</v>
      </c>
      <c r="F364" s="35" t="s">
        <v>851</v>
      </c>
      <c r="G364" s="35">
        <v>2018</v>
      </c>
      <c r="H364" s="35">
        <v>2022</v>
      </c>
      <c r="I364" s="35" t="s">
        <v>3234</v>
      </c>
      <c r="J364" s="35" t="s">
        <v>238</v>
      </c>
      <c r="K364" s="36">
        <v>7000</v>
      </c>
      <c r="L364" s="36">
        <v>0</v>
      </c>
      <c r="M364" s="35" t="s">
        <v>1168</v>
      </c>
      <c r="N364" s="35" t="s">
        <v>174</v>
      </c>
      <c r="O364" s="35"/>
    </row>
    <row r="365" spans="1:15" hidden="1">
      <c r="A365" s="35" t="s">
        <v>244</v>
      </c>
      <c r="B365" s="35" t="s">
        <v>3233</v>
      </c>
      <c r="C365" s="35" t="s">
        <v>3232</v>
      </c>
      <c r="D365" s="35" t="s">
        <v>3048</v>
      </c>
      <c r="E365" s="35" t="s">
        <v>3047</v>
      </c>
      <c r="F365" s="35" t="s">
        <v>851</v>
      </c>
      <c r="G365" s="35">
        <v>2018</v>
      </c>
      <c r="H365" s="35">
        <v>2022</v>
      </c>
      <c r="I365" s="35" t="s">
        <v>3231</v>
      </c>
      <c r="J365" s="35" t="s">
        <v>3230</v>
      </c>
      <c r="K365" s="36">
        <v>57920</v>
      </c>
      <c r="L365" s="36">
        <v>0</v>
      </c>
      <c r="M365" s="35" t="s">
        <v>1161</v>
      </c>
      <c r="N365" s="35" t="s">
        <v>174</v>
      </c>
      <c r="O365" s="35"/>
    </row>
    <row r="366" spans="1:15" hidden="1">
      <c r="A366" s="35"/>
      <c r="B366" s="35" t="s">
        <v>3229</v>
      </c>
      <c r="C366" s="35" t="s">
        <v>3228</v>
      </c>
      <c r="D366" s="35" t="s">
        <v>3048</v>
      </c>
      <c r="E366" s="35" t="s">
        <v>3047</v>
      </c>
      <c r="F366" s="35" t="s">
        <v>851</v>
      </c>
      <c r="G366" s="35">
        <v>2018</v>
      </c>
      <c r="H366" s="35">
        <v>2022</v>
      </c>
      <c r="I366" s="35" t="s">
        <v>3227</v>
      </c>
      <c r="J366" s="35" t="s">
        <v>1989</v>
      </c>
      <c r="K366" s="36">
        <v>38514</v>
      </c>
      <c r="L366" s="36">
        <v>0</v>
      </c>
      <c r="M366" s="35" t="s">
        <v>1168</v>
      </c>
      <c r="N366" s="35" t="s">
        <v>174</v>
      </c>
      <c r="O366" s="35"/>
    </row>
    <row r="367" spans="1:15">
      <c r="A367" s="35" t="s">
        <v>184</v>
      </c>
      <c r="B367" s="35" t="s">
        <v>3229</v>
      </c>
      <c r="C367" s="35" t="s">
        <v>3228</v>
      </c>
      <c r="D367" s="35" t="s">
        <v>3048</v>
      </c>
      <c r="E367" s="35" t="s">
        <v>3047</v>
      </c>
      <c r="F367" s="35" t="s">
        <v>851</v>
      </c>
      <c r="G367" s="35">
        <v>2018</v>
      </c>
      <c r="H367" s="35">
        <v>2022</v>
      </c>
      <c r="I367" s="35" t="s">
        <v>3227</v>
      </c>
      <c r="J367" s="35" t="s">
        <v>184</v>
      </c>
      <c r="K367" s="593">
        <v>22315</v>
      </c>
      <c r="L367" s="36">
        <v>0</v>
      </c>
      <c r="M367" s="35" t="s">
        <v>1168</v>
      </c>
      <c r="N367" s="35" t="s">
        <v>174</v>
      </c>
      <c r="O367" s="35"/>
    </row>
    <row r="368" spans="1:15" hidden="1">
      <c r="A368" s="35"/>
      <c r="B368" s="35" t="s">
        <v>3226</v>
      </c>
      <c r="C368" s="35" t="s">
        <v>3225</v>
      </c>
      <c r="D368" s="35" t="s">
        <v>3048</v>
      </c>
      <c r="E368" s="35" t="s">
        <v>3047</v>
      </c>
      <c r="F368" s="35" t="s">
        <v>851</v>
      </c>
      <c r="G368" s="35">
        <v>2018</v>
      </c>
      <c r="H368" s="35">
        <v>2022</v>
      </c>
      <c r="I368" s="35" t="s">
        <v>3224</v>
      </c>
      <c r="J368" s="35" t="s">
        <v>982</v>
      </c>
      <c r="K368" s="36">
        <v>28312</v>
      </c>
      <c r="L368" s="36">
        <v>0</v>
      </c>
      <c r="M368" s="35" t="s">
        <v>1161</v>
      </c>
      <c r="N368" s="35" t="s">
        <v>174</v>
      </c>
      <c r="O368" s="35"/>
    </row>
    <row r="369" spans="1:15" hidden="1">
      <c r="A369" s="35" t="s">
        <v>241</v>
      </c>
      <c r="B369" s="35" t="s">
        <v>3226</v>
      </c>
      <c r="C369" s="35" t="s">
        <v>3225</v>
      </c>
      <c r="D369" s="35" t="s">
        <v>3048</v>
      </c>
      <c r="E369" s="35" t="s">
        <v>3047</v>
      </c>
      <c r="F369" s="35" t="s">
        <v>851</v>
      </c>
      <c r="G369" s="35">
        <v>2018</v>
      </c>
      <c r="H369" s="35">
        <v>2022</v>
      </c>
      <c r="I369" s="35" t="s">
        <v>3224</v>
      </c>
      <c r="J369" s="35" t="s">
        <v>1347</v>
      </c>
      <c r="K369" s="36">
        <v>35119</v>
      </c>
      <c r="L369" s="36">
        <v>0</v>
      </c>
      <c r="M369" s="35" t="s">
        <v>1161</v>
      </c>
      <c r="N369" s="35" t="s">
        <v>174</v>
      </c>
      <c r="O369" s="35"/>
    </row>
    <row r="370" spans="1:15" hidden="1">
      <c r="A370" s="35" t="s">
        <v>244</v>
      </c>
      <c r="B370" s="35" t="s">
        <v>3223</v>
      </c>
      <c r="C370" s="35" t="s">
        <v>3222</v>
      </c>
      <c r="D370" s="35" t="s">
        <v>3048</v>
      </c>
      <c r="E370" s="35" t="s">
        <v>3047</v>
      </c>
      <c r="F370" s="35" t="s">
        <v>851</v>
      </c>
      <c r="G370" s="35">
        <v>2018</v>
      </c>
      <c r="H370" s="35">
        <v>2022</v>
      </c>
      <c r="I370" s="35" t="s">
        <v>3221</v>
      </c>
      <c r="J370" s="35" t="s">
        <v>244</v>
      </c>
      <c r="K370" s="36">
        <v>60124</v>
      </c>
      <c r="L370" s="36">
        <v>0</v>
      </c>
      <c r="M370" s="35" t="s">
        <v>1168</v>
      </c>
      <c r="N370" s="35" t="s">
        <v>174</v>
      </c>
      <c r="O370" s="35"/>
    </row>
    <row r="371" spans="1:15" hidden="1">
      <c r="A371" s="35"/>
      <c r="B371" s="35" t="s">
        <v>3220</v>
      </c>
      <c r="C371" s="35" t="s">
        <v>3219</v>
      </c>
      <c r="D371" s="35" t="s">
        <v>3048</v>
      </c>
      <c r="E371" s="35" t="s">
        <v>3047</v>
      </c>
      <c r="F371" s="35" t="s">
        <v>851</v>
      </c>
      <c r="G371" s="35">
        <v>2018</v>
      </c>
      <c r="H371" s="35">
        <v>2021</v>
      </c>
      <c r="I371" s="35" t="s">
        <v>3218</v>
      </c>
      <c r="J371" s="35" t="s">
        <v>1566</v>
      </c>
      <c r="K371" s="36">
        <v>53690</v>
      </c>
      <c r="L371" s="36">
        <v>0</v>
      </c>
      <c r="M371" s="35" t="s">
        <v>1168</v>
      </c>
      <c r="N371" s="35" t="s">
        <v>174</v>
      </c>
      <c r="O371" s="35"/>
    </row>
    <row r="372" spans="1:15" hidden="1">
      <c r="A372" s="35"/>
      <c r="B372" s="35" t="s">
        <v>3217</v>
      </c>
      <c r="C372" s="35" t="s">
        <v>3216</v>
      </c>
      <c r="D372" s="35" t="s">
        <v>3048</v>
      </c>
      <c r="E372" s="35" t="s">
        <v>3047</v>
      </c>
      <c r="F372" s="35" t="s">
        <v>851</v>
      </c>
      <c r="G372" s="35">
        <v>2018</v>
      </c>
      <c r="H372" s="35">
        <v>2022</v>
      </c>
      <c r="I372" s="35" t="s">
        <v>3215</v>
      </c>
      <c r="J372" s="35" t="s">
        <v>1533</v>
      </c>
      <c r="K372" s="36">
        <v>44675</v>
      </c>
      <c r="L372" s="36">
        <v>0</v>
      </c>
      <c r="M372" s="35" t="s">
        <v>1168</v>
      </c>
      <c r="N372" s="35" t="s">
        <v>174</v>
      </c>
      <c r="O372" s="35"/>
    </row>
    <row r="373" spans="1:15" hidden="1">
      <c r="A373" s="35"/>
      <c r="B373" s="35" t="s">
        <v>3214</v>
      </c>
      <c r="C373" s="35" t="s">
        <v>3213</v>
      </c>
      <c r="D373" s="35" t="s">
        <v>3048</v>
      </c>
      <c r="E373" s="35" t="s">
        <v>3047</v>
      </c>
      <c r="F373" s="35" t="s">
        <v>851</v>
      </c>
      <c r="G373" s="35">
        <v>2018</v>
      </c>
      <c r="H373" s="35">
        <v>2022</v>
      </c>
      <c r="I373" s="35" t="s">
        <v>3212</v>
      </c>
      <c r="J373" s="35" t="s">
        <v>1533</v>
      </c>
      <c r="K373" s="36">
        <v>51239</v>
      </c>
      <c r="L373" s="36">
        <v>0</v>
      </c>
      <c r="M373" s="35" t="s">
        <v>1168</v>
      </c>
      <c r="N373" s="35" t="s">
        <v>174</v>
      </c>
      <c r="O373" s="35"/>
    </row>
    <row r="374" spans="1:15" hidden="1">
      <c r="A374" s="35" t="s">
        <v>237</v>
      </c>
      <c r="B374" s="35" t="s">
        <v>3210</v>
      </c>
      <c r="C374" s="35" t="s">
        <v>3209</v>
      </c>
      <c r="D374" s="35" t="s">
        <v>3048</v>
      </c>
      <c r="E374" s="35" t="s">
        <v>3047</v>
      </c>
      <c r="F374" s="35" t="s">
        <v>851</v>
      </c>
      <c r="G374" s="35">
        <v>2018</v>
      </c>
      <c r="H374" s="35">
        <v>2022</v>
      </c>
      <c r="I374" s="35" t="s">
        <v>3208</v>
      </c>
      <c r="J374" s="35" t="s">
        <v>3211</v>
      </c>
      <c r="K374" s="36">
        <v>26829</v>
      </c>
      <c r="L374" s="36">
        <v>0</v>
      </c>
      <c r="M374" s="35" t="s">
        <v>1168</v>
      </c>
      <c r="N374" s="35" t="s">
        <v>174</v>
      </c>
      <c r="O374" s="35"/>
    </row>
    <row r="375" spans="1:15" hidden="1">
      <c r="A375" s="35" t="s">
        <v>252</v>
      </c>
      <c r="B375" s="35" t="s">
        <v>3210</v>
      </c>
      <c r="C375" s="35" t="s">
        <v>3209</v>
      </c>
      <c r="D375" s="35" t="s">
        <v>3048</v>
      </c>
      <c r="E375" s="35" t="s">
        <v>3047</v>
      </c>
      <c r="F375" s="35" t="s">
        <v>851</v>
      </c>
      <c r="G375" s="35">
        <v>2018</v>
      </c>
      <c r="H375" s="35">
        <v>2022</v>
      </c>
      <c r="I375" s="35" t="s">
        <v>3208</v>
      </c>
      <c r="J375" s="35" t="s">
        <v>2436</v>
      </c>
      <c r="K375" s="36">
        <v>0</v>
      </c>
      <c r="L375" s="36">
        <v>0</v>
      </c>
      <c r="M375" s="35" t="s">
        <v>1168</v>
      </c>
      <c r="N375" s="35" t="s">
        <v>174</v>
      </c>
      <c r="O375" s="35"/>
    </row>
    <row r="376" spans="1:15" hidden="1">
      <c r="A376" s="35" t="s">
        <v>244</v>
      </c>
      <c r="B376" s="35" t="s">
        <v>3207</v>
      </c>
      <c r="C376" s="35" t="s">
        <v>3206</v>
      </c>
      <c r="D376" s="35" t="s">
        <v>3048</v>
      </c>
      <c r="E376" s="35" t="s">
        <v>3047</v>
      </c>
      <c r="F376" s="35" t="s">
        <v>851</v>
      </c>
      <c r="G376" s="35">
        <v>2018</v>
      </c>
      <c r="H376" s="35">
        <v>2022</v>
      </c>
      <c r="I376" s="35" t="s">
        <v>3205</v>
      </c>
      <c r="J376" s="35" t="s">
        <v>1608</v>
      </c>
      <c r="K376" s="36">
        <v>48030</v>
      </c>
      <c r="L376" s="36">
        <v>0</v>
      </c>
      <c r="M376" s="35" t="s">
        <v>1161</v>
      </c>
      <c r="N376" s="35" t="s">
        <v>174</v>
      </c>
      <c r="O376" s="35"/>
    </row>
    <row r="377" spans="1:15" hidden="1">
      <c r="A377" s="35"/>
      <c r="B377" s="35" t="s">
        <v>3204</v>
      </c>
      <c r="C377" s="35" t="s">
        <v>3203</v>
      </c>
      <c r="D377" s="35" t="s">
        <v>3048</v>
      </c>
      <c r="E377" s="35" t="s">
        <v>3047</v>
      </c>
      <c r="F377" s="35" t="s">
        <v>851</v>
      </c>
      <c r="G377" s="35">
        <v>2018</v>
      </c>
      <c r="H377" s="35">
        <v>2022</v>
      </c>
      <c r="I377" s="35" t="s">
        <v>3202</v>
      </c>
      <c r="J377" s="35" t="s">
        <v>2457</v>
      </c>
      <c r="K377" s="36">
        <v>37146</v>
      </c>
      <c r="L377" s="36">
        <v>0</v>
      </c>
      <c r="M377" s="35" t="s">
        <v>1168</v>
      </c>
      <c r="N377" s="35" t="s">
        <v>174</v>
      </c>
      <c r="O377" s="35"/>
    </row>
    <row r="378" spans="1:15" hidden="1">
      <c r="A378" s="35"/>
      <c r="B378" s="35" t="s">
        <v>3201</v>
      </c>
      <c r="C378" s="35" t="s">
        <v>3200</v>
      </c>
      <c r="D378" s="35" t="s">
        <v>3048</v>
      </c>
      <c r="E378" s="35" t="s">
        <v>3047</v>
      </c>
      <c r="F378" s="35" t="s">
        <v>851</v>
      </c>
      <c r="G378" s="35">
        <v>2018</v>
      </c>
      <c r="H378" s="35">
        <v>2022</v>
      </c>
      <c r="I378" s="35" t="s">
        <v>3199</v>
      </c>
      <c r="J378" s="35" t="s">
        <v>273</v>
      </c>
      <c r="K378" s="36">
        <v>64383</v>
      </c>
      <c r="L378" s="36">
        <v>0</v>
      </c>
      <c r="M378" s="35" t="s">
        <v>1161</v>
      </c>
      <c r="N378" s="35" t="s">
        <v>174</v>
      </c>
      <c r="O378" s="35"/>
    </row>
    <row r="379" spans="1:15" hidden="1">
      <c r="A379" s="35" t="s">
        <v>250</v>
      </c>
      <c r="B379" s="35" t="s">
        <v>3198</v>
      </c>
      <c r="C379" s="35" t="s">
        <v>3197</v>
      </c>
      <c r="D379" s="35" t="s">
        <v>3048</v>
      </c>
      <c r="E379" s="35" t="s">
        <v>3047</v>
      </c>
      <c r="F379" s="35" t="s">
        <v>851</v>
      </c>
      <c r="G379" s="35">
        <v>2018</v>
      </c>
      <c r="H379" s="35">
        <v>2022</v>
      </c>
      <c r="I379" s="35" t="s">
        <v>3196</v>
      </c>
      <c r="J379" s="35" t="s">
        <v>250</v>
      </c>
      <c r="K379" s="36">
        <v>56946</v>
      </c>
      <c r="L379" s="36">
        <v>0</v>
      </c>
      <c r="M379" s="35" t="s">
        <v>1168</v>
      </c>
      <c r="N379" s="35" t="s">
        <v>174</v>
      </c>
      <c r="O379" s="35"/>
    </row>
    <row r="380" spans="1:15" hidden="1">
      <c r="A380" s="35" t="s">
        <v>242</v>
      </c>
      <c r="B380" s="35" t="s">
        <v>3195</v>
      </c>
      <c r="C380" s="35" t="s">
        <v>3194</v>
      </c>
      <c r="D380" s="35" t="s">
        <v>3048</v>
      </c>
      <c r="E380" s="35" t="s">
        <v>3047</v>
      </c>
      <c r="F380" s="35" t="s">
        <v>851</v>
      </c>
      <c r="G380" s="35">
        <v>2018</v>
      </c>
      <c r="H380" s="35">
        <v>2022</v>
      </c>
      <c r="I380" s="35" t="s">
        <v>3193</v>
      </c>
      <c r="J380" s="35" t="s">
        <v>1669</v>
      </c>
      <c r="K380" s="36">
        <v>24700</v>
      </c>
      <c r="L380" s="36">
        <v>0</v>
      </c>
      <c r="M380" s="35" t="s">
        <v>1168</v>
      </c>
      <c r="N380" s="35" t="s">
        <v>174</v>
      </c>
      <c r="O380" s="35"/>
    </row>
    <row r="381" spans="1:15" hidden="1">
      <c r="A381" s="35"/>
      <c r="B381" s="35" t="s">
        <v>3192</v>
      </c>
      <c r="C381" s="35" t="s">
        <v>3191</v>
      </c>
      <c r="D381" s="35" t="s">
        <v>3048</v>
      </c>
      <c r="E381" s="35" t="s">
        <v>3047</v>
      </c>
      <c r="F381" s="35" t="s">
        <v>851</v>
      </c>
      <c r="G381" s="35">
        <v>2018</v>
      </c>
      <c r="H381" s="35">
        <v>2021</v>
      </c>
      <c r="I381" s="35" t="s">
        <v>3190</v>
      </c>
      <c r="J381" s="35" t="s">
        <v>1754</v>
      </c>
      <c r="K381" s="36">
        <v>42136</v>
      </c>
      <c r="L381" s="36">
        <v>0</v>
      </c>
      <c r="M381" s="35" t="s">
        <v>1161</v>
      </c>
      <c r="N381" s="35" t="s">
        <v>174</v>
      </c>
      <c r="O381" s="35"/>
    </row>
    <row r="382" spans="1:15" hidden="1">
      <c r="A382" s="35"/>
      <c r="B382" s="35" t="s">
        <v>3189</v>
      </c>
      <c r="C382" s="35" t="s">
        <v>3188</v>
      </c>
      <c r="D382" s="35" t="s">
        <v>3048</v>
      </c>
      <c r="E382" s="35" t="s">
        <v>3047</v>
      </c>
      <c r="F382" s="35" t="s">
        <v>851</v>
      </c>
      <c r="G382" s="35">
        <v>2018</v>
      </c>
      <c r="H382" s="35">
        <v>2022</v>
      </c>
      <c r="I382" s="35" t="s">
        <v>3187</v>
      </c>
      <c r="J382" s="35" t="s">
        <v>1291</v>
      </c>
      <c r="K382" s="36">
        <v>53944</v>
      </c>
      <c r="L382" s="36">
        <v>0</v>
      </c>
      <c r="M382" s="35" t="s">
        <v>1168</v>
      </c>
      <c r="N382" s="35" t="s">
        <v>174</v>
      </c>
      <c r="O382" s="35"/>
    </row>
    <row r="383" spans="1:15" hidden="1">
      <c r="A383" s="35"/>
      <c r="B383" s="35" t="s">
        <v>3186</v>
      </c>
      <c r="C383" s="35" t="s">
        <v>3185</v>
      </c>
      <c r="D383" s="35" t="s">
        <v>3048</v>
      </c>
      <c r="E383" s="35" t="s">
        <v>3047</v>
      </c>
      <c r="F383" s="35" t="s">
        <v>851</v>
      </c>
      <c r="G383" s="35">
        <v>2018</v>
      </c>
      <c r="H383" s="35">
        <v>2022</v>
      </c>
      <c r="I383" s="35" t="s">
        <v>3184</v>
      </c>
      <c r="J383" s="35" t="s">
        <v>1172</v>
      </c>
      <c r="K383" s="36">
        <v>21127</v>
      </c>
      <c r="L383" s="36">
        <v>0</v>
      </c>
      <c r="M383" s="35" t="s">
        <v>1168</v>
      </c>
      <c r="N383" s="35" t="s">
        <v>174</v>
      </c>
      <c r="O383" s="35"/>
    </row>
    <row r="384" spans="1:15" hidden="1">
      <c r="A384" s="35" t="s">
        <v>244</v>
      </c>
      <c r="B384" s="35" t="s">
        <v>3186</v>
      </c>
      <c r="C384" s="35" t="s">
        <v>3185</v>
      </c>
      <c r="D384" s="35" t="s">
        <v>3048</v>
      </c>
      <c r="E384" s="35" t="s">
        <v>3047</v>
      </c>
      <c r="F384" s="35" t="s">
        <v>851</v>
      </c>
      <c r="G384" s="35">
        <v>2018</v>
      </c>
      <c r="H384" s="35">
        <v>2022</v>
      </c>
      <c r="I384" s="35" t="s">
        <v>3184</v>
      </c>
      <c r="J384" s="35" t="s">
        <v>1060</v>
      </c>
      <c r="K384" s="36">
        <v>20990</v>
      </c>
      <c r="L384" s="36">
        <v>0</v>
      </c>
      <c r="M384" s="35" t="s">
        <v>1168</v>
      </c>
      <c r="N384" s="35" t="s">
        <v>174</v>
      </c>
      <c r="O384" s="35"/>
    </row>
    <row r="385" spans="1:15" hidden="1">
      <c r="A385" s="35"/>
      <c r="B385" s="35" t="s">
        <v>3183</v>
      </c>
      <c r="C385" s="35" t="s">
        <v>3182</v>
      </c>
      <c r="D385" s="35" t="s">
        <v>3048</v>
      </c>
      <c r="E385" s="35" t="s">
        <v>3047</v>
      </c>
      <c r="F385" s="35" t="s">
        <v>851</v>
      </c>
      <c r="G385" s="35">
        <v>2018</v>
      </c>
      <c r="H385" s="35">
        <v>2022</v>
      </c>
      <c r="I385" s="35" t="s">
        <v>3181</v>
      </c>
      <c r="J385" s="35" t="s">
        <v>1468</v>
      </c>
      <c r="K385" s="36">
        <v>25511</v>
      </c>
      <c r="L385" s="36">
        <v>0</v>
      </c>
      <c r="M385" s="35" t="s">
        <v>1161</v>
      </c>
      <c r="N385" s="35" t="s">
        <v>174</v>
      </c>
      <c r="O385" s="35"/>
    </row>
    <row r="386" spans="1:15" hidden="1">
      <c r="A386" s="35" t="s">
        <v>237</v>
      </c>
      <c r="B386" s="35" t="s">
        <v>3183</v>
      </c>
      <c r="C386" s="35" t="s">
        <v>3182</v>
      </c>
      <c r="D386" s="35" t="s">
        <v>3048</v>
      </c>
      <c r="E386" s="35" t="s">
        <v>3047</v>
      </c>
      <c r="F386" s="35" t="s">
        <v>851</v>
      </c>
      <c r="G386" s="35">
        <v>2018</v>
      </c>
      <c r="H386" s="35">
        <v>2022</v>
      </c>
      <c r="I386" s="35" t="s">
        <v>3181</v>
      </c>
      <c r="J386" s="35" t="s">
        <v>1137</v>
      </c>
      <c r="K386" s="36">
        <v>38086</v>
      </c>
      <c r="L386" s="36">
        <v>0</v>
      </c>
      <c r="M386" s="35" t="s">
        <v>1161</v>
      </c>
      <c r="N386" s="35" t="s">
        <v>174</v>
      </c>
      <c r="O386" s="35"/>
    </row>
    <row r="387" spans="1:15" hidden="1">
      <c r="A387" s="35" t="s">
        <v>244</v>
      </c>
      <c r="B387" s="35" t="s">
        <v>3180</v>
      </c>
      <c r="C387" s="35" t="s">
        <v>3179</v>
      </c>
      <c r="D387" s="35" t="s">
        <v>3048</v>
      </c>
      <c r="E387" s="35" t="s">
        <v>3047</v>
      </c>
      <c r="F387" s="35" t="s">
        <v>851</v>
      </c>
      <c r="G387" s="35">
        <v>2018</v>
      </c>
      <c r="H387" s="35">
        <v>2021</v>
      </c>
      <c r="I387" s="35" t="s">
        <v>3178</v>
      </c>
      <c r="J387" s="35" t="s">
        <v>1060</v>
      </c>
      <c r="K387" s="36">
        <v>28949</v>
      </c>
      <c r="L387" s="36">
        <v>0</v>
      </c>
      <c r="M387" s="35" t="s">
        <v>1161</v>
      </c>
      <c r="N387" s="35" t="s">
        <v>174</v>
      </c>
      <c r="O387" s="35"/>
    </row>
    <row r="388" spans="1:15" hidden="1">
      <c r="A388" s="35" t="s">
        <v>243</v>
      </c>
      <c r="B388" s="35" t="s">
        <v>3177</v>
      </c>
      <c r="C388" s="35" t="s">
        <v>3176</v>
      </c>
      <c r="D388" s="35" t="s">
        <v>3048</v>
      </c>
      <c r="E388" s="35" t="s">
        <v>3047</v>
      </c>
      <c r="F388" s="35" t="s">
        <v>851</v>
      </c>
      <c r="G388" s="35">
        <v>2018</v>
      </c>
      <c r="H388" s="35">
        <v>2022</v>
      </c>
      <c r="I388" s="35" t="s">
        <v>3175</v>
      </c>
      <c r="J388" s="35" t="s">
        <v>1082</v>
      </c>
      <c r="K388" s="36">
        <v>30357</v>
      </c>
      <c r="L388" s="36">
        <v>0</v>
      </c>
      <c r="M388" s="35" t="s">
        <v>1168</v>
      </c>
      <c r="N388" s="35" t="s">
        <v>174</v>
      </c>
      <c r="O388" s="35"/>
    </row>
    <row r="389" spans="1:15" hidden="1">
      <c r="A389" s="35"/>
      <c r="B389" s="35" t="s">
        <v>3174</v>
      </c>
      <c r="C389" s="35" t="s">
        <v>3173</v>
      </c>
      <c r="D389" s="35" t="s">
        <v>3048</v>
      </c>
      <c r="E389" s="35" t="s">
        <v>3047</v>
      </c>
      <c r="F389" s="35" t="s">
        <v>851</v>
      </c>
      <c r="G389" s="35">
        <v>2018</v>
      </c>
      <c r="H389" s="35">
        <v>2022</v>
      </c>
      <c r="I389" s="35" t="s">
        <v>3172</v>
      </c>
      <c r="J389" s="35" t="s">
        <v>2678</v>
      </c>
      <c r="K389" s="36">
        <v>10000</v>
      </c>
      <c r="L389" s="36">
        <v>0</v>
      </c>
      <c r="M389" s="35" t="s">
        <v>1161</v>
      </c>
      <c r="N389" s="35" t="s">
        <v>174</v>
      </c>
      <c r="O389" s="35"/>
    </row>
    <row r="390" spans="1:15" hidden="1">
      <c r="A390" s="35" t="s">
        <v>241</v>
      </c>
      <c r="B390" s="35" t="s">
        <v>3174</v>
      </c>
      <c r="C390" s="35" t="s">
        <v>3173</v>
      </c>
      <c r="D390" s="35" t="s">
        <v>3048</v>
      </c>
      <c r="E390" s="35" t="s">
        <v>3047</v>
      </c>
      <c r="F390" s="35" t="s">
        <v>851</v>
      </c>
      <c r="G390" s="35">
        <v>2018</v>
      </c>
      <c r="H390" s="35">
        <v>2022</v>
      </c>
      <c r="I390" s="35" t="s">
        <v>3172</v>
      </c>
      <c r="J390" s="35" t="s">
        <v>1126</v>
      </c>
      <c r="K390" s="36">
        <v>49060</v>
      </c>
      <c r="L390" s="36">
        <v>0</v>
      </c>
      <c r="M390" s="35" t="s">
        <v>1161</v>
      </c>
      <c r="N390" s="35" t="s">
        <v>174</v>
      </c>
      <c r="O390" s="35"/>
    </row>
    <row r="391" spans="1:15" hidden="1">
      <c r="A391" s="35"/>
      <c r="B391" s="35" t="s">
        <v>3171</v>
      </c>
      <c r="C391" s="35" t="s">
        <v>3170</v>
      </c>
      <c r="D391" s="35" t="s">
        <v>3048</v>
      </c>
      <c r="E391" s="35" t="s">
        <v>3047</v>
      </c>
      <c r="F391" s="35" t="s">
        <v>851</v>
      </c>
      <c r="G391" s="35">
        <v>2018</v>
      </c>
      <c r="H391" s="35">
        <v>2022</v>
      </c>
      <c r="I391" s="35" t="s">
        <v>3169</v>
      </c>
      <c r="J391" s="35" t="s">
        <v>1642</v>
      </c>
      <c r="K391" s="36">
        <v>23939</v>
      </c>
      <c r="L391" s="36">
        <v>0</v>
      </c>
      <c r="M391" s="35" t="s">
        <v>1168</v>
      </c>
      <c r="N391" s="35" t="s">
        <v>174</v>
      </c>
      <c r="O391" s="35"/>
    </row>
    <row r="392" spans="1:15" hidden="1">
      <c r="A392" s="35" t="s">
        <v>258</v>
      </c>
      <c r="B392" s="35" t="s">
        <v>3171</v>
      </c>
      <c r="C392" s="35" t="s">
        <v>3170</v>
      </c>
      <c r="D392" s="35" t="s">
        <v>3048</v>
      </c>
      <c r="E392" s="35" t="s">
        <v>3047</v>
      </c>
      <c r="F392" s="35" t="s">
        <v>851</v>
      </c>
      <c r="G392" s="35">
        <v>2018</v>
      </c>
      <c r="H392" s="35">
        <v>2022</v>
      </c>
      <c r="I392" s="35" t="s">
        <v>3169</v>
      </c>
      <c r="J392" s="35" t="s">
        <v>2058</v>
      </c>
      <c r="K392" s="36">
        <v>15209</v>
      </c>
      <c r="L392" s="36">
        <v>0</v>
      </c>
      <c r="M392" s="35" t="s">
        <v>1168</v>
      </c>
      <c r="N392" s="35" t="s">
        <v>174</v>
      </c>
      <c r="O392" s="35"/>
    </row>
    <row r="393" spans="1:15" hidden="1">
      <c r="A393" s="35" t="s">
        <v>241</v>
      </c>
      <c r="B393" s="35" t="s">
        <v>3168</v>
      </c>
      <c r="C393" s="35" t="s">
        <v>3167</v>
      </c>
      <c r="D393" s="35" t="s">
        <v>3048</v>
      </c>
      <c r="E393" s="35" t="s">
        <v>3047</v>
      </c>
      <c r="F393" s="35" t="s">
        <v>851</v>
      </c>
      <c r="G393" s="35">
        <v>2018</v>
      </c>
      <c r="H393" s="35">
        <v>2022</v>
      </c>
      <c r="I393" s="35" t="s">
        <v>3166</v>
      </c>
      <c r="J393" s="35" t="s">
        <v>1541</v>
      </c>
      <c r="K393" s="36">
        <v>66696</v>
      </c>
      <c r="L393" s="36">
        <v>0</v>
      </c>
      <c r="M393" s="35" t="s">
        <v>1168</v>
      </c>
      <c r="N393" s="35" t="s">
        <v>174</v>
      </c>
      <c r="O393" s="35"/>
    </row>
    <row r="394" spans="1:15" hidden="1">
      <c r="A394" s="35"/>
      <c r="B394" s="35" t="s">
        <v>3165</v>
      </c>
      <c r="C394" s="35" t="s">
        <v>3164</v>
      </c>
      <c r="D394" s="35" t="s">
        <v>3048</v>
      </c>
      <c r="E394" s="35" t="s">
        <v>3047</v>
      </c>
      <c r="F394" s="35" t="s">
        <v>851</v>
      </c>
      <c r="G394" s="35">
        <v>2018</v>
      </c>
      <c r="H394" s="35">
        <v>2021</v>
      </c>
      <c r="I394" s="35" t="s">
        <v>3163</v>
      </c>
      <c r="J394" s="35" t="s">
        <v>1253</v>
      </c>
      <c r="K394" s="36">
        <v>4967</v>
      </c>
      <c r="L394" s="36">
        <v>0</v>
      </c>
      <c r="M394" s="35" t="s">
        <v>1168</v>
      </c>
      <c r="N394" s="35" t="s">
        <v>174</v>
      </c>
      <c r="O394" s="35"/>
    </row>
    <row r="395" spans="1:15" hidden="1">
      <c r="A395" s="35"/>
      <c r="B395" s="35" t="s">
        <v>3165</v>
      </c>
      <c r="C395" s="35" t="s">
        <v>3164</v>
      </c>
      <c r="D395" s="35" t="s">
        <v>3048</v>
      </c>
      <c r="E395" s="35" t="s">
        <v>3047</v>
      </c>
      <c r="F395" s="35" t="s">
        <v>851</v>
      </c>
      <c r="G395" s="35">
        <v>2018</v>
      </c>
      <c r="H395" s="35">
        <v>2021</v>
      </c>
      <c r="I395" s="35" t="s">
        <v>3163</v>
      </c>
      <c r="J395" s="35" t="s">
        <v>257</v>
      </c>
      <c r="K395" s="36">
        <v>0</v>
      </c>
      <c r="L395" s="36">
        <v>0</v>
      </c>
      <c r="M395" s="35" t="s">
        <v>1168</v>
      </c>
      <c r="N395" s="35" t="s">
        <v>174</v>
      </c>
      <c r="O395" s="35"/>
    </row>
    <row r="396" spans="1:15" hidden="1">
      <c r="A396" s="35" t="s">
        <v>242</v>
      </c>
      <c r="B396" s="35" t="s">
        <v>3165</v>
      </c>
      <c r="C396" s="35" t="s">
        <v>3164</v>
      </c>
      <c r="D396" s="35" t="s">
        <v>3048</v>
      </c>
      <c r="E396" s="35" t="s">
        <v>3047</v>
      </c>
      <c r="F396" s="35" t="s">
        <v>851</v>
      </c>
      <c r="G396" s="35">
        <v>2018</v>
      </c>
      <c r="H396" s="35">
        <v>2021</v>
      </c>
      <c r="I396" s="35" t="s">
        <v>3163</v>
      </c>
      <c r="J396" s="35" t="s">
        <v>1130</v>
      </c>
      <c r="K396" s="36">
        <v>41278</v>
      </c>
      <c r="L396" s="36">
        <v>0</v>
      </c>
      <c r="M396" s="35" t="s">
        <v>1168</v>
      </c>
      <c r="N396" s="35" t="s">
        <v>174</v>
      </c>
      <c r="O396" s="35"/>
    </row>
    <row r="397" spans="1:15" hidden="1">
      <c r="A397" s="35" t="s">
        <v>244</v>
      </c>
      <c r="B397" s="35" t="s">
        <v>3165</v>
      </c>
      <c r="C397" s="35" t="s">
        <v>3164</v>
      </c>
      <c r="D397" s="35" t="s">
        <v>3048</v>
      </c>
      <c r="E397" s="35" t="s">
        <v>3047</v>
      </c>
      <c r="F397" s="35" t="s">
        <v>851</v>
      </c>
      <c r="G397" s="35">
        <v>2018</v>
      </c>
      <c r="H397" s="35">
        <v>2021</v>
      </c>
      <c r="I397" s="35" t="s">
        <v>3163</v>
      </c>
      <c r="J397" s="35" t="s">
        <v>1101</v>
      </c>
      <c r="K397" s="36">
        <v>6850</v>
      </c>
      <c r="L397" s="36">
        <v>0</v>
      </c>
      <c r="M397" s="35" t="s">
        <v>1168</v>
      </c>
      <c r="N397" s="35" t="s">
        <v>174</v>
      </c>
      <c r="O397" s="35"/>
    </row>
    <row r="398" spans="1:15" hidden="1">
      <c r="A398" s="35" t="s">
        <v>244</v>
      </c>
      <c r="B398" s="35" t="s">
        <v>3162</v>
      </c>
      <c r="C398" s="35" t="s">
        <v>3161</v>
      </c>
      <c r="D398" s="35" t="s">
        <v>3048</v>
      </c>
      <c r="E398" s="35" t="s">
        <v>3047</v>
      </c>
      <c r="F398" s="35" t="s">
        <v>851</v>
      </c>
      <c r="G398" s="35">
        <v>2018</v>
      </c>
      <c r="H398" s="35">
        <v>2021</v>
      </c>
      <c r="I398" s="35" t="s">
        <v>3160</v>
      </c>
      <c r="J398" s="35" t="s">
        <v>1300</v>
      </c>
      <c r="K398" s="36">
        <v>40000</v>
      </c>
      <c r="L398" s="36">
        <v>0</v>
      </c>
      <c r="M398" s="35" t="s">
        <v>1168</v>
      </c>
      <c r="N398" s="35" t="s">
        <v>174</v>
      </c>
      <c r="O398" s="35"/>
    </row>
    <row r="399" spans="1:15" hidden="1">
      <c r="A399" s="35" t="s">
        <v>239</v>
      </c>
      <c r="B399" s="35" t="s">
        <v>3159</v>
      </c>
      <c r="C399" s="35" t="s">
        <v>3158</v>
      </c>
      <c r="D399" s="35" t="s">
        <v>3048</v>
      </c>
      <c r="E399" s="35" t="s">
        <v>3047</v>
      </c>
      <c r="F399" s="35" t="s">
        <v>851</v>
      </c>
      <c r="G399" s="35">
        <v>2018</v>
      </c>
      <c r="H399" s="35">
        <v>2022</v>
      </c>
      <c r="I399" s="35" t="s">
        <v>3157</v>
      </c>
      <c r="J399" s="35" t="s">
        <v>1021</v>
      </c>
      <c r="K399" s="36">
        <v>62463</v>
      </c>
      <c r="L399" s="36">
        <v>0</v>
      </c>
      <c r="M399" s="35" t="s">
        <v>1161</v>
      </c>
      <c r="N399" s="35" t="s">
        <v>174</v>
      </c>
      <c r="O399" s="35"/>
    </row>
    <row r="400" spans="1:15" hidden="1">
      <c r="A400" s="35" t="s">
        <v>242</v>
      </c>
      <c r="B400" s="35" t="s">
        <v>3156</v>
      </c>
      <c r="C400" s="35" t="s">
        <v>3155</v>
      </c>
      <c r="D400" s="35" t="s">
        <v>3048</v>
      </c>
      <c r="E400" s="35" t="s">
        <v>3047</v>
      </c>
      <c r="F400" s="35" t="s">
        <v>851</v>
      </c>
      <c r="G400" s="35">
        <v>2018</v>
      </c>
      <c r="H400" s="35">
        <v>2022</v>
      </c>
      <c r="I400" s="35" t="s">
        <v>3154</v>
      </c>
      <c r="J400" s="35" t="s">
        <v>1037</v>
      </c>
      <c r="K400" s="36">
        <v>60000</v>
      </c>
      <c r="L400" s="36">
        <v>0</v>
      </c>
      <c r="M400" s="35" t="s">
        <v>1168</v>
      </c>
      <c r="N400" s="35" t="s">
        <v>174</v>
      </c>
      <c r="O400" s="35"/>
    </row>
    <row r="401" spans="1:15" hidden="1">
      <c r="A401" s="35"/>
      <c r="B401" s="35" t="s">
        <v>3153</v>
      </c>
      <c r="C401" s="35" t="s">
        <v>3152</v>
      </c>
      <c r="D401" s="35" t="s">
        <v>3048</v>
      </c>
      <c r="E401" s="35" t="s">
        <v>3047</v>
      </c>
      <c r="F401" s="35" t="s">
        <v>851</v>
      </c>
      <c r="G401" s="35">
        <v>2018</v>
      </c>
      <c r="H401" s="35">
        <v>2021</v>
      </c>
      <c r="I401" s="35" t="s">
        <v>3151</v>
      </c>
      <c r="J401" s="35" t="s">
        <v>1506</v>
      </c>
      <c r="K401" s="36">
        <v>32685</v>
      </c>
      <c r="L401" s="36">
        <v>0</v>
      </c>
      <c r="M401" s="35" t="s">
        <v>1161</v>
      </c>
      <c r="N401" s="35" t="s">
        <v>174</v>
      </c>
      <c r="O401" s="35"/>
    </row>
    <row r="402" spans="1:15" hidden="1">
      <c r="A402" s="35" t="s">
        <v>244</v>
      </c>
      <c r="B402" s="35" t="s">
        <v>3153</v>
      </c>
      <c r="C402" s="35" t="s">
        <v>3152</v>
      </c>
      <c r="D402" s="35" t="s">
        <v>3048</v>
      </c>
      <c r="E402" s="35" t="s">
        <v>3047</v>
      </c>
      <c r="F402" s="35" t="s">
        <v>851</v>
      </c>
      <c r="G402" s="35">
        <v>2018</v>
      </c>
      <c r="H402" s="35">
        <v>2021</v>
      </c>
      <c r="I402" s="35" t="s">
        <v>3151</v>
      </c>
      <c r="J402" s="35" t="s">
        <v>1101</v>
      </c>
      <c r="K402" s="36">
        <v>10194</v>
      </c>
      <c r="L402" s="36">
        <v>0</v>
      </c>
      <c r="M402" s="35" t="s">
        <v>1161</v>
      </c>
      <c r="N402" s="35" t="s">
        <v>174</v>
      </c>
      <c r="O402" s="35"/>
    </row>
    <row r="403" spans="1:15" hidden="1">
      <c r="A403" s="35"/>
      <c r="B403" s="35" t="s">
        <v>3149</v>
      </c>
      <c r="C403" s="35" t="s">
        <v>3148</v>
      </c>
      <c r="D403" s="35" t="s">
        <v>3048</v>
      </c>
      <c r="E403" s="35" t="s">
        <v>3047</v>
      </c>
      <c r="F403" s="35" t="s">
        <v>851</v>
      </c>
      <c r="G403" s="35">
        <v>2018</v>
      </c>
      <c r="H403" s="35">
        <v>2022</v>
      </c>
      <c r="I403" s="35" t="s">
        <v>3147</v>
      </c>
      <c r="J403" s="35" t="s">
        <v>1327</v>
      </c>
      <c r="K403" s="36">
        <v>6115</v>
      </c>
      <c r="L403" s="36">
        <v>0</v>
      </c>
      <c r="M403" s="35" t="s">
        <v>1161</v>
      </c>
      <c r="N403" s="35" t="s">
        <v>174</v>
      </c>
      <c r="O403" s="35"/>
    </row>
    <row r="404" spans="1:15" hidden="1">
      <c r="A404" s="35"/>
      <c r="B404" s="35" t="s">
        <v>3149</v>
      </c>
      <c r="C404" s="35" t="s">
        <v>3148</v>
      </c>
      <c r="D404" s="35" t="s">
        <v>3048</v>
      </c>
      <c r="E404" s="35" t="s">
        <v>3047</v>
      </c>
      <c r="F404" s="35" t="s">
        <v>851</v>
      </c>
      <c r="G404" s="35">
        <v>2018</v>
      </c>
      <c r="H404" s="35">
        <v>2022</v>
      </c>
      <c r="I404" s="35" t="s">
        <v>3147</v>
      </c>
      <c r="J404" s="35" t="s">
        <v>3150</v>
      </c>
      <c r="K404" s="36">
        <v>0</v>
      </c>
      <c r="L404" s="36">
        <v>0</v>
      </c>
      <c r="M404" s="35" t="s">
        <v>1161</v>
      </c>
      <c r="N404" s="35" t="s">
        <v>174</v>
      </c>
      <c r="O404" s="35"/>
    </row>
    <row r="405" spans="1:15" hidden="1">
      <c r="A405" s="35" t="s">
        <v>244</v>
      </c>
      <c r="B405" s="35" t="s">
        <v>3149</v>
      </c>
      <c r="C405" s="35" t="s">
        <v>3148</v>
      </c>
      <c r="D405" s="35" t="s">
        <v>3048</v>
      </c>
      <c r="E405" s="35" t="s">
        <v>3047</v>
      </c>
      <c r="F405" s="35" t="s">
        <v>851</v>
      </c>
      <c r="G405" s="35">
        <v>2018</v>
      </c>
      <c r="H405" s="35">
        <v>2022</v>
      </c>
      <c r="I405" s="35" t="s">
        <v>3147</v>
      </c>
      <c r="J405" s="35" t="s">
        <v>1078</v>
      </c>
      <c r="K405" s="36">
        <v>16000</v>
      </c>
      <c r="L405" s="36">
        <v>0</v>
      </c>
      <c r="M405" s="35" t="s">
        <v>1161</v>
      </c>
      <c r="N405" s="35" t="s">
        <v>174</v>
      </c>
      <c r="O405" s="35"/>
    </row>
    <row r="406" spans="1:15" hidden="1">
      <c r="A406" s="35" t="s">
        <v>243</v>
      </c>
      <c r="B406" s="35" t="s">
        <v>3146</v>
      </c>
      <c r="C406" s="35" t="s">
        <v>3145</v>
      </c>
      <c r="D406" s="35" t="s">
        <v>3048</v>
      </c>
      <c r="E406" s="35" t="s">
        <v>3047</v>
      </c>
      <c r="F406" s="35" t="s">
        <v>851</v>
      </c>
      <c r="G406" s="35">
        <v>2018</v>
      </c>
      <c r="H406" s="35">
        <v>2022</v>
      </c>
      <c r="I406" s="35" t="s">
        <v>3144</v>
      </c>
      <c r="J406" s="35" t="s">
        <v>1482</v>
      </c>
      <c r="K406" s="36">
        <v>43771</v>
      </c>
      <c r="L406" s="36">
        <v>0</v>
      </c>
      <c r="M406" s="35" t="s">
        <v>1168</v>
      </c>
      <c r="N406" s="35" t="s">
        <v>174</v>
      </c>
      <c r="O406" s="35"/>
    </row>
    <row r="407" spans="1:15" hidden="1">
      <c r="A407" s="35"/>
      <c r="B407" s="35" t="s">
        <v>3142</v>
      </c>
      <c r="C407" s="35" t="s">
        <v>3141</v>
      </c>
      <c r="D407" s="35" t="s">
        <v>3048</v>
      </c>
      <c r="E407" s="35" t="s">
        <v>3047</v>
      </c>
      <c r="F407" s="35" t="s">
        <v>851</v>
      </c>
      <c r="G407" s="35">
        <v>2018</v>
      </c>
      <c r="H407" s="35">
        <v>2021</v>
      </c>
      <c r="I407" s="35" t="s">
        <v>3140</v>
      </c>
      <c r="J407" s="35" t="s">
        <v>3143</v>
      </c>
      <c r="K407" s="36">
        <v>33411</v>
      </c>
      <c r="L407" s="36">
        <v>0</v>
      </c>
      <c r="M407" s="35" t="s">
        <v>1168</v>
      </c>
      <c r="N407" s="35" t="s">
        <v>174</v>
      </c>
      <c r="O407" s="35"/>
    </row>
    <row r="408" spans="1:15" hidden="1">
      <c r="A408" s="35" t="s">
        <v>244</v>
      </c>
      <c r="B408" s="35" t="s">
        <v>3142</v>
      </c>
      <c r="C408" s="35" t="s">
        <v>3141</v>
      </c>
      <c r="D408" s="35" t="s">
        <v>3048</v>
      </c>
      <c r="E408" s="35" t="s">
        <v>3047</v>
      </c>
      <c r="F408" s="35" t="s">
        <v>851</v>
      </c>
      <c r="G408" s="35">
        <v>2018</v>
      </c>
      <c r="H408" s="35">
        <v>2021</v>
      </c>
      <c r="I408" s="35" t="s">
        <v>3140</v>
      </c>
      <c r="J408" s="35" t="s">
        <v>1090</v>
      </c>
      <c r="K408" s="36">
        <v>28460</v>
      </c>
      <c r="L408" s="36">
        <v>0</v>
      </c>
      <c r="M408" s="35" t="s">
        <v>1168</v>
      </c>
      <c r="N408" s="35" t="s">
        <v>174</v>
      </c>
      <c r="O408" s="35"/>
    </row>
    <row r="409" spans="1:15" hidden="1">
      <c r="A409" s="35"/>
      <c r="B409" s="35" t="s">
        <v>3139</v>
      </c>
      <c r="C409" s="35" t="s">
        <v>3138</v>
      </c>
      <c r="D409" s="35" t="s">
        <v>3048</v>
      </c>
      <c r="E409" s="35" t="s">
        <v>3047</v>
      </c>
      <c r="F409" s="35" t="s">
        <v>851</v>
      </c>
      <c r="G409" s="35">
        <v>2018</v>
      </c>
      <c r="H409" s="35">
        <v>2021</v>
      </c>
      <c r="I409" s="35" t="s">
        <v>3137</v>
      </c>
      <c r="J409" s="35" t="s">
        <v>1025</v>
      </c>
      <c r="K409" s="36">
        <v>13324</v>
      </c>
      <c r="L409" s="36">
        <v>0</v>
      </c>
      <c r="M409" s="35" t="s">
        <v>1161</v>
      </c>
      <c r="N409" s="35" t="s">
        <v>174</v>
      </c>
      <c r="O409" s="35"/>
    </row>
    <row r="410" spans="1:15" hidden="1">
      <c r="A410" s="35"/>
      <c r="B410" s="35" t="s">
        <v>3139</v>
      </c>
      <c r="C410" s="35" t="s">
        <v>3138</v>
      </c>
      <c r="D410" s="35" t="s">
        <v>3048</v>
      </c>
      <c r="E410" s="35" t="s">
        <v>3047</v>
      </c>
      <c r="F410" s="35" t="s">
        <v>851</v>
      </c>
      <c r="G410" s="35">
        <v>2018</v>
      </c>
      <c r="H410" s="35">
        <v>2021</v>
      </c>
      <c r="I410" s="35" t="s">
        <v>3137</v>
      </c>
      <c r="J410" s="35" t="s">
        <v>3136</v>
      </c>
      <c r="K410" s="36">
        <v>25190</v>
      </c>
      <c r="L410" s="36">
        <v>0</v>
      </c>
      <c r="M410" s="35" t="s">
        <v>1161</v>
      </c>
      <c r="N410" s="35" t="s">
        <v>174</v>
      </c>
      <c r="O410" s="35"/>
    </row>
    <row r="411" spans="1:15" hidden="1">
      <c r="A411" s="35" t="s">
        <v>240</v>
      </c>
      <c r="B411" s="35" t="s">
        <v>3135</v>
      </c>
      <c r="C411" s="35" t="s">
        <v>3134</v>
      </c>
      <c r="D411" s="35" t="s">
        <v>3048</v>
      </c>
      <c r="E411" s="35" t="s">
        <v>3047</v>
      </c>
      <c r="F411" s="35" t="s">
        <v>851</v>
      </c>
      <c r="G411" s="35">
        <v>2018</v>
      </c>
      <c r="H411" s="35">
        <v>2022</v>
      </c>
      <c r="I411" s="35" t="s">
        <v>3133</v>
      </c>
      <c r="J411" s="35" t="s">
        <v>3132</v>
      </c>
      <c r="K411" s="36">
        <v>52270</v>
      </c>
      <c r="L411" s="36">
        <v>0</v>
      </c>
      <c r="M411" s="35" t="s">
        <v>1168</v>
      </c>
      <c r="N411" s="35" t="s">
        <v>174</v>
      </c>
      <c r="O411" s="35"/>
    </row>
    <row r="412" spans="1:15" hidden="1">
      <c r="A412" s="35" t="s">
        <v>241</v>
      </c>
      <c r="B412" s="35" t="s">
        <v>3131</v>
      </c>
      <c r="C412" s="35" t="s">
        <v>3130</v>
      </c>
      <c r="D412" s="35" t="s">
        <v>3048</v>
      </c>
      <c r="E412" s="35" t="s">
        <v>3047</v>
      </c>
      <c r="F412" s="35" t="s">
        <v>851</v>
      </c>
      <c r="G412" s="35">
        <v>2018</v>
      </c>
      <c r="H412" s="35">
        <v>2022</v>
      </c>
      <c r="I412" s="35" t="s">
        <v>3129</v>
      </c>
      <c r="J412" s="35" t="s">
        <v>1094</v>
      </c>
      <c r="K412" s="36">
        <v>54502</v>
      </c>
      <c r="L412" s="36">
        <v>0</v>
      </c>
      <c r="M412" s="35" t="s">
        <v>1161</v>
      </c>
      <c r="N412" s="35" t="s">
        <v>174</v>
      </c>
      <c r="O412" s="35"/>
    </row>
    <row r="413" spans="1:15" hidden="1">
      <c r="A413" s="35" t="s">
        <v>241</v>
      </c>
      <c r="B413" s="35" t="s">
        <v>3128</v>
      </c>
      <c r="C413" s="35" t="s">
        <v>3127</v>
      </c>
      <c r="D413" s="35" t="s">
        <v>3048</v>
      </c>
      <c r="E413" s="35" t="s">
        <v>3047</v>
      </c>
      <c r="F413" s="35" t="s">
        <v>851</v>
      </c>
      <c r="G413" s="35">
        <v>2018</v>
      </c>
      <c r="H413" s="35">
        <v>2022</v>
      </c>
      <c r="I413" s="35" t="s">
        <v>3126</v>
      </c>
      <c r="J413" s="35" t="s">
        <v>1811</v>
      </c>
      <c r="K413" s="36">
        <v>16122</v>
      </c>
      <c r="L413" s="36">
        <v>0</v>
      </c>
      <c r="M413" s="35" t="s">
        <v>1168</v>
      </c>
      <c r="N413" s="35" t="s">
        <v>174</v>
      </c>
      <c r="O413" s="35"/>
    </row>
    <row r="414" spans="1:15" hidden="1">
      <c r="A414" s="35" t="s">
        <v>243</v>
      </c>
      <c r="B414" s="35" t="s">
        <v>3128</v>
      </c>
      <c r="C414" s="35" t="s">
        <v>3127</v>
      </c>
      <c r="D414" s="35" t="s">
        <v>3048</v>
      </c>
      <c r="E414" s="35" t="s">
        <v>3047</v>
      </c>
      <c r="F414" s="35" t="s">
        <v>851</v>
      </c>
      <c r="G414" s="35">
        <v>2018</v>
      </c>
      <c r="H414" s="35">
        <v>2022</v>
      </c>
      <c r="I414" s="35" t="s">
        <v>3126</v>
      </c>
      <c r="J414" s="35" t="s">
        <v>1320</v>
      </c>
      <c r="K414" s="36">
        <v>76207</v>
      </c>
      <c r="L414" s="36">
        <v>0</v>
      </c>
      <c r="M414" s="35" t="s">
        <v>1168</v>
      </c>
      <c r="N414" s="35" t="s">
        <v>174</v>
      </c>
      <c r="O414" s="35"/>
    </row>
    <row r="415" spans="1:15" hidden="1">
      <c r="A415" s="35"/>
      <c r="B415" s="35" t="s">
        <v>3125</v>
      </c>
      <c r="C415" s="35" t="s">
        <v>3124</v>
      </c>
      <c r="D415" s="35" t="s">
        <v>3048</v>
      </c>
      <c r="E415" s="35" t="s">
        <v>3047</v>
      </c>
      <c r="F415" s="35" t="s">
        <v>851</v>
      </c>
      <c r="G415" s="35">
        <v>2018</v>
      </c>
      <c r="H415" s="35">
        <v>2022</v>
      </c>
      <c r="I415" s="35" t="s">
        <v>3123</v>
      </c>
      <c r="J415" s="35" t="s">
        <v>1438</v>
      </c>
      <c r="K415" s="36">
        <v>26601</v>
      </c>
      <c r="L415" s="36">
        <v>0</v>
      </c>
      <c r="M415" s="35" t="s">
        <v>1168</v>
      </c>
      <c r="N415" s="35" t="s">
        <v>174</v>
      </c>
      <c r="O415" s="35"/>
    </row>
    <row r="416" spans="1:15" hidden="1">
      <c r="A416" s="35" t="s">
        <v>244</v>
      </c>
      <c r="B416" s="35" t="s">
        <v>3125</v>
      </c>
      <c r="C416" s="35" t="s">
        <v>3124</v>
      </c>
      <c r="D416" s="35" t="s">
        <v>3048</v>
      </c>
      <c r="E416" s="35" t="s">
        <v>3047</v>
      </c>
      <c r="F416" s="35" t="s">
        <v>851</v>
      </c>
      <c r="G416" s="35">
        <v>2018</v>
      </c>
      <c r="H416" s="35">
        <v>2022</v>
      </c>
      <c r="I416" s="35" t="s">
        <v>3123</v>
      </c>
      <c r="J416" s="35" t="s">
        <v>1090</v>
      </c>
      <c r="K416" s="36">
        <v>27842</v>
      </c>
      <c r="L416" s="36">
        <v>0</v>
      </c>
      <c r="M416" s="35" t="s">
        <v>1168</v>
      </c>
      <c r="N416" s="35" t="s">
        <v>174</v>
      </c>
      <c r="O416" s="35"/>
    </row>
    <row r="417" spans="1:15" hidden="1">
      <c r="A417" s="35"/>
      <c r="B417" s="35" t="s">
        <v>3122</v>
      </c>
      <c r="C417" s="35" t="s">
        <v>3121</v>
      </c>
      <c r="D417" s="35" t="s">
        <v>3048</v>
      </c>
      <c r="E417" s="35" t="s">
        <v>3047</v>
      </c>
      <c r="F417" s="35" t="s">
        <v>851</v>
      </c>
      <c r="G417" s="35">
        <v>2018</v>
      </c>
      <c r="H417" s="35">
        <v>2022</v>
      </c>
      <c r="I417" s="35" t="s">
        <v>3120</v>
      </c>
      <c r="J417" s="35" t="s">
        <v>1086</v>
      </c>
      <c r="K417" s="36">
        <v>24808</v>
      </c>
      <c r="L417" s="36">
        <v>0</v>
      </c>
      <c r="M417" s="35" t="s">
        <v>1168</v>
      </c>
      <c r="N417" s="35" t="s">
        <v>174</v>
      </c>
      <c r="O417" s="35"/>
    </row>
    <row r="418" spans="1:15" hidden="1">
      <c r="A418" s="35" t="s">
        <v>244</v>
      </c>
      <c r="B418" s="35" t="s">
        <v>3122</v>
      </c>
      <c r="C418" s="35" t="s">
        <v>3121</v>
      </c>
      <c r="D418" s="35" t="s">
        <v>3048</v>
      </c>
      <c r="E418" s="35" t="s">
        <v>3047</v>
      </c>
      <c r="F418" s="35" t="s">
        <v>851</v>
      </c>
      <c r="G418" s="35">
        <v>2018</v>
      </c>
      <c r="H418" s="35">
        <v>2022</v>
      </c>
      <c r="I418" s="35" t="s">
        <v>3120</v>
      </c>
      <c r="J418" s="35" t="s">
        <v>1101</v>
      </c>
      <c r="K418" s="36">
        <v>22348</v>
      </c>
      <c r="L418" s="36">
        <v>0</v>
      </c>
      <c r="M418" s="35" t="s">
        <v>1168</v>
      </c>
      <c r="N418" s="35" t="s">
        <v>174</v>
      </c>
      <c r="O418" s="35"/>
    </row>
    <row r="419" spans="1:15" hidden="1">
      <c r="A419" s="35" t="s">
        <v>252</v>
      </c>
      <c r="B419" s="35" t="s">
        <v>3119</v>
      </c>
      <c r="C419" s="35" t="s">
        <v>3118</v>
      </c>
      <c r="D419" s="35" t="s">
        <v>3048</v>
      </c>
      <c r="E419" s="35" t="s">
        <v>3047</v>
      </c>
      <c r="F419" s="35" t="s">
        <v>851</v>
      </c>
      <c r="G419" s="35">
        <v>2018</v>
      </c>
      <c r="H419" s="35">
        <v>2022</v>
      </c>
      <c r="I419" s="35" t="s">
        <v>3117</v>
      </c>
      <c r="J419" s="35" t="s">
        <v>1794</v>
      </c>
      <c r="K419" s="36">
        <v>40300</v>
      </c>
      <c r="L419" s="36">
        <v>0</v>
      </c>
      <c r="M419" s="35" t="s">
        <v>1161</v>
      </c>
      <c r="N419" s="35" t="s">
        <v>174</v>
      </c>
      <c r="O419" s="35"/>
    </row>
    <row r="420" spans="1:15" hidden="1">
      <c r="A420" s="35"/>
      <c r="B420" s="35" t="s">
        <v>3116</v>
      </c>
      <c r="C420" s="35" t="s">
        <v>3115</v>
      </c>
      <c r="D420" s="35" t="s">
        <v>3048</v>
      </c>
      <c r="E420" s="35" t="s">
        <v>3047</v>
      </c>
      <c r="F420" s="35" t="s">
        <v>851</v>
      </c>
      <c r="G420" s="35">
        <v>2018</v>
      </c>
      <c r="H420" s="35">
        <v>2022</v>
      </c>
      <c r="I420" s="35" t="s">
        <v>3114</v>
      </c>
      <c r="J420" s="35" t="s">
        <v>1570</v>
      </c>
      <c r="K420" s="36">
        <v>20000</v>
      </c>
      <c r="L420" s="36">
        <v>0</v>
      </c>
      <c r="M420" s="35" t="s">
        <v>1168</v>
      </c>
      <c r="N420" s="35" t="s">
        <v>174</v>
      </c>
      <c r="O420" s="35"/>
    </row>
    <row r="421" spans="1:15" hidden="1">
      <c r="A421" s="35"/>
      <c r="B421" s="35" t="s">
        <v>3116</v>
      </c>
      <c r="C421" s="35" t="s">
        <v>3115</v>
      </c>
      <c r="D421" s="35" t="s">
        <v>3048</v>
      </c>
      <c r="E421" s="35" t="s">
        <v>3047</v>
      </c>
      <c r="F421" s="35" t="s">
        <v>851</v>
      </c>
      <c r="G421" s="35">
        <v>2018</v>
      </c>
      <c r="H421" s="35">
        <v>2022</v>
      </c>
      <c r="I421" s="35" t="s">
        <v>3114</v>
      </c>
      <c r="J421" s="35" t="s">
        <v>1246</v>
      </c>
      <c r="K421" s="36">
        <v>14934</v>
      </c>
      <c r="L421" s="36">
        <v>0</v>
      </c>
      <c r="M421" s="35" t="s">
        <v>1168</v>
      </c>
      <c r="N421" s="35" t="s">
        <v>174</v>
      </c>
      <c r="O421" s="35"/>
    </row>
    <row r="422" spans="1:15" hidden="1">
      <c r="A422" s="35"/>
      <c r="B422" s="35" t="s">
        <v>3116</v>
      </c>
      <c r="C422" s="35" t="s">
        <v>3115</v>
      </c>
      <c r="D422" s="35" t="s">
        <v>3048</v>
      </c>
      <c r="E422" s="35" t="s">
        <v>3047</v>
      </c>
      <c r="F422" s="35" t="s">
        <v>851</v>
      </c>
      <c r="G422" s="35">
        <v>2018</v>
      </c>
      <c r="H422" s="35">
        <v>2022</v>
      </c>
      <c r="I422" s="35" t="s">
        <v>3114</v>
      </c>
      <c r="J422" s="35" t="s">
        <v>1214</v>
      </c>
      <c r="K422" s="36">
        <v>14799</v>
      </c>
      <c r="L422" s="36">
        <v>0</v>
      </c>
      <c r="M422" s="35" t="s">
        <v>1168</v>
      </c>
      <c r="N422" s="35" t="s">
        <v>174</v>
      </c>
      <c r="O422" s="35"/>
    </row>
    <row r="423" spans="1:15" hidden="1">
      <c r="A423" s="35"/>
      <c r="B423" s="35" t="s">
        <v>3116</v>
      </c>
      <c r="C423" s="35" t="s">
        <v>3115</v>
      </c>
      <c r="D423" s="35" t="s">
        <v>3048</v>
      </c>
      <c r="E423" s="35" t="s">
        <v>3047</v>
      </c>
      <c r="F423" s="35" t="s">
        <v>851</v>
      </c>
      <c r="G423" s="35">
        <v>2018</v>
      </c>
      <c r="H423" s="35">
        <v>2022</v>
      </c>
      <c r="I423" s="35" t="s">
        <v>3114</v>
      </c>
      <c r="J423" s="35" t="s">
        <v>963</v>
      </c>
      <c r="K423" s="36">
        <v>12438</v>
      </c>
      <c r="L423" s="36">
        <v>0</v>
      </c>
      <c r="M423" s="35" t="s">
        <v>1168</v>
      </c>
      <c r="N423" s="35" t="s">
        <v>174</v>
      </c>
      <c r="O423" s="35"/>
    </row>
    <row r="424" spans="1:15" hidden="1">
      <c r="A424" s="35" t="s">
        <v>243</v>
      </c>
      <c r="B424" s="35" t="s">
        <v>3113</v>
      </c>
      <c r="C424" s="35" t="s">
        <v>3112</v>
      </c>
      <c r="D424" s="35" t="s">
        <v>3048</v>
      </c>
      <c r="E424" s="35" t="s">
        <v>3047</v>
      </c>
      <c r="F424" s="35" t="s">
        <v>851</v>
      </c>
      <c r="G424" s="35">
        <v>2018</v>
      </c>
      <c r="H424" s="35">
        <v>2022</v>
      </c>
      <c r="I424" s="35" t="s">
        <v>3111</v>
      </c>
      <c r="J424" s="35" t="s">
        <v>243</v>
      </c>
      <c r="K424" s="36">
        <v>53042</v>
      </c>
      <c r="L424" s="36">
        <v>0</v>
      </c>
      <c r="M424" s="35" t="s">
        <v>1161</v>
      </c>
      <c r="N424" s="35" t="s">
        <v>174</v>
      </c>
      <c r="O424" s="35"/>
    </row>
    <row r="425" spans="1:15" hidden="1">
      <c r="A425" s="35" t="s">
        <v>258</v>
      </c>
      <c r="B425" s="35" t="s">
        <v>3110</v>
      </c>
      <c r="C425" s="35" t="s">
        <v>3109</v>
      </c>
      <c r="D425" s="35" t="s">
        <v>3048</v>
      </c>
      <c r="E425" s="35" t="s">
        <v>3047</v>
      </c>
      <c r="F425" s="35" t="s">
        <v>851</v>
      </c>
      <c r="G425" s="35">
        <v>2018</v>
      </c>
      <c r="H425" s="35">
        <v>2022</v>
      </c>
      <c r="I425" s="35" t="s">
        <v>3108</v>
      </c>
      <c r="J425" s="35" t="s">
        <v>1902</v>
      </c>
      <c r="K425" s="36">
        <v>59926</v>
      </c>
      <c r="L425" s="36">
        <v>0</v>
      </c>
      <c r="M425" s="35" t="s">
        <v>1168</v>
      </c>
      <c r="N425" s="35" t="s">
        <v>174</v>
      </c>
      <c r="O425" s="35"/>
    </row>
    <row r="426" spans="1:15" hidden="1">
      <c r="A426" s="35"/>
      <c r="B426" s="35" t="s">
        <v>3106</v>
      </c>
      <c r="C426" s="35" t="s">
        <v>3105</v>
      </c>
      <c r="D426" s="35" t="s">
        <v>3048</v>
      </c>
      <c r="E426" s="35" t="s">
        <v>3047</v>
      </c>
      <c r="F426" s="35" t="s">
        <v>851</v>
      </c>
      <c r="G426" s="35">
        <v>2018</v>
      </c>
      <c r="H426" s="35">
        <v>2022</v>
      </c>
      <c r="I426" s="35" t="s">
        <v>3104</v>
      </c>
      <c r="J426" s="35" t="s">
        <v>3107</v>
      </c>
      <c r="K426" s="36">
        <v>2704</v>
      </c>
      <c r="L426" s="36">
        <v>0</v>
      </c>
      <c r="M426" s="35" t="s">
        <v>1161</v>
      </c>
      <c r="N426" s="35" t="s">
        <v>174</v>
      </c>
      <c r="O426" s="35"/>
    </row>
    <row r="427" spans="1:15" hidden="1">
      <c r="A427" s="35" t="s">
        <v>245</v>
      </c>
      <c r="B427" s="35" t="s">
        <v>3106</v>
      </c>
      <c r="C427" s="35" t="s">
        <v>3105</v>
      </c>
      <c r="D427" s="35" t="s">
        <v>3048</v>
      </c>
      <c r="E427" s="35" t="s">
        <v>3047</v>
      </c>
      <c r="F427" s="35" t="s">
        <v>851</v>
      </c>
      <c r="G427" s="35">
        <v>2018</v>
      </c>
      <c r="H427" s="35">
        <v>2022</v>
      </c>
      <c r="I427" s="35" t="s">
        <v>3104</v>
      </c>
      <c r="J427" s="35" t="s">
        <v>2467</v>
      </c>
      <c r="K427" s="36">
        <v>676</v>
      </c>
      <c r="L427" s="36">
        <v>0</v>
      </c>
      <c r="M427" s="35" t="s">
        <v>1161</v>
      </c>
      <c r="N427" s="35" t="s">
        <v>174</v>
      </c>
      <c r="O427" s="35"/>
    </row>
    <row r="428" spans="1:15" hidden="1">
      <c r="A428" s="35" t="s">
        <v>264</v>
      </c>
      <c r="B428" s="35" t="s">
        <v>3106</v>
      </c>
      <c r="C428" s="35" t="s">
        <v>3105</v>
      </c>
      <c r="D428" s="35" t="s">
        <v>3048</v>
      </c>
      <c r="E428" s="35" t="s">
        <v>3047</v>
      </c>
      <c r="F428" s="35" t="s">
        <v>851</v>
      </c>
      <c r="G428" s="35">
        <v>2018</v>
      </c>
      <c r="H428" s="35">
        <v>2022</v>
      </c>
      <c r="I428" s="35" t="s">
        <v>3104</v>
      </c>
      <c r="J428" s="35" t="s">
        <v>2547</v>
      </c>
      <c r="K428" s="36">
        <v>2704</v>
      </c>
      <c r="L428" s="36">
        <v>0</v>
      </c>
      <c r="M428" s="35" t="s">
        <v>1161</v>
      </c>
      <c r="N428" s="35" t="s">
        <v>174</v>
      </c>
      <c r="O428" s="35"/>
    </row>
    <row r="429" spans="1:15" hidden="1">
      <c r="A429" s="35" t="s">
        <v>239</v>
      </c>
      <c r="B429" s="35" t="s">
        <v>3106</v>
      </c>
      <c r="C429" s="35" t="s">
        <v>3105</v>
      </c>
      <c r="D429" s="35" t="s">
        <v>3048</v>
      </c>
      <c r="E429" s="35" t="s">
        <v>3047</v>
      </c>
      <c r="F429" s="35" t="s">
        <v>851</v>
      </c>
      <c r="G429" s="35">
        <v>2018</v>
      </c>
      <c r="H429" s="35">
        <v>2022</v>
      </c>
      <c r="I429" s="35" t="s">
        <v>3104</v>
      </c>
      <c r="J429" s="35" t="s">
        <v>3103</v>
      </c>
      <c r="K429" s="36">
        <v>44662</v>
      </c>
      <c r="L429" s="36">
        <v>0</v>
      </c>
      <c r="M429" s="35" t="s">
        <v>1161</v>
      </c>
      <c r="N429" s="35" t="s">
        <v>174</v>
      </c>
      <c r="O429" s="35"/>
    </row>
    <row r="430" spans="1:15" hidden="1">
      <c r="A430" s="35" t="s">
        <v>243</v>
      </c>
      <c r="B430" s="35" t="s">
        <v>3102</v>
      </c>
      <c r="C430" s="35" t="s">
        <v>3101</v>
      </c>
      <c r="D430" s="35" t="s">
        <v>3048</v>
      </c>
      <c r="E430" s="35" t="s">
        <v>3047</v>
      </c>
      <c r="F430" s="35" t="s">
        <v>851</v>
      </c>
      <c r="G430" s="35">
        <v>2018</v>
      </c>
      <c r="H430" s="35">
        <v>2022</v>
      </c>
      <c r="I430" s="35" t="s">
        <v>3100</v>
      </c>
      <c r="J430" s="35" t="s">
        <v>1082</v>
      </c>
      <c r="K430" s="36">
        <v>37610</v>
      </c>
      <c r="L430" s="36">
        <v>0</v>
      </c>
      <c r="M430" s="35" t="s">
        <v>1161</v>
      </c>
      <c r="N430" s="35" t="s">
        <v>174</v>
      </c>
      <c r="O430" s="35"/>
    </row>
    <row r="431" spans="1:15" hidden="1">
      <c r="A431" s="35"/>
      <c r="B431" s="35" t="s">
        <v>3099</v>
      </c>
      <c r="C431" s="35" t="s">
        <v>3098</v>
      </c>
      <c r="D431" s="35" t="s">
        <v>3048</v>
      </c>
      <c r="E431" s="35" t="s">
        <v>3047</v>
      </c>
      <c r="F431" s="35" t="s">
        <v>851</v>
      </c>
      <c r="G431" s="35">
        <v>2018</v>
      </c>
      <c r="H431" s="35">
        <v>2022</v>
      </c>
      <c r="I431" s="35" t="s">
        <v>3097</v>
      </c>
      <c r="J431" s="35" t="s">
        <v>998</v>
      </c>
      <c r="K431" s="36">
        <v>10134</v>
      </c>
      <c r="L431" s="36">
        <v>0</v>
      </c>
      <c r="M431" s="35" t="s">
        <v>1168</v>
      </c>
      <c r="N431" s="35" t="s">
        <v>174</v>
      </c>
      <c r="O431" s="35"/>
    </row>
    <row r="432" spans="1:15" hidden="1">
      <c r="A432" s="35" t="s">
        <v>244</v>
      </c>
      <c r="B432" s="35" t="s">
        <v>3099</v>
      </c>
      <c r="C432" s="35" t="s">
        <v>3098</v>
      </c>
      <c r="D432" s="35" t="s">
        <v>3048</v>
      </c>
      <c r="E432" s="35" t="s">
        <v>3047</v>
      </c>
      <c r="F432" s="35" t="s">
        <v>851</v>
      </c>
      <c r="G432" s="35">
        <v>2018</v>
      </c>
      <c r="H432" s="35">
        <v>2022</v>
      </c>
      <c r="I432" s="35" t="s">
        <v>3097</v>
      </c>
      <c r="J432" s="35" t="s">
        <v>244</v>
      </c>
      <c r="K432" s="36">
        <v>51430</v>
      </c>
      <c r="L432" s="36">
        <v>0</v>
      </c>
      <c r="M432" s="35" t="s">
        <v>1168</v>
      </c>
      <c r="N432" s="35" t="s">
        <v>174</v>
      </c>
      <c r="O432" s="35"/>
    </row>
    <row r="433" spans="1:15" hidden="1">
      <c r="A433" s="35"/>
      <c r="B433" s="35" t="s">
        <v>3096</v>
      </c>
      <c r="C433" s="35" t="s">
        <v>3095</v>
      </c>
      <c r="D433" s="35" t="s">
        <v>3048</v>
      </c>
      <c r="E433" s="35" t="s">
        <v>3047</v>
      </c>
      <c r="F433" s="35" t="s">
        <v>851</v>
      </c>
      <c r="G433" s="35">
        <v>2018</v>
      </c>
      <c r="H433" s="35">
        <v>2022</v>
      </c>
      <c r="I433" s="35" t="s">
        <v>3094</v>
      </c>
      <c r="J433" s="35" t="s">
        <v>1537</v>
      </c>
      <c r="K433" s="36">
        <v>11319</v>
      </c>
      <c r="L433" s="36">
        <v>0</v>
      </c>
      <c r="M433" s="35" t="s">
        <v>1168</v>
      </c>
      <c r="N433" s="35" t="s">
        <v>174</v>
      </c>
      <c r="O433" s="35"/>
    </row>
    <row r="434" spans="1:15" hidden="1">
      <c r="A434" s="35"/>
      <c r="B434" s="35" t="s">
        <v>3096</v>
      </c>
      <c r="C434" s="35" t="s">
        <v>3095</v>
      </c>
      <c r="D434" s="35" t="s">
        <v>3048</v>
      </c>
      <c r="E434" s="35" t="s">
        <v>3047</v>
      </c>
      <c r="F434" s="35" t="s">
        <v>851</v>
      </c>
      <c r="G434" s="35">
        <v>2018</v>
      </c>
      <c r="H434" s="35">
        <v>2022</v>
      </c>
      <c r="I434" s="35" t="s">
        <v>3094</v>
      </c>
      <c r="J434" s="35" t="s">
        <v>1977</v>
      </c>
      <c r="K434" s="36">
        <v>39099</v>
      </c>
      <c r="L434" s="36">
        <v>0</v>
      </c>
      <c r="M434" s="35" t="s">
        <v>1168</v>
      </c>
      <c r="N434" s="35" t="s">
        <v>174</v>
      </c>
      <c r="O434" s="35"/>
    </row>
    <row r="435" spans="1:15" hidden="1">
      <c r="A435" s="35"/>
      <c r="B435" s="35" t="s">
        <v>3093</v>
      </c>
      <c r="C435" s="35" t="s">
        <v>3092</v>
      </c>
      <c r="D435" s="35" t="s">
        <v>3048</v>
      </c>
      <c r="E435" s="35" t="s">
        <v>3047</v>
      </c>
      <c r="F435" s="35" t="s">
        <v>851</v>
      </c>
      <c r="G435" s="35">
        <v>2018</v>
      </c>
      <c r="H435" s="35">
        <v>2021</v>
      </c>
      <c r="I435" s="35" t="s">
        <v>3091</v>
      </c>
      <c r="J435" s="35" t="s">
        <v>963</v>
      </c>
      <c r="K435" s="36">
        <v>28885</v>
      </c>
      <c r="L435" s="36">
        <v>0</v>
      </c>
      <c r="M435" s="35" t="s">
        <v>1161</v>
      </c>
      <c r="N435" s="35" t="s">
        <v>174</v>
      </c>
      <c r="O435" s="35"/>
    </row>
    <row r="436" spans="1:15" hidden="1">
      <c r="A436" s="35" t="s">
        <v>242</v>
      </c>
      <c r="B436" s="35" t="s">
        <v>3093</v>
      </c>
      <c r="C436" s="35" t="s">
        <v>3092</v>
      </c>
      <c r="D436" s="35" t="s">
        <v>3048</v>
      </c>
      <c r="E436" s="35" t="s">
        <v>3047</v>
      </c>
      <c r="F436" s="35" t="s">
        <v>851</v>
      </c>
      <c r="G436" s="35">
        <v>2018</v>
      </c>
      <c r="H436" s="35">
        <v>2021</v>
      </c>
      <c r="I436" s="35" t="s">
        <v>3091</v>
      </c>
      <c r="J436" s="35" t="s">
        <v>1669</v>
      </c>
      <c r="K436" s="36">
        <v>13991</v>
      </c>
      <c r="L436" s="36">
        <v>0</v>
      </c>
      <c r="M436" s="35" t="s">
        <v>1161</v>
      </c>
      <c r="N436" s="35" t="s">
        <v>174</v>
      </c>
      <c r="O436" s="35"/>
    </row>
    <row r="437" spans="1:15" hidden="1">
      <c r="A437" s="35" t="s">
        <v>237</v>
      </c>
      <c r="B437" s="35" t="s">
        <v>3090</v>
      </c>
      <c r="C437" s="35" t="s">
        <v>3089</v>
      </c>
      <c r="D437" s="35" t="s">
        <v>3048</v>
      </c>
      <c r="E437" s="35" t="s">
        <v>3047</v>
      </c>
      <c r="F437" s="35" t="s">
        <v>851</v>
      </c>
      <c r="G437" s="35">
        <v>2018</v>
      </c>
      <c r="H437" s="35">
        <v>2022</v>
      </c>
      <c r="I437" s="35" t="s">
        <v>3088</v>
      </c>
      <c r="J437" s="35" t="s">
        <v>1137</v>
      </c>
      <c r="K437" s="36">
        <v>61671</v>
      </c>
      <c r="L437" s="36">
        <v>0</v>
      </c>
      <c r="M437" s="35" t="s">
        <v>1161</v>
      </c>
      <c r="N437" s="35" t="s">
        <v>174</v>
      </c>
      <c r="O437" s="35"/>
    </row>
    <row r="438" spans="1:15" hidden="1">
      <c r="A438" s="35"/>
      <c r="B438" s="35" t="s">
        <v>3087</v>
      </c>
      <c r="C438" s="35" t="s">
        <v>3086</v>
      </c>
      <c r="D438" s="35" t="s">
        <v>3048</v>
      </c>
      <c r="E438" s="35" t="s">
        <v>3047</v>
      </c>
      <c r="F438" s="35" t="s">
        <v>851</v>
      </c>
      <c r="G438" s="35">
        <v>2018</v>
      </c>
      <c r="H438" s="35">
        <v>2021</v>
      </c>
      <c r="I438" s="35" t="s">
        <v>1601</v>
      </c>
      <c r="J438" s="35" t="s">
        <v>1604</v>
      </c>
      <c r="K438" s="36">
        <v>51836</v>
      </c>
      <c r="L438" s="36">
        <v>0</v>
      </c>
      <c r="M438" s="35" t="s">
        <v>1161</v>
      </c>
      <c r="N438" s="35" t="s">
        <v>174</v>
      </c>
      <c r="O438" s="35"/>
    </row>
    <row r="439" spans="1:15" hidden="1">
      <c r="A439" s="35" t="s">
        <v>244</v>
      </c>
      <c r="B439" s="35" t="s">
        <v>3085</v>
      </c>
      <c r="C439" s="35" t="s">
        <v>3084</v>
      </c>
      <c r="D439" s="35" t="s">
        <v>3048</v>
      </c>
      <c r="E439" s="35" t="s">
        <v>3047</v>
      </c>
      <c r="F439" s="35" t="s">
        <v>851</v>
      </c>
      <c r="G439" s="35">
        <v>2018</v>
      </c>
      <c r="H439" s="35">
        <v>2022</v>
      </c>
      <c r="I439" s="35" t="s">
        <v>3083</v>
      </c>
      <c r="J439" s="35" t="s">
        <v>1090</v>
      </c>
      <c r="K439" s="36">
        <v>49719</v>
      </c>
      <c r="L439" s="36">
        <v>0</v>
      </c>
      <c r="M439" s="35" t="s">
        <v>1168</v>
      </c>
      <c r="N439" s="35" t="s">
        <v>174</v>
      </c>
      <c r="O439" s="35"/>
    </row>
    <row r="440" spans="1:15" hidden="1">
      <c r="A440" s="35"/>
      <c r="B440" s="35" t="s">
        <v>3082</v>
      </c>
      <c r="C440" s="35" t="s">
        <v>3081</v>
      </c>
      <c r="D440" s="35" t="s">
        <v>3048</v>
      </c>
      <c r="E440" s="35" t="s">
        <v>3047</v>
      </c>
      <c r="F440" s="35" t="s">
        <v>851</v>
      </c>
      <c r="G440" s="35">
        <v>2018</v>
      </c>
      <c r="H440" s="35">
        <v>2022</v>
      </c>
      <c r="I440" s="35" t="s">
        <v>3080</v>
      </c>
      <c r="J440" s="35" t="s">
        <v>998</v>
      </c>
      <c r="K440" s="36">
        <v>49355</v>
      </c>
      <c r="L440" s="36">
        <v>0</v>
      </c>
      <c r="M440" s="35" t="s">
        <v>1168</v>
      </c>
      <c r="N440" s="35" t="s">
        <v>174</v>
      </c>
      <c r="O440" s="35"/>
    </row>
    <row r="441" spans="1:15" hidden="1">
      <c r="A441" s="35"/>
      <c r="B441" s="35" t="s">
        <v>3079</v>
      </c>
      <c r="C441" s="35" t="s">
        <v>3078</v>
      </c>
      <c r="D441" s="35" t="s">
        <v>3048</v>
      </c>
      <c r="E441" s="35" t="s">
        <v>3047</v>
      </c>
      <c r="F441" s="35" t="s">
        <v>851</v>
      </c>
      <c r="G441" s="35">
        <v>2018</v>
      </c>
      <c r="H441" s="35">
        <v>2022</v>
      </c>
      <c r="I441" s="35" t="s">
        <v>3077</v>
      </c>
      <c r="J441" s="35" t="s">
        <v>867</v>
      </c>
      <c r="K441" s="36">
        <v>58012</v>
      </c>
      <c r="L441" s="36">
        <v>0</v>
      </c>
      <c r="M441" s="35" t="s">
        <v>1161</v>
      </c>
      <c r="N441" s="35" t="s">
        <v>174</v>
      </c>
      <c r="O441" s="35"/>
    </row>
    <row r="442" spans="1:15" hidden="1">
      <c r="A442" s="35"/>
      <c r="B442" s="35" t="s">
        <v>3079</v>
      </c>
      <c r="C442" s="35" t="s">
        <v>3078</v>
      </c>
      <c r="D442" s="35" t="s">
        <v>3048</v>
      </c>
      <c r="E442" s="35" t="s">
        <v>3047</v>
      </c>
      <c r="F442" s="35" t="s">
        <v>851</v>
      </c>
      <c r="G442" s="35">
        <v>2018</v>
      </c>
      <c r="H442" s="35">
        <v>2022</v>
      </c>
      <c r="I442" s="35" t="s">
        <v>3077</v>
      </c>
      <c r="J442" s="35" t="s">
        <v>982</v>
      </c>
      <c r="K442" s="36">
        <v>5700</v>
      </c>
      <c r="L442" s="36">
        <v>0</v>
      </c>
      <c r="M442" s="35" t="s">
        <v>1161</v>
      </c>
      <c r="N442" s="35" t="s">
        <v>174</v>
      </c>
      <c r="O442" s="35"/>
    </row>
    <row r="443" spans="1:15" hidden="1">
      <c r="A443" s="35" t="s">
        <v>240</v>
      </c>
      <c r="B443" s="35" t="s">
        <v>3076</v>
      </c>
      <c r="C443" s="35" t="s">
        <v>3075</v>
      </c>
      <c r="D443" s="35" t="s">
        <v>3048</v>
      </c>
      <c r="E443" s="35" t="s">
        <v>3047</v>
      </c>
      <c r="F443" s="35" t="s">
        <v>851</v>
      </c>
      <c r="G443" s="35">
        <v>2018</v>
      </c>
      <c r="H443" s="35">
        <v>2021</v>
      </c>
      <c r="I443" s="35" t="s">
        <v>1169</v>
      </c>
      <c r="J443" s="35" t="s">
        <v>1257</v>
      </c>
      <c r="K443" s="36">
        <v>42220</v>
      </c>
      <c r="L443" s="36">
        <v>0</v>
      </c>
      <c r="M443" s="35" t="s">
        <v>1168</v>
      </c>
      <c r="N443" s="35" t="s">
        <v>174</v>
      </c>
      <c r="O443" s="35"/>
    </row>
    <row r="444" spans="1:15" hidden="1">
      <c r="A444" s="35" t="s">
        <v>244</v>
      </c>
      <c r="B444" s="35" t="s">
        <v>3074</v>
      </c>
      <c r="C444" s="35" t="s">
        <v>3073</v>
      </c>
      <c r="D444" s="35" t="s">
        <v>3048</v>
      </c>
      <c r="E444" s="35" t="s">
        <v>3047</v>
      </c>
      <c r="F444" s="35" t="s">
        <v>851</v>
      </c>
      <c r="G444" s="35">
        <v>2018</v>
      </c>
      <c r="H444" s="35">
        <v>2021</v>
      </c>
      <c r="I444" s="35" t="s">
        <v>3072</v>
      </c>
      <c r="J444" s="35" t="s">
        <v>1608</v>
      </c>
      <c r="K444" s="36">
        <v>44748</v>
      </c>
      <c r="L444" s="36">
        <v>0</v>
      </c>
      <c r="M444" s="35" t="s">
        <v>1161</v>
      </c>
      <c r="N444" s="35" t="s">
        <v>174</v>
      </c>
      <c r="O444" s="35"/>
    </row>
    <row r="445" spans="1:15" hidden="1">
      <c r="A445" s="35"/>
      <c r="B445" s="35" t="s">
        <v>3071</v>
      </c>
      <c r="C445" s="35" t="s">
        <v>3070</v>
      </c>
      <c r="D445" s="35" t="s">
        <v>3048</v>
      </c>
      <c r="E445" s="35" t="s">
        <v>3047</v>
      </c>
      <c r="F445" s="35" t="s">
        <v>851</v>
      </c>
      <c r="G445" s="35">
        <v>2018</v>
      </c>
      <c r="H445" s="35">
        <v>2021</v>
      </c>
      <c r="I445" s="35" t="s">
        <v>3069</v>
      </c>
      <c r="J445" s="35" t="s">
        <v>1335</v>
      </c>
      <c r="K445" s="36">
        <v>38869</v>
      </c>
      <c r="L445" s="36">
        <v>0</v>
      </c>
      <c r="M445" s="35" t="s">
        <v>1168</v>
      </c>
      <c r="N445" s="35" t="s">
        <v>174</v>
      </c>
      <c r="O445" s="35"/>
    </row>
    <row r="446" spans="1:15" hidden="1">
      <c r="A446" s="35"/>
      <c r="B446" s="35" t="s">
        <v>3068</v>
      </c>
      <c r="C446" s="35" t="s">
        <v>3067</v>
      </c>
      <c r="D446" s="35" t="s">
        <v>3048</v>
      </c>
      <c r="E446" s="35" t="s">
        <v>3047</v>
      </c>
      <c r="F446" s="35" t="s">
        <v>851</v>
      </c>
      <c r="G446" s="35">
        <v>2018</v>
      </c>
      <c r="H446" s="35">
        <v>2022</v>
      </c>
      <c r="I446" s="35" t="s">
        <v>3066</v>
      </c>
      <c r="J446" s="35" t="s">
        <v>260</v>
      </c>
      <c r="K446" s="36">
        <v>4227</v>
      </c>
      <c r="L446" s="36">
        <v>0</v>
      </c>
      <c r="M446" s="35" t="s">
        <v>1161</v>
      </c>
      <c r="N446" s="35" t="s">
        <v>174</v>
      </c>
      <c r="O446" s="35"/>
    </row>
    <row r="447" spans="1:15" hidden="1">
      <c r="A447" s="35" t="s">
        <v>237</v>
      </c>
      <c r="B447" s="35" t="s">
        <v>3068</v>
      </c>
      <c r="C447" s="35" t="s">
        <v>3067</v>
      </c>
      <c r="D447" s="35" t="s">
        <v>3048</v>
      </c>
      <c r="E447" s="35" t="s">
        <v>3047</v>
      </c>
      <c r="F447" s="35" t="s">
        <v>851</v>
      </c>
      <c r="G447" s="35">
        <v>2018</v>
      </c>
      <c r="H447" s="35">
        <v>2022</v>
      </c>
      <c r="I447" s="35" t="s">
        <v>3066</v>
      </c>
      <c r="J447" s="35" t="s">
        <v>237</v>
      </c>
      <c r="K447" s="36">
        <v>33629</v>
      </c>
      <c r="L447" s="36">
        <v>0</v>
      </c>
      <c r="M447" s="35" t="s">
        <v>1161</v>
      </c>
      <c r="N447" s="35" t="s">
        <v>174</v>
      </c>
      <c r="O447" s="35"/>
    </row>
    <row r="448" spans="1:15" hidden="1">
      <c r="A448" s="35" t="s">
        <v>244</v>
      </c>
      <c r="B448" s="35" t="s">
        <v>3065</v>
      </c>
      <c r="C448" s="35" t="s">
        <v>3064</v>
      </c>
      <c r="D448" s="35" t="s">
        <v>3048</v>
      </c>
      <c r="E448" s="35" t="s">
        <v>3047</v>
      </c>
      <c r="F448" s="35" t="s">
        <v>851</v>
      </c>
      <c r="G448" s="35">
        <v>2018</v>
      </c>
      <c r="H448" s="35">
        <v>2022</v>
      </c>
      <c r="I448" s="35" t="s">
        <v>3063</v>
      </c>
      <c r="J448" s="35" t="s">
        <v>1060</v>
      </c>
      <c r="K448" s="36">
        <v>37984</v>
      </c>
      <c r="L448" s="36">
        <v>0</v>
      </c>
      <c r="M448" s="35" t="s">
        <v>1168</v>
      </c>
      <c r="N448" s="35" t="s">
        <v>174</v>
      </c>
      <c r="O448" s="35"/>
    </row>
    <row r="449" spans="1:15" hidden="1">
      <c r="A449" s="35" t="s">
        <v>244</v>
      </c>
      <c r="B449" s="35" t="s">
        <v>3062</v>
      </c>
      <c r="C449" s="35" t="s">
        <v>3061</v>
      </c>
      <c r="D449" s="35" t="s">
        <v>3048</v>
      </c>
      <c r="E449" s="35" t="s">
        <v>3047</v>
      </c>
      <c r="F449" s="35" t="s">
        <v>851</v>
      </c>
      <c r="G449" s="35">
        <v>2018</v>
      </c>
      <c r="H449" s="35">
        <v>2021</v>
      </c>
      <c r="I449" s="35" t="s">
        <v>3060</v>
      </c>
      <c r="J449" s="35" t="s">
        <v>2090</v>
      </c>
      <c r="K449" s="36">
        <v>51619</v>
      </c>
      <c r="L449" s="36">
        <v>0</v>
      </c>
      <c r="M449" s="35" t="s">
        <v>1168</v>
      </c>
      <c r="N449" s="35" t="s">
        <v>174</v>
      </c>
      <c r="O449" s="35"/>
    </row>
    <row r="450" spans="1:15" hidden="1">
      <c r="A450" s="35"/>
      <c r="B450" s="35" t="s">
        <v>3059</v>
      </c>
      <c r="C450" s="35" t="s">
        <v>3058</v>
      </c>
      <c r="D450" s="35" t="s">
        <v>3048</v>
      </c>
      <c r="E450" s="35" t="s">
        <v>3047</v>
      </c>
      <c r="F450" s="35" t="s">
        <v>851</v>
      </c>
      <c r="G450" s="35">
        <v>2018</v>
      </c>
      <c r="H450" s="35">
        <v>2021</v>
      </c>
      <c r="I450" s="35" t="s">
        <v>3057</v>
      </c>
      <c r="J450" s="35" t="s">
        <v>1253</v>
      </c>
      <c r="K450" s="36">
        <v>27917</v>
      </c>
      <c r="L450" s="36">
        <v>0</v>
      </c>
      <c r="M450" s="35" t="s">
        <v>1161</v>
      </c>
      <c r="N450" s="35" t="s">
        <v>174</v>
      </c>
      <c r="O450" s="35"/>
    </row>
    <row r="451" spans="1:15" hidden="1">
      <c r="A451" s="35"/>
      <c r="B451" s="35" t="s">
        <v>3059</v>
      </c>
      <c r="C451" s="35" t="s">
        <v>3058</v>
      </c>
      <c r="D451" s="35" t="s">
        <v>3048</v>
      </c>
      <c r="E451" s="35" t="s">
        <v>3047</v>
      </c>
      <c r="F451" s="35" t="s">
        <v>851</v>
      </c>
      <c r="G451" s="35">
        <v>2018</v>
      </c>
      <c r="H451" s="35">
        <v>2021</v>
      </c>
      <c r="I451" s="35" t="s">
        <v>3057</v>
      </c>
      <c r="J451" s="35" t="s">
        <v>257</v>
      </c>
      <c r="K451" s="36">
        <v>0</v>
      </c>
      <c r="L451" s="36">
        <v>0</v>
      </c>
      <c r="M451" s="35" t="s">
        <v>1161</v>
      </c>
      <c r="N451" s="35" t="s">
        <v>174</v>
      </c>
      <c r="O451" s="35"/>
    </row>
    <row r="452" spans="1:15" hidden="1">
      <c r="A452" s="35"/>
      <c r="B452" s="35" t="s">
        <v>3059</v>
      </c>
      <c r="C452" s="35" t="s">
        <v>3058</v>
      </c>
      <c r="D452" s="35" t="s">
        <v>3048</v>
      </c>
      <c r="E452" s="35" t="s">
        <v>3047</v>
      </c>
      <c r="F452" s="35" t="s">
        <v>851</v>
      </c>
      <c r="G452" s="35">
        <v>2018</v>
      </c>
      <c r="H452" s="35">
        <v>2021</v>
      </c>
      <c r="I452" s="35" t="s">
        <v>3057</v>
      </c>
      <c r="J452" s="35" t="s">
        <v>3056</v>
      </c>
      <c r="K452" s="36">
        <v>7500</v>
      </c>
      <c r="L452" s="36">
        <v>0</v>
      </c>
      <c r="M452" s="35" t="s">
        <v>1161</v>
      </c>
      <c r="N452" s="35" t="s">
        <v>174</v>
      </c>
      <c r="O452" s="35"/>
    </row>
    <row r="453" spans="1:15" hidden="1">
      <c r="A453" s="35" t="s">
        <v>242</v>
      </c>
      <c r="B453" s="35" t="s">
        <v>3055</v>
      </c>
      <c r="C453" s="35" t="s">
        <v>3054</v>
      </c>
      <c r="D453" s="35" t="s">
        <v>3048</v>
      </c>
      <c r="E453" s="35" t="s">
        <v>3047</v>
      </c>
      <c r="F453" s="35" t="s">
        <v>851</v>
      </c>
      <c r="G453" s="35">
        <v>2018</v>
      </c>
      <c r="H453" s="35">
        <v>2022</v>
      </c>
      <c r="I453" s="35" t="s">
        <v>3053</v>
      </c>
      <c r="J453" s="35" t="s">
        <v>1017</v>
      </c>
      <c r="K453" s="36">
        <v>56220</v>
      </c>
      <c r="L453" s="36">
        <v>0</v>
      </c>
      <c r="M453" s="35" t="s">
        <v>1346</v>
      </c>
      <c r="N453" s="35" t="s">
        <v>174</v>
      </c>
      <c r="O453" s="35"/>
    </row>
    <row r="454" spans="1:15" hidden="1">
      <c r="A454" s="35"/>
      <c r="B454" s="35" t="s">
        <v>3052</v>
      </c>
      <c r="C454" s="35" t="s">
        <v>3051</v>
      </c>
      <c r="D454" s="35" t="s">
        <v>3048</v>
      </c>
      <c r="E454" s="35" t="s">
        <v>3047</v>
      </c>
      <c r="F454" s="35" t="s">
        <v>851</v>
      </c>
      <c r="G454" s="35">
        <v>2018</v>
      </c>
      <c r="H454" s="35">
        <v>2021</v>
      </c>
      <c r="I454" s="35" t="s">
        <v>1443</v>
      </c>
      <c r="J454" s="35" t="s">
        <v>1335</v>
      </c>
      <c r="K454" s="36">
        <v>17278</v>
      </c>
      <c r="L454" s="36">
        <v>0</v>
      </c>
      <c r="M454" s="35" t="s">
        <v>1168</v>
      </c>
      <c r="N454" s="35" t="s">
        <v>174</v>
      </c>
      <c r="O454" s="35"/>
    </row>
    <row r="455" spans="1:15" hidden="1">
      <c r="A455" s="35" t="s">
        <v>244</v>
      </c>
      <c r="B455" s="35" t="s">
        <v>3052</v>
      </c>
      <c r="C455" s="35" t="s">
        <v>3051</v>
      </c>
      <c r="D455" s="35" t="s">
        <v>3048</v>
      </c>
      <c r="E455" s="35" t="s">
        <v>3047</v>
      </c>
      <c r="F455" s="35" t="s">
        <v>851</v>
      </c>
      <c r="G455" s="35">
        <v>2018</v>
      </c>
      <c r="H455" s="35">
        <v>2021</v>
      </c>
      <c r="I455" s="35" t="s">
        <v>1443</v>
      </c>
      <c r="J455" s="35" t="s">
        <v>1442</v>
      </c>
      <c r="K455" s="36">
        <v>11663</v>
      </c>
      <c r="L455" s="36">
        <v>0</v>
      </c>
      <c r="M455" s="35" t="s">
        <v>1168</v>
      </c>
      <c r="N455" s="35" t="s">
        <v>174</v>
      </c>
      <c r="O455" s="35"/>
    </row>
    <row r="456" spans="1:15" hidden="1">
      <c r="A456" s="35" t="s">
        <v>237</v>
      </c>
      <c r="B456" s="35" t="s">
        <v>3050</v>
      </c>
      <c r="C456" s="35" t="s">
        <v>3049</v>
      </c>
      <c r="D456" s="35" t="s">
        <v>3048</v>
      </c>
      <c r="E456" s="35" t="s">
        <v>3047</v>
      </c>
      <c r="F456" s="35" t="s">
        <v>851</v>
      </c>
      <c r="G456" s="35">
        <v>2018</v>
      </c>
      <c r="H456" s="35">
        <v>2021</v>
      </c>
      <c r="I456" s="35" t="s">
        <v>3046</v>
      </c>
      <c r="J456" s="35" t="s">
        <v>1616</v>
      </c>
      <c r="K456" s="36">
        <v>0</v>
      </c>
      <c r="L456" s="36">
        <v>0</v>
      </c>
      <c r="M456" s="35" t="s">
        <v>1168</v>
      </c>
      <c r="N456" s="35" t="s">
        <v>174</v>
      </c>
      <c r="O456" s="35"/>
    </row>
    <row r="457" spans="1:15" hidden="1">
      <c r="A457" s="35"/>
      <c r="B457" s="35" t="s">
        <v>3045</v>
      </c>
      <c r="C457" s="35" t="s">
        <v>3044</v>
      </c>
      <c r="D457" s="35" t="s">
        <v>2577</v>
      </c>
      <c r="E457" s="35" t="s">
        <v>2576</v>
      </c>
      <c r="F457" s="35" t="s">
        <v>851</v>
      </c>
      <c r="G457" s="35">
        <v>2019</v>
      </c>
      <c r="H457" s="35">
        <v>2023</v>
      </c>
      <c r="I457" s="35" t="s">
        <v>3043</v>
      </c>
      <c r="J457" s="35" t="s">
        <v>1218</v>
      </c>
      <c r="K457" s="36">
        <v>59828</v>
      </c>
      <c r="L457" s="36">
        <v>0</v>
      </c>
      <c r="M457" s="35" t="s">
        <v>1168</v>
      </c>
      <c r="N457" s="35" t="s">
        <v>174</v>
      </c>
      <c r="O457" s="35"/>
    </row>
    <row r="458" spans="1:15" hidden="1">
      <c r="A458" s="35"/>
      <c r="B458" s="35" t="s">
        <v>3042</v>
      </c>
      <c r="C458" s="35" t="s">
        <v>3041</v>
      </c>
      <c r="D458" s="35" t="s">
        <v>2577</v>
      </c>
      <c r="E458" s="35" t="s">
        <v>2576</v>
      </c>
      <c r="F458" s="35" t="s">
        <v>851</v>
      </c>
      <c r="G458" s="35">
        <v>2019</v>
      </c>
      <c r="H458" s="35">
        <v>2023</v>
      </c>
      <c r="I458" s="35" t="s">
        <v>3040</v>
      </c>
      <c r="J458" s="35" t="s">
        <v>1291</v>
      </c>
      <c r="K458" s="36">
        <v>30010</v>
      </c>
      <c r="L458" s="36">
        <v>0</v>
      </c>
      <c r="M458" s="35" t="s">
        <v>1168</v>
      </c>
      <c r="N458" s="35" t="s">
        <v>174</v>
      </c>
      <c r="O458" s="35"/>
    </row>
    <row r="459" spans="1:15" hidden="1">
      <c r="A459" s="35" t="s">
        <v>240</v>
      </c>
      <c r="B459" s="35" t="s">
        <v>3042</v>
      </c>
      <c r="C459" s="35" t="s">
        <v>3041</v>
      </c>
      <c r="D459" s="35" t="s">
        <v>2577</v>
      </c>
      <c r="E459" s="35" t="s">
        <v>2576</v>
      </c>
      <c r="F459" s="35" t="s">
        <v>851</v>
      </c>
      <c r="G459" s="35">
        <v>2019</v>
      </c>
      <c r="H459" s="35">
        <v>2023</v>
      </c>
      <c r="I459" s="35" t="s">
        <v>3040</v>
      </c>
      <c r="J459" s="35" t="s">
        <v>3039</v>
      </c>
      <c r="K459" s="36">
        <v>27324</v>
      </c>
      <c r="L459" s="36">
        <v>0</v>
      </c>
      <c r="M459" s="35" t="s">
        <v>1168</v>
      </c>
      <c r="N459" s="35" t="s">
        <v>174</v>
      </c>
      <c r="O459" s="35"/>
    </row>
    <row r="460" spans="1:15" hidden="1">
      <c r="A460" s="35"/>
      <c r="B460" s="35" t="s">
        <v>3038</v>
      </c>
      <c r="C460" s="35" t="s">
        <v>3037</v>
      </c>
      <c r="D460" s="35" t="s">
        <v>2577</v>
      </c>
      <c r="E460" s="35" t="s">
        <v>2576</v>
      </c>
      <c r="F460" s="35" t="s">
        <v>851</v>
      </c>
      <c r="G460" s="35">
        <v>2019</v>
      </c>
      <c r="H460" s="35">
        <v>2023</v>
      </c>
      <c r="I460" s="35" t="s">
        <v>3036</v>
      </c>
      <c r="J460" s="35" t="s">
        <v>1218</v>
      </c>
      <c r="K460" s="36">
        <v>44045</v>
      </c>
      <c r="L460" s="36">
        <v>0</v>
      </c>
      <c r="M460" s="35" t="s">
        <v>1168</v>
      </c>
      <c r="N460" s="35" t="s">
        <v>174</v>
      </c>
      <c r="O460" s="35"/>
    </row>
    <row r="461" spans="1:15" hidden="1">
      <c r="A461" s="35" t="s">
        <v>244</v>
      </c>
      <c r="B461" s="35" t="s">
        <v>3038</v>
      </c>
      <c r="C461" s="35" t="s">
        <v>3037</v>
      </c>
      <c r="D461" s="35" t="s">
        <v>2577</v>
      </c>
      <c r="E461" s="35" t="s">
        <v>2576</v>
      </c>
      <c r="F461" s="35" t="s">
        <v>851</v>
      </c>
      <c r="G461" s="35">
        <v>2019</v>
      </c>
      <c r="H461" s="35">
        <v>2023</v>
      </c>
      <c r="I461" s="35" t="s">
        <v>3036</v>
      </c>
      <c r="J461" s="35" t="s">
        <v>1108</v>
      </c>
      <c r="K461" s="36">
        <v>19243</v>
      </c>
      <c r="L461" s="36">
        <v>0</v>
      </c>
      <c r="M461" s="35" t="s">
        <v>1168</v>
      </c>
      <c r="N461" s="35" t="s">
        <v>174</v>
      </c>
      <c r="O461" s="35"/>
    </row>
    <row r="462" spans="1:15" hidden="1">
      <c r="A462" s="35" t="s">
        <v>242</v>
      </c>
      <c r="B462" s="35" t="s">
        <v>3035</v>
      </c>
      <c r="C462" s="35" t="s">
        <v>3034</v>
      </c>
      <c r="D462" s="35" t="s">
        <v>2577</v>
      </c>
      <c r="E462" s="35" t="s">
        <v>2576</v>
      </c>
      <c r="F462" s="35" t="s">
        <v>851</v>
      </c>
      <c r="G462" s="35">
        <v>2019</v>
      </c>
      <c r="H462" s="35">
        <v>2023</v>
      </c>
      <c r="I462" s="35" t="s">
        <v>3033</v>
      </c>
      <c r="J462" s="35" t="s">
        <v>1037</v>
      </c>
      <c r="K462" s="36">
        <v>9300</v>
      </c>
      <c r="L462" s="36">
        <v>0</v>
      </c>
      <c r="M462" s="35" t="s">
        <v>1168</v>
      </c>
      <c r="N462" s="35" t="s">
        <v>174</v>
      </c>
      <c r="O462" s="35"/>
    </row>
    <row r="463" spans="1:15" hidden="1">
      <c r="A463" s="35" t="s">
        <v>243</v>
      </c>
      <c r="B463" s="35" t="s">
        <v>3035</v>
      </c>
      <c r="C463" s="35" t="s">
        <v>3034</v>
      </c>
      <c r="D463" s="35" t="s">
        <v>2577</v>
      </c>
      <c r="E463" s="35" t="s">
        <v>2576</v>
      </c>
      <c r="F463" s="35" t="s">
        <v>851</v>
      </c>
      <c r="G463" s="35">
        <v>2019</v>
      </c>
      <c r="H463" s="35">
        <v>2023</v>
      </c>
      <c r="I463" s="35" t="s">
        <v>3033</v>
      </c>
      <c r="J463" s="35" t="s">
        <v>1082</v>
      </c>
      <c r="K463" s="36">
        <v>18000</v>
      </c>
      <c r="L463" s="36">
        <v>0</v>
      </c>
      <c r="M463" s="35" t="s">
        <v>1168</v>
      </c>
      <c r="N463" s="35" t="s">
        <v>174</v>
      </c>
      <c r="O463" s="35"/>
    </row>
    <row r="464" spans="1:15" hidden="1">
      <c r="A464" s="35" t="s">
        <v>261</v>
      </c>
      <c r="B464" s="35" t="s">
        <v>3035</v>
      </c>
      <c r="C464" s="35" t="s">
        <v>3034</v>
      </c>
      <c r="D464" s="35" t="s">
        <v>2577</v>
      </c>
      <c r="E464" s="35" t="s">
        <v>2576</v>
      </c>
      <c r="F464" s="35" t="s">
        <v>851</v>
      </c>
      <c r="G464" s="35">
        <v>2019</v>
      </c>
      <c r="H464" s="35">
        <v>2023</v>
      </c>
      <c r="I464" s="35" t="s">
        <v>3033</v>
      </c>
      <c r="J464" s="35" t="s">
        <v>1369</v>
      </c>
      <c r="K464" s="36">
        <v>18000</v>
      </c>
      <c r="L464" s="36">
        <v>0</v>
      </c>
      <c r="M464" s="35" t="s">
        <v>1168</v>
      </c>
      <c r="N464" s="35" t="s">
        <v>174</v>
      </c>
      <c r="O464" s="35"/>
    </row>
    <row r="465" spans="1:15" hidden="1">
      <c r="A465" s="35" t="s">
        <v>250</v>
      </c>
      <c r="B465" s="35" t="s">
        <v>3032</v>
      </c>
      <c r="C465" s="35" t="s">
        <v>3031</v>
      </c>
      <c r="D465" s="35" t="s">
        <v>2577</v>
      </c>
      <c r="E465" s="35" t="s">
        <v>2576</v>
      </c>
      <c r="F465" s="35" t="s">
        <v>851</v>
      </c>
      <c r="G465" s="35">
        <v>2019</v>
      </c>
      <c r="H465" s="35">
        <v>2023</v>
      </c>
      <c r="I465" s="35" t="s">
        <v>3030</v>
      </c>
      <c r="J465" s="35" t="s">
        <v>1268</v>
      </c>
      <c r="K465" s="36">
        <v>46608</v>
      </c>
      <c r="L465" s="36">
        <v>0</v>
      </c>
      <c r="M465" s="35" t="s">
        <v>1168</v>
      </c>
      <c r="N465" s="35" t="s">
        <v>174</v>
      </c>
      <c r="O465" s="35"/>
    </row>
    <row r="466" spans="1:15">
      <c r="A466" s="35" t="s">
        <v>184</v>
      </c>
      <c r="B466" s="35" t="s">
        <v>3032</v>
      </c>
      <c r="C466" s="35" t="s">
        <v>3031</v>
      </c>
      <c r="D466" s="35" t="s">
        <v>2577</v>
      </c>
      <c r="E466" s="35" t="s">
        <v>2576</v>
      </c>
      <c r="F466" s="35" t="s">
        <v>851</v>
      </c>
      <c r="G466" s="35">
        <v>2019</v>
      </c>
      <c r="H466" s="35">
        <v>2023</v>
      </c>
      <c r="I466" s="35" t="s">
        <v>3030</v>
      </c>
      <c r="J466" s="35" t="s">
        <v>2626</v>
      </c>
      <c r="K466" s="593">
        <v>6433</v>
      </c>
      <c r="L466" s="36">
        <v>0</v>
      </c>
      <c r="M466" s="35" t="s">
        <v>1168</v>
      </c>
      <c r="N466" s="35" t="s">
        <v>174</v>
      </c>
      <c r="O466" s="35"/>
    </row>
    <row r="467" spans="1:15" hidden="1">
      <c r="A467" s="35" t="s">
        <v>242</v>
      </c>
      <c r="B467" s="35" t="s">
        <v>3029</v>
      </c>
      <c r="C467" s="35" t="s">
        <v>3028</v>
      </c>
      <c r="D467" s="35" t="s">
        <v>2577</v>
      </c>
      <c r="E467" s="35" t="s">
        <v>2576</v>
      </c>
      <c r="F467" s="35" t="s">
        <v>851</v>
      </c>
      <c r="G467" s="35">
        <v>2019</v>
      </c>
      <c r="H467" s="35">
        <v>2023</v>
      </c>
      <c r="I467" s="35" t="s">
        <v>3027</v>
      </c>
      <c r="J467" s="35" t="s">
        <v>1017</v>
      </c>
      <c r="K467" s="36">
        <v>69350</v>
      </c>
      <c r="L467" s="36">
        <v>0</v>
      </c>
      <c r="M467" s="35" t="s">
        <v>1168</v>
      </c>
      <c r="N467" s="35" t="s">
        <v>174</v>
      </c>
      <c r="O467" s="35"/>
    </row>
    <row r="468" spans="1:15" hidden="1">
      <c r="A468" s="35" t="s">
        <v>240</v>
      </c>
      <c r="B468" s="35" t="s">
        <v>3026</v>
      </c>
      <c r="C468" s="35" t="s">
        <v>3025</v>
      </c>
      <c r="D468" s="35" t="s">
        <v>2577</v>
      </c>
      <c r="E468" s="35" t="s">
        <v>2576</v>
      </c>
      <c r="F468" s="35" t="s">
        <v>851</v>
      </c>
      <c r="G468" s="35">
        <v>2019</v>
      </c>
      <c r="H468" s="35">
        <v>2023</v>
      </c>
      <c r="I468" s="35" t="s">
        <v>1053</v>
      </c>
      <c r="J468" s="35" t="s">
        <v>1052</v>
      </c>
      <c r="K468" s="36">
        <v>59150</v>
      </c>
      <c r="L468" s="36">
        <v>0</v>
      </c>
      <c r="M468" s="35" t="s">
        <v>1168</v>
      </c>
      <c r="N468" s="35" t="s">
        <v>174</v>
      </c>
      <c r="O468" s="35"/>
    </row>
    <row r="469" spans="1:15" hidden="1">
      <c r="A469" s="35"/>
      <c r="B469" s="35" t="s">
        <v>3024</v>
      </c>
      <c r="C469" s="35" t="s">
        <v>3023</v>
      </c>
      <c r="D469" s="35" t="s">
        <v>2577</v>
      </c>
      <c r="E469" s="35" t="s">
        <v>2576</v>
      </c>
      <c r="F469" s="35" t="s">
        <v>851</v>
      </c>
      <c r="G469" s="35">
        <v>2019</v>
      </c>
      <c r="H469" s="35">
        <v>2023</v>
      </c>
      <c r="I469" s="35" t="s">
        <v>3022</v>
      </c>
      <c r="J469" s="35" t="s">
        <v>2543</v>
      </c>
      <c r="K469" s="36">
        <v>56000</v>
      </c>
      <c r="L469" s="36">
        <v>0</v>
      </c>
      <c r="M469" s="35" t="s">
        <v>1161</v>
      </c>
      <c r="N469" s="35" t="s">
        <v>174</v>
      </c>
      <c r="O469" s="35"/>
    </row>
    <row r="470" spans="1:15" hidden="1">
      <c r="A470" s="35" t="s">
        <v>242</v>
      </c>
      <c r="B470" s="35" t="s">
        <v>3024</v>
      </c>
      <c r="C470" s="35" t="s">
        <v>3023</v>
      </c>
      <c r="D470" s="35" t="s">
        <v>2577</v>
      </c>
      <c r="E470" s="35" t="s">
        <v>2576</v>
      </c>
      <c r="F470" s="35" t="s">
        <v>851</v>
      </c>
      <c r="G470" s="35">
        <v>2019</v>
      </c>
      <c r="H470" s="35">
        <v>2023</v>
      </c>
      <c r="I470" s="35" t="s">
        <v>3022</v>
      </c>
      <c r="J470" s="35" t="s">
        <v>1130</v>
      </c>
      <c r="K470" s="36">
        <v>12000</v>
      </c>
      <c r="L470" s="36">
        <v>0</v>
      </c>
      <c r="M470" s="35" t="s">
        <v>1161</v>
      </c>
      <c r="N470" s="35" t="s">
        <v>174</v>
      </c>
      <c r="O470" s="35"/>
    </row>
    <row r="471" spans="1:15" hidden="1">
      <c r="A471" s="35"/>
      <c r="B471" s="35" t="s">
        <v>3021</v>
      </c>
      <c r="C471" s="35" t="s">
        <v>3020</v>
      </c>
      <c r="D471" s="35" t="s">
        <v>2577</v>
      </c>
      <c r="E471" s="35" t="s">
        <v>2576</v>
      </c>
      <c r="F471" s="35" t="s">
        <v>851</v>
      </c>
      <c r="G471" s="35">
        <v>2019</v>
      </c>
      <c r="H471" s="35">
        <v>2023</v>
      </c>
      <c r="I471" s="35" t="s">
        <v>3019</v>
      </c>
      <c r="J471" s="35" t="s">
        <v>2543</v>
      </c>
      <c r="K471" s="36">
        <v>57500</v>
      </c>
      <c r="L471" s="36">
        <v>0</v>
      </c>
      <c r="M471" s="35" t="s">
        <v>1161</v>
      </c>
      <c r="N471" s="35" t="s">
        <v>174</v>
      </c>
      <c r="O471" s="35"/>
    </row>
    <row r="472" spans="1:15" hidden="1">
      <c r="A472" s="35" t="s">
        <v>242</v>
      </c>
      <c r="B472" s="35" t="s">
        <v>3021</v>
      </c>
      <c r="C472" s="35" t="s">
        <v>3020</v>
      </c>
      <c r="D472" s="35" t="s">
        <v>2577</v>
      </c>
      <c r="E472" s="35" t="s">
        <v>2576</v>
      </c>
      <c r="F472" s="35" t="s">
        <v>851</v>
      </c>
      <c r="G472" s="35">
        <v>2019</v>
      </c>
      <c r="H472" s="35">
        <v>2023</v>
      </c>
      <c r="I472" s="35" t="s">
        <v>3019</v>
      </c>
      <c r="J472" s="35" t="s">
        <v>1130</v>
      </c>
      <c r="K472" s="36">
        <v>11000</v>
      </c>
      <c r="L472" s="36">
        <v>0</v>
      </c>
      <c r="M472" s="35" t="s">
        <v>1161</v>
      </c>
      <c r="N472" s="35" t="s">
        <v>174</v>
      </c>
      <c r="O472" s="35"/>
    </row>
    <row r="473" spans="1:15" hidden="1">
      <c r="A473" s="35"/>
      <c r="B473" s="35" t="s">
        <v>3018</v>
      </c>
      <c r="C473" s="35" t="s">
        <v>3017</v>
      </c>
      <c r="D473" s="35" t="s">
        <v>2577</v>
      </c>
      <c r="E473" s="35" t="s">
        <v>2576</v>
      </c>
      <c r="F473" s="35" t="s">
        <v>851</v>
      </c>
      <c r="G473" s="35">
        <v>2019</v>
      </c>
      <c r="H473" s="35">
        <v>2023</v>
      </c>
      <c r="I473" s="35" t="s">
        <v>3016</v>
      </c>
      <c r="J473" s="35" t="s">
        <v>1796</v>
      </c>
      <c r="K473" s="36">
        <v>34444</v>
      </c>
      <c r="L473" s="36">
        <v>0</v>
      </c>
      <c r="M473" s="35" t="s">
        <v>1168</v>
      </c>
      <c r="N473" s="35" t="s">
        <v>174</v>
      </c>
      <c r="O473" s="35"/>
    </row>
    <row r="474" spans="1:15" hidden="1">
      <c r="A474" s="35"/>
      <c r="B474" s="35" t="s">
        <v>3015</v>
      </c>
      <c r="C474" s="35" t="s">
        <v>3014</v>
      </c>
      <c r="D474" s="35" t="s">
        <v>2577</v>
      </c>
      <c r="E474" s="35" t="s">
        <v>2576</v>
      </c>
      <c r="F474" s="35" t="s">
        <v>851</v>
      </c>
      <c r="G474" s="35">
        <v>2019</v>
      </c>
      <c r="H474" s="35">
        <v>2023</v>
      </c>
      <c r="I474" s="35" t="s">
        <v>3013</v>
      </c>
      <c r="J474" s="35" t="s">
        <v>1722</v>
      </c>
      <c r="K474" s="36">
        <v>21837</v>
      </c>
      <c r="L474" s="36">
        <v>0</v>
      </c>
      <c r="M474" s="35" t="s">
        <v>1168</v>
      </c>
      <c r="N474" s="35" t="s">
        <v>174</v>
      </c>
      <c r="O474" s="35"/>
    </row>
    <row r="475" spans="1:15" hidden="1">
      <c r="A475" s="35" t="s">
        <v>252</v>
      </c>
      <c r="B475" s="35" t="s">
        <v>3015</v>
      </c>
      <c r="C475" s="35" t="s">
        <v>3014</v>
      </c>
      <c r="D475" s="35" t="s">
        <v>2577</v>
      </c>
      <c r="E475" s="35" t="s">
        <v>2576</v>
      </c>
      <c r="F475" s="35" t="s">
        <v>851</v>
      </c>
      <c r="G475" s="35">
        <v>2019</v>
      </c>
      <c r="H475" s="35">
        <v>2023</v>
      </c>
      <c r="I475" s="35" t="s">
        <v>3013</v>
      </c>
      <c r="J475" s="35" t="s">
        <v>1185</v>
      </c>
      <c r="K475" s="36">
        <v>13472</v>
      </c>
      <c r="L475" s="36">
        <v>0</v>
      </c>
      <c r="M475" s="35" t="s">
        <v>1168</v>
      </c>
      <c r="N475" s="35" t="s">
        <v>174</v>
      </c>
      <c r="O475" s="35"/>
    </row>
    <row r="476" spans="1:15" hidden="1">
      <c r="A476" s="35" t="s">
        <v>242</v>
      </c>
      <c r="B476" s="35" t="s">
        <v>3012</v>
      </c>
      <c r="C476" s="35" t="s">
        <v>3011</v>
      </c>
      <c r="D476" s="35" t="s">
        <v>2577</v>
      </c>
      <c r="E476" s="35" t="s">
        <v>2576</v>
      </c>
      <c r="F476" s="35" t="s">
        <v>851</v>
      </c>
      <c r="G476" s="35">
        <v>2019</v>
      </c>
      <c r="H476" s="35">
        <v>2023</v>
      </c>
      <c r="I476" s="35" t="s">
        <v>3010</v>
      </c>
      <c r="J476" s="35" t="s">
        <v>1037</v>
      </c>
      <c r="K476" s="36">
        <v>24000</v>
      </c>
      <c r="L476" s="36">
        <v>0</v>
      </c>
      <c r="M476" s="35" t="s">
        <v>1161</v>
      </c>
      <c r="N476" s="35" t="s">
        <v>174</v>
      </c>
      <c r="O476" s="35"/>
    </row>
    <row r="477" spans="1:15" hidden="1">
      <c r="A477" s="35" t="s">
        <v>238</v>
      </c>
      <c r="B477" s="35" t="s">
        <v>3012</v>
      </c>
      <c r="C477" s="35" t="s">
        <v>3011</v>
      </c>
      <c r="D477" s="35" t="s">
        <v>2577</v>
      </c>
      <c r="E477" s="35" t="s">
        <v>2576</v>
      </c>
      <c r="F477" s="35" t="s">
        <v>851</v>
      </c>
      <c r="G477" s="35">
        <v>2019</v>
      </c>
      <c r="H477" s="35">
        <v>2023</v>
      </c>
      <c r="I477" s="35" t="s">
        <v>3010</v>
      </c>
      <c r="J477" s="35" t="s">
        <v>238</v>
      </c>
      <c r="K477" s="36">
        <v>40130</v>
      </c>
      <c r="L477" s="36">
        <v>0</v>
      </c>
      <c r="M477" s="35" t="s">
        <v>1161</v>
      </c>
      <c r="N477" s="35" t="s">
        <v>174</v>
      </c>
      <c r="O477" s="35"/>
    </row>
    <row r="478" spans="1:15" hidden="1">
      <c r="A478" s="35" t="s">
        <v>250</v>
      </c>
      <c r="B478" s="35" t="s">
        <v>3009</v>
      </c>
      <c r="C478" s="35" t="s">
        <v>3008</v>
      </c>
      <c r="D478" s="35" t="s">
        <v>2577</v>
      </c>
      <c r="E478" s="35" t="s">
        <v>2576</v>
      </c>
      <c r="F478" s="35" t="s">
        <v>851</v>
      </c>
      <c r="G478" s="35">
        <v>2019</v>
      </c>
      <c r="H478" s="35">
        <v>2022</v>
      </c>
      <c r="I478" s="35" t="s">
        <v>3007</v>
      </c>
      <c r="J478" s="35" t="s">
        <v>1893</v>
      </c>
      <c r="K478" s="36">
        <v>37480</v>
      </c>
      <c r="L478" s="36">
        <v>0</v>
      </c>
      <c r="M478" s="35" t="s">
        <v>1168</v>
      </c>
      <c r="N478" s="35" t="s">
        <v>174</v>
      </c>
      <c r="O478" s="35"/>
    </row>
    <row r="479" spans="1:15" hidden="1">
      <c r="A479" s="35" t="s">
        <v>244</v>
      </c>
      <c r="B479" s="35" t="s">
        <v>3009</v>
      </c>
      <c r="C479" s="35" t="s">
        <v>3008</v>
      </c>
      <c r="D479" s="35" t="s">
        <v>2577</v>
      </c>
      <c r="E479" s="35" t="s">
        <v>2576</v>
      </c>
      <c r="F479" s="35" t="s">
        <v>851</v>
      </c>
      <c r="G479" s="35">
        <v>2019</v>
      </c>
      <c r="H479" s="35">
        <v>2022</v>
      </c>
      <c r="I479" s="35" t="s">
        <v>3007</v>
      </c>
      <c r="J479" s="35" t="s">
        <v>1892</v>
      </c>
      <c r="K479" s="36">
        <v>2822</v>
      </c>
      <c r="L479" s="36">
        <v>0</v>
      </c>
      <c r="M479" s="35" t="s">
        <v>1168</v>
      </c>
      <c r="N479" s="35" t="s">
        <v>174</v>
      </c>
      <c r="O479" s="35"/>
    </row>
    <row r="480" spans="1:15" hidden="1">
      <c r="A480" s="35" t="s">
        <v>242</v>
      </c>
      <c r="B480" s="35" t="s">
        <v>3006</v>
      </c>
      <c r="C480" s="35" t="s">
        <v>3005</v>
      </c>
      <c r="D480" s="35" t="s">
        <v>2577</v>
      </c>
      <c r="E480" s="35" t="s">
        <v>2576</v>
      </c>
      <c r="F480" s="35" t="s">
        <v>851</v>
      </c>
      <c r="G480" s="35">
        <v>2019</v>
      </c>
      <c r="H480" s="35">
        <v>2022</v>
      </c>
      <c r="I480" s="35" t="s">
        <v>3004</v>
      </c>
      <c r="J480" s="35" t="s">
        <v>1150</v>
      </c>
      <c r="K480" s="36">
        <v>16057</v>
      </c>
      <c r="L480" s="36">
        <v>0</v>
      </c>
      <c r="M480" s="35" t="s">
        <v>1168</v>
      </c>
      <c r="N480" s="35" t="s">
        <v>174</v>
      </c>
      <c r="O480" s="35"/>
    </row>
    <row r="481" spans="1:15" hidden="1">
      <c r="A481" s="35" t="s">
        <v>243</v>
      </c>
      <c r="B481" s="35" t="s">
        <v>3006</v>
      </c>
      <c r="C481" s="35" t="s">
        <v>3005</v>
      </c>
      <c r="D481" s="35" t="s">
        <v>2577</v>
      </c>
      <c r="E481" s="35" t="s">
        <v>2576</v>
      </c>
      <c r="F481" s="35" t="s">
        <v>851</v>
      </c>
      <c r="G481" s="35">
        <v>2019</v>
      </c>
      <c r="H481" s="35">
        <v>2022</v>
      </c>
      <c r="I481" s="35" t="s">
        <v>3004</v>
      </c>
      <c r="J481" s="35" t="s">
        <v>1082</v>
      </c>
      <c r="K481" s="36">
        <v>25035</v>
      </c>
      <c r="L481" s="36">
        <v>0</v>
      </c>
      <c r="M481" s="35" t="s">
        <v>1168</v>
      </c>
      <c r="N481" s="35" t="s">
        <v>174</v>
      </c>
      <c r="O481" s="35"/>
    </row>
    <row r="482" spans="1:15" hidden="1">
      <c r="A482" s="35" t="s">
        <v>250</v>
      </c>
      <c r="B482" s="35" t="s">
        <v>3003</v>
      </c>
      <c r="C482" s="35" t="s">
        <v>3002</v>
      </c>
      <c r="D482" s="35" t="s">
        <v>2577</v>
      </c>
      <c r="E482" s="35" t="s">
        <v>2576</v>
      </c>
      <c r="F482" s="35" t="s">
        <v>851</v>
      </c>
      <c r="G482" s="35">
        <v>2019</v>
      </c>
      <c r="H482" s="35">
        <v>2023</v>
      </c>
      <c r="I482" s="35" t="s">
        <v>3001</v>
      </c>
      <c r="J482" s="35" t="s">
        <v>250</v>
      </c>
      <c r="K482" s="36">
        <v>37313</v>
      </c>
      <c r="L482" s="36">
        <v>0</v>
      </c>
      <c r="M482" s="35" t="s">
        <v>1168</v>
      </c>
      <c r="N482" s="35" t="s">
        <v>174</v>
      </c>
      <c r="O482" s="35"/>
    </row>
    <row r="483" spans="1:15" hidden="1">
      <c r="A483" s="35" t="s">
        <v>241</v>
      </c>
      <c r="B483" s="35" t="s">
        <v>3003</v>
      </c>
      <c r="C483" s="35" t="s">
        <v>3002</v>
      </c>
      <c r="D483" s="35" t="s">
        <v>2577</v>
      </c>
      <c r="E483" s="35" t="s">
        <v>2576</v>
      </c>
      <c r="F483" s="35" t="s">
        <v>851</v>
      </c>
      <c r="G483" s="35">
        <v>2019</v>
      </c>
      <c r="H483" s="35">
        <v>2023</v>
      </c>
      <c r="I483" s="35" t="s">
        <v>3001</v>
      </c>
      <c r="J483" s="35" t="s">
        <v>241</v>
      </c>
      <c r="K483" s="36">
        <v>4203</v>
      </c>
      <c r="L483" s="36">
        <v>0</v>
      </c>
      <c r="M483" s="35" t="s">
        <v>1168</v>
      </c>
      <c r="N483" s="35" t="s">
        <v>174</v>
      </c>
      <c r="O483" s="35"/>
    </row>
    <row r="484" spans="1:15" hidden="1">
      <c r="A484" s="35" t="s">
        <v>242</v>
      </c>
      <c r="B484" s="35" t="s">
        <v>3000</v>
      </c>
      <c r="C484" s="35" t="s">
        <v>2999</v>
      </c>
      <c r="D484" s="35" t="s">
        <v>2577</v>
      </c>
      <c r="E484" s="35" t="s">
        <v>2576</v>
      </c>
      <c r="F484" s="35" t="s">
        <v>851</v>
      </c>
      <c r="G484" s="35">
        <v>2019</v>
      </c>
      <c r="H484" s="35">
        <v>2023</v>
      </c>
      <c r="I484" s="35" t="s">
        <v>2998</v>
      </c>
      <c r="J484" s="35" t="s">
        <v>1669</v>
      </c>
      <c r="K484" s="36">
        <v>42902</v>
      </c>
      <c r="L484" s="36">
        <v>0</v>
      </c>
      <c r="M484" s="35" t="s">
        <v>1168</v>
      </c>
      <c r="N484" s="35" t="s">
        <v>174</v>
      </c>
      <c r="O484" s="35"/>
    </row>
    <row r="485" spans="1:15" hidden="1">
      <c r="A485" s="35"/>
      <c r="B485" s="35" t="s">
        <v>2997</v>
      </c>
      <c r="C485" s="35" t="s">
        <v>2996</v>
      </c>
      <c r="D485" s="35" t="s">
        <v>2577</v>
      </c>
      <c r="E485" s="35" t="s">
        <v>2576</v>
      </c>
      <c r="F485" s="35" t="s">
        <v>851</v>
      </c>
      <c r="G485" s="35">
        <v>2019</v>
      </c>
      <c r="H485" s="35">
        <v>2022</v>
      </c>
      <c r="I485" s="35" t="s">
        <v>2995</v>
      </c>
      <c r="J485" s="35" t="s">
        <v>1246</v>
      </c>
      <c r="K485" s="36">
        <v>58681</v>
      </c>
      <c r="L485" s="36">
        <v>0</v>
      </c>
      <c r="M485" s="35" t="s">
        <v>1168</v>
      </c>
      <c r="N485" s="35" t="s">
        <v>174</v>
      </c>
      <c r="O485" s="35"/>
    </row>
    <row r="486" spans="1:15" hidden="1">
      <c r="A486" s="35" t="s">
        <v>242</v>
      </c>
      <c r="B486" s="35" t="s">
        <v>2997</v>
      </c>
      <c r="C486" s="35" t="s">
        <v>2996</v>
      </c>
      <c r="D486" s="35" t="s">
        <v>2577</v>
      </c>
      <c r="E486" s="35" t="s">
        <v>2576</v>
      </c>
      <c r="F486" s="35" t="s">
        <v>851</v>
      </c>
      <c r="G486" s="35">
        <v>2019</v>
      </c>
      <c r="H486" s="35">
        <v>2022</v>
      </c>
      <c r="I486" s="35" t="s">
        <v>2995</v>
      </c>
      <c r="J486" s="35" t="s">
        <v>1130</v>
      </c>
      <c r="K486" s="36">
        <v>24600</v>
      </c>
      <c r="L486" s="36">
        <v>0</v>
      </c>
      <c r="M486" s="35" t="s">
        <v>1168</v>
      </c>
      <c r="N486" s="35" t="s">
        <v>174</v>
      </c>
      <c r="O486" s="35"/>
    </row>
    <row r="487" spans="1:15" hidden="1">
      <c r="A487" s="35" t="s">
        <v>242</v>
      </c>
      <c r="B487" s="35" t="s">
        <v>2994</v>
      </c>
      <c r="C487" s="35" t="s">
        <v>2993</v>
      </c>
      <c r="D487" s="35" t="s">
        <v>2577</v>
      </c>
      <c r="E487" s="35" t="s">
        <v>2576</v>
      </c>
      <c r="F487" s="35" t="s">
        <v>851</v>
      </c>
      <c r="G487" s="35">
        <v>2019</v>
      </c>
      <c r="H487" s="35">
        <v>2023</v>
      </c>
      <c r="I487" s="35" t="s">
        <v>2992</v>
      </c>
      <c r="J487" s="35" t="s">
        <v>1037</v>
      </c>
      <c r="K487" s="36">
        <v>50337</v>
      </c>
      <c r="L487" s="36">
        <v>0</v>
      </c>
      <c r="M487" s="35" t="s">
        <v>1161</v>
      </c>
      <c r="N487" s="35" t="s">
        <v>174</v>
      </c>
      <c r="O487" s="35"/>
    </row>
    <row r="488" spans="1:15" hidden="1">
      <c r="A488" s="35" t="s">
        <v>244</v>
      </c>
      <c r="B488" s="35" t="s">
        <v>2991</v>
      </c>
      <c r="C488" s="35" t="s">
        <v>2990</v>
      </c>
      <c r="D488" s="35" t="s">
        <v>2577</v>
      </c>
      <c r="E488" s="35" t="s">
        <v>2576</v>
      </c>
      <c r="F488" s="35" t="s">
        <v>851</v>
      </c>
      <c r="G488" s="35">
        <v>2019</v>
      </c>
      <c r="H488" s="35">
        <v>2023</v>
      </c>
      <c r="I488" s="35" t="s">
        <v>2989</v>
      </c>
      <c r="J488" s="35" t="s">
        <v>1101</v>
      </c>
      <c r="K488" s="36">
        <v>40262</v>
      </c>
      <c r="L488" s="36">
        <v>0</v>
      </c>
      <c r="M488" s="35" t="s">
        <v>1168</v>
      </c>
      <c r="N488" s="35" t="s">
        <v>174</v>
      </c>
      <c r="O488" s="35"/>
    </row>
    <row r="489" spans="1:15" hidden="1">
      <c r="A489" s="35"/>
      <c r="B489" s="35" t="s">
        <v>2988</v>
      </c>
      <c r="C489" s="35" t="s">
        <v>2987</v>
      </c>
      <c r="D489" s="35" t="s">
        <v>2577</v>
      </c>
      <c r="E489" s="35" t="s">
        <v>2576</v>
      </c>
      <c r="F489" s="35" t="s">
        <v>851</v>
      </c>
      <c r="G489" s="35">
        <v>2019</v>
      </c>
      <c r="H489" s="35">
        <v>2022</v>
      </c>
      <c r="I489" s="35" t="s">
        <v>2986</v>
      </c>
      <c r="J489" s="35" t="s">
        <v>1278</v>
      </c>
      <c r="K489" s="36">
        <v>4439</v>
      </c>
      <c r="L489" s="36">
        <v>0</v>
      </c>
      <c r="M489" s="35" t="s">
        <v>1161</v>
      </c>
      <c r="N489" s="35" t="s">
        <v>174</v>
      </c>
      <c r="O489" s="35"/>
    </row>
    <row r="490" spans="1:15" hidden="1">
      <c r="A490" s="35"/>
      <c r="B490" s="35" t="s">
        <v>2988</v>
      </c>
      <c r="C490" s="35" t="s">
        <v>2987</v>
      </c>
      <c r="D490" s="35" t="s">
        <v>2577</v>
      </c>
      <c r="E490" s="35" t="s">
        <v>2576</v>
      </c>
      <c r="F490" s="35" t="s">
        <v>851</v>
      </c>
      <c r="G490" s="35">
        <v>2019</v>
      </c>
      <c r="H490" s="35">
        <v>2022</v>
      </c>
      <c r="I490" s="35" t="s">
        <v>2986</v>
      </c>
      <c r="J490" s="35" t="s">
        <v>1510</v>
      </c>
      <c r="K490" s="36">
        <v>43102</v>
      </c>
      <c r="L490" s="36">
        <v>0</v>
      </c>
      <c r="M490" s="35" t="s">
        <v>1161</v>
      </c>
      <c r="N490" s="35" t="s">
        <v>174</v>
      </c>
      <c r="O490" s="35"/>
    </row>
    <row r="491" spans="1:15" hidden="1">
      <c r="A491" s="35"/>
      <c r="B491" s="35" t="s">
        <v>2988</v>
      </c>
      <c r="C491" s="35" t="s">
        <v>2987</v>
      </c>
      <c r="D491" s="35" t="s">
        <v>2577</v>
      </c>
      <c r="E491" s="35" t="s">
        <v>2576</v>
      </c>
      <c r="F491" s="35" t="s">
        <v>851</v>
      </c>
      <c r="G491" s="35">
        <v>2019</v>
      </c>
      <c r="H491" s="35">
        <v>2022</v>
      </c>
      <c r="I491" s="35" t="s">
        <v>2986</v>
      </c>
      <c r="J491" s="35" t="s">
        <v>2175</v>
      </c>
      <c r="K491" s="36">
        <v>4459</v>
      </c>
      <c r="L491" s="36">
        <v>0</v>
      </c>
      <c r="M491" s="35" t="s">
        <v>1161</v>
      </c>
      <c r="N491" s="35" t="s">
        <v>174</v>
      </c>
      <c r="O491" s="35"/>
    </row>
    <row r="492" spans="1:15" hidden="1">
      <c r="A492" s="35" t="s">
        <v>242</v>
      </c>
      <c r="B492" s="35" t="s">
        <v>2988</v>
      </c>
      <c r="C492" s="35" t="s">
        <v>2987</v>
      </c>
      <c r="D492" s="35" t="s">
        <v>2577</v>
      </c>
      <c r="E492" s="35" t="s">
        <v>2576</v>
      </c>
      <c r="F492" s="35" t="s">
        <v>851</v>
      </c>
      <c r="G492" s="35">
        <v>2019</v>
      </c>
      <c r="H492" s="35">
        <v>2022</v>
      </c>
      <c r="I492" s="35" t="s">
        <v>2986</v>
      </c>
      <c r="J492" s="35" t="s">
        <v>1017</v>
      </c>
      <c r="K492" s="36">
        <v>16201</v>
      </c>
      <c r="L492" s="36">
        <v>0</v>
      </c>
      <c r="M492" s="35" t="s">
        <v>1161</v>
      </c>
      <c r="N492" s="35" t="s">
        <v>174</v>
      </c>
      <c r="O492" s="35"/>
    </row>
    <row r="493" spans="1:15" hidden="1">
      <c r="A493" s="35" t="s">
        <v>240</v>
      </c>
      <c r="B493" s="35" t="s">
        <v>2988</v>
      </c>
      <c r="C493" s="35" t="s">
        <v>2987</v>
      </c>
      <c r="D493" s="35" t="s">
        <v>2577</v>
      </c>
      <c r="E493" s="35" t="s">
        <v>2576</v>
      </c>
      <c r="F493" s="35" t="s">
        <v>851</v>
      </c>
      <c r="G493" s="35">
        <v>2019</v>
      </c>
      <c r="H493" s="35">
        <v>2022</v>
      </c>
      <c r="I493" s="35" t="s">
        <v>2986</v>
      </c>
      <c r="J493" s="35" t="s">
        <v>1292</v>
      </c>
      <c r="K493" s="36">
        <v>15644</v>
      </c>
      <c r="L493" s="36">
        <v>0</v>
      </c>
      <c r="M493" s="35" t="s">
        <v>1161</v>
      </c>
      <c r="N493" s="35" t="s">
        <v>174</v>
      </c>
      <c r="O493" s="35"/>
    </row>
    <row r="494" spans="1:15" hidden="1">
      <c r="A494" s="35" t="s">
        <v>244</v>
      </c>
      <c r="B494" s="35" t="s">
        <v>2985</v>
      </c>
      <c r="C494" s="35" t="s">
        <v>2984</v>
      </c>
      <c r="D494" s="35" t="s">
        <v>2577</v>
      </c>
      <c r="E494" s="35" t="s">
        <v>2576</v>
      </c>
      <c r="F494" s="35" t="s">
        <v>851</v>
      </c>
      <c r="G494" s="35">
        <v>2019</v>
      </c>
      <c r="H494" s="35">
        <v>2023</v>
      </c>
      <c r="I494" s="35" t="s">
        <v>2983</v>
      </c>
      <c r="J494" s="35" t="s">
        <v>1300</v>
      </c>
      <c r="K494" s="36">
        <v>7034</v>
      </c>
      <c r="L494" s="36">
        <v>0</v>
      </c>
      <c r="M494" s="35" t="s">
        <v>1168</v>
      </c>
      <c r="N494" s="35" t="s">
        <v>174</v>
      </c>
      <c r="O494" s="35"/>
    </row>
    <row r="495" spans="1:15" hidden="1">
      <c r="A495" s="35" t="s">
        <v>243</v>
      </c>
      <c r="B495" s="35" t="s">
        <v>2985</v>
      </c>
      <c r="C495" s="35" t="s">
        <v>2984</v>
      </c>
      <c r="D495" s="35" t="s">
        <v>2577</v>
      </c>
      <c r="E495" s="35" t="s">
        <v>2576</v>
      </c>
      <c r="F495" s="35" t="s">
        <v>851</v>
      </c>
      <c r="G495" s="35">
        <v>2019</v>
      </c>
      <c r="H495" s="35">
        <v>2023</v>
      </c>
      <c r="I495" s="35" t="s">
        <v>2983</v>
      </c>
      <c r="J495" s="35" t="s">
        <v>2982</v>
      </c>
      <c r="K495" s="36">
        <v>50990</v>
      </c>
      <c r="L495" s="36">
        <v>0</v>
      </c>
      <c r="M495" s="35" t="s">
        <v>1168</v>
      </c>
      <c r="N495" s="35" t="s">
        <v>174</v>
      </c>
      <c r="O495" s="35"/>
    </row>
    <row r="496" spans="1:15" hidden="1">
      <c r="A496" s="35"/>
      <c r="B496" s="35" t="s">
        <v>2981</v>
      </c>
      <c r="C496" s="35" t="s">
        <v>2980</v>
      </c>
      <c r="D496" s="35" t="s">
        <v>2577</v>
      </c>
      <c r="E496" s="35" t="s">
        <v>2576</v>
      </c>
      <c r="F496" s="35" t="s">
        <v>851</v>
      </c>
      <c r="G496" s="35">
        <v>2019</v>
      </c>
      <c r="H496" s="35">
        <v>2023</v>
      </c>
      <c r="I496" s="35" t="s">
        <v>2979</v>
      </c>
      <c r="J496" s="35" t="s">
        <v>1033</v>
      </c>
      <c r="K496" s="36">
        <v>25000</v>
      </c>
      <c r="L496" s="36">
        <v>0</v>
      </c>
      <c r="M496" s="35" t="s">
        <v>1168</v>
      </c>
      <c r="N496" s="35" t="s">
        <v>174</v>
      </c>
      <c r="O496" s="35"/>
    </row>
    <row r="497" spans="1:15" hidden="1">
      <c r="A497" s="35" t="s">
        <v>244</v>
      </c>
      <c r="B497" s="35" t="s">
        <v>2981</v>
      </c>
      <c r="C497" s="35" t="s">
        <v>2980</v>
      </c>
      <c r="D497" s="35" t="s">
        <v>2577</v>
      </c>
      <c r="E497" s="35" t="s">
        <v>2576</v>
      </c>
      <c r="F497" s="35" t="s">
        <v>851</v>
      </c>
      <c r="G497" s="35">
        <v>2019</v>
      </c>
      <c r="H497" s="35">
        <v>2023</v>
      </c>
      <c r="I497" s="35" t="s">
        <v>2979</v>
      </c>
      <c r="J497" s="35" t="s">
        <v>1101</v>
      </c>
      <c r="K497" s="36">
        <v>30000</v>
      </c>
      <c r="L497" s="36">
        <v>0</v>
      </c>
      <c r="M497" s="35" t="s">
        <v>1168</v>
      </c>
      <c r="N497" s="35" t="s">
        <v>174</v>
      </c>
      <c r="O497" s="35"/>
    </row>
    <row r="498" spans="1:15" hidden="1">
      <c r="A498" s="35" t="s">
        <v>244</v>
      </c>
      <c r="B498" s="35" t="s">
        <v>2978</v>
      </c>
      <c r="C498" s="35" t="s">
        <v>2977</v>
      </c>
      <c r="D498" s="35" t="s">
        <v>2577</v>
      </c>
      <c r="E498" s="35" t="s">
        <v>2576</v>
      </c>
      <c r="F498" s="35" t="s">
        <v>851</v>
      </c>
      <c r="G498" s="35">
        <v>2019</v>
      </c>
      <c r="H498" s="35">
        <v>2023</v>
      </c>
      <c r="I498" s="35" t="s">
        <v>2976</v>
      </c>
      <c r="J498" s="35" t="s">
        <v>1264</v>
      </c>
      <c r="K498" s="36">
        <v>59632</v>
      </c>
      <c r="L498" s="36">
        <v>0</v>
      </c>
      <c r="M498" s="35" t="s">
        <v>1168</v>
      </c>
      <c r="N498" s="35" t="s">
        <v>174</v>
      </c>
      <c r="O498" s="35"/>
    </row>
    <row r="499" spans="1:15" hidden="1">
      <c r="A499" s="35"/>
      <c r="B499" s="35" t="s">
        <v>2975</v>
      </c>
      <c r="C499" s="35" t="s">
        <v>2974</v>
      </c>
      <c r="D499" s="35" t="s">
        <v>2577</v>
      </c>
      <c r="E499" s="35" t="s">
        <v>2576</v>
      </c>
      <c r="F499" s="35" t="s">
        <v>851</v>
      </c>
      <c r="G499" s="35">
        <v>2019</v>
      </c>
      <c r="H499" s="35">
        <v>2023</v>
      </c>
      <c r="I499" s="35" t="s">
        <v>2973</v>
      </c>
      <c r="J499" s="35" t="s">
        <v>273</v>
      </c>
      <c r="K499" s="36">
        <v>60047</v>
      </c>
      <c r="L499" s="36">
        <v>0</v>
      </c>
      <c r="M499" s="35" t="s">
        <v>1168</v>
      </c>
      <c r="N499" s="35" t="s">
        <v>174</v>
      </c>
      <c r="O499" s="35"/>
    </row>
    <row r="500" spans="1:15" hidden="1">
      <c r="A500" s="35" t="s">
        <v>244</v>
      </c>
      <c r="B500" s="35" t="s">
        <v>2972</v>
      </c>
      <c r="C500" s="35" t="s">
        <v>2971</v>
      </c>
      <c r="D500" s="35" t="s">
        <v>2577</v>
      </c>
      <c r="E500" s="35" t="s">
        <v>2576</v>
      </c>
      <c r="F500" s="35" t="s">
        <v>851</v>
      </c>
      <c r="G500" s="35">
        <v>2019</v>
      </c>
      <c r="H500" s="35">
        <v>2023</v>
      </c>
      <c r="I500" s="35" t="s">
        <v>2970</v>
      </c>
      <c r="J500" s="35" t="s">
        <v>1264</v>
      </c>
      <c r="K500" s="36">
        <v>64000</v>
      </c>
      <c r="L500" s="36">
        <v>0</v>
      </c>
      <c r="M500" s="35" t="s">
        <v>1168</v>
      </c>
      <c r="N500" s="35" t="s">
        <v>174</v>
      </c>
      <c r="O500" s="35"/>
    </row>
    <row r="501" spans="1:15" hidden="1">
      <c r="A501" s="35"/>
      <c r="B501" s="35" t="s">
        <v>2969</v>
      </c>
      <c r="C501" s="35" t="s">
        <v>2968</v>
      </c>
      <c r="D501" s="35" t="s">
        <v>2577</v>
      </c>
      <c r="E501" s="35" t="s">
        <v>2576</v>
      </c>
      <c r="F501" s="35" t="s">
        <v>851</v>
      </c>
      <c r="G501" s="35">
        <v>2019</v>
      </c>
      <c r="H501" s="35">
        <v>2023</v>
      </c>
      <c r="I501" s="35" t="s">
        <v>2967</v>
      </c>
      <c r="J501" s="35" t="s">
        <v>1565</v>
      </c>
      <c r="K501" s="36">
        <v>34672</v>
      </c>
      <c r="L501" s="36">
        <v>0</v>
      </c>
      <c r="M501" s="35" t="s">
        <v>1168</v>
      </c>
      <c r="N501" s="35" t="s">
        <v>174</v>
      </c>
      <c r="O501" s="35"/>
    </row>
    <row r="502" spans="1:15" hidden="1">
      <c r="A502" s="35"/>
      <c r="B502" s="35" t="s">
        <v>2969</v>
      </c>
      <c r="C502" s="35" t="s">
        <v>2968</v>
      </c>
      <c r="D502" s="35" t="s">
        <v>2577</v>
      </c>
      <c r="E502" s="35" t="s">
        <v>2576</v>
      </c>
      <c r="F502" s="35" t="s">
        <v>851</v>
      </c>
      <c r="G502" s="35">
        <v>2019</v>
      </c>
      <c r="H502" s="35">
        <v>2023</v>
      </c>
      <c r="I502" s="35" t="s">
        <v>2967</v>
      </c>
      <c r="J502" s="35" t="s">
        <v>1029</v>
      </c>
      <c r="K502" s="36">
        <v>15556</v>
      </c>
      <c r="L502" s="36">
        <v>0</v>
      </c>
      <c r="M502" s="35" t="s">
        <v>1168</v>
      </c>
      <c r="N502" s="35" t="s">
        <v>174</v>
      </c>
      <c r="O502" s="35"/>
    </row>
    <row r="503" spans="1:15" hidden="1">
      <c r="A503" s="35" t="s">
        <v>244</v>
      </c>
      <c r="B503" s="35" t="s">
        <v>2966</v>
      </c>
      <c r="C503" s="35" t="s">
        <v>2965</v>
      </c>
      <c r="D503" s="35" t="s">
        <v>2577</v>
      </c>
      <c r="E503" s="35" t="s">
        <v>2576</v>
      </c>
      <c r="F503" s="35" t="s">
        <v>851</v>
      </c>
      <c r="G503" s="35">
        <v>2019</v>
      </c>
      <c r="H503" s="35">
        <v>2023</v>
      </c>
      <c r="I503" s="35" t="s">
        <v>2964</v>
      </c>
      <c r="J503" s="35" t="s">
        <v>2963</v>
      </c>
      <c r="K503" s="36">
        <v>46873</v>
      </c>
      <c r="L503" s="36">
        <v>0</v>
      </c>
      <c r="M503" s="35" t="s">
        <v>1168</v>
      </c>
      <c r="N503" s="35" t="s">
        <v>174</v>
      </c>
      <c r="O503" s="35"/>
    </row>
    <row r="504" spans="1:15" hidden="1">
      <c r="A504" s="35"/>
      <c r="B504" s="35" t="s">
        <v>2962</v>
      </c>
      <c r="C504" s="35" t="s">
        <v>2961</v>
      </c>
      <c r="D504" s="35" t="s">
        <v>2577</v>
      </c>
      <c r="E504" s="35" t="s">
        <v>2576</v>
      </c>
      <c r="F504" s="35" t="s">
        <v>851</v>
      </c>
      <c r="G504" s="35">
        <v>2019</v>
      </c>
      <c r="H504" s="35">
        <v>2023</v>
      </c>
      <c r="I504" s="35" t="s">
        <v>2960</v>
      </c>
      <c r="J504" s="35" t="s">
        <v>1545</v>
      </c>
      <c r="K504" s="36">
        <v>42090</v>
      </c>
      <c r="L504" s="36">
        <v>0</v>
      </c>
      <c r="M504" s="35" t="s">
        <v>1168</v>
      </c>
      <c r="N504" s="35" t="s">
        <v>174</v>
      </c>
      <c r="O504" s="35"/>
    </row>
    <row r="505" spans="1:15" hidden="1">
      <c r="A505" s="35"/>
      <c r="B505" s="35" t="s">
        <v>2959</v>
      </c>
      <c r="C505" s="35" t="s">
        <v>2958</v>
      </c>
      <c r="D505" s="35" t="s">
        <v>2577</v>
      </c>
      <c r="E505" s="35" t="s">
        <v>2576</v>
      </c>
      <c r="F505" s="35" t="s">
        <v>851</v>
      </c>
      <c r="G505" s="35">
        <v>2019</v>
      </c>
      <c r="H505" s="35">
        <v>2023</v>
      </c>
      <c r="I505" s="35" t="s">
        <v>2957</v>
      </c>
      <c r="J505" s="35" t="s">
        <v>1086</v>
      </c>
      <c r="K505" s="36">
        <v>43463</v>
      </c>
      <c r="L505" s="36">
        <v>0</v>
      </c>
      <c r="M505" s="35" t="s">
        <v>1168</v>
      </c>
      <c r="N505" s="35" t="s">
        <v>174</v>
      </c>
      <c r="O505" s="35"/>
    </row>
    <row r="506" spans="1:15" hidden="1">
      <c r="A506" s="35" t="s">
        <v>245</v>
      </c>
      <c r="B506" s="35" t="s">
        <v>2954</v>
      </c>
      <c r="C506" s="35" t="s">
        <v>2953</v>
      </c>
      <c r="D506" s="35" t="s">
        <v>2577</v>
      </c>
      <c r="E506" s="35" t="s">
        <v>2576</v>
      </c>
      <c r="F506" s="35" t="s">
        <v>851</v>
      </c>
      <c r="G506" s="35">
        <v>2019</v>
      </c>
      <c r="H506" s="35">
        <v>2023</v>
      </c>
      <c r="I506" s="35" t="s">
        <v>2952</v>
      </c>
      <c r="J506" s="35" t="s">
        <v>2956</v>
      </c>
      <c r="K506" s="36">
        <v>3432</v>
      </c>
      <c r="L506" s="36">
        <v>0</v>
      </c>
      <c r="M506" s="35" t="s">
        <v>1168</v>
      </c>
      <c r="N506" s="35" t="s">
        <v>174</v>
      </c>
      <c r="O506" s="35"/>
    </row>
    <row r="507" spans="1:15" hidden="1">
      <c r="A507" s="35" t="s">
        <v>2023</v>
      </c>
      <c r="B507" s="35" t="s">
        <v>2954</v>
      </c>
      <c r="C507" s="35" t="s">
        <v>2953</v>
      </c>
      <c r="D507" s="35" t="s">
        <v>2577</v>
      </c>
      <c r="E507" s="35" t="s">
        <v>2576</v>
      </c>
      <c r="F507" s="35" t="s">
        <v>851</v>
      </c>
      <c r="G507" s="35">
        <v>2019</v>
      </c>
      <c r="H507" s="35">
        <v>2023</v>
      </c>
      <c r="I507" s="35" t="s">
        <v>2952</v>
      </c>
      <c r="J507" s="35" t="s">
        <v>2955</v>
      </c>
      <c r="K507" s="36">
        <v>3432</v>
      </c>
      <c r="L507" s="36">
        <v>0</v>
      </c>
      <c r="M507" s="35" t="s">
        <v>1168</v>
      </c>
      <c r="N507" s="35" t="s">
        <v>174</v>
      </c>
      <c r="O507" s="35"/>
    </row>
    <row r="508" spans="1:15" hidden="1">
      <c r="A508" s="35" t="s">
        <v>252</v>
      </c>
      <c r="B508" s="35" t="s">
        <v>2954</v>
      </c>
      <c r="C508" s="35" t="s">
        <v>2953</v>
      </c>
      <c r="D508" s="35" t="s">
        <v>2577</v>
      </c>
      <c r="E508" s="35" t="s">
        <v>2576</v>
      </c>
      <c r="F508" s="35" t="s">
        <v>851</v>
      </c>
      <c r="G508" s="35">
        <v>2019</v>
      </c>
      <c r="H508" s="35">
        <v>2023</v>
      </c>
      <c r="I508" s="35" t="s">
        <v>2952</v>
      </c>
      <c r="J508" s="35" t="s">
        <v>2436</v>
      </c>
      <c r="K508" s="36">
        <v>40898</v>
      </c>
      <c r="L508" s="36">
        <v>0</v>
      </c>
      <c r="M508" s="35" t="s">
        <v>1168</v>
      </c>
      <c r="N508" s="35" t="s">
        <v>174</v>
      </c>
      <c r="O508" s="35"/>
    </row>
    <row r="509" spans="1:15" hidden="1">
      <c r="A509" s="35"/>
      <c r="B509" s="35" t="s">
        <v>2951</v>
      </c>
      <c r="C509" s="35" t="s">
        <v>2950</v>
      </c>
      <c r="D509" s="35" t="s">
        <v>2577</v>
      </c>
      <c r="E509" s="35" t="s">
        <v>2576</v>
      </c>
      <c r="F509" s="35" t="s">
        <v>851</v>
      </c>
      <c r="G509" s="35">
        <v>2019</v>
      </c>
      <c r="H509" s="35">
        <v>2023</v>
      </c>
      <c r="I509" s="35" t="s">
        <v>2949</v>
      </c>
      <c r="J509" s="35" t="s">
        <v>1754</v>
      </c>
      <c r="K509" s="36">
        <v>23775</v>
      </c>
      <c r="L509" s="36">
        <v>0</v>
      </c>
      <c r="M509" s="35" t="s">
        <v>1168</v>
      </c>
      <c r="N509" s="35" t="s">
        <v>174</v>
      </c>
      <c r="O509" s="35"/>
    </row>
    <row r="510" spans="1:15" hidden="1">
      <c r="A510" s="35" t="s">
        <v>242</v>
      </c>
      <c r="B510" s="35" t="s">
        <v>2951</v>
      </c>
      <c r="C510" s="35" t="s">
        <v>2950</v>
      </c>
      <c r="D510" s="35" t="s">
        <v>2577</v>
      </c>
      <c r="E510" s="35" t="s">
        <v>2576</v>
      </c>
      <c r="F510" s="35" t="s">
        <v>851</v>
      </c>
      <c r="G510" s="35">
        <v>2019</v>
      </c>
      <c r="H510" s="35">
        <v>2023</v>
      </c>
      <c r="I510" s="35" t="s">
        <v>2949</v>
      </c>
      <c r="J510" s="35" t="s">
        <v>1189</v>
      </c>
      <c r="K510" s="36">
        <v>34375</v>
      </c>
      <c r="L510" s="36">
        <v>0</v>
      </c>
      <c r="M510" s="35" t="s">
        <v>1168</v>
      </c>
      <c r="N510" s="35" t="s">
        <v>174</v>
      </c>
      <c r="O510" s="35"/>
    </row>
    <row r="511" spans="1:15" hidden="1">
      <c r="A511" s="35"/>
      <c r="B511" s="35" t="s">
        <v>2948</v>
      </c>
      <c r="C511" s="35" t="s">
        <v>2947</v>
      </c>
      <c r="D511" s="35" t="s">
        <v>2577</v>
      </c>
      <c r="E511" s="35" t="s">
        <v>2576</v>
      </c>
      <c r="F511" s="35" t="s">
        <v>851</v>
      </c>
      <c r="G511" s="35">
        <v>2019</v>
      </c>
      <c r="H511" s="35">
        <v>2023</v>
      </c>
      <c r="I511" s="35" t="s">
        <v>2946</v>
      </c>
      <c r="J511" s="35" t="s">
        <v>276</v>
      </c>
      <c r="K511" s="36">
        <v>52858</v>
      </c>
      <c r="L511" s="36">
        <v>0</v>
      </c>
      <c r="M511" s="35" t="s">
        <v>1161</v>
      </c>
      <c r="N511" s="35" t="s">
        <v>174</v>
      </c>
      <c r="O511" s="35"/>
    </row>
    <row r="512" spans="1:15" hidden="1">
      <c r="A512" s="35"/>
      <c r="B512" s="35" t="s">
        <v>2948</v>
      </c>
      <c r="C512" s="35" t="s">
        <v>2947</v>
      </c>
      <c r="D512" s="35" t="s">
        <v>2577</v>
      </c>
      <c r="E512" s="35" t="s">
        <v>2576</v>
      </c>
      <c r="F512" s="35" t="s">
        <v>851</v>
      </c>
      <c r="G512" s="35">
        <v>2019</v>
      </c>
      <c r="H512" s="35">
        <v>2023</v>
      </c>
      <c r="I512" s="35" t="s">
        <v>2946</v>
      </c>
      <c r="J512" s="35" t="s">
        <v>2930</v>
      </c>
      <c r="K512" s="36">
        <v>15044</v>
      </c>
      <c r="L512" s="36">
        <v>0</v>
      </c>
      <c r="M512" s="35" t="s">
        <v>1161</v>
      </c>
      <c r="N512" s="35" t="s">
        <v>174</v>
      </c>
      <c r="O512" s="35"/>
    </row>
    <row r="513" spans="1:15" hidden="1">
      <c r="A513" s="35"/>
      <c r="B513" s="35" t="s">
        <v>2945</v>
      </c>
      <c r="C513" s="35" t="s">
        <v>2944</v>
      </c>
      <c r="D513" s="35" t="s">
        <v>2577</v>
      </c>
      <c r="E513" s="35" t="s">
        <v>2576</v>
      </c>
      <c r="F513" s="35" t="s">
        <v>851</v>
      </c>
      <c r="G513" s="35">
        <v>2019</v>
      </c>
      <c r="H513" s="35">
        <v>2023</v>
      </c>
      <c r="I513" s="35" t="s">
        <v>2943</v>
      </c>
      <c r="J513" s="35" t="s">
        <v>1955</v>
      </c>
      <c r="K513" s="36">
        <v>2596</v>
      </c>
      <c r="L513" s="36">
        <v>0</v>
      </c>
      <c r="M513" s="35" t="s">
        <v>1168</v>
      </c>
      <c r="N513" s="35" t="s">
        <v>174</v>
      </c>
      <c r="O513" s="35"/>
    </row>
    <row r="514" spans="1:15" hidden="1">
      <c r="A514" s="35"/>
      <c r="B514" s="35" t="s">
        <v>2945</v>
      </c>
      <c r="C514" s="35" t="s">
        <v>2944</v>
      </c>
      <c r="D514" s="35" t="s">
        <v>2577</v>
      </c>
      <c r="E514" s="35" t="s">
        <v>2576</v>
      </c>
      <c r="F514" s="35" t="s">
        <v>851</v>
      </c>
      <c r="G514" s="35">
        <v>2019</v>
      </c>
      <c r="H514" s="35">
        <v>2023</v>
      </c>
      <c r="I514" s="35" t="s">
        <v>2943</v>
      </c>
      <c r="J514" s="35" t="s">
        <v>1715</v>
      </c>
      <c r="K514" s="36">
        <v>2596</v>
      </c>
      <c r="L514" s="36">
        <v>0</v>
      </c>
      <c r="M514" s="35" t="s">
        <v>1168</v>
      </c>
      <c r="N514" s="35" t="s">
        <v>174</v>
      </c>
      <c r="O514" s="35"/>
    </row>
    <row r="515" spans="1:15" hidden="1">
      <c r="A515" s="35" t="s">
        <v>244</v>
      </c>
      <c r="B515" s="35" t="s">
        <v>2945</v>
      </c>
      <c r="C515" s="35" t="s">
        <v>2944</v>
      </c>
      <c r="D515" s="35" t="s">
        <v>2577</v>
      </c>
      <c r="E515" s="35" t="s">
        <v>2576</v>
      </c>
      <c r="F515" s="35" t="s">
        <v>851</v>
      </c>
      <c r="G515" s="35">
        <v>2019</v>
      </c>
      <c r="H515" s="35">
        <v>2023</v>
      </c>
      <c r="I515" s="35" t="s">
        <v>2943</v>
      </c>
      <c r="J515" s="35" t="s">
        <v>244</v>
      </c>
      <c r="K515" s="36">
        <v>2596</v>
      </c>
      <c r="L515" s="36">
        <v>0</v>
      </c>
      <c r="M515" s="35" t="s">
        <v>1168</v>
      </c>
      <c r="N515" s="35" t="s">
        <v>174</v>
      </c>
      <c r="O515" s="35"/>
    </row>
    <row r="516" spans="1:15" hidden="1">
      <c r="A516" s="35" t="s">
        <v>252</v>
      </c>
      <c r="B516" s="35" t="s">
        <v>2945</v>
      </c>
      <c r="C516" s="35" t="s">
        <v>2944</v>
      </c>
      <c r="D516" s="35" t="s">
        <v>2577</v>
      </c>
      <c r="E516" s="35" t="s">
        <v>2576</v>
      </c>
      <c r="F516" s="35" t="s">
        <v>851</v>
      </c>
      <c r="G516" s="35">
        <v>2019</v>
      </c>
      <c r="H516" s="35">
        <v>2023</v>
      </c>
      <c r="I516" s="35" t="s">
        <v>2943</v>
      </c>
      <c r="J516" s="35" t="s">
        <v>2436</v>
      </c>
      <c r="K516" s="36">
        <v>35613</v>
      </c>
      <c r="L516" s="36">
        <v>0</v>
      </c>
      <c r="M516" s="35" t="s">
        <v>1168</v>
      </c>
      <c r="N516" s="35" t="s">
        <v>174</v>
      </c>
      <c r="O516" s="35"/>
    </row>
    <row r="517" spans="1:15" hidden="1">
      <c r="A517" s="35" t="s">
        <v>244</v>
      </c>
      <c r="B517" s="35" t="s">
        <v>2942</v>
      </c>
      <c r="C517" s="35" t="s">
        <v>2941</v>
      </c>
      <c r="D517" s="35" t="s">
        <v>2577</v>
      </c>
      <c r="E517" s="35" t="s">
        <v>2576</v>
      </c>
      <c r="F517" s="35" t="s">
        <v>851</v>
      </c>
      <c r="G517" s="35">
        <v>2019</v>
      </c>
      <c r="H517" s="35">
        <v>2023</v>
      </c>
      <c r="I517" s="35" t="s">
        <v>2940</v>
      </c>
      <c r="J517" s="35" t="s">
        <v>1101</v>
      </c>
      <c r="K517" s="36">
        <v>11106</v>
      </c>
      <c r="L517" s="36">
        <v>0</v>
      </c>
      <c r="M517" s="35" t="s">
        <v>1168</v>
      </c>
      <c r="N517" s="35" t="s">
        <v>174</v>
      </c>
      <c r="O517" s="35"/>
    </row>
    <row r="518" spans="1:15" hidden="1">
      <c r="A518" s="35" t="s">
        <v>243</v>
      </c>
      <c r="B518" s="35" t="s">
        <v>2942</v>
      </c>
      <c r="C518" s="35" t="s">
        <v>2941</v>
      </c>
      <c r="D518" s="35" t="s">
        <v>2577</v>
      </c>
      <c r="E518" s="35" t="s">
        <v>2576</v>
      </c>
      <c r="F518" s="35" t="s">
        <v>851</v>
      </c>
      <c r="G518" s="35">
        <v>2019</v>
      </c>
      <c r="H518" s="35">
        <v>2023</v>
      </c>
      <c r="I518" s="35" t="s">
        <v>2940</v>
      </c>
      <c r="J518" s="35" t="s">
        <v>1082</v>
      </c>
      <c r="K518" s="36">
        <v>54076</v>
      </c>
      <c r="L518" s="36">
        <v>0</v>
      </c>
      <c r="M518" s="35" t="s">
        <v>1168</v>
      </c>
      <c r="N518" s="35" t="s">
        <v>174</v>
      </c>
      <c r="O518" s="35"/>
    </row>
    <row r="519" spans="1:15" hidden="1">
      <c r="A519" s="35"/>
      <c r="B519" s="35" t="s">
        <v>2939</v>
      </c>
      <c r="C519" s="35" t="s">
        <v>2938</v>
      </c>
      <c r="D519" s="35" t="s">
        <v>2577</v>
      </c>
      <c r="E519" s="35" t="s">
        <v>2576</v>
      </c>
      <c r="F519" s="35" t="s">
        <v>851</v>
      </c>
      <c r="G519" s="35">
        <v>2019</v>
      </c>
      <c r="H519" s="35">
        <v>2023</v>
      </c>
      <c r="I519" s="35" t="s">
        <v>2937</v>
      </c>
      <c r="J519" s="35" t="s">
        <v>1056</v>
      </c>
      <c r="K519" s="36">
        <v>26000</v>
      </c>
      <c r="L519" s="36">
        <v>0</v>
      </c>
      <c r="M519" s="35" t="s">
        <v>1168</v>
      </c>
      <c r="N519" s="35" t="s">
        <v>174</v>
      </c>
      <c r="O519" s="35"/>
    </row>
    <row r="520" spans="1:15" hidden="1">
      <c r="A520" s="35"/>
      <c r="B520" s="35" t="s">
        <v>2939</v>
      </c>
      <c r="C520" s="35" t="s">
        <v>2938</v>
      </c>
      <c r="D520" s="35" t="s">
        <v>2577</v>
      </c>
      <c r="E520" s="35" t="s">
        <v>2576</v>
      </c>
      <c r="F520" s="35" t="s">
        <v>851</v>
      </c>
      <c r="G520" s="35">
        <v>2019</v>
      </c>
      <c r="H520" s="35">
        <v>2023</v>
      </c>
      <c r="I520" s="35" t="s">
        <v>2937</v>
      </c>
      <c r="J520" s="35" t="s">
        <v>2457</v>
      </c>
      <c r="K520" s="36">
        <v>38627</v>
      </c>
      <c r="L520" s="36">
        <v>0</v>
      </c>
      <c r="M520" s="35" t="s">
        <v>1168</v>
      </c>
      <c r="N520" s="35" t="s">
        <v>174</v>
      </c>
      <c r="O520" s="35"/>
    </row>
    <row r="521" spans="1:15" hidden="1">
      <c r="A521" s="35" t="s">
        <v>242</v>
      </c>
      <c r="B521" s="35" t="s">
        <v>2936</v>
      </c>
      <c r="C521" s="35" t="s">
        <v>2935</v>
      </c>
      <c r="D521" s="35" t="s">
        <v>2577</v>
      </c>
      <c r="E521" s="35" t="s">
        <v>2576</v>
      </c>
      <c r="F521" s="35" t="s">
        <v>851</v>
      </c>
      <c r="G521" s="35">
        <v>2019</v>
      </c>
      <c r="H521" s="35">
        <v>2023</v>
      </c>
      <c r="I521" s="35" t="s">
        <v>2934</v>
      </c>
      <c r="J521" s="35" t="s">
        <v>1037</v>
      </c>
      <c r="K521" s="36">
        <v>63600</v>
      </c>
      <c r="L521" s="36">
        <v>0</v>
      </c>
      <c r="M521" s="35" t="s">
        <v>1168</v>
      </c>
      <c r="N521" s="35" t="s">
        <v>174</v>
      </c>
      <c r="O521" s="35"/>
    </row>
    <row r="522" spans="1:15" hidden="1">
      <c r="A522" s="35" t="s">
        <v>250</v>
      </c>
      <c r="B522" s="35" t="s">
        <v>2933</v>
      </c>
      <c r="C522" s="35" t="s">
        <v>2932</v>
      </c>
      <c r="D522" s="35" t="s">
        <v>2577</v>
      </c>
      <c r="E522" s="35" t="s">
        <v>2576</v>
      </c>
      <c r="F522" s="35" t="s">
        <v>851</v>
      </c>
      <c r="G522" s="35">
        <v>2019</v>
      </c>
      <c r="H522" s="35">
        <v>2023</v>
      </c>
      <c r="I522" s="35" t="s">
        <v>2931</v>
      </c>
      <c r="J522" s="35" t="s">
        <v>250</v>
      </c>
      <c r="K522" s="36">
        <v>57746</v>
      </c>
      <c r="L522" s="36">
        <v>0</v>
      </c>
      <c r="M522" s="35" t="s">
        <v>1168</v>
      </c>
      <c r="N522" s="35" t="s">
        <v>174</v>
      </c>
      <c r="O522" s="35"/>
    </row>
    <row r="523" spans="1:15" hidden="1">
      <c r="A523" s="35"/>
      <c r="B523" s="35" t="s">
        <v>2929</v>
      </c>
      <c r="C523" s="35" t="s">
        <v>2928</v>
      </c>
      <c r="D523" s="35" t="s">
        <v>2577</v>
      </c>
      <c r="E523" s="35" t="s">
        <v>2576</v>
      </c>
      <c r="F523" s="35" t="s">
        <v>851</v>
      </c>
      <c r="G523" s="35">
        <v>2019</v>
      </c>
      <c r="H523" s="35">
        <v>2023</v>
      </c>
      <c r="I523" s="35" t="s">
        <v>2927</v>
      </c>
      <c r="J523" s="35" t="s">
        <v>1041</v>
      </c>
      <c r="K523" s="36">
        <v>37500</v>
      </c>
      <c r="L523" s="36">
        <v>0</v>
      </c>
      <c r="M523" s="35" t="s">
        <v>1161</v>
      </c>
      <c r="N523" s="35" t="s">
        <v>174</v>
      </c>
      <c r="O523" s="35"/>
    </row>
    <row r="524" spans="1:15" hidden="1">
      <c r="A524" s="35"/>
      <c r="B524" s="35" t="s">
        <v>2929</v>
      </c>
      <c r="C524" s="35" t="s">
        <v>2928</v>
      </c>
      <c r="D524" s="35" t="s">
        <v>2577</v>
      </c>
      <c r="E524" s="35" t="s">
        <v>2576</v>
      </c>
      <c r="F524" s="35" t="s">
        <v>851</v>
      </c>
      <c r="G524" s="35">
        <v>2019</v>
      </c>
      <c r="H524" s="35">
        <v>2023</v>
      </c>
      <c r="I524" s="35" t="s">
        <v>2927</v>
      </c>
      <c r="J524" s="35" t="s">
        <v>2930</v>
      </c>
      <c r="K524" s="36">
        <v>5000</v>
      </c>
      <c r="L524" s="36">
        <v>0</v>
      </c>
      <c r="M524" s="35" t="s">
        <v>1161</v>
      </c>
      <c r="N524" s="35" t="s">
        <v>174</v>
      </c>
      <c r="O524" s="35"/>
    </row>
    <row r="525" spans="1:15" hidden="1">
      <c r="A525" s="35" t="s">
        <v>239</v>
      </c>
      <c r="B525" s="35" t="s">
        <v>2929</v>
      </c>
      <c r="C525" s="35" t="s">
        <v>2928</v>
      </c>
      <c r="D525" s="35" t="s">
        <v>2577</v>
      </c>
      <c r="E525" s="35" t="s">
        <v>2576</v>
      </c>
      <c r="F525" s="35" t="s">
        <v>851</v>
      </c>
      <c r="G525" s="35">
        <v>2019</v>
      </c>
      <c r="H525" s="35">
        <v>2023</v>
      </c>
      <c r="I525" s="35" t="s">
        <v>2927</v>
      </c>
      <c r="J525" s="35" t="s">
        <v>1021</v>
      </c>
      <c r="K525" s="36">
        <v>20000</v>
      </c>
      <c r="L525" s="36">
        <v>0</v>
      </c>
      <c r="M525" s="35" t="s">
        <v>1161</v>
      </c>
      <c r="N525" s="35" t="s">
        <v>174</v>
      </c>
      <c r="O525" s="35"/>
    </row>
    <row r="526" spans="1:15" hidden="1">
      <c r="A526" s="35"/>
      <c r="B526" s="35" t="s">
        <v>2926</v>
      </c>
      <c r="C526" s="35" t="s">
        <v>2925</v>
      </c>
      <c r="D526" s="35" t="s">
        <v>2577</v>
      </c>
      <c r="E526" s="35" t="s">
        <v>2576</v>
      </c>
      <c r="F526" s="35" t="s">
        <v>851</v>
      </c>
      <c r="G526" s="35">
        <v>2019</v>
      </c>
      <c r="H526" s="35">
        <v>2022</v>
      </c>
      <c r="I526" s="35" t="s">
        <v>2924</v>
      </c>
      <c r="J526" s="35" t="s">
        <v>1172</v>
      </c>
      <c r="K526" s="36">
        <v>44382</v>
      </c>
      <c r="L526" s="36">
        <v>0</v>
      </c>
      <c r="M526" s="35" t="s">
        <v>1168</v>
      </c>
      <c r="N526" s="35" t="s">
        <v>174</v>
      </c>
      <c r="O526" s="35"/>
    </row>
    <row r="527" spans="1:15" hidden="1">
      <c r="A527" s="35" t="s">
        <v>244</v>
      </c>
      <c r="B527" s="35" t="s">
        <v>2926</v>
      </c>
      <c r="C527" s="35" t="s">
        <v>2925</v>
      </c>
      <c r="D527" s="35" t="s">
        <v>2577</v>
      </c>
      <c r="E527" s="35" t="s">
        <v>2576</v>
      </c>
      <c r="F527" s="35" t="s">
        <v>851</v>
      </c>
      <c r="G527" s="35">
        <v>2019</v>
      </c>
      <c r="H527" s="35">
        <v>2022</v>
      </c>
      <c r="I527" s="35" t="s">
        <v>2924</v>
      </c>
      <c r="J527" s="35" t="s">
        <v>1300</v>
      </c>
      <c r="K527" s="36">
        <v>0</v>
      </c>
      <c r="L527" s="36">
        <v>0</v>
      </c>
      <c r="M527" s="35" t="s">
        <v>1168</v>
      </c>
      <c r="N527" s="35" t="s">
        <v>174</v>
      </c>
      <c r="O527" s="35"/>
    </row>
    <row r="528" spans="1:15" hidden="1">
      <c r="A528" s="35"/>
      <c r="B528" s="35" t="s">
        <v>2923</v>
      </c>
      <c r="C528" s="35" t="s">
        <v>2922</v>
      </c>
      <c r="D528" s="35" t="s">
        <v>2577</v>
      </c>
      <c r="E528" s="35" t="s">
        <v>2576</v>
      </c>
      <c r="F528" s="35" t="s">
        <v>851</v>
      </c>
      <c r="G528" s="35">
        <v>2019</v>
      </c>
      <c r="H528" s="35">
        <v>2023</v>
      </c>
      <c r="I528" s="35" t="s">
        <v>2921</v>
      </c>
      <c r="J528" s="35" t="s">
        <v>1819</v>
      </c>
      <c r="K528" s="36">
        <v>21606</v>
      </c>
      <c r="L528" s="36">
        <v>0</v>
      </c>
      <c r="M528" s="35" t="s">
        <v>1161</v>
      </c>
      <c r="N528" s="35" t="s">
        <v>174</v>
      </c>
      <c r="O528" s="35"/>
    </row>
    <row r="529" spans="1:15">
      <c r="A529" s="35" t="s">
        <v>184</v>
      </c>
      <c r="B529" s="35" t="s">
        <v>2923</v>
      </c>
      <c r="C529" s="35" t="s">
        <v>2922</v>
      </c>
      <c r="D529" s="35" t="s">
        <v>2577</v>
      </c>
      <c r="E529" s="35" t="s">
        <v>2576</v>
      </c>
      <c r="F529" s="35" t="s">
        <v>851</v>
      </c>
      <c r="G529" s="35">
        <v>2019</v>
      </c>
      <c r="H529" s="35">
        <v>2023</v>
      </c>
      <c r="I529" s="35" t="s">
        <v>2921</v>
      </c>
      <c r="J529" s="35" t="s">
        <v>1181</v>
      </c>
      <c r="K529" s="593">
        <v>8828</v>
      </c>
      <c r="L529" s="36">
        <v>0</v>
      </c>
      <c r="M529" s="35" t="s">
        <v>1161</v>
      </c>
      <c r="N529" s="35" t="s">
        <v>174</v>
      </c>
      <c r="O529" s="35"/>
    </row>
    <row r="530" spans="1:15" hidden="1">
      <c r="A530" s="35" t="s">
        <v>261</v>
      </c>
      <c r="B530" s="35" t="s">
        <v>2923</v>
      </c>
      <c r="C530" s="35" t="s">
        <v>2922</v>
      </c>
      <c r="D530" s="35" t="s">
        <v>2577</v>
      </c>
      <c r="E530" s="35" t="s">
        <v>2576</v>
      </c>
      <c r="F530" s="35" t="s">
        <v>851</v>
      </c>
      <c r="G530" s="35">
        <v>2019</v>
      </c>
      <c r="H530" s="35">
        <v>2023</v>
      </c>
      <c r="I530" s="35" t="s">
        <v>2921</v>
      </c>
      <c r="J530" s="35" t="s">
        <v>1369</v>
      </c>
      <c r="K530" s="36">
        <v>33168</v>
      </c>
      <c r="L530" s="36">
        <v>0</v>
      </c>
      <c r="M530" s="35" t="s">
        <v>1161</v>
      </c>
      <c r="N530" s="35" t="s">
        <v>174</v>
      </c>
      <c r="O530" s="35"/>
    </row>
    <row r="531" spans="1:15" hidden="1">
      <c r="A531" s="35" t="s">
        <v>242</v>
      </c>
      <c r="B531" s="35" t="s">
        <v>2920</v>
      </c>
      <c r="C531" s="35" t="s">
        <v>2919</v>
      </c>
      <c r="D531" s="35" t="s">
        <v>2577</v>
      </c>
      <c r="E531" s="35" t="s">
        <v>2576</v>
      </c>
      <c r="F531" s="35" t="s">
        <v>851</v>
      </c>
      <c r="G531" s="35">
        <v>2019</v>
      </c>
      <c r="H531" s="35">
        <v>2022</v>
      </c>
      <c r="I531" s="35" t="s">
        <v>2918</v>
      </c>
      <c r="J531" s="35" t="s">
        <v>1037</v>
      </c>
      <c r="K531" s="36">
        <v>72237</v>
      </c>
      <c r="L531" s="36">
        <v>0</v>
      </c>
      <c r="M531" s="35" t="s">
        <v>1168</v>
      </c>
      <c r="N531" s="35" t="s">
        <v>174</v>
      </c>
      <c r="O531" s="35"/>
    </row>
    <row r="532" spans="1:15" hidden="1">
      <c r="A532" s="35"/>
      <c r="B532" s="35" t="s">
        <v>2916</v>
      </c>
      <c r="C532" s="35" t="s">
        <v>2915</v>
      </c>
      <c r="D532" s="35" t="s">
        <v>2577</v>
      </c>
      <c r="E532" s="35" t="s">
        <v>2576</v>
      </c>
      <c r="F532" s="35" t="s">
        <v>851</v>
      </c>
      <c r="G532" s="35">
        <v>2019</v>
      </c>
      <c r="H532" s="35">
        <v>2023</v>
      </c>
      <c r="I532" s="35" t="s">
        <v>2914</v>
      </c>
      <c r="J532" s="35" t="s">
        <v>2917</v>
      </c>
      <c r="K532" s="36">
        <v>21698</v>
      </c>
      <c r="L532" s="36">
        <v>0</v>
      </c>
      <c r="M532" s="35" t="s">
        <v>1161</v>
      </c>
      <c r="N532" s="35" t="s">
        <v>174</v>
      </c>
      <c r="O532" s="35"/>
    </row>
    <row r="533" spans="1:15" hidden="1">
      <c r="A533" s="35"/>
      <c r="B533" s="35" t="s">
        <v>2916</v>
      </c>
      <c r="C533" s="35" t="s">
        <v>2915</v>
      </c>
      <c r="D533" s="35" t="s">
        <v>2577</v>
      </c>
      <c r="E533" s="35" t="s">
        <v>2576</v>
      </c>
      <c r="F533" s="35" t="s">
        <v>851</v>
      </c>
      <c r="G533" s="35">
        <v>2019</v>
      </c>
      <c r="H533" s="35">
        <v>2023</v>
      </c>
      <c r="I533" s="35" t="s">
        <v>2914</v>
      </c>
      <c r="J533" s="35" t="s">
        <v>867</v>
      </c>
      <c r="K533" s="36">
        <v>21503</v>
      </c>
      <c r="L533" s="36">
        <v>0</v>
      </c>
      <c r="M533" s="35" t="s">
        <v>1161</v>
      </c>
      <c r="N533" s="35" t="s">
        <v>174</v>
      </c>
      <c r="O533" s="35"/>
    </row>
    <row r="534" spans="1:15" hidden="1">
      <c r="A534" s="35" t="s">
        <v>241</v>
      </c>
      <c r="B534" s="35" t="s">
        <v>2916</v>
      </c>
      <c r="C534" s="35" t="s">
        <v>2915</v>
      </c>
      <c r="D534" s="35" t="s">
        <v>2577</v>
      </c>
      <c r="E534" s="35" t="s">
        <v>2576</v>
      </c>
      <c r="F534" s="35" t="s">
        <v>851</v>
      </c>
      <c r="G534" s="35">
        <v>2019</v>
      </c>
      <c r="H534" s="35">
        <v>2023</v>
      </c>
      <c r="I534" s="35" t="s">
        <v>2914</v>
      </c>
      <c r="J534" s="35" t="s">
        <v>1811</v>
      </c>
      <c r="K534" s="36">
        <v>20000</v>
      </c>
      <c r="L534" s="36">
        <v>0</v>
      </c>
      <c r="M534" s="35" t="s">
        <v>1161</v>
      </c>
      <c r="N534" s="35" t="s">
        <v>174</v>
      </c>
      <c r="O534" s="35"/>
    </row>
    <row r="535" spans="1:15" hidden="1">
      <c r="A535" s="35" t="s">
        <v>242</v>
      </c>
      <c r="B535" s="35" t="s">
        <v>2913</v>
      </c>
      <c r="C535" s="35" t="s">
        <v>2912</v>
      </c>
      <c r="D535" s="35" t="s">
        <v>2577</v>
      </c>
      <c r="E535" s="35" t="s">
        <v>2576</v>
      </c>
      <c r="F535" s="35" t="s">
        <v>851</v>
      </c>
      <c r="G535" s="35">
        <v>2019</v>
      </c>
      <c r="H535" s="35">
        <v>2023</v>
      </c>
      <c r="I535" s="35" t="s">
        <v>2911</v>
      </c>
      <c r="J535" s="35" t="s">
        <v>1189</v>
      </c>
      <c r="K535" s="36">
        <v>23960</v>
      </c>
      <c r="L535" s="36">
        <v>0</v>
      </c>
      <c r="M535" s="35" t="s">
        <v>1168</v>
      </c>
      <c r="N535" s="35" t="s">
        <v>174</v>
      </c>
      <c r="O535" s="35"/>
    </row>
    <row r="536" spans="1:15" hidden="1">
      <c r="A536" s="35"/>
      <c r="B536" s="35" t="s">
        <v>2910</v>
      </c>
      <c r="C536" s="35" t="s">
        <v>2909</v>
      </c>
      <c r="D536" s="35" t="s">
        <v>2577</v>
      </c>
      <c r="E536" s="35" t="s">
        <v>2576</v>
      </c>
      <c r="F536" s="35" t="s">
        <v>851</v>
      </c>
      <c r="G536" s="35">
        <v>2019</v>
      </c>
      <c r="H536" s="35">
        <v>2023</v>
      </c>
      <c r="I536" s="35" t="s">
        <v>2908</v>
      </c>
      <c r="J536" s="35" t="s">
        <v>2332</v>
      </c>
      <c r="K536" s="36">
        <v>50816</v>
      </c>
      <c r="L536" s="36">
        <v>0</v>
      </c>
      <c r="M536" s="35" t="s">
        <v>1168</v>
      </c>
      <c r="N536" s="35" t="s">
        <v>174</v>
      </c>
      <c r="O536" s="35"/>
    </row>
    <row r="537" spans="1:15" hidden="1">
      <c r="A537" s="35"/>
      <c r="B537" s="35" t="s">
        <v>2907</v>
      </c>
      <c r="C537" s="35" t="s">
        <v>2906</v>
      </c>
      <c r="D537" s="35" t="s">
        <v>2577</v>
      </c>
      <c r="E537" s="35" t="s">
        <v>2576</v>
      </c>
      <c r="F537" s="35" t="s">
        <v>851</v>
      </c>
      <c r="G537" s="35">
        <v>2019</v>
      </c>
      <c r="H537" s="35">
        <v>2021</v>
      </c>
      <c r="I537" s="35" t="s">
        <v>2905</v>
      </c>
      <c r="J537" s="35" t="s">
        <v>1832</v>
      </c>
      <c r="K537" s="36">
        <v>45000</v>
      </c>
      <c r="L537" s="36">
        <v>0</v>
      </c>
      <c r="M537" s="35" t="s">
        <v>1161</v>
      </c>
      <c r="N537" s="35" t="s">
        <v>174</v>
      </c>
      <c r="O537" s="35"/>
    </row>
    <row r="538" spans="1:15" hidden="1">
      <c r="A538" s="35" t="s">
        <v>240</v>
      </c>
      <c r="B538" s="35" t="s">
        <v>2907</v>
      </c>
      <c r="C538" s="35" t="s">
        <v>2906</v>
      </c>
      <c r="D538" s="35" t="s">
        <v>2577</v>
      </c>
      <c r="E538" s="35" t="s">
        <v>2576</v>
      </c>
      <c r="F538" s="35" t="s">
        <v>851</v>
      </c>
      <c r="G538" s="35">
        <v>2019</v>
      </c>
      <c r="H538" s="35">
        <v>2021</v>
      </c>
      <c r="I538" s="35" t="s">
        <v>2905</v>
      </c>
      <c r="J538" s="35" t="s">
        <v>1257</v>
      </c>
      <c r="K538" s="36">
        <v>30210</v>
      </c>
      <c r="L538" s="36">
        <v>0</v>
      </c>
      <c r="M538" s="35" t="s">
        <v>1161</v>
      </c>
      <c r="N538" s="35" t="s">
        <v>174</v>
      </c>
      <c r="O538" s="35"/>
    </row>
    <row r="539" spans="1:15" hidden="1">
      <c r="A539" s="35" t="s">
        <v>242</v>
      </c>
      <c r="B539" s="35" t="s">
        <v>2904</v>
      </c>
      <c r="C539" s="35" t="s">
        <v>2903</v>
      </c>
      <c r="D539" s="35" t="s">
        <v>2577</v>
      </c>
      <c r="E539" s="35" t="s">
        <v>2576</v>
      </c>
      <c r="F539" s="35" t="s">
        <v>851</v>
      </c>
      <c r="G539" s="35">
        <v>2019</v>
      </c>
      <c r="H539" s="35">
        <v>2023</v>
      </c>
      <c r="I539" s="35" t="s">
        <v>2902</v>
      </c>
      <c r="J539" s="35" t="s">
        <v>1189</v>
      </c>
      <c r="K539" s="36">
        <v>38961</v>
      </c>
      <c r="L539" s="36">
        <v>0</v>
      </c>
      <c r="M539" s="35" t="s">
        <v>1168</v>
      </c>
      <c r="N539" s="35" t="s">
        <v>174</v>
      </c>
      <c r="O539" s="35"/>
    </row>
    <row r="540" spans="1:15" hidden="1">
      <c r="A540" s="35" t="s">
        <v>244</v>
      </c>
      <c r="B540" s="35" t="s">
        <v>2901</v>
      </c>
      <c r="C540" s="35" t="s">
        <v>2900</v>
      </c>
      <c r="D540" s="35" t="s">
        <v>2577</v>
      </c>
      <c r="E540" s="35" t="s">
        <v>2576</v>
      </c>
      <c r="F540" s="35" t="s">
        <v>851</v>
      </c>
      <c r="G540" s="35">
        <v>2019</v>
      </c>
      <c r="H540" s="35">
        <v>2022</v>
      </c>
      <c r="I540" s="35" t="s">
        <v>2899</v>
      </c>
      <c r="J540" s="35" t="s">
        <v>1300</v>
      </c>
      <c r="K540" s="36">
        <v>31328</v>
      </c>
      <c r="L540" s="36">
        <v>0</v>
      </c>
      <c r="M540" s="35" t="s">
        <v>1168</v>
      </c>
      <c r="N540" s="35" t="s">
        <v>174</v>
      </c>
      <c r="O540" s="35"/>
    </row>
    <row r="541" spans="1:15" hidden="1">
      <c r="A541" s="35" t="s">
        <v>243</v>
      </c>
      <c r="B541" s="35" t="s">
        <v>2901</v>
      </c>
      <c r="C541" s="35" t="s">
        <v>2900</v>
      </c>
      <c r="D541" s="35" t="s">
        <v>2577</v>
      </c>
      <c r="E541" s="35" t="s">
        <v>2576</v>
      </c>
      <c r="F541" s="35" t="s">
        <v>851</v>
      </c>
      <c r="G541" s="35">
        <v>2019</v>
      </c>
      <c r="H541" s="35">
        <v>2022</v>
      </c>
      <c r="I541" s="35" t="s">
        <v>2899</v>
      </c>
      <c r="J541" s="35" t="s">
        <v>1320</v>
      </c>
      <c r="K541" s="36">
        <v>49107</v>
      </c>
      <c r="L541" s="36">
        <v>0</v>
      </c>
      <c r="M541" s="35" t="s">
        <v>1168</v>
      </c>
      <c r="N541" s="35" t="s">
        <v>174</v>
      </c>
      <c r="O541" s="35"/>
    </row>
    <row r="542" spans="1:15" hidden="1">
      <c r="A542" s="35" t="s">
        <v>242</v>
      </c>
      <c r="B542" s="35" t="s">
        <v>2898</v>
      </c>
      <c r="C542" s="35" t="s">
        <v>2897</v>
      </c>
      <c r="D542" s="35" t="s">
        <v>2577</v>
      </c>
      <c r="E542" s="35" t="s">
        <v>2576</v>
      </c>
      <c r="F542" s="35" t="s">
        <v>851</v>
      </c>
      <c r="G542" s="35">
        <v>2019</v>
      </c>
      <c r="H542" s="35">
        <v>2023</v>
      </c>
      <c r="I542" s="35" t="s">
        <v>2896</v>
      </c>
      <c r="J542" s="35" t="s">
        <v>1669</v>
      </c>
      <c r="K542" s="36">
        <v>42884</v>
      </c>
      <c r="L542" s="36">
        <v>0</v>
      </c>
      <c r="M542" s="35" t="s">
        <v>1161</v>
      </c>
      <c r="N542" s="35" t="s">
        <v>174</v>
      </c>
      <c r="O542" s="35"/>
    </row>
    <row r="543" spans="1:15" hidden="1">
      <c r="A543" s="35" t="s">
        <v>244</v>
      </c>
      <c r="B543" s="35" t="s">
        <v>2898</v>
      </c>
      <c r="C543" s="35" t="s">
        <v>2897</v>
      </c>
      <c r="D543" s="35" t="s">
        <v>2577</v>
      </c>
      <c r="E543" s="35" t="s">
        <v>2576</v>
      </c>
      <c r="F543" s="35" t="s">
        <v>851</v>
      </c>
      <c r="G543" s="35">
        <v>2019</v>
      </c>
      <c r="H543" s="35">
        <v>2023</v>
      </c>
      <c r="I543" s="35" t="s">
        <v>2896</v>
      </c>
      <c r="J543" s="35" t="s">
        <v>1101</v>
      </c>
      <c r="K543" s="36">
        <v>28203</v>
      </c>
      <c r="L543" s="36">
        <v>0</v>
      </c>
      <c r="M543" s="35" t="s">
        <v>1161</v>
      </c>
      <c r="N543" s="35" t="s">
        <v>174</v>
      </c>
      <c r="O543" s="35"/>
    </row>
    <row r="544" spans="1:15" hidden="1">
      <c r="A544" s="35" t="s">
        <v>244</v>
      </c>
      <c r="B544" s="35" t="s">
        <v>2895</v>
      </c>
      <c r="C544" s="35" t="s">
        <v>2894</v>
      </c>
      <c r="D544" s="35" t="s">
        <v>2577</v>
      </c>
      <c r="E544" s="35" t="s">
        <v>2576</v>
      </c>
      <c r="F544" s="35" t="s">
        <v>851</v>
      </c>
      <c r="G544" s="35">
        <v>2019</v>
      </c>
      <c r="H544" s="35">
        <v>2023</v>
      </c>
      <c r="I544" s="35" t="s">
        <v>2893</v>
      </c>
      <c r="J544" s="35" t="s">
        <v>1060</v>
      </c>
      <c r="K544" s="36">
        <v>44021</v>
      </c>
      <c r="L544" s="36">
        <v>0</v>
      </c>
      <c r="M544" s="35" t="s">
        <v>1168</v>
      </c>
      <c r="N544" s="35" t="s">
        <v>174</v>
      </c>
      <c r="O544" s="35"/>
    </row>
    <row r="545" spans="1:15" hidden="1">
      <c r="A545" s="35" t="s">
        <v>244</v>
      </c>
      <c r="B545" s="35" t="s">
        <v>2892</v>
      </c>
      <c r="C545" s="35" t="s">
        <v>2891</v>
      </c>
      <c r="D545" s="35" t="s">
        <v>2577</v>
      </c>
      <c r="E545" s="35" t="s">
        <v>2576</v>
      </c>
      <c r="F545" s="35" t="s">
        <v>851</v>
      </c>
      <c r="G545" s="35">
        <v>2019</v>
      </c>
      <c r="H545" s="35">
        <v>2023</v>
      </c>
      <c r="I545" s="35" t="s">
        <v>2890</v>
      </c>
      <c r="J545" s="35" t="s">
        <v>1060</v>
      </c>
      <c r="K545" s="36">
        <v>47605</v>
      </c>
      <c r="L545" s="36">
        <v>0</v>
      </c>
      <c r="M545" s="35" t="s">
        <v>1168</v>
      </c>
      <c r="N545" s="35" t="s">
        <v>174</v>
      </c>
      <c r="O545" s="35"/>
    </row>
    <row r="546" spans="1:15">
      <c r="A546" s="35" t="s">
        <v>184</v>
      </c>
      <c r="B546" s="35" t="s">
        <v>2889</v>
      </c>
      <c r="C546" s="35" t="s">
        <v>2888</v>
      </c>
      <c r="D546" s="35" t="s">
        <v>2577</v>
      </c>
      <c r="E546" s="35" t="s">
        <v>2576</v>
      </c>
      <c r="F546" s="35" t="s">
        <v>851</v>
      </c>
      <c r="G546" s="35">
        <v>2019</v>
      </c>
      <c r="H546" s="35">
        <v>2022</v>
      </c>
      <c r="I546" s="35" t="s">
        <v>2887</v>
      </c>
      <c r="J546" s="35" t="s">
        <v>1181</v>
      </c>
      <c r="K546" s="593">
        <v>33478</v>
      </c>
      <c r="L546" s="36">
        <v>0</v>
      </c>
      <c r="M546" s="35" t="s">
        <v>1161</v>
      </c>
      <c r="N546" s="35" t="s">
        <v>174</v>
      </c>
      <c r="O546" s="35"/>
    </row>
    <row r="547" spans="1:15" hidden="1">
      <c r="A547" s="35" t="s">
        <v>252</v>
      </c>
      <c r="B547" s="35" t="s">
        <v>2889</v>
      </c>
      <c r="C547" s="35" t="s">
        <v>2888</v>
      </c>
      <c r="D547" s="35" t="s">
        <v>2577</v>
      </c>
      <c r="E547" s="35" t="s">
        <v>2576</v>
      </c>
      <c r="F547" s="35" t="s">
        <v>851</v>
      </c>
      <c r="G547" s="35">
        <v>2019</v>
      </c>
      <c r="H547" s="35">
        <v>2022</v>
      </c>
      <c r="I547" s="35" t="s">
        <v>2887</v>
      </c>
      <c r="J547" s="35" t="s">
        <v>1202</v>
      </c>
      <c r="K547" s="36">
        <v>28216</v>
      </c>
      <c r="L547" s="36">
        <v>0</v>
      </c>
      <c r="M547" s="35" t="s">
        <v>1161</v>
      </c>
      <c r="N547" s="35" t="s">
        <v>174</v>
      </c>
      <c r="O547" s="35"/>
    </row>
    <row r="548" spans="1:15" hidden="1">
      <c r="A548" s="35"/>
      <c r="B548" s="35" t="s">
        <v>2886</v>
      </c>
      <c r="C548" s="35" t="s">
        <v>2885</v>
      </c>
      <c r="D548" s="35" t="s">
        <v>2577</v>
      </c>
      <c r="E548" s="35" t="s">
        <v>2576</v>
      </c>
      <c r="F548" s="35" t="s">
        <v>851</v>
      </c>
      <c r="G548" s="35">
        <v>2019</v>
      </c>
      <c r="H548" s="35">
        <v>2021</v>
      </c>
      <c r="I548" s="35" t="s">
        <v>1833</v>
      </c>
      <c r="J548" s="35" t="s">
        <v>1832</v>
      </c>
      <c r="K548" s="36">
        <v>45000</v>
      </c>
      <c r="L548" s="36">
        <v>0</v>
      </c>
      <c r="M548" s="35" t="s">
        <v>1161</v>
      </c>
      <c r="N548" s="35" t="s">
        <v>174</v>
      </c>
      <c r="O548" s="35"/>
    </row>
    <row r="549" spans="1:15" hidden="1">
      <c r="A549" s="35"/>
      <c r="B549" s="35" t="s">
        <v>2886</v>
      </c>
      <c r="C549" s="35" t="s">
        <v>2885</v>
      </c>
      <c r="D549" s="35" t="s">
        <v>2577</v>
      </c>
      <c r="E549" s="35" t="s">
        <v>2576</v>
      </c>
      <c r="F549" s="35" t="s">
        <v>851</v>
      </c>
      <c r="G549" s="35">
        <v>2019</v>
      </c>
      <c r="H549" s="35">
        <v>2021</v>
      </c>
      <c r="I549" s="35" t="s">
        <v>1833</v>
      </c>
      <c r="J549" s="35" t="s">
        <v>2884</v>
      </c>
      <c r="K549" s="36">
        <v>51357</v>
      </c>
      <c r="L549" s="36">
        <v>0</v>
      </c>
      <c r="M549" s="35" t="s">
        <v>1161</v>
      </c>
      <c r="N549" s="35" t="s">
        <v>174</v>
      </c>
      <c r="O549" s="35"/>
    </row>
    <row r="550" spans="1:15" hidden="1">
      <c r="A550" s="35"/>
      <c r="B550" s="35" t="s">
        <v>2883</v>
      </c>
      <c r="C550" s="35" t="s">
        <v>2882</v>
      </c>
      <c r="D550" s="35" t="s">
        <v>2577</v>
      </c>
      <c r="E550" s="35" t="s">
        <v>2576</v>
      </c>
      <c r="F550" s="35" t="s">
        <v>851</v>
      </c>
      <c r="G550" s="35">
        <v>2019</v>
      </c>
      <c r="H550" s="35">
        <v>2023</v>
      </c>
      <c r="I550" s="35" t="s">
        <v>2881</v>
      </c>
      <c r="J550" s="35" t="s">
        <v>1029</v>
      </c>
      <c r="K550" s="36">
        <v>34655</v>
      </c>
      <c r="L550" s="36">
        <v>0</v>
      </c>
      <c r="M550" s="35" t="s">
        <v>1168</v>
      </c>
      <c r="N550" s="35" t="s">
        <v>174</v>
      </c>
      <c r="O550" s="35"/>
    </row>
    <row r="551" spans="1:15" hidden="1">
      <c r="A551" s="35" t="s">
        <v>242</v>
      </c>
      <c r="B551" s="35" t="s">
        <v>2883</v>
      </c>
      <c r="C551" s="35" t="s">
        <v>2882</v>
      </c>
      <c r="D551" s="35" t="s">
        <v>2577</v>
      </c>
      <c r="E551" s="35" t="s">
        <v>2576</v>
      </c>
      <c r="F551" s="35" t="s">
        <v>851</v>
      </c>
      <c r="G551" s="35">
        <v>2019</v>
      </c>
      <c r="H551" s="35">
        <v>2023</v>
      </c>
      <c r="I551" s="35" t="s">
        <v>2881</v>
      </c>
      <c r="J551" s="35" t="s">
        <v>1037</v>
      </c>
      <c r="K551" s="36">
        <v>34030</v>
      </c>
      <c r="L551" s="36">
        <v>0</v>
      </c>
      <c r="M551" s="35" t="s">
        <v>1168</v>
      </c>
      <c r="N551" s="35" t="s">
        <v>174</v>
      </c>
      <c r="O551" s="35"/>
    </row>
    <row r="552" spans="1:15" hidden="1">
      <c r="A552" s="35"/>
      <c r="B552" s="35" t="s">
        <v>2880</v>
      </c>
      <c r="C552" s="35" t="s">
        <v>2879</v>
      </c>
      <c r="D552" s="35" t="s">
        <v>2577</v>
      </c>
      <c r="E552" s="35" t="s">
        <v>2576</v>
      </c>
      <c r="F552" s="35" t="s">
        <v>851</v>
      </c>
      <c r="G552" s="35">
        <v>2019</v>
      </c>
      <c r="H552" s="35">
        <v>2022</v>
      </c>
      <c r="I552" s="35" t="s">
        <v>2878</v>
      </c>
      <c r="J552" s="35" t="s">
        <v>273</v>
      </c>
      <c r="K552" s="36">
        <v>64748</v>
      </c>
      <c r="L552" s="36">
        <v>0</v>
      </c>
      <c r="M552" s="35" t="s">
        <v>1161</v>
      </c>
      <c r="N552" s="35" t="s">
        <v>174</v>
      </c>
      <c r="O552" s="35"/>
    </row>
    <row r="553" spans="1:15" hidden="1">
      <c r="A553" s="35" t="s">
        <v>237</v>
      </c>
      <c r="B553" s="35" t="s">
        <v>2880</v>
      </c>
      <c r="C553" s="35" t="s">
        <v>2879</v>
      </c>
      <c r="D553" s="35" t="s">
        <v>2577</v>
      </c>
      <c r="E553" s="35" t="s">
        <v>2576</v>
      </c>
      <c r="F553" s="35" t="s">
        <v>851</v>
      </c>
      <c r="G553" s="35">
        <v>2019</v>
      </c>
      <c r="H553" s="35">
        <v>2022</v>
      </c>
      <c r="I553" s="35" t="s">
        <v>2878</v>
      </c>
      <c r="J553" s="35" t="s">
        <v>237</v>
      </c>
      <c r="K553" s="36">
        <v>18370</v>
      </c>
      <c r="L553" s="36">
        <v>0</v>
      </c>
      <c r="M553" s="35" t="s">
        <v>1161</v>
      </c>
      <c r="N553" s="35" t="s">
        <v>174</v>
      </c>
      <c r="O553" s="35"/>
    </row>
    <row r="554" spans="1:15" hidden="1">
      <c r="A554" s="35"/>
      <c r="B554" s="35" t="s">
        <v>2877</v>
      </c>
      <c r="C554" s="35" t="s">
        <v>2876</v>
      </c>
      <c r="D554" s="35" t="s">
        <v>2577</v>
      </c>
      <c r="E554" s="35" t="s">
        <v>2576</v>
      </c>
      <c r="F554" s="35" t="s">
        <v>851</v>
      </c>
      <c r="G554" s="35">
        <v>2019</v>
      </c>
      <c r="H554" s="35">
        <v>2023</v>
      </c>
      <c r="I554" s="35" t="s">
        <v>2875</v>
      </c>
      <c r="J554" s="35" t="s">
        <v>1537</v>
      </c>
      <c r="K554" s="36">
        <v>1300</v>
      </c>
      <c r="L554" s="36">
        <v>0</v>
      </c>
      <c r="M554" s="35" t="s">
        <v>1168</v>
      </c>
      <c r="N554" s="35" t="s">
        <v>174</v>
      </c>
      <c r="O554" s="35"/>
    </row>
    <row r="555" spans="1:15" hidden="1">
      <c r="A555" s="35" t="s">
        <v>237</v>
      </c>
      <c r="B555" s="35" t="s">
        <v>2877</v>
      </c>
      <c r="C555" s="35" t="s">
        <v>2876</v>
      </c>
      <c r="D555" s="35" t="s">
        <v>2577</v>
      </c>
      <c r="E555" s="35" t="s">
        <v>2576</v>
      </c>
      <c r="F555" s="35" t="s">
        <v>851</v>
      </c>
      <c r="G555" s="35">
        <v>2019</v>
      </c>
      <c r="H555" s="35">
        <v>2023</v>
      </c>
      <c r="I555" s="35" t="s">
        <v>2875</v>
      </c>
      <c r="J555" s="35" t="s">
        <v>1682</v>
      </c>
      <c r="K555" s="36">
        <v>480</v>
      </c>
      <c r="L555" s="36">
        <v>0</v>
      </c>
      <c r="M555" s="35" t="s">
        <v>1168</v>
      </c>
      <c r="N555" s="35" t="s">
        <v>174</v>
      </c>
      <c r="O555" s="35"/>
    </row>
    <row r="556" spans="1:15" hidden="1">
      <c r="A556" s="35" t="s">
        <v>258</v>
      </c>
      <c r="B556" s="35" t="s">
        <v>2877</v>
      </c>
      <c r="C556" s="35" t="s">
        <v>2876</v>
      </c>
      <c r="D556" s="35" t="s">
        <v>2577</v>
      </c>
      <c r="E556" s="35" t="s">
        <v>2576</v>
      </c>
      <c r="F556" s="35" t="s">
        <v>851</v>
      </c>
      <c r="G556" s="35">
        <v>2019</v>
      </c>
      <c r="H556" s="35">
        <v>2023</v>
      </c>
      <c r="I556" s="35" t="s">
        <v>2875</v>
      </c>
      <c r="J556" s="35" t="s">
        <v>1950</v>
      </c>
      <c r="K556" s="36">
        <v>6561</v>
      </c>
      <c r="L556" s="36">
        <v>0</v>
      </c>
      <c r="M556" s="35" t="s">
        <v>1168</v>
      </c>
      <c r="N556" s="35" t="s">
        <v>174</v>
      </c>
      <c r="O556" s="35"/>
    </row>
    <row r="557" spans="1:15">
      <c r="A557" s="35" t="s">
        <v>184</v>
      </c>
      <c r="B557" s="35" t="s">
        <v>2877</v>
      </c>
      <c r="C557" s="35" t="s">
        <v>2876</v>
      </c>
      <c r="D557" s="35" t="s">
        <v>2577</v>
      </c>
      <c r="E557" s="35" t="s">
        <v>2576</v>
      </c>
      <c r="F557" s="35" t="s">
        <v>851</v>
      </c>
      <c r="G557" s="35">
        <v>2019</v>
      </c>
      <c r="H557" s="35">
        <v>2023</v>
      </c>
      <c r="I557" s="35" t="s">
        <v>2875</v>
      </c>
      <c r="J557" s="35" t="s">
        <v>1007</v>
      </c>
      <c r="K557" s="593">
        <v>2050</v>
      </c>
      <c r="L557" s="36">
        <v>0</v>
      </c>
      <c r="M557" s="35" t="s">
        <v>1168</v>
      </c>
      <c r="N557" s="35" t="s">
        <v>174</v>
      </c>
      <c r="O557" s="35"/>
    </row>
    <row r="558" spans="1:15" hidden="1">
      <c r="A558" s="35" t="s">
        <v>261</v>
      </c>
      <c r="B558" s="35" t="s">
        <v>2877</v>
      </c>
      <c r="C558" s="35" t="s">
        <v>2876</v>
      </c>
      <c r="D558" s="35" t="s">
        <v>2577</v>
      </c>
      <c r="E558" s="35" t="s">
        <v>2576</v>
      </c>
      <c r="F558" s="35" t="s">
        <v>851</v>
      </c>
      <c r="G558" s="35">
        <v>2019</v>
      </c>
      <c r="H558" s="35">
        <v>2023</v>
      </c>
      <c r="I558" s="35" t="s">
        <v>2875</v>
      </c>
      <c r="J558" s="35" t="s">
        <v>1790</v>
      </c>
      <c r="K558" s="36">
        <v>19863</v>
      </c>
      <c r="L558" s="36">
        <v>0</v>
      </c>
      <c r="M558" s="35" t="s">
        <v>1168</v>
      </c>
      <c r="N558" s="35" t="s">
        <v>174</v>
      </c>
      <c r="O558" s="35"/>
    </row>
    <row r="559" spans="1:15" hidden="1">
      <c r="A559" s="35" t="s">
        <v>242</v>
      </c>
      <c r="B559" s="35" t="s">
        <v>2874</v>
      </c>
      <c r="C559" s="35" t="s">
        <v>2873</v>
      </c>
      <c r="D559" s="35" t="s">
        <v>2577</v>
      </c>
      <c r="E559" s="35" t="s">
        <v>2576</v>
      </c>
      <c r="F559" s="35" t="s">
        <v>851</v>
      </c>
      <c r="G559" s="35">
        <v>2019</v>
      </c>
      <c r="H559" s="35">
        <v>2023</v>
      </c>
      <c r="I559" s="35" t="s">
        <v>2872</v>
      </c>
      <c r="J559" s="35" t="s">
        <v>1037</v>
      </c>
      <c r="K559" s="36">
        <v>6655</v>
      </c>
      <c r="L559" s="36">
        <v>0</v>
      </c>
      <c r="M559" s="35" t="s">
        <v>1168</v>
      </c>
      <c r="N559" s="35" t="s">
        <v>174</v>
      </c>
      <c r="O559" s="35"/>
    </row>
    <row r="560" spans="1:15" hidden="1">
      <c r="A560" s="35" t="s">
        <v>243</v>
      </c>
      <c r="B560" s="35" t="s">
        <v>2874</v>
      </c>
      <c r="C560" s="35" t="s">
        <v>2873</v>
      </c>
      <c r="D560" s="35" t="s">
        <v>2577</v>
      </c>
      <c r="E560" s="35" t="s">
        <v>2576</v>
      </c>
      <c r="F560" s="35" t="s">
        <v>851</v>
      </c>
      <c r="G560" s="35">
        <v>2019</v>
      </c>
      <c r="H560" s="35">
        <v>2023</v>
      </c>
      <c r="I560" s="35" t="s">
        <v>2872</v>
      </c>
      <c r="J560" s="35" t="s">
        <v>1082</v>
      </c>
      <c r="K560" s="36">
        <v>41801</v>
      </c>
      <c r="L560" s="36">
        <v>0</v>
      </c>
      <c r="M560" s="35" t="s">
        <v>1168</v>
      </c>
      <c r="N560" s="35" t="s">
        <v>174</v>
      </c>
      <c r="O560" s="35"/>
    </row>
    <row r="561" spans="1:15" hidden="1">
      <c r="A561" s="35" t="s">
        <v>244</v>
      </c>
      <c r="B561" s="35" t="s">
        <v>2871</v>
      </c>
      <c r="C561" s="35" t="s">
        <v>2870</v>
      </c>
      <c r="D561" s="35" t="s">
        <v>2577</v>
      </c>
      <c r="E561" s="35" t="s">
        <v>2576</v>
      </c>
      <c r="F561" s="35" t="s">
        <v>851</v>
      </c>
      <c r="G561" s="35">
        <v>2019</v>
      </c>
      <c r="H561" s="35">
        <v>2022</v>
      </c>
      <c r="I561" s="35" t="s">
        <v>2869</v>
      </c>
      <c r="J561" s="35" t="s">
        <v>1608</v>
      </c>
      <c r="K561" s="36">
        <v>56949</v>
      </c>
      <c r="L561" s="36">
        <v>0</v>
      </c>
      <c r="M561" s="35" t="s">
        <v>1168</v>
      </c>
      <c r="N561" s="35" t="s">
        <v>174</v>
      </c>
      <c r="O561" s="35"/>
    </row>
    <row r="562" spans="1:15" hidden="1">
      <c r="A562" s="35"/>
      <c r="B562" s="35" t="s">
        <v>2868</v>
      </c>
      <c r="C562" s="35" t="s">
        <v>2867</v>
      </c>
      <c r="D562" s="35" t="s">
        <v>2577</v>
      </c>
      <c r="E562" s="35" t="s">
        <v>2576</v>
      </c>
      <c r="F562" s="35" t="s">
        <v>851</v>
      </c>
      <c r="G562" s="35">
        <v>2019</v>
      </c>
      <c r="H562" s="35">
        <v>2023</v>
      </c>
      <c r="I562" s="35" t="s">
        <v>2866</v>
      </c>
      <c r="J562" s="35" t="s">
        <v>1291</v>
      </c>
      <c r="K562" s="36">
        <v>8100</v>
      </c>
      <c r="L562" s="36">
        <v>0</v>
      </c>
      <c r="M562" s="35" t="s">
        <v>1168</v>
      </c>
      <c r="N562" s="35" t="s">
        <v>174</v>
      </c>
      <c r="O562" s="35"/>
    </row>
    <row r="563" spans="1:15" hidden="1">
      <c r="A563" s="35"/>
      <c r="B563" s="35" t="s">
        <v>2868</v>
      </c>
      <c r="C563" s="35" t="s">
        <v>2867</v>
      </c>
      <c r="D563" s="35" t="s">
        <v>2577</v>
      </c>
      <c r="E563" s="35" t="s">
        <v>2576</v>
      </c>
      <c r="F563" s="35" t="s">
        <v>851</v>
      </c>
      <c r="G563" s="35">
        <v>2019</v>
      </c>
      <c r="H563" s="35">
        <v>2023</v>
      </c>
      <c r="I563" s="35" t="s">
        <v>2866</v>
      </c>
      <c r="J563" s="35" t="s">
        <v>2011</v>
      </c>
      <c r="K563" s="36">
        <v>38214</v>
      </c>
      <c r="L563" s="36">
        <v>0</v>
      </c>
      <c r="M563" s="35" t="s">
        <v>1168</v>
      </c>
      <c r="N563" s="35" t="s">
        <v>174</v>
      </c>
      <c r="O563" s="35"/>
    </row>
    <row r="564" spans="1:15" hidden="1">
      <c r="A564" s="35" t="s">
        <v>242</v>
      </c>
      <c r="B564" s="35" t="s">
        <v>2868</v>
      </c>
      <c r="C564" s="35" t="s">
        <v>2867</v>
      </c>
      <c r="D564" s="35" t="s">
        <v>2577</v>
      </c>
      <c r="E564" s="35" t="s">
        <v>2576</v>
      </c>
      <c r="F564" s="35" t="s">
        <v>851</v>
      </c>
      <c r="G564" s="35">
        <v>2019</v>
      </c>
      <c r="H564" s="35">
        <v>2023</v>
      </c>
      <c r="I564" s="35" t="s">
        <v>2866</v>
      </c>
      <c r="J564" s="35" t="s">
        <v>1037</v>
      </c>
      <c r="K564" s="36">
        <v>11004</v>
      </c>
      <c r="L564" s="36">
        <v>0</v>
      </c>
      <c r="M564" s="35" t="s">
        <v>1168</v>
      </c>
      <c r="N564" s="35" t="s">
        <v>174</v>
      </c>
      <c r="O564" s="35"/>
    </row>
    <row r="565" spans="1:15" hidden="1">
      <c r="A565" s="35"/>
      <c r="B565" s="35" t="s">
        <v>2865</v>
      </c>
      <c r="C565" s="35" t="s">
        <v>2864</v>
      </c>
      <c r="D565" s="35" t="s">
        <v>2577</v>
      </c>
      <c r="E565" s="35" t="s">
        <v>2576</v>
      </c>
      <c r="F565" s="35" t="s">
        <v>851</v>
      </c>
      <c r="G565" s="35">
        <v>2019</v>
      </c>
      <c r="H565" s="35">
        <v>2023</v>
      </c>
      <c r="I565" s="35" t="s">
        <v>2863</v>
      </c>
      <c r="J565" s="35" t="s">
        <v>186</v>
      </c>
      <c r="K565" s="36">
        <v>9328</v>
      </c>
      <c r="L565" s="36">
        <v>0</v>
      </c>
      <c r="M565" s="35" t="s">
        <v>1161</v>
      </c>
      <c r="N565" s="35" t="s">
        <v>174</v>
      </c>
      <c r="O565" s="35"/>
    </row>
    <row r="566" spans="1:15" hidden="1">
      <c r="A566" s="35" t="s">
        <v>242</v>
      </c>
      <c r="B566" s="35" t="s">
        <v>2865</v>
      </c>
      <c r="C566" s="35" t="s">
        <v>2864</v>
      </c>
      <c r="D566" s="35" t="s">
        <v>2577</v>
      </c>
      <c r="E566" s="35" t="s">
        <v>2576</v>
      </c>
      <c r="F566" s="35" t="s">
        <v>851</v>
      </c>
      <c r="G566" s="35">
        <v>2019</v>
      </c>
      <c r="H566" s="35">
        <v>2023</v>
      </c>
      <c r="I566" s="35" t="s">
        <v>2863</v>
      </c>
      <c r="J566" s="35" t="s">
        <v>1669</v>
      </c>
      <c r="K566" s="36">
        <v>53346</v>
      </c>
      <c r="L566" s="36">
        <v>0</v>
      </c>
      <c r="M566" s="35" t="s">
        <v>1161</v>
      </c>
      <c r="N566" s="35" t="s">
        <v>174</v>
      </c>
      <c r="O566" s="35"/>
    </row>
    <row r="567" spans="1:15" hidden="1">
      <c r="A567" s="35"/>
      <c r="B567" s="35" t="s">
        <v>2862</v>
      </c>
      <c r="C567" s="35" t="s">
        <v>2861</v>
      </c>
      <c r="D567" s="35" t="s">
        <v>2577</v>
      </c>
      <c r="E567" s="35" t="s">
        <v>2576</v>
      </c>
      <c r="F567" s="35" t="s">
        <v>851</v>
      </c>
      <c r="G567" s="35">
        <v>2019</v>
      </c>
      <c r="H567" s="35">
        <v>2023</v>
      </c>
      <c r="I567" s="35" t="s">
        <v>2860</v>
      </c>
      <c r="J567" s="35" t="s">
        <v>1670</v>
      </c>
      <c r="K567" s="36">
        <v>20855</v>
      </c>
      <c r="L567" s="36">
        <v>0</v>
      </c>
      <c r="M567" s="35" t="s">
        <v>1161</v>
      </c>
      <c r="N567" s="35" t="s">
        <v>174</v>
      </c>
      <c r="O567" s="35"/>
    </row>
    <row r="568" spans="1:15" hidden="1">
      <c r="A568" s="35"/>
      <c r="B568" s="35" t="s">
        <v>2862</v>
      </c>
      <c r="C568" s="35" t="s">
        <v>2861</v>
      </c>
      <c r="D568" s="35" t="s">
        <v>2577</v>
      </c>
      <c r="E568" s="35" t="s">
        <v>2576</v>
      </c>
      <c r="F568" s="35" t="s">
        <v>851</v>
      </c>
      <c r="G568" s="35">
        <v>2019</v>
      </c>
      <c r="H568" s="35">
        <v>2023</v>
      </c>
      <c r="I568" s="35" t="s">
        <v>2860</v>
      </c>
      <c r="J568" s="35" t="s">
        <v>186</v>
      </c>
      <c r="K568" s="36">
        <v>21200</v>
      </c>
      <c r="L568" s="36">
        <v>0</v>
      </c>
      <c r="M568" s="35" t="s">
        <v>1161</v>
      </c>
      <c r="N568" s="35" t="s">
        <v>174</v>
      </c>
      <c r="O568" s="35"/>
    </row>
    <row r="569" spans="1:15" hidden="1">
      <c r="A569" s="35" t="s">
        <v>242</v>
      </c>
      <c r="B569" s="35" t="s">
        <v>2862</v>
      </c>
      <c r="C569" s="35" t="s">
        <v>2861</v>
      </c>
      <c r="D569" s="35" t="s">
        <v>2577</v>
      </c>
      <c r="E569" s="35" t="s">
        <v>2576</v>
      </c>
      <c r="F569" s="35" t="s">
        <v>851</v>
      </c>
      <c r="G569" s="35">
        <v>2019</v>
      </c>
      <c r="H569" s="35">
        <v>2023</v>
      </c>
      <c r="I569" s="35" t="s">
        <v>2860</v>
      </c>
      <c r="J569" s="35" t="s">
        <v>1669</v>
      </c>
      <c r="K569" s="36">
        <v>18845</v>
      </c>
      <c r="L569" s="36">
        <v>0</v>
      </c>
      <c r="M569" s="35" t="s">
        <v>1161</v>
      </c>
      <c r="N569" s="35" t="s">
        <v>174</v>
      </c>
      <c r="O569" s="35"/>
    </row>
    <row r="570" spans="1:15" hidden="1">
      <c r="A570" s="35"/>
      <c r="B570" s="35" t="s">
        <v>2859</v>
      </c>
      <c r="C570" s="35" t="s">
        <v>2858</v>
      </c>
      <c r="D570" s="35" t="s">
        <v>2577</v>
      </c>
      <c r="E570" s="35" t="s">
        <v>2576</v>
      </c>
      <c r="F570" s="35" t="s">
        <v>851</v>
      </c>
      <c r="G570" s="35">
        <v>2019</v>
      </c>
      <c r="H570" s="35">
        <v>2022</v>
      </c>
      <c r="I570" s="35" t="s">
        <v>2857</v>
      </c>
      <c r="J570" s="35" t="s">
        <v>982</v>
      </c>
      <c r="K570" s="36">
        <v>67050</v>
      </c>
      <c r="L570" s="36">
        <v>0</v>
      </c>
      <c r="M570" s="35" t="s">
        <v>1161</v>
      </c>
      <c r="N570" s="35" t="s">
        <v>174</v>
      </c>
      <c r="O570" s="35"/>
    </row>
    <row r="571" spans="1:15" hidden="1">
      <c r="A571" s="35" t="s">
        <v>243</v>
      </c>
      <c r="B571" s="35" t="s">
        <v>2859</v>
      </c>
      <c r="C571" s="35" t="s">
        <v>2858</v>
      </c>
      <c r="D571" s="35" t="s">
        <v>2577</v>
      </c>
      <c r="E571" s="35" t="s">
        <v>2576</v>
      </c>
      <c r="F571" s="35" t="s">
        <v>851</v>
      </c>
      <c r="G571" s="35">
        <v>2019</v>
      </c>
      <c r="H571" s="35">
        <v>2022</v>
      </c>
      <c r="I571" s="35" t="s">
        <v>2857</v>
      </c>
      <c r="J571" s="35" t="s">
        <v>1082</v>
      </c>
      <c r="K571" s="36">
        <v>17162</v>
      </c>
      <c r="L571" s="36">
        <v>0</v>
      </c>
      <c r="M571" s="35" t="s">
        <v>1161</v>
      </c>
      <c r="N571" s="35" t="s">
        <v>174</v>
      </c>
      <c r="O571" s="35"/>
    </row>
    <row r="572" spans="1:15" hidden="1">
      <c r="A572" s="35"/>
      <c r="B572" s="35" t="s">
        <v>2856</v>
      </c>
      <c r="C572" s="35" t="s">
        <v>2855</v>
      </c>
      <c r="D572" s="35" t="s">
        <v>2577</v>
      </c>
      <c r="E572" s="35" t="s">
        <v>2576</v>
      </c>
      <c r="F572" s="35" t="s">
        <v>851</v>
      </c>
      <c r="G572" s="35">
        <v>2019</v>
      </c>
      <c r="H572" s="35">
        <v>2022</v>
      </c>
      <c r="I572" s="35" t="s">
        <v>2854</v>
      </c>
      <c r="J572" s="35" t="s">
        <v>1214</v>
      </c>
      <c r="K572" s="36">
        <v>43519</v>
      </c>
      <c r="L572" s="36">
        <v>0</v>
      </c>
      <c r="M572" s="35" t="s">
        <v>1168</v>
      </c>
      <c r="N572" s="35" t="s">
        <v>174</v>
      </c>
      <c r="O572" s="35"/>
    </row>
    <row r="573" spans="1:15" hidden="1">
      <c r="A573" s="35" t="s">
        <v>242</v>
      </c>
      <c r="B573" s="35" t="s">
        <v>2856</v>
      </c>
      <c r="C573" s="35" t="s">
        <v>2855</v>
      </c>
      <c r="D573" s="35" t="s">
        <v>2577</v>
      </c>
      <c r="E573" s="35" t="s">
        <v>2576</v>
      </c>
      <c r="F573" s="35" t="s">
        <v>851</v>
      </c>
      <c r="G573" s="35">
        <v>2019</v>
      </c>
      <c r="H573" s="35">
        <v>2022</v>
      </c>
      <c r="I573" s="35" t="s">
        <v>2854</v>
      </c>
      <c r="J573" s="35" t="s">
        <v>1130</v>
      </c>
      <c r="K573" s="36">
        <v>2940</v>
      </c>
      <c r="L573" s="36">
        <v>0</v>
      </c>
      <c r="M573" s="35" t="s">
        <v>1168</v>
      </c>
      <c r="N573" s="35" t="s">
        <v>174</v>
      </c>
      <c r="O573" s="35"/>
    </row>
    <row r="574" spans="1:15" hidden="1">
      <c r="A574" s="35" t="s">
        <v>241</v>
      </c>
      <c r="B574" s="35" t="s">
        <v>2853</v>
      </c>
      <c r="C574" s="35" t="s">
        <v>2852</v>
      </c>
      <c r="D574" s="35" t="s">
        <v>2577</v>
      </c>
      <c r="E574" s="35" t="s">
        <v>2576</v>
      </c>
      <c r="F574" s="35" t="s">
        <v>851</v>
      </c>
      <c r="G574" s="35">
        <v>2019</v>
      </c>
      <c r="H574" s="35">
        <v>2022</v>
      </c>
      <c r="I574" s="35" t="s">
        <v>2851</v>
      </c>
      <c r="J574" s="35" t="s">
        <v>1811</v>
      </c>
      <c r="K574" s="36">
        <v>84303</v>
      </c>
      <c r="L574" s="36">
        <v>0</v>
      </c>
      <c r="M574" s="35" t="s">
        <v>1168</v>
      </c>
      <c r="N574" s="35" t="s">
        <v>174</v>
      </c>
      <c r="O574" s="35"/>
    </row>
    <row r="575" spans="1:15" hidden="1">
      <c r="A575" s="35"/>
      <c r="B575" s="35" t="s">
        <v>2849</v>
      </c>
      <c r="C575" s="35" t="s">
        <v>2848</v>
      </c>
      <c r="D575" s="35" t="s">
        <v>2577</v>
      </c>
      <c r="E575" s="35" t="s">
        <v>2576</v>
      </c>
      <c r="F575" s="35" t="s">
        <v>851</v>
      </c>
      <c r="G575" s="35">
        <v>2019</v>
      </c>
      <c r="H575" s="35">
        <v>2023</v>
      </c>
      <c r="I575" s="35" t="s">
        <v>2847</v>
      </c>
      <c r="J575" s="35" t="s">
        <v>2850</v>
      </c>
      <c r="K575" s="36">
        <v>27590</v>
      </c>
      <c r="L575" s="36">
        <v>0</v>
      </c>
      <c r="M575" s="35" t="s">
        <v>1168</v>
      </c>
      <c r="N575" s="35" t="s">
        <v>174</v>
      </c>
      <c r="O575" s="35"/>
    </row>
    <row r="576" spans="1:15" hidden="1">
      <c r="A576" s="35" t="s">
        <v>244</v>
      </c>
      <c r="B576" s="35" t="s">
        <v>2849</v>
      </c>
      <c r="C576" s="35" t="s">
        <v>2848</v>
      </c>
      <c r="D576" s="35" t="s">
        <v>2577</v>
      </c>
      <c r="E576" s="35" t="s">
        <v>2576</v>
      </c>
      <c r="F576" s="35" t="s">
        <v>851</v>
      </c>
      <c r="G576" s="35">
        <v>2019</v>
      </c>
      <c r="H576" s="35">
        <v>2023</v>
      </c>
      <c r="I576" s="35" t="s">
        <v>2847</v>
      </c>
      <c r="J576" s="35" t="s">
        <v>2846</v>
      </c>
      <c r="K576" s="36">
        <v>46906</v>
      </c>
      <c r="L576" s="36">
        <v>0</v>
      </c>
      <c r="M576" s="35" t="s">
        <v>1168</v>
      </c>
      <c r="N576" s="35" t="s">
        <v>174</v>
      </c>
      <c r="O576" s="35"/>
    </row>
    <row r="577" spans="1:15" hidden="1">
      <c r="A577" s="35"/>
      <c r="B577" s="35" t="s">
        <v>2845</v>
      </c>
      <c r="C577" s="35" t="s">
        <v>2844</v>
      </c>
      <c r="D577" s="35" t="s">
        <v>2577</v>
      </c>
      <c r="E577" s="35" t="s">
        <v>2576</v>
      </c>
      <c r="F577" s="35" t="s">
        <v>851</v>
      </c>
      <c r="G577" s="35">
        <v>2019</v>
      </c>
      <c r="H577" s="35">
        <v>2022</v>
      </c>
      <c r="I577" s="35" t="s">
        <v>2843</v>
      </c>
      <c r="J577" s="35" t="s">
        <v>1566</v>
      </c>
      <c r="K577" s="36">
        <v>16675</v>
      </c>
      <c r="L577" s="36">
        <v>0</v>
      </c>
      <c r="M577" s="35" t="s">
        <v>1168</v>
      </c>
      <c r="N577" s="35" t="s">
        <v>174</v>
      </c>
      <c r="O577" s="35"/>
    </row>
    <row r="578" spans="1:15" hidden="1">
      <c r="A578" s="35"/>
      <c r="B578" s="35" t="s">
        <v>2845</v>
      </c>
      <c r="C578" s="35" t="s">
        <v>2844</v>
      </c>
      <c r="D578" s="35" t="s">
        <v>2577</v>
      </c>
      <c r="E578" s="35" t="s">
        <v>2576</v>
      </c>
      <c r="F578" s="35" t="s">
        <v>851</v>
      </c>
      <c r="G578" s="35">
        <v>2019</v>
      </c>
      <c r="H578" s="35">
        <v>2022</v>
      </c>
      <c r="I578" s="35" t="s">
        <v>2843</v>
      </c>
      <c r="J578" s="35" t="s">
        <v>1697</v>
      </c>
      <c r="K578" s="36">
        <v>27600</v>
      </c>
      <c r="L578" s="36">
        <v>0</v>
      </c>
      <c r="M578" s="35" t="s">
        <v>1168</v>
      </c>
      <c r="N578" s="35" t="s">
        <v>174</v>
      </c>
      <c r="O578" s="35"/>
    </row>
    <row r="579" spans="1:15" hidden="1">
      <c r="A579" s="35"/>
      <c r="B579" s="35" t="s">
        <v>2845</v>
      </c>
      <c r="C579" s="35" t="s">
        <v>2844</v>
      </c>
      <c r="D579" s="35" t="s">
        <v>2577</v>
      </c>
      <c r="E579" s="35" t="s">
        <v>2576</v>
      </c>
      <c r="F579" s="35" t="s">
        <v>851</v>
      </c>
      <c r="G579" s="35">
        <v>2019</v>
      </c>
      <c r="H579" s="35">
        <v>2022</v>
      </c>
      <c r="I579" s="35" t="s">
        <v>2843</v>
      </c>
      <c r="J579" s="35" t="s">
        <v>1029</v>
      </c>
      <c r="K579" s="36">
        <v>11148</v>
      </c>
      <c r="L579" s="36">
        <v>0</v>
      </c>
      <c r="M579" s="35" t="s">
        <v>1168</v>
      </c>
      <c r="N579" s="35" t="s">
        <v>174</v>
      </c>
      <c r="O579" s="35"/>
    </row>
    <row r="580" spans="1:15" hidden="1">
      <c r="A580" s="35" t="s">
        <v>244</v>
      </c>
      <c r="B580" s="35" t="s">
        <v>2845</v>
      </c>
      <c r="C580" s="35" t="s">
        <v>2844</v>
      </c>
      <c r="D580" s="35" t="s">
        <v>2577</v>
      </c>
      <c r="E580" s="35" t="s">
        <v>2576</v>
      </c>
      <c r="F580" s="35" t="s">
        <v>851</v>
      </c>
      <c r="G580" s="35">
        <v>2019</v>
      </c>
      <c r="H580" s="35">
        <v>2022</v>
      </c>
      <c r="I580" s="35" t="s">
        <v>2843</v>
      </c>
      <c r="J580" s="35" t="s">
        <v>1078</v>
      </c>
      <c r="K580" s="36">
        <v>17600</v>
      </c>
      <c r="L580" s="36">
        <v>0</v>
      </c>
      <c r="M580" s="35" t="s">
        <v>1168</v>
      </c>
      <c r="N580" s="35" t="s">
        <v>174</v>
      </c>
      <c r="O580" s="35"/>
    </row>
    <row r="581" spans="1:15" hidden="1">
      <c r="A581" s="35"/>
      <c r="B581" s="35" t="s">
        <v>2842</v>
      </c>
      <c r="C581" s="35" t="s">
        <v>2841</v>
      </c>
      <c r="D581" s="35" t="s">
        <v>2577</v>
      </c>
      <c r="E581" s="35" t="s">
        <v>2576</v>
      </c>
      <c r="F581" s="35" t="s">
        <v>851</v>
      </c>
      <c r="G581" s="35">
        <v>2019</v>
      </c>
      <c r="H581" s="35">
        <v>2023</v>
      </c>
      <c r="I581" s="35" t="s">
        <v>2840</v>
      </c>
      <c r="J581" s="35" t="s">
        <v>273</v>
      </c>
      <c r="K581" s="36">
        <v>63322</v>
      </c>
      <c r="L581" s="36">
        <v>0</v>
      </c>
      <c r="M581" s="35" t="s">
        <v>1161</v>
      </c>
      <c r="N581" s="35" t="s">
        <v>174</v>
      </c>
      <c r="O581" s="35"/>
    </row>
    <row r="582" spans="1:15" hidden="1">
      <c r="A582" s="35"/>
      <c r="B582" s="35" t="s">
        <v>2839</v>
      </c>
      <c r="C582" s="35" t="s">
        <v>2838</v>
      </c>
      <c r="D582" s="35" t="s">
        <v>2577</v>
      </c>
      <c r="E582" s="35" t="s">
        <v>2576</v>
      </c>
      <c r="F582" s="35" t="s">
        <v>851</v>
      </c>
      <c r="G582" s="35">
        <v>2019</v>
      </c>
      <c r="H582" s="35">
        <v>2022</v>
      </c>
      <c r="I582" s="35" t="s">
        <v>2837</v>
      </c>
      <c r="J582" s="35" t="s">
        <v>1253</v>
      </c>
      <c r="K582" s="36">
        <v>37650</v>
      </c>
      <c r="L582" s="36">
        <v>0</v>
      </c>
      <c r="M582" s="35" t="s">
        <v>1168</v>
      </c>
      <c r="N582" s="35" t="s">
        <v>174</v>
      </c>
      <c r="O582" s="35"/>
    </row>
    <row r="583" spans="1:15" hidden="1">
      <c r="A583" s="35"/>
      <c r="B583" s="35" t="s">
        <v>2839</v>
      </c>
      <c r="C583" s="35" t="s">
        <v>2838</v>
      </c>
      <c r="D583" s="35" t="s">
        <v>2577</v>
      </c>
      <c r="E583" s="35" t="s">
        <v>2576</v>
      </c>
      <c r="F583" s="35" t="s">
        <v>851</v>
      </c>
      <c r="G583" s="35">
        <v>2019</v>
      </c>
      <c r="H583" s="35">
        <v>2022</v>
      </c>
      <c r="I583" s="35" t="s">
        <v>2837</v>
      </c>
      <c r="J583" s="35" t="s">
        <v>257</v>
      </c>
      <c r="K583" s="36">
        <v>0</v>
      </c>
      <c r="L583" s="36">
        <v>0</v>
      </c>
      <c r="M583" s="35" t="s">
        <v>1168</v>
      </c>
      <c r="N583" s="35" t="s">
        <v>174</v>
      </c>
      <c r="O583" s="35"/>
    </row>
    <row r="584" spans="1:15" hidden="1">
      <c r="A584" s="35"/>
      <c r="B584" s="35" t="s">
        <v>2839</v>
      </c>
      <c r="C584" s="35" t="s">
        <v>2838</v>
      </c>
      <c r="D584" s="35" t="s">
        <v>2577</v>
      </c>
      <c r="E584" s="35" t="s">
        <v>2576</v>
      </c>
      <c r="F584" s="35" t="s">
        <v>851</v>
      </c>
      <c r="G584" s="35">
        <v>2019</v>
      </c>
      <c r="H584" s="35">
        <v>2022</v>
      </c>
      <c r="I584" s="35" t="s">
        <v>2837</v>
      </c>
      <c r="J584" s="35" t="s">
        <v>1754</v>
      </c>
      <c r="K584" s="36">
        <v>35112</v>
      </c>
      <c r="L584" s="36">
        <v>0</v>
      </c>
      <c r="M584" s="35" t="s">
        <v>1168</v>
      </c>
      <c r="N584" s="35" t="s">
        <v>174</v>
      </c>
      <c r="O584" s="35"/>
    </row>
    <row r="585" spans="1:15" hidden="1">
      <c r="A585" s="35" t="s">
        <v>239</v>
      </c>
      <c r="B585" s="35" t="s">
        <v>2836</v>
      </c>
      <c r="C585" s="35" t="s">
        <v>2835</v>
      </c>
      <c r="D585" s="35" t="s">
        <v>2577</v>
      </c>
      <c r="E585" s="35" t="s">
        <v>2576</v>
      </c>
      <c r="F585" s="35" t="s">
        <v>851</v>
      </c>
      <c r="G585" s="35">
        <v>2019</v>
      </c>
      <c r="H585" s="35">
        <v>2023</v>
      </c>
      <c r="I585" s="35" t="s">
        <v>2834</v>
      </c>
      <c r="J585" s="35" t="s">
        <v>1403</v>
      </c>
      <c r="K585" s="36">
        <v>65499</v>
      </c>
      <c r="L585" s="36">
        <v>0</v>
      </c>
      <c r="M585" s="35" t="s">
        <v>1161</v>
      </c>
      <c r="N585" s="35" t="s">
        <v>174</v>
      </c>
      <c r="O585" s="35"/>
    </row>
    <row r="586" spans="1:15" hidden="1">
      <c r="A586" s="35" t="s">
        <v>242</v>
      </c>
      <c r="B586" s="35" t="s">
        <v>2833</v>
      </c>
      <c r="C586" s="35" t="s">
        <v>2832</v>
      </c>
      <c r="D586" s="35" t="s">
        <v>2577</v>
      </c>
      <c r="E586" s="35" t="s">
        <v>2576</v>
      </c>
      <c r="F586" s="35" t="s">
        <v>851</v>
      </c>
      <c r="G586" s="35">
        <v>2019</v>
      </c>
      <c r="H586" s="35">
        <v>2023</v>
      </c>
      <c r="I586" s="35" t="s">
        <v>2831</v>
      </c>
      <c r="J586" s="35" t="s">
        <v>1037</v>
      </c>
      <c r="K586" s="36">
        <v>15415</v>
      </c>
      <c r="L586" s="36">
        <v>0</v>
      </c>
      <c r="M586" s="35" t="s">
        <v>1168</v>
      </c>
      <c r="N586" s="35" t="s">
        <v>174</v>
      </c>
      <c r="O586" s="35"/>
    </row>
    <row r="587" spans="1:15" hidden="1">
      <c r="A587" s="35" t="s">
        <v>244</v>
      </c>
      <c r="B587" s="35" t="s">
        <v>2830</v>
      </c>
      <c r="C587" s="35" t="s">
        <v>2829</v>
      </c>
      <c r="D587" s="35" t="s">
        <v>2577</v>
      </c>
      <c r="E587" s="35" t="s">
        <v>2576</v>
      </c>
      <c r="F587" s="35" t="s">
        <v>851</v>
      </c>
      <c r="G587" s="35">
        <v>2019</v>
      </c>
      <c r="H587" s="35">
        <v>2023</v>
      </c>
      <c r="I587" s="35" t="s">
        <v>2828</v>
      </c>
      <c r="J587" s="35" t="s">
        <v>244</v>
      </c>
      <c r="K587" s="36">
        <v>53777</v>
      </c>
      <c r="L587" s="36">
        <v>0</v>
      </c>
      <c r="M587" s="35" t="s">
        <v>1168</v>
      </c>
      <c r="N587" s="35" t="s">
        <v>174</v>
      </c>
      <c r="O587" s="35"/>
    </row>
    <row r="588" spans="1:15" hidden="1">
      <c r="A588" s="35"/>
      <c r="B588" s="35" t="s">
        <v>2827</v>
      </c>
      <c r="C588" s="35" t="s">
        <v>2826</v>
      </c>
      <c r="D588" s="35" t="s">
        <v>2577</v>
      </c>
      <c r="E588" s="35" t="s">
        <v>2576</v>
      </c>
      <c r="F588" s="35" t="s">
        <v>851</v>
      </c>
      <c r="G588" s="35">
        <v>2019</v>
      </c>
      <c r="H588" s="35">
        <v>2022</v>
      </c>
      <c r="I588" s="35" t="s">
        <v>2825</v>
      </c>
      <c r="J588" s="35" t="s">
        <v>1299</v>
      </c>
      <c r="K588" s="36">
        <v>62592</v>
      </c>
      <c r="L588" s="36">
        <v>0</v>
      </c>
      <c r="M588" s="35" t="s">
        <v>1161</v>
      </c>
      <c r="N588" s="35" t="s">
        <v>174</v>
      </c>
      <c r="O588" s="35"/>
    </row>
    <row r="589" spans="1:15" hidden="1">
      <c r="A589" s="35" t="s">
        <v>244</v>
      </c>
      <c r="B589" s="35" t="s">
        <v>2824</v>
      </c>
      <c r="C589" s="35" t="s">
        <v>2823</v>
      </c>
      <c r="D589" s="35" t="s">
        <v>2577</v>
      </c>
      <c r="E589" s="35" t="s">
        <v>2576</v>
      </c>
      <c r="F589" s="35" t="s">
        <v>851</v>
      </c>
      <c r="G589" s="35">
        <v>2019</v>
      </c>
      <c r="H589" s="35">
        <v>2023</v>
      </c>
      <c r="I589" s="35" t="s">
        <v>2822</v>
      </c>
      <c r="J589" s="35" t="s">
        <v>1101</v>
      </c>
      <c r="K589" s="36">
        <v>39944</v>
      </c>
      <c r="L589" s="36">
        <v>0</v>
      </c>
      <c r="M589" s="35" t="s">
        <v>1168</v>
      </c>
      <c r="N589" s="35" t="s">
        <v>174</v>
      </c>
      <c r="O589" s="35"/>
    </row>
    <row r="590" spans="1:15" hidden="1">
      <c r="A590" s="35"/>
      <c r="B590" s="35" t="s">
        <v>2821</v>
      </c>
      <c r="C590" s="35" t="s">
        <v>2820</v>
      </c>
      <c r="D590" s="35" t="s">
        <v>2577</v>
      </c>
      <c r="E590" s="35" t="s">
        <v>2576</v>
      </c>
      <c r="F590" s="35" t="s">
        <v>851</v>
      </c>
      <c r="G590" s="35">
        <v>2019</v>
      </c>
      <c r="H590" s="35">
        <v>2022</v>
      </c>
      <c r="I590" s="35" t="s">
        <v>2819</v>
      </c>
      <c r="J590" s="35" t="s">
        <v>1246</v>
      </c>
      <c r="K590" s="36">
        <v>49271</v>
      </c>
      <c r="L590" s="36">
        <v>0</v>
      </c>
      <c r="M590" s="35" t="s">
        <v>1168</v>
      </c>
      <c r="N590" s="35" t="s">
        <v>174</v>
      </c>
      <c r="O590" s="35"/>
    </row>
    <row r="591" spans="1:15" hidden="1">
      <c r="A591" s="35" t="s">
        <v>242</v>
      </c>
      <c r="B591" s="35" t="s">
        <v>2821</v>
      </c>
      <c r="C591" s="35" t="s">
        <v>2820</v>
      </c>
      <c r="D591" s="35" t="s">
        <v>2577</v>
      </c>
      <c r="E591" s="35" t="s">
        <v>2576</v>
      </c>
      <c r="F591" s="35" t="s">
        <v>851</v>
      </c>
      <c r="G591" s="35">
        <v>2019</v>
      </c>
      <c r="H591" s="35">
        <v>2022</v>
      </c>
      <c r="I591" s="35" t="s">
        <v>2819</v>
      </c>
      <c r="J591" s="35" t="s">
        <v>1130</v>
      </c>
      <c r="K591" s="36">
        <v>29335</v>
      </c>
      <c r="L591" s="36">
        <v>0</v>
      </c>
      <c r="M591" s="35" t="s">
        <v>1168</v>
      </c>
      <c r="N591" s="35" t="s">
        <v>174</v>
      </c>
      <c r="O591" s="35"/>
    </row>
    <row r="592" spans="1:15" hidden="1">
      <c r="A592" s="35" t="s">
        <v>242</v>
      </c>
      <c r="B592" s="35" t="s">
        <v>2818</v>
      </c>
      <c r="C592" s="35" t="s">
        <v>2817</v>
      </c>
      <c r="D592" s="35" t="s">
        <v>2577</v>
      </c>
      <c r="E592" s="35" t="s">
        <v>2576</v>
      </c>
      <c r="F592" s="35" t="s">
        <v>851</v>
      </c>
      <c r="G592" s="35">
        <v>2019</v>
      </c>
      <c r="H592" s="35">
        <v>2023</v>
      </c>
      <c r="I592" s="35" t="s">
        <v>2816</v>
      </c>
      <c r="J592" s="35" t="s">
        <v>1669</v>
      </c>
      <c r="K592" s="36">
        <v>48561</v>
      </c>
      <c r="L592" s="36">
        <v>0</v>
      </c>
      <c r="M592" s="35" t="s">
        <v>1161</v>
      </c>
      <c r="N592" s="35" t="s">
        <v>174</v>
      </c>
      <c r="O592" s="35"/>
    </row>
    <row r="593" spans="1:15" hidden="1">
      <c r="A593" s="35" t="s">
        <v>241</v>
      </c>
      <c r="B593" s="35" t="s">
        <v>2815</v>
      </c>
      <c r="C593" s="35" t="s">
        <v>2814</v>
      </c>
      <c r="D593" s="35" t="s">
        <v>2577</v>
      </c>
      <c r="E593" s="35" t="s">
        <v>2576</v>
      </c>
      <c r="F593" s="35" t="s">
        <v>851</v>
      </c>
      <c r="G593" s="35">
        <v>2019</v>
      </c>
      <c r="H593" s="35">
        <v>2023</v>
      </c>
      <c r="I593" s="35" t="s">
        <v>2813</v>
      </c>
      <c r="J593" s="35" t="s">
        <v>2812</v>
      </c>
      <c r="K593" s="36">
        <v>60963</v>
      </c>
      <c r="L593" s="36">
        <v>0</v>
      </c>
      <c r="M593" s="35" t="s">
        <v>1161</v>
      </c>
      <c r="N593" s="35" t="s">
        <v>174</v>
      </c>
      <c r="O593" s="35"/>
    </row>
    <row r="594" spans="1:15" hidden="1">
      <c r="A594" s="35"/>
      <c r="B594" s="35" t="s">
        <v>2811</v>
      </c>
      <c r="C594" s="35" t="s">
        <v>2810</v>
      </c>
      <c r="D594" s="35" t="s">
        <v>2577</v>
      </c>
      <c r="E594" s="35" t="s">
        <v>2576</v>
      </c>
      <c r="F594" s="35" t="s">
        <v>851</v>
      </c>
      <c r="G594" s="35">
        <v>2019</v>
      </c>
      <c r="H594" s="35">
        <v>2022</v>
      </c>
      <c r="I594" s="35" t="s">
        <v>2809</v>
      </c>
      <c r="J594" s="35" t="s">
        <v>1086</v>
      </c>
      <c r="K594" s="36">
        <v>9286</v>
      </c>
      <c r="L594" s="36">
        <v>0</v>
      </c>
      <c r="M594" s="35" t="s">
        <v>1168</v>
      </c>
      <c r="N594" s="35" t="s">
        <v>174</v>
      </c>
      <c r="O594" s="35"/>
    </row>
    <row r="595" spans="1:15" hidden="1">
      <c r="A595" s="35" t="s">
        <v>243</v>
      </c>
      <c r="B595" s="35" t="s">
        <v>2811</v>
      </c>
      <c r="C595" s="35" t="s">
        <v>2810</v>
      </c>
      <c r="D595" s="35" t="s">
        <v>2577</v>
      </c>
      <c r="E595" s="35" t="s">
        <v>2576</v>
      </c>
      <c r="F595" s="35" t="s">
        <v>851</v>
      </c>
      <c r="G595" s="35">
        <v>2019</v>
      </c>
      <c r="H595" s="35">
        <v>2022</v>
      </c>
      <c r="I595" s="35" t="s">
        <v>2809</v>
      </c>
      <c r="J595" s="35" t="s">
        <v>2808</v>
      </c>
      <c r="K595" s="36">
        <v>68333</v>
      </c>
      <c r="L595" s="36">
        <v>0</v>
      </c>
      <c r="M595" s="35" t="s">
        <v>1168</v>
      </c>
      <c r="N595" s="35" t="s">
        <v>174</v>
      </c>
      <c r="O595" s="35"/>
    </row>
    <row r="596" spans="1:15" hidden="1">
      <c r="A596" s="35"/>
      <c r="B596" s="35" t="s">
        <v>2807</v>
      </c>
      <c r="C596" s="35" t="s">
        <v>2806</v>
      </c>
      <c r="D596" s="35" t="s">
        <v>2577</v>
      </c>
      <c r="E596" s="35" t="s">
        <v>2576</v>
      </c>
      <c r="F596" s="35" t="s">
        <v>851</v>
      </c>
      <c r="G596" s="35">
        <v>2019</v>
      </c>
      <c r="H596" s="35">
        <v>2023</v>
      </c>
      <c r="I596" s="35" t="s">
        <v>2805</v>
      </c>
      <c r="J596" s="35" t="s">
        <v>1689</v>
      </c>
      <c r="K596" s="36">
        <v>13550</v>
      </c>
      <c r="L596" s="36">
        <v>0</v>
      </c>
      <c r="M596" s="35" t="s">
        <v>1161</v>
      </c>
      <c r="N596" s="35" t="s">
        <v>174</v>
      </c>
      <c r="O596" s="35"/>
    </row>
    <row r="597" spans="1:15" hidden="1">
      <c r="A597" s="35" t="s">
        <v>242</v>
      </c>
      <c r="B597" s="35" t="s">
        <v>2807</v>
      </c>
      <c r="C597" s="35" t="s">
        <v>2806</v>
      </c>
      <c r="D597" s="35" t="s">
        <v>2577</v>
      </c>
      <c r="E597" s="35" t="s">
        <v>2576</v>
      </c>
      <c r="F597" s="35" t="s">
        <v>851</v>
      </c>
      <c r="G597" s="35">
        <v>2019</v>
      </c>
      <c r="H597" s="35">
        <v>2023</v>
      </c>
      <c r="I597" s="35" t="s">
        <v>2805</v>
      </c>
      <c r="J597" s="35" t="s">
        <v>1037</v>
      </c>
      <c r="K597" s="36">
        <v>39023</v>
      </c>
      <c r="L597" s="36">
        <v>0</v>
      </c>
      <c r="M597" s="35" t="s">
        <v>1161</v>
      </c>
      <c r="N597" s="35" t="s">
        <v>174</v>
      </c>
      <c r="O597" s="35"/>
    </row>
    <row r="598" spans="1:15" hidden="1">
      <c r="A598" s="35"/>
      <c r="B598" s="35" t="s">
        <v>2804</v>
      </c>
      <c r="C598" s="35" t="s">
        <v>2803</v>
      </c>
      <c r="D598" s="35" t="s">
        <v>2577</v>
      </c>
      <c r="E598" s="35" t="s">
        <v>2576</v>
      </c>
      <c r="F598" s="35" t="s">
        <v>851</v>
      </c>
      <c r="G598" s="35">
        <v>2019</v>
      </c>
      <c r="H598" s="35">
        <v>2022</v>
      </c>
      <c r="I598" s="35" t="s">
        <v>2802</v>
      </c>
      <c r="J598" s="35" t="s">
        <v>2190</v>
      </c>
      <c r="K598" s="36">
        <v>24957</v>
      </c>
      <c r="L598" s="36">
        <v>0</v>
      </c>
      <c r="M598" s="35" t="s">
        <v>1161</v>
      </c>
      <c r="N598" s="35" t="s">
        <v>174</v>
      </c>
      <c r="O598" s="35"/>
    </row>
    <row r="599" spans="1:15" hidden="1">
      <c r="A599" s="35"/>
      <c r="B599" s="35" t="s">
        <v>2804</v>
      </c>
      <c r="C599" s="35" t="s">
        <v>2803</v>
      </c>
      <c r="D599" s="35" t="s">
        <v>2577</v>
      </c>
      <c r="E599" s="35" t="s">
        <v>2576</v>
      </c>
      <c r="F599" s="35" t="s">
        <v>851</v>
      </c>
      <c r="G599" s="35">
        <v>2019</v>
      </c>
      <c r="H599" s="35">
        <v>2022</v>
      </c>
      <c r="I599" s="35" t="s">
        <v>2802</v>
      </c>
      <c r="J599" s="35" t="s">
        <v>1689</v>
      </c>
      <c r="K599" s="36">
        <v>18452</v>
      </c>
      <c r="L599" s="36">
        <v>0</v>
      </c>
      <c r="M599" s="35" t="s">
        <v>1161</v>
      </c>
      <c r="N599" s="35" t="s">
        <v>174</v>
      </c>
      <c r="O599" s="35"/>
    </row>
    <row r="600" spans="1:15" hidden="1">
      <c r="A600" s="35" t="s">
        <v>242</v>
      </c>
      <c r="B600" s="35" t="s">
        <v>2804</v>
      </c>
      <c r="C600" s="35" t="s">
        <v>2803</v>
      </c>
      <c r="D600" s="35" t="s">
        <v>2577</v>
      </c>
      <c r="E600" s="35" t="s">
        <v>2576</v>
      </c>
      <c r="F600" s="35" t="s">
        <v>851</v>
      </c>
      <c r="G600" s="35">
        <v>2019</v>
      </c>
      <c r="H600" s="35">
        <v>2022</v>
      </c>
      <c r="I600" s="35" t="s">
        <v>2802</v>
      </c>
      <c r="J600" s="35" t="s">
        <v>1037</v>
      </c>
      <c r="K600" s="36">
        <v>25000</v>
      </c>
      <c r="L600" s="36">
        <v>0</v>
      </c>
      <c r="M600" s="35" t="s">
        <v>1161</v>
      </c>
      <c r="N600" s="35" t="s">
        <v>174</v>
      </c>
      <c r="O600" s="35"/>
    </row>
    <row r="601" spans="1:15" hidden="1">
      <c r="A601" s="35" t="s">
        <v>244</v>
      </c>
      <c r="B601" s="35" t="s">
        <v>2804</v>
      </c>
      <c r="C601" s="35" t="s">
        <v>2803</v>
      </c>
      <c r="D601" s="35" t="s">
        <v>2577</v>
      </c>
      <c r="E601" s="35" t="s">
        <v>2576</v>
      </c>
      <c r="F601" s="35" t="s">
        <v>851</v>
      </c>
      <c r="G601" s="35">
        <v>2019</v>
      </c>
      <c r="H601" s="35">
        <v>2022</v>
      </c>
      <c r="I601" s="35" t="s">
        <v>2802</v>
      </c>
      <c r="J601" s="35" t="s">
        <v>1101</v>
      </c>
      <c r="K601" s="36">
        <v>6802</v>
      </c>
      <c r="L601" s="36">
        <v>0</v>
      </c>
      <c r="M601" s="35" t="s">
        <v>1161</v>
      </c>
      <c r="N601" s="35" t="s">
        <v>174</v>
      </c>
      <c r="O601" s="35"/>
    </row>
    <row r="602" spans="1:15">
      <c r="A602" s="35" t="s">
        <v>184</v>
      </c>
      <c r="B602" s="35" t="s">
        <v>2801</v>
      </c>
      <c r="C602" s="35" t="s">
        <v>2800</v>
      </c>
      <c r="D602" s="35" t="s">
        <v>2577</v>
      </c>
      <c r="E602" s="35" t="s">
        <v>2576</v>
      </c>
      <c r="F602" s="35" t="s">
        <v>851</v>
      </c>
      <c r="G602" s="35">
        <v>2019</v>
      </c>
      <c r="H602" s="35">
        <v>2022</v>
      </c>
      <c r="I602" s="35" t="s">
        <v>2799</v>
      </c>
      <c r="J602" s="35" t="s">
        <v>1007</v>
      </c>
      <c r="K602" s="593">
        <v>47668</v>
      </c>
      <c r="L602" s="36">
        <v>0</v>
      </c>
      <c r="M602" s="35" t="s">
        <v>1161</v>
      </c>
      <c r="N602" s="35" t="s">
        <v>174</v>
      </c>
      <c r="O602" s="35"/>
    </row>
    <row r="603" spans="1:15" hidden="1">
      <c r="A603" s="35" t="s">
        <v>238</v>
      </c>
      <c r="B603" s="35" t="s">
        <v>2798</v>
      </c>
      <c r="C603" s="35" t="s">
        <v>2797</v>
      </c>
      <c r="D603" s="35" t="s">
        <v>2577</v>
      </c>
      <c r="E603" s="35" t="s">
        <v>2576</v>
      </c>
      <c r="F603" s="35" t="s">
        <v>851</v>
      </c>
      <c r="G603" s="35">
        <v>2019</v>
      </c>
      <c r="H603" s="35">
        <v>2023</v>
      </c>
      <c r="I603" s="35" t="s">
        <v>2796</v>
      </c>
      <c r="J603" s="35" t="s">
        <v>238</v>
      </c>
      <c r="K603" s="36">
        <v>63307</v>
      </c>
      <c r="L603" s="36">
        <v>0</v>
      </c>
      <c r="M603" s="35" t="s">
        <v>1168</v>
      </c>
      <c r="N603" s="35" t="s">
        <v>174</v>
      </c>
      <c r="O603" s="35"/>
    </row>
    <row r="604" spans="1:15" hidden="1">
      <c r="A604" s="35" t="s">
        <v>244</v>
      </c>
      <c r="B604" s="35" t="s">
        <v>2795</v>
      </c>
      <c r="C604" s="35" t="s">
        <v>2794</v>
      </c>
      <c r="D604" s="35" t="s">
        <v>2577</v>
      </c>
      <c r="E604" s="35" t="s">
        <v>2576</v>
      </c>
      <c r="F604" s="35" t="s">
        <v>851</v>
      </c>
      <c r="G604" s="35">
        <v>2019</v>
      </c>
      <c r="H604" s="35">
        <v>2023</v>
      </c>
      <c r="I604" s="35" t="s">
        <v>2793</v>
      </c>
      <c r="J604" s="35" t="s">
        <v>1108</v>
      </c>
      <c r="K604" s="36">
        <v>25317</v>
      </c>
      <c r="L604" s="36">
        <v>0</v>
      </c>
      <c r="M604" s="35" t="s">
        <v>1168</v>
      </c>
      <c r="N604" s="35" t="s">
        <v>174</v>
      </c>
      <c r="O604" s="35"/>
    </row>
    <row r="605" spans="1:15" hidden="1">
      <c r="A605" s="35"/>
      <c r="B605" s="35" t="s">
        <v>2792</v>
      </c>
      <c r="C605" s="35" t="s">
        <v>2791</v>
      </c>
      <c r="D605" s="35" t="s">
        <v>2577</v>
      </c>
      <c r="E605" s="35" t="s">
        <v>2576</v>
      </c>
      <c r="F605" s="35" t="s">
        <v>851</v>
      </c>
      <c r="G605" s="35">
        <v>2019</v>
      </c>
      <c r="H605" s="35">
        <v>2022</v>
      </c>
      <c r="I605" s="35" t="s">
        <v>2790</v>
      </c>
      <c r="J605" s="35" t="s">
        <v>1246</v>
      </c>
      <c r="K605" s="36">
        <v>53511</v>
      </c>
      <c r="L605" s="36">
        <v>0</v>
      </c>
      <c r="M605" s="35" t="s">
        <v>1168</v>
      </c>
      <c r="N605" s="35" t="s">
        <v>174</v>
      </c>
      <c r="O605" s="35"/>
    </row>
    <row r="606" spans="1:15" hidden="1">
      <c r="A606" s="35"/>
      <c r="B606" s="35" t="s">
        <v>2789</v>
      </c>
      <c r="C606" s="35" t="s">
        <v>2788</v>
      </c>
      <c r="D606" s="35" t="s">
        <v>2577</v>
      </c>
      <c r="E606" s="35" t="s">
        <v>2576</v>
      </c>
      <c r="F606" s="35" t="s">
        <v>851</v>
      </c>
      <c r="G606" s="35">
        <v>2019</v>
      </c>
      <c r="H606" s="35">
        <v>2023</v>
      </c>
      <c r="I606" s="35" t="s">
        <v>2787</v>
      </c>
      <c r="J606" s="35" t="s">
        <v>1246</v>
      </c>
      <c r="K606" s="36">
        <v>29768</v>
      </c>
      <c r="L606" s="36">
        <v>0</v>
      </c>
      <c r="M606" s="35" t="s">
        <v>1168</v>
      </c>
      <c r="N606" s="35" t="s">
        <v>174</v>
      </c>
      <c r="O606" s="35"/>
    </row>
    <row r="607" spans="1:15" hidden="1">
      <c r="A607" s="35" t="s">
        <v>242</v>
      </c>
      <c r="B607" s="35" t="s">
        <v>2789</v>
      </c>
      <c r="C607" s="35" t="s">
        <v>2788</v>
      </c>
      <c r="D607" s="35" t="s">
        <v>2577</v>
      </c>
      <c r="E607" s="35" t="s">
        <v>2576</v>
      </c>
      <c r="F607" s="35" t="s">
        <v>851</v>
      </c>
      <c r="G607" s="35">
        <v>2019</v>
      </c>
      <c r="H607" s="35">
        <v>2023</v>
      </c>
      <c r="I607" s="35" t="s">
        <v>2787</v>
      </c>
      <c r="J607" s="35" t="s">
        <v>1130</v>
      </c>
      <c r="K607" s="36">
        <v>48465</v>
      </c>
      <c r="L607" s="36">
        <v>0</v>
      </c>
      <c r="M607" s="35" t="s">
        <v>1168</v>
      </c>
      <c r="N607" s="35" t="s">
        <v>174</v>
      </c>
      <c r="O607" s="35"/>
    </row>
    <row r="608" spans="1:15" hidden="1">
      <c r="A608" s="35"/>
      <c r="B608" s="35" t="s">
        <v>2786</v>
      </c>
      <c r="C608" s="35" t="s">
        <v>2785</v>
      </c>
      <c r="D608" s="35" t="s">
        <v>2577</v>
      </c>
      <c r="E608" s="35" t="s">
        <v>2576</v>
      </c>
      <c r="F608" s="35" t="s">
        <v>851</v>
      </c>
      <c r="G608" s="35">
        <v>2019</v>
      </c>
      <c r="H608" s="35">
        <v>2023</v>
      </c>
      <c r="I608" s="35" t="s">
        <v>2784</v>
      </c>
      <c r="J608" s="35" t="s">
        <v>1537</v>
      </c>
      <c r="K608" s="36">
        <v>44993</v>
      </c>
      <c r="L608" s="36">
        <v>0</v>
      </c>
      <c r="M608" s="35" t="s">
        <v>1168</v>
      </c>
      <c r="N608" s="35" t="s">
        <v>174</v>
      </c>
      <c r="O608" s="35"/>
    </row>
    <row r="609" spans="1:15" hidden="1">
      <c r="A609" s="35"/>
      <c r="B609" s="35" t="s">
        <v>2782</v>
      </c>
      <c r="C609" s="35" t="s">
        <v>2781</v>
      </c>
      <c r="D609" s="35" t="s">
        <v>2577</v>
      </c>
      <c r="E609" s="35" t="s">
        <v>2576</v>
      </c>
      <c r="F609" s="35" t="s">
        <v>851</v>
      </c>
      <c r="G609" s="35">
        <v>2019</v>
      </c>
      <c r="H609" s="35">
        <v>2023</v>
      </c>
      <c r="I609" s="35" t="s">
        <v>2780</v>
      </c>
      <c r="J609" s="35" t="s">
        <v>2783</v>
      </c>
      <c r="K609" s="36">
        <v>18370</v>
      </c>
      <c r="L609" s="36">
        <v>0</v>
      </c>
      <c r="M609" s="35" t="s">
        <v>1161</v>
      </c>
      <c r="N609" s="35" t="s">
        <v>174</v>
      </c>
      <c r="O609" s="35"/>
    </row>
    <row r="610" spans="1:15" hidden="1">
      <c r="A610" s="35" t="s">
        <v>244</v>
      </c>
      <c r="B610" s="35" t="s">
        <v>2782</v>
      </c>
      <c r="C610" s="35" t="s">
        <v>2781</v>
      </c>
      <c r="D610" s="35" t="s">
        <v>2577</v>
      </c>
      <c r="E610" s="35" t="s">
        <v>2576</v>
      </c>
      <c r="F610" s="35" t="s">
        <v>851</v>
      </c>
      <c r="G610" s="35">
        <v>2019</v>
      </c>
      <c r="H610" s="35">
        <v>2023</v>
      </c>
      <c r="I610" s="35" t="s">
        <v>2780</v>
      </c>
      <c r="J610" s="35" t="s">
        <v>1101</v>
      </c>
      <c r="K610" s="36">
        <v>32998</v>
      </c>
      <c r="L610" s="36">
        <v>0</v>
      </c>
      <c r="M610" s="35" t="s">
        <v>1161</v>
      </c>
      <c r="N610" s="35" t="s">
        <v>174</v>
      </c>
      <c r="O610" s="35"/>
    </row>
    <row r="611" spans="1:15" hidden="1">
      <c r="A611" s="35"/>
      <c r="B611" s="35" t="s">
        <v>2779</v>
      </c>
      <c r="C611" s="35" t="s">
        <v>2778</v>
      </c>
      <c r="D611" s="35" t="s">
        <v>2577</v>
      </c>
      <c r="E611" s="35" t="s">
        <v>2576</v>
      </c>
      <c r="F611" s="35" t="s">
        <v>851</v>
      </c>
      <c r="G611" s="35">
        <v>2019</v>
      </c>
      <c r="H611" s="35">
        <v>2023</v>
      </c>
      <c r="I611" s="35" t="s">
        <v>2777</v>
      </c>
      <c r="J611" s="35" t="s">
        <v>1172</v>
      </c>
      <c r="K611" s="36">
        <v>53120</v>
      </c>
      <c r="L611" s="36">
        <v>0</v>
      </c>
      <c r="M611" s="35" t="s">
        <v>1168</v>
      </c>
      <c r="N611" s="35" t="s">
        <v>174</v>
      </c>
      <c r="O611" s="35"/>
    </row>
    <row r="612" spans="1:15" hidden="1">
      <c r="A612" s="35" t="s">
        <v>244</v>
      </c>
      <c r="B612" s="35" t="s">
        <v>2779</v>
      </c>
      <c r="C612" s="35" t="s">
        <v>2778</v>
      </c>
      <c r="D612" s="35" t="s">
        <v>2577</v>
      </c>
      <c r="E612" s="35" t="s">
        <v>2576</v>
      </c>
      <c r="F612" s="35" t="s">
        <v>851</v>
      </c>
      <c r="G612" s="35">
        <v>2019</v>
      </c>
      <c r="H612" s="35">
        <v>2023</v>
      </c>
      <c r="I612" s="35" t="s">
        <v>2777</v>
      </c>
      <c r="J612" s="35" t="s">
        <v>1300</v>
      </c>
      <c r="K612" s="36">
        <v>7234</v>
      </c>
      <c r="L612" s="36">
        <v>0</v>
      </c>
      <c r="M612" s="35" t="s">
        <v>1168</v>
      </c>
      <c r="N612" s="35" t="s">
        <v>174</v>
      </c>
      <c r="O612" s="35"/>
    </row>
    <row r="613" spans="1:15" hidden="1">
      <c r="A613" s="35"/>
      <c r="B613" s="35" t="s">
        <v>2776</v>
      </c>
      <c r="C613" s="35" t="s">
        <v>2775</v>
      </c>
      <c r="D613" s="35" t="s">
        <v>2577</v>
      </c>
      <c r="E613" s="35" t="s">
        <v>2576</v>
      </c>
      <c r="F613" s="35" t="s">
        <v>851</v>
      </c>
      <c r="G613" s="35">
        <v>2019</v>
      </c>
      <c r="H613" s="35">
        <v>2023</v>
      </c>
      <c r="I613" s="35" t="s">
        <v>2774</v>
      </c>
      <c r="J613" s="35" t="s">
        <v>867</v>
      </c>
      <c r="K613" s="36">
        <v>35454</v>
      </c>
      <c r="L613" s="36">
        <v>0</v>
      </c>
      <c r="M613" s="35" t="s">
        <v>1168</v>
      </c>
      <c r="N613" s="35" t="s">
        <v>174</v>
      </c>
      <c r="O613" s="35"/>
    </row>
    <row r="614" spans="1:15" hidden="1">
      <c r="A614" s="35" t="s">
        <v>243</v>
      </c>
      <c r="B614" s="35" t="s">
        <v>2773</v>
      </c>
      <c r="C614" s="35" t="s">
        <v>2772</v>
      </c>
      <c r="D614" s="35" t="s">
        <v>2577</v>
      </c>
      <c r="E614" s="35" t="s">
        <v>2576</v>
      </c>
      <c r="F614" s="35" t="s">
        <v>851</v>
      </c>
      <c r="G614" s="35">
        <v>2019</v>
      </c>
      <c r="H614" s="35">
        <v>2023</v>
      </c>
      <c r="I614" s="35" t="s">
        <v>2771</v>
      </c>
      <c r="J614" s="35" t="s">
        <v>2770</v>
      </c>
      <c r="K614" s="36">
        <v>54496</v>
      </c>
      <c r="L614" s="36">
        <v>0</v>
      </c>
      <c r="M614" s="35" t="s">
        <v>1168</v>
      </c>
      <c r="N614" s="35" t="s">
        <v>174</v>
      </c>
      <c r="O614" s="35"/>
    </row>
    <row r="615" spans="1:15" hidden="1">
      <c r="A615" s="35" t="s">
        <v>244</v>
      </c>
      <c r="B615" s="35" t="s">
        <v>2769</v>
      </c>
      <c r="C615" s="35" t="s">
        <v>2768</v>
      </c>
      <c r="D615" s="35" t="s">
        <v>2577</v>
      </c>
      <c r="E615" s="35" t="s">
        <v>2576</v>
      </c>
      <c r="F615" s="35" t="s">
        <v>851</v>
      </c>
      <c r="G615" s="35">
        <v>2019</v>
      </c>
      <c r="H615" s="35">
        <v>2022</v>
      </c>
      <c r="I615" s="35" t="s">
        <v>2767</v>
      </c>
      <c r="J615" s="35" t="s">
        <v>1300</v>
      </c>
      <c r="K615" s="36">
        <v>90000</v>
      </c>
      <c r="L615" s="36">
        <v>0</v>
      </c>
      <c r="M615" s="35" t="s">
        <v>1168</v>
      </c>
      <c r="N615" s="35" t="s">
        <v>174</v>
      </c>
      <c r="O615" s="35"/>
    </row>
    <row r="616" spans="1:15" hidden="1">
      <c r="A616" s="35"/>
      <c r="B616" s="35" t="s">
        <v>2766</v>
      </c>
      <c r="C616" s="35" t="s">
        <v>2765</v>
      </c>
      <c r="D616" s="35" t="s">
        <v>2577</v>
      </c>
      <c r="E616" s="35" t="s">
        <v>2576</v>
      </c>
      <c r="F616" s="35" t="s">
        <v>851</v>
      </c>
      <c r="G616" s="35">
        <v>2019</v>
      </c>
      <c r="H616" s="35">
        <v>2022</v>
      </c>
      <c r="I616" s="35" t="s">
        <v>2764</v>
      </c>
      <c r="J616" s="35" t="s">
        <v>1335</v>
      </c>
      <c r="K616" s="36">
        <v>99337</v>
      </c>
      <c r="L616" s="36">
        <v>0</v>
      </c>
      <c r="M616" s="35" t="s">
        <v>1168</v>
      </c>
      <c r="N616" s="35" t="s">
        <v>174</v>
      </c>
      <c r="O616" s="35"/>
    </row>
    <row r="617" spans="1:15" hidden="1">
      <c r="A617" s="35" t="s">
        <v>238</v>
      </c>
      <c r="B617" s="35" t="s">
        <v>2766</v>
      </c>
      <c r="C617" s="35" t="s">
        <v>2765</v>
      </c>
      <c r="D617" s="35" t="s">
        <v>2577</v>
      </c>
      <c r="E617" s="35" t="s">
        <v>2576</v>
      </c>
      <c r="F617" s="35" t="s">
        <v>851</v>
      </c>
      <c r="G617" s="35">
        <v>2019</v>
      </c>
      <c r="H617" s="35">
        <v>2022</v>
      </c>
      <c r="I617" s="35" t="s">
        <v>2764</v>
      </c>
      <c r="J617" s="35" t="s">
        <v>238</v>
      </c>
      <c r="K617" s="36">
        <v>0</v>
      </c>
      <c r="L617" s="36">
        <v>0</v>
      </c>
      <c r="M617" s="35" t="s">
        <v>1168</v>
      </c>
      <c r="N617" s="35" t="s">
        <v>174</v>
      </c>
      <c r="O617" s="35"/>
    </row>
    <row r="618" spans="1:15" hidden="1">
      <c r="A618" s="35"/>
      <c r="B618" s="35" t="s">
        <v>2763</v>
      </c>
      <c r="C618" s="35" t="s">
        <v>2762</v>
      </c>
      <c r="D618" s="35" t="s">
        <v>2577</v>
      </c>
      <c r="E618" s="35" t="s">
        <v>2576</v>
      </c>
      <c r="F618" s="35" t="s">
        <v>851</v>
      </c>
      <c r="G618" s="35">
        <v>2019</v>
      </c>
      <c r="H618" s="35">
        <v>2022</v>
      </c>
      <c r="I618" s="35" t="s">
        <v>2761</v>
      </c>
      <c r="J618" s="35" t="s">
        <v>2510</v>
      </c>
      <c r="K618" s="36">
        <v>53975</v>
      </c>
      <c r="L618" s="36">
        <v>0</v>
      </c>
      <c r="M618" s="35" t="s">
        <v>1168</v>
      </c>
      <c r="N618" s="35" t="s">
        <v>174</v>
      </c>
      <c r="O618" s="35"/>
    </row>
    <row r="619" spans="1:15">
      <c r="A619" s="35" t="s">
        <v>184</v>
      </c>
      <c r="B619" s="35" t="s">
        <v>2763</v>
      </c>
      <c r="C619" s="35" t="s">
        <v>2762</v>
      </c>
      <c r="D619" s="35" t="s">
        <v>2577</v>
      </c>
      <c r="E619" s="35" t="s">
        <v>2576</v>
      </c>
      <c r="F619" s="35" t="s">
        <v>851</v>
      </c>
      <c r="G619" s="35">
        <v>2019</v>
      </c>
      <c r="H619" s="35">
        <v>2022</v>
      </c>
      <c r="I619" s="35" t="s">
        <v>2761</v>
      </c>
      <c r="J619" s="35" t="s">
        <v>1007</v>
      </c>
      <c r="K619" s="593">
        <v>15819</v>
      </c>
      <c r="L619" s="36">
        <v>0</v>
      </c>
      <c r="M619" s="35" t="s">
        <v>1168</v>
      </c>
      <c r="N619" s="35" t="s">
        <v>174</v>
      </c>
      <c r="O619" s="35"/>
    </row>
    <row r="620" spans="1:15" hidden="1">
      <c r="A620" s="35" t="s">
        <v>237</v>
      </c>
      <c r="B620" s="35" t="s">
        <v>2760</v>
      </c>
      <c r="C620" s="35" t="s">
        <v>2759</v>
      </c>
      <c r="D620" s="35" t="s">
        <v>2577</v>
      </c>
      <c r="E620" s="35" t="s">
        <v>2576</v>
      </c>
      <c r="F620" s="35" t="s">
        <v>851</v>
      </c>
      <c r="G620" s="35">
        <v>2019</v>
      </c>
      <c r="H620" s="35">
        <v>2022</v>
      </c>
      <c r="I620" s="35" t="s">
        <v>2758</v>
      </c>
      <c r="J620" s="35" t="s">
        <v>1616</v>
      </c>
      <c r="K620" s="36">
        <v>64764</v>
      </c>
      <c r="L620" s="36">
        <v>0</v>
      </c>
      <c r="M620" s="35" t="s">
        <v>1168</v>
      </c>
      <c r="N620" s="35" t="s">
        <v>174</v>
      </c>
      <c r="O620" s="35"/>
    </row>
    <row r="621" spans="1:15" hidden="1">
      <c r="A621" s="35" t="s">
        <v>244</v>
      </c>
      <c r="B621" s="35" t="s">
        <v>2757</v>
      </c>
      <c r="C621" s="35" t="s">
        <v>2756</v>
      </c>
      <c r="D621" s="35" t="s">
        <v>2577</v>
      </c>
      <c r="E621" s="35" t="s">
        <v>2576</v>
      </c>
      <c r="F621" s="35" t="s">
        <v>851</v>
      </c>
      <c r="G621" s="35">
        <v>2019</v>
      </c>
      <c r="H621" s="35">
        <v>2023</v>
      </c>
      <c r="I621" s="35" t="s">
        <v>2755</v>
      </c>
      <c r="J621" s="35" t="s">
        <v>1108</v>
      </c>
      <c r="K621" s="36">
        <v>39093</v>
      </c>
      <c r="L621" s="36">
        <v>0</v>
      </c>
      <c r="M621" s="35" t="s">
        <v>1168</v>
      </c>
      <c r="N621" s="35" t="s">
        <v>174</v>
      </c>
      <c r="O621" s="35"/>
    </row>
    <row r="622" spans="1:15" hidden="1">
      <c r="A622" s="35" t="s">
        <v>245</v>
      </c>
      <c r="B622" s="35" t="s">
        <v>2754</v>
      </c>
      <c r="C622" s="35" t="s">
        <v>2753</v>
      </c>
      <c r="D622" s="35" t="s">
        <v>2577</v>
      </c>
      <c r="E622" s="35" t="s">
        <v>2576</v>
      </c>
      <c r="F622" s="35" t="s">
        <v>851</v>
      </c>
      <c r="G622" s="35">
        <v>2019</v>
      </c>
      <c r="H622" s="35">
        <v>2022</v>
      </c>
      <c r="I622" s="35" t="s">
        <v>2752</v>
      </c>
      <c r="J622" s="35" t="s">
        <v>245</v>
      </c>
      <c r="K622" s="36">
        <v>59026</v>
      </c>
      <c r="L622" s="36">
        <v>0</v>
      </c>
      <c r="M622" s="35" t="s">
        <v>1168</v>
      </c>
      <c r="N622" s="35" t="s">
        <v>174</v>
      </c>
      <c r="O622" s="35"/>
    </row>
    <row r="623" spans="1:15" hidden="1">
      <c r="A623" s="35" t="s">
        <v>239</v>
      </c>
      <c r="B623" s="35" t="s">
        <v>2751</v>
      </c>
      <c r="C623" s="35" t="s">
        <v>2750</v>
      </c>
      <c r="D623" s="35" t="s">
        <v>2577</v>
      </c>
      <c r="E623" s="35" t="s">
        <v>2576</v>
      </c>
      <c r="F623" s="35" t="s">
        <v>851</v>
      </c>
      <c r="G623" s="35">
        <v>2019</v>
      </c>
      <c r="H623" s="35">
        <v>2023</v>
      </c>
      <c r="I623" s="35" t="s">
        <v>1393</v>
      </c>
      <c r="J623" s="35" t="s">
        <v>239</v>
      </c>
      <c r="K623" s="36">
        <v>62500</v>
      </c>
      <c r="L623" s="36">
        <v>0</v>
      </c>
      <c r="M623" s="35" t="s">
        <v>1168</v>
      </c>
      <c r="N623" s="35" t="s">
        <v>174</v>
      </c>
      <c r="O623" s="35"/>
    </row>
    <row r="624" spans="1:15" hidden="1">
      <c r="A624" s="35" t="s">
        <v>241</v>
      </c>
      <c r="B624" s="35" t="s">
        <v>2749</v>
      </c>
      <c r="C624" s="35" t="s">
        <v>2748</v>
      </c>
      <c r="D624" s="35" t="s">
        <v>2577</v>
      </c>
      <c r="E624" s="35" t="s">
        <v>2576</v>
      </c>
      <c r="F624" s="35" t="s">
        <v>851</v>
      </c>
      <c r="G624" s="35">
        <v>2019</v>
      </c>
      <c r="H624" s="35">
        <v>2023</v>
      </c>
      <c r="I624" s="35" t="s">
        <v>2747</v>
      </c>
      <c r="J624" s="35" t="s">
        <v>1541</v>
      </c>
      <c r="K624" s="36">
        <v>53166</v>
      </c>
      <c r="L624" s="36">
        <v>0</v>
      </c>
      <c r="M624" s="35" t="s">
        <v>1161</v>
      </c>
      <c r="N624" s="35" t="s">
        <v>174</v>
      </c>
      <c r="O624" s="35"/>
    </row>
    <row r="625" spans="1:15" hidden="1">
      <c r="A625" s="35"/>
      <c r="B625" s="35" t="s">
        <v>2746</v>
      </c>
      <c r="C625" s="35" t="s">
        <v>2745</v>
      </c>
      <c r="D625" s="35" t="s">
        <v>2577</v>
      </c>
      <c r="E625" s="35" t="s">
        <v>2576</v>
      </c>
      <c r="F625" s="35" t="s">
        <v>851</v>
      </c>
      <c r="G625" s="35">
        <v>2019</v>
      </c>
      <c r="H625" s="35">
        <v>2023</v>
      </c>
      <c r="I625" s="35" t="s">
        <v>2744</v>
      </c>
      <c r="J625" s="35" t="s">
        <v>2443</v>
      </c>
      <c r="K625" s="36">
        <v>14855</v>
      </c>
      <c r="L625" s="36">
        <v>0</v>
      </c>
      <c r="M625" s="35" t="s">
        <v>1161</v>
      </c>
      <c r="N625" s="35" t="s">
        <v>174</v>
      </c>
      <c r="O625" s="35"/>
    </row>
    <row r="626" spans="1:15" hidden="1">
      <c r="A626" s="35"/>
      <c r="B626" s="35" t="s">
        <v>2746</v>
      </c>
      <c r="C626" s="35" t="s">
        <v>2745</v>
      </c>
      <c r="D626" s="35" t="s">
        <v>2577</v>
      </c>
      <c r="E626" s="35" t="s">
        <v>2576</v>
      </c>
      <c r="F626" s="35" t="s">
        <v>851</v>
      </c>
      <c r="G626" s="35">
        <v>2019</v>
      </c>
      <c r="H626" s="35">
        <v>2023</v>
      </c>
      <c r="I626" s="35" t="s">
        <v>2744</v>
      </c>
      <c r="J626" s="35" t="s">
        <v>1585</v>
      </c>
      <c r="K626" s="36">
        <v>17280</v>
      </c>
      <c r="L626" s="36">
        <v>0</v>
      </c>
      <c r="M626" s="35" t="s">
        <v>1161</v>
      </c>
      <c r="N626" s="35" t="s">
        <v>174</v>
      </c>
      <c r="O626" s="35"/>
    </row>
    <row r="627" spans="1:15" hidden="1">
      <c r="A627" s="35" t="s">
        <v>244</v>
      </c>
      <c r="B627" s="35" t="s">
        <v>2746</v>
      </c>
      <c r="C627" s="35" t="s">
        <v>2745</v>
      </c>
      <c r="D627" s="35" t="s">
        <v>2577</v>
      </c>
      <c r="E627" s="35" t="s">
        <v>2576</v>
      </c>
      <c r="F627" s="35" t="s">
        <v>851</v>
      </c>
      <c r="G627" s="35">
        <v>2019</v>
      </c>
      <c r="H627" s="35">
        <v>2023</v>
      </c>
      <c r="I627" s="35" t="s">
        <v>2744</v>
      </c>
      <c r="J627" s="35" t="s">
        <v>1078</v>
      </c>
      <c r="K627" s="36">
        <v>20500</v>
      </c>
      <c r="L627" s="36">
        <v>0</v>
      </c>
      <c r="M627" s="35" t="s">
        <v>1161</v>
      </c>
      <c r="N627" s="35" t="s">
        <v>174</v>
      </c>
      <c r="O627" s="35"/>
    </row>
    <row r="628" spans="1:15" hidden="1">
      <c r="A628" s="35" t="s">
        <v>244</v>
      </c>
      <c r="B628" s="35" t="s">
        <v>2743</v>
      </c>
      <c r="C628" s="35" t="s">
        <v>2742</v>
      </c>
      <c r="D628" s="35" t="s">
        <v>2577</v>
      </c>
      <c r="E628" s="35" t="s">
        <v>2576</v>
      </c>
      <c r="F628" s="35" t="s">
        <v>851</v>
      </c>
      <c r="G628" s="35">
        <v>2019</v>
      </c>
      <c r="H628" s="35">
        <v>2023</v>
      </c>
      <c r="I628" s="35" t="s">
        <v>2741</v>
      </c>
      <c r="J628" s="35" t="s">
        <v>1060</v>
      </c>
      <c r="K628" s="36">
        <v>38150</v>
      </c>
      <c r="L628" s="36">
        <v>0</v>
      </c>
      <c r="M628" s="35" t="s">
        <v>1168</v>
      </c>
      <c r="N628" s="35" t="s">
        <v>174</v>
      </c>
      <c r="O628" s="35"/>
    </row>
    <row r="629" spans="1:15" hidden="1">
      <c r="A629" s="35"/>
      <c r="B629" s="35" t="s">
        <v>2740</v>
      </c>
      <c r="C629" s="35" t="s">
        <v>2739</v>
      </c>
      <c r="D629" s="35" t="s">
        <v>2577</v>
      </c>
      <c r="E629" s="35" t="s">
        <v>2576</v>
      </c>
      <c r="F629" s="35" t="s">
        <v>851</v>
      </c>
      <c r="G629" s="35">
        <v>2019</v>
      </c>
      <c r="H629" s="35">
        <v>2022</v>
      </c>
      <c r="I629" s="35" t="s">
        <v>2738</v>
      </c>
      <c r="J629" s="35" t="s">
        <v>1438</v>
      </c>
      <c r="K629" s="36">
        <v>52571</v>
      </c>
      <c r="L629" s="36">
        <v>0</v>
      </c>
      <c r="M629" s="35" t="s">
        <v>1161</v>
      </c>
      <c r="N629" s="35" t="s">
        <v>174</v>
      </c>
      <c r="O629" s="35"/>
    </row>
    <row r="630" spans="1:15" hidden="1">
      <c r="A630" s="35"/>
      <c r="B630" s="35" t="s">
        <v>2737</v>
      </c>
      <c r="C630" s="35" t="s">
        <v>2736</v>
      </c>
      <c r="D630" s="35" t="s">
        <v>2577</v>
      </c>
      <c r="E630" s="35" t="s">
        <v>2576</v>
      </c>
      <c r="F630" s="35" t="s">
        <v>851</v>
      </c>
      <c r="G630" s="35">
        <v>2019</v>
      </c>
      <c r="H630" s="35">
        <v>2023</v>
      </c>
      <c r="I630" s="35" t="s">
        <v>2735</v>
      </c>
      <c r="J630" s="35" t="s">
        <v>1074</v>
      </c>
      <c r="K630" s="36">
        <v>35017</v>
      </c>
      <c r="L630" s="36">
        <v>0</v>
      </c>
      <c r="M630" s="35" t="s">
        <v>1168</v>
      </c>
      <c r="N630" s="35" t="s">
        <v>174</v>
      </c>
      <c r="O630" s="35"/>
    </row>
    <row r="631" spans="1:15" hidden="1">
      <c r="A631" s="35"/>
      <c r="B631" s="35" t="s">
        <v>2737</v>
      </c>
      <c r="C631" s="35" t="s">
        <v>2736</v>
      </c>
      <c r="D631" s="35" t="s">
        <v>2577</v>
      </c>
      <c r="E631" s="35" t="s">
        <v>2576</v>
      </c>
      <c r="F631" s="35" t="s">
        <v>851</v>
      </c>
      <c r="G631" s="35">
        <v>2019</v>
      </c>
      <c r="H631" s="35">
        <v>2023</v>
      </c>
      <c r="I631" s="35" t="s">
        <v>2735</v>
      </c>
      <c r="J631" s="35" t="s">
        <v>1029</v>
      </c>
      <c r="K631" s="36">
        <v>23264</v>
      </c>
      <c r="L631" s="36">
        <v>0</v>
      </c>
      <c r="M631" s="35" t="s">
        <v>1168</v>
      </c>
      <c r="N631" s="35" t="s">
        <v>174</v>
      </c>
      <c r="O631" s="35"/>
    </row>
    <row r="632" spans="1:15" hidden="1">
      <c r="A632" s="35" t="s">
        <v>258</v>
      </c>
      <c r="B632" s="35" t="s">
        <v>2734</v>
      </c>
      <c r="C632" s="35" t="s">
        <v>2733</v>
      </c>
      <c r="D632" s="35" t="s">
        <v>2577</v>
      </c>
      <c r="E632" s="35" t="s">
        <v>2576</v>
      </c>
      <c r="F632" s="35" t="s">
        <v>851</v>
      </c>
      <c r="G632" s="35">
        <v>2019</v>
      </c>
      <c r="H632" s="35">
        <v>2022</v>
      </c>
      <c r="I632" s="35" t="s">
        <v>2732</v>
      </c>
      <c r="J632" s="35" t="s">
        <v>1902</v>
      </c>
      <c r="K632" s="36">
        <v>38241</v>
      </c>
      <c r="L632" s="36">
        <v>0</v>
      </c>
      <c r="M632" s="35" t="s">
        <v>1168</v>
      </c>
      <c r="N632" s="35" t="s">
        <v>174</v>
      </c>
      <c r="O632" s="35"/>
    </row>
    <row r="633" spans="1:15" hidden="1">
      <c r="A633" s="35"/>
      <c r="B633" s="35" t="s">
        <v>2731</v>
      </c>
      <c r="C633" s="35" t="s">
        <v>2730</v>
      </c>
      <c r="D633" s="35" t="s">
        <v>2577</v>
      </c>
      <c r="E633" s="35" t="s">
        <v>2576</v>
      </c>
      <c r="F633" s="35" t="s">
        <v>851</v>
      </c>
      <c r="G633" s="35">
        <v>2019</v>
      </c>
      <c r="H633" s="35">
        <v>2023</v>
      </c>
      <c r="I633" s="35" t="s">
        <v>2729</v>
      </c>
      <c r="J633" s="35" t="s">
        <v>1363</v>
      </c>
      <c r="K633" s="36">
        <v>67339</v>
      </c>
      <c r="L633" s="36">
        <v>0</v>
      </c>
      <c r="M633" s="35" t="s">
        <v>1161</v>
      </c>
      <c r="N633" s="35" t="s">
        <v>174</v>
      </c>
      <c r="O633" s="35"/>
    </row>
    <row r="634" spans="1:15" hidden="1">
      <c r="A634" s="35"/>
      <c r="B634" s="35" t="s">
        <v>2728</v>
      </c>
      <c r="C634" s="35" t="s">
        <v>2727</v>
      </c>
      <c r="D634" s="35" t="s">
        <v>2577</v>
      </c>
      <c r="E634" s="35" t="s">
        <v>2576</v>
      </c>
      <c r="F634" s="35" t="s">
        <v>851</v>
      </c>
      <c r="G634" s="35">
        <v>2019</v>
      </c>
      <c r="H634" s="35">
        <v>2022</v>
      </c>
      <c r="I634" s="35" t="s">
        <v>2726</v>
      </c>
      <c r="J634" s="35" t="s">
        <v>1806</v>
      </c>
      <c r="K634" s="36">
        <v>22516</v>
      </c>
      <c r="L634" s="36">
        <v>0</v>
      </c>
      <c r="M634" s="35" t="s">
        <v>1168</v>
      </c>
      <c r="N634" s="35" t="s">
        <v>174</v>
      </c>
      <c r="O634" s="35"/>
    </row>
    <row r="635" spans="1:15" hidden="1">
      <c r="A635" s="35" t="s">
        <v>242</v>
      </c>
      <c r="B635" s="35" t="s">
        <v>2728</v>
      </c>
      <c r="C635" s="35" t="s">
        <v>2727</v>
      </c>
      <c r="D635" s="35" t="s">
        <v>2577</v>
      </c>
      <c r="E635" s="35" t="s">
        <v>2576</v>
      </c>
      <c r="F635" s="35" t="s">
        <v>851</v>
      </c>
      <c r="G635" s="35">
        <v>2019</v>
      </c>
      <c r="H635" s="35">
        <v>2022</v>
      </c>
      <c r="I635" s="35" t="s">
        <v>2726</v>
      </c>
      <c r="J635" s="35" t="s">
        <v>1669</v>
      </c>
      <c r="K635" s="36">
        <v>14991</v>
      </c>
      <c r="L635" s="36">
        <v>0</v>
      </c>
      <c r="M635" s="35" t="s">
        <v>1168</v>
      </c>
      <c r="N635" s="35" t="s">
        <v>174</v>
      </c>
      <c r="O635" s="35"/>
    </row>
    <row r="636" spans="1:15" hidden="1">
      <c r="A636" s="35" t="s">
        <v>237</v>
      </c>
      <c r="B636" s="35" t="s">
        <v>2728</v>
      </c>
      <c r="C636" s="35" t="s">
        <v>2727</v>
      </c>
      <c r="D636" s="35" t="s">
        <v>2577</v>
      </c>
      <c r="E636" s="35" t="s">
        <v>2576</v>
      </c>
      <c r="F636" s="35" t="s">
        <v>851</v>
      </c>
      <c r="G636" s="35">
        <v>2019</v>
      </c>
      <c r="H636" s="35">
        <v>2022</v>
      </c>
      <c r="I636" s="35" t="s">
        <v>2726</v>
      </c>
      <c r="J636" s="35" t="s">
        <v>1616</v>
      </c>
      <c r="K636" s="36">
        <v>45745</v>
      </c>
      <c r="L636" s="36">
        <v>0</v>
      </c>
      <c r="M636" s="35" t="s">
        <v>1168</v>
      </c>
      <c r="N636" s="35" t="s">
        <v>174</v>
      </c>
      <c r="O636" s="35"/>
    </row>
    <row r="637" spans="1:15" hidden="1">
      <c r="A637" s="35"/>
      <c r="B637" s="35" t="s">
        <v>2725</v>
      </c>
      <c r="C637" s="35" t="s">
        <v>2724</v>
      </c>
      <c r="D637" s="35" t="s">
        <v>2577</v>
      </c>
      <c r="E637" s="35" t="s">
        <v>2576</v>
      </c>
      <c r="F637" s="35" t="s">
        <v>851</v>
      </c>
      <c r="G637" s="35">
        <v>2019</v>
      </c>
      <c r="H637" s="35">
        <v>2022</v>
      </c>
      <c r="I637" s="35" t="s">
        <v>2723</v>
      </c>
      <c r="J637" s="35" t="s">
        <v>2190</v>
      </c>
      <c r="K637" s="36">
        <v>25201</v>
      </c>
      <c r="L637" s="36">
        <v>0</v>
      </c>
      <c r="M637" s="35" t="s">
        <v>1161</v>
      </c>
      <c r="N637" s="35" t="s">
        <v>174</v>
      </c>
      <c r="O637" s="35"/>
    </row>
    <row r="638" spans="1:15" hidden="1">
      <c r="A638" s="35" t="s">
        <v>242</v>
      </c>
      <c r="B638" s="35" t="s">
        <v>2725</v>
      </c>
      <c r="C638" s="35" t="s">
        <v>2724</v>
      </c>
      <c r="D638" s="35" t="s">
        <v>2577</v>
      </c>
      <c r="E638" s="35" t="s">
        <v>2576</v>
      </c>
      <c r="F638" s="35" t="s">
        <v>851</v>
      </c>
      <c r="G638" s="35">
        <v>2019</v>
      </c>
      <c r="H638" s="35">
        <v>2022</v>
      </c>
      <c r="I638" s="35" t="s">
        <v>2723</v>
      </c>
      <c r="J638" s="35" t="s">
        <v>2722</v>
      </c>
      <c r="K638" s="36">
        <v>58129</v>
      </c>
      <c r="L638" s="36">
        <v>0</v>
      </c>
      <c r="M638" s="35" t="s">
        <v>1161</v>
      </c>
      <c r="N638" s="35" t="s">
        <v>174</v>
      </c>
      <c r="O638" s="35"/>
    </row>
    <row r="639" spans="1:15" hidden="1">
      <c r="A639" s="35"/>
      <c r="B639" s="35" t="s">
        <v>2721</v>
      </c>
      <c r="C639" s="35" t="s">
        <v>2720</v>
      </c>
      <c r="D639" s="35" t="s">
        <v>2577</v>
      </c>
      <c r="E639" s="35" t="s">
        <v>2576</v>
      </c>
      <c r="F639" s="35" t="s">
        <v>851</v>
      </c>
      <c r="G639" s="35">
        <v>2019</v>
      </c>
      <c r="H639" s="35">
        <v>2023</v>
      </c>
      <c r="I639" s="35" t="s">
        <v>2719</v>
      </c>
      <c r="J639" s="35" t="s">
        <v>2457</v>
      </c>
      <c r="K639" s="36">
        <v>44401</v>
      </c>
      <c r="L639" s="36">
        <v>0</v>
      </c>
      <c r="M639" s="35" t="s">
        <v>1161</v>
      </c>
      <c r="N639" s="35" t="s">
        <v>174</v>
      </c>
      <c r="O639" s="35"/>
    </row>
    <row r="640" spans="1:15" hidden="1">
      <c r="A640" s="35" t="s">
        <v>241</v>
      </c>
      <c r="B640" s="35" t="s">
        <v>2721</v>
      </c>
      <c r="C640" s="35" t="s">
        <v>2720</v>
      </c>
      <c r="D640" s="35" t="s">
        <v>2577</v>
      </c>
      <c r="E640" s="35" t="s">
        <v>2576</v>
      </c>
      <c r="F640" s="35" t="s">
        <v>851</v>
      </c>
      <c r="G640" s="35">
        <v>2019</v>
      </c>
      <c r="H640" s="35">
        <v>2023</v>
      </c>
      <c r="I640" s="35" t="s">
        <v>2719</v>
      </c>
      <c r="J640" s="35" t="s">
        <v>1154</v>
      </c>
      <c r="K640" s="36">
        <v>16121</v>
      </c>
      <c r="L640" s="36">
        <v>0</v>
      </c>
      <c r="M640" s="35" t="s">
        <v>1161</v>
      </c>
      <c r="N640" s="35" t="s">
        <v>174</v>
      </c>
      <c r="O640" s="35"/>
    </row>
    <row r="641" spans="1:15" hidden="1">
      <c r="A641" s="35"/>
      <c r="B641" s="35" t="s">
        <v>2718</v>
      </c>
      <c r="C641" s="35" t="s">
        <v>2717</v>
      </c>
      <c r="D641" s="35" t="s">
        <v>2577</v>
      </c>
      <c r="E641" s="35" t="s">
        <v>2576</v>
      </c>
      <c r="F641" s="35" t="s">
        <v>851</v>
      </c>
      <c r="G641" s="35">
        <v>2019</v>
      </c>
      <c r="H641" s="35">
        <v>2023</v>
      </c>
      <c r="I641" s="35" t="s">
        <v>2716</v>
      </c>
      <c r="J641" s="35" t="s">
        <v>1066</v>
      </c>
      <c r="K641" s="36">
        <v>62500</v>
      </c>
      <c r="L641" s="36">
        <v>0</v>
      </c>
      <c r="M641" s="35" t="s">
        <v>1168</v>
      </c>
      <c r="N641" s="35" t="s">
        <v>174</v>
      </c>
      <c r="O641" s="35"/>
    </row>
    <row r="642" spans="1:15" hidden="1">
      <c r="A642" s="35"/>
      <c r="B642" s="35" t="s">
        <v>2715</v>
      </c>
      <c r="C642" s="35" t="s">
        <v>2714</v>
      </c>
      <c r="D642" s="35" t="s">
        <v>2577</v>
      </c>
      <c r="E642" s="35" t="s">
        <v>2576</v>
      </c>
      <c r="F642" s="35" t="s">
        <v>851</v>
      </c>
      <c r="G642" s="35">
        <v>2019</v>
      </c>
      <c r="H642" s="35">
        <v>2023</v>
      </c>
      <c r="I642" s="35" t="s">
        <v>2713</v>
      </c>
      <c r="J642" s="35" t="s">
        <v>867</v>
      </c>
      <c r="K642" s="36">
        <v>33998</v>
      </c>
      <c r="L642" s="36">
        <v>0</v>
      </c>
      <c r="M642" s="35" t="s">
        <v>1168</v>
      </c>
      <c r="N642" s="35" t="s">
        <v>174</v>
      </c>
      <c r="O642" s="35"/>
    </row>
    <row r="643" spans="1:15" hidden="1">
      <c r="A643" s="35" t="s">
        <v>244</v>
      </c>
      <c r="B643" s="35" t="s">
        <v>2715</v>
      </c>
      <c r="C643" s="35" t="s">
        <v>2714</v>
      </c>
      <c r="D643" s="35" t="s">
        <v>2577</v>
      </c>
      <c r="E643" s="35" t="s">
        <v>2576</v>
      </c>
      <c r="F643" s="35" t="s">
        <v>851</v>
      </c>
      <c r="G643" s="35">
        <v>2019</v>
      </c>
      <c r="H643" s="35">
        <v>2023</v>
      </c>
      <c r="I643" s="35" t="s">
        <v>2713</v>
      </c>
      <c r="J643" s="35" t="s">
        <v>1108</v>
      </c>
      <c r="K643" s="36">
        <v>9420</v>
      </c>
      <c r="L643" s="36">
        <v>0</v>
      </c>
      <c r="M643" s="35" t="s">
        <v>1168</v>
      </c>
      <c r="N643" s="35" t="s">
        <v>174</v>
      </c>
      <c r="O643" s="35"/>
    </row>
    <row r="644" spans="1:15" hidden="1">
      <c r="A644" s="35" t="s">
        <v>243</v>
      </c>
      <c r="B644" s="35" t="s">
        <v>2715</v>
      </c>
      <c r="C644" s="35" t="s">
        <v>2714</v>
      </c>
      <c r="D644" s="35" t="s">
        <v>2577</v>
      </c>
      <c r="E644" s="35" t="s">
        <v>2576</v>
      </c>
      <c r="F644" s="35" t="s">
        <v>851</v>
      </c>
      <c r="G644" s="35">
        <v>2019</v>
      </c>
      <c r="H644" s="35">
        <v>2023</v>
      </c>
      <c r="I644" s="35" t="s">
        <v>2713</v>
      </c>
      <c r="J644" s="35" t="s">
        <v>1082</v>
      </c>
      <c r="K644" s="36">
        <v>9450</v>
      </c>
      <c r="L644" s="36">
        <v>0</v>
      </c>
      <c r="M644" s="35" t="s">
        <v>1168</v>
      </c>
      <c r="N644" s="35" t="s">
        <v>174</v>
      </c>
      <c r="O644" s="35"/>
    </row>
    <row r="645" spans="1:15" hidden="1">
      <c r="A645" s="35" t="s">
        <v>241</v>
      </c>
      <c r="B645" s="35" t="s">
        <v>2712</v>
      </c>
      <c r="C645" s="35" t="s">
        <v>2711</v>
      </c>
      <c r="D645" s="35" t="s">
        <v>2577</v>
      </c>
      <c r="E645" s="35" t="s">
        <v>2576</v>
      </c>
      <c r="F645" s="35" t="s">
        <v>851</v>
      </c>
      <c r="G645" s="35">
        <v>2019</v>
      </c>
      <c r="H645" s="35">
        <v>2023</v>
      </c>
      <c r="I645" s="35" t="s">
        <v>2710</v>
      </c>
      <c r="J645" s="35" t="s">
        <v>2709</v>
      </c>
      <c r="K645" s="36">
        <v>56544</v>
      </c>
      <c r="L645" s="36">
        <v>0</v>
      </c>
      <c r="M645" s="35" t="s">
        <v>1161</v>
      </c>
      <c r="N645" s="35" t="s">
        <v>174</v>
      </c>
      <c r="O645" s="35"/>
    </row>
    <row r="646" spans="1:15" hidden="1">
      <c r="A646" s="35"/>
      <c r="B646" s="35" t="s">
        <v>2708</v>
      </c>
      <c r="C646" s="35" t="s">
        <v>2707</v>
      </c>
      <c r="D646" s="35" t="s">
        <v>2577</v>
      </c>
      <c r="E646" s="35" t="s">
        <v>2576</v>
      </c>
      <c r="F646" s="35" t="s">
        <v>851</v>
      </c>
      <c r="G646" s="35">
        <v>2019</v>
      </c>
      <c r="H646" s="35">
        <v>2021</v>
      </c>
      <c r="I646" s="35" t="s">
        <v>2706</v>
      </c>
      <c r="J646" s="35" t="s">
        <v>1029</v>
      </c>
      <c r="K646" s="36">
        <v>30488</v>
      </c>
      <c r="L646" s="36">
        <v>0</v>
      </c>
      <c r="M646" s="35" t="s">
        <v>1161</v>
      </c>
      <c r="N646" s="35" t="s">
        <v>174</v>
      </c>
      <c r="O646" s="35"/>
    </row>
    <row r="647" spans="1:15" hidden="1">
      <c r="A647" s="35" t="s">
        <v>244</v>
      </c>
      <c r="B647" s="35" t="s">
        <v>2705</v>
      </c>
      <c r="C647" s="35" t="s">
        <v>2704</v>
      </c>
      <c r="D647" s="35" t="s">
        <v>2577</v>
      </c>
      <c r="E647" s="35" t="s">
        <v>2576</v>
      </c>
      <c r="F647" s="35" t="s">
        <v>851</v>
      </c>
      <c r="G647" s="35">
        <v>2019</v>
      </c>
      <c r="H647" s="35">
        <v>2023</v>
      </c>
      <c r="I647" s="35" t="s">
        <v>2703</v>
      </c>
      <c r="J647" s="35" t="s">
        <v>1300</v>
      </c>
      <c r="K647" s="36">
        <v>70000</v>
      </c>
      <c r="L647" s="36">
        <v>0</v>
      </c>
      <c r="M647" s="35" t="s">
        <v>1168</v>
      </c>
      <c r="N647" s="35" t="s">
        <v>174</v>
      </c>
      <c r="O647" s="35"/>
    </row>
    <row r="648" spans="1:15" hidden="1">
      <c r="A648" s="35" t="s">
        <v>241</v>
      </c>
      <c r="B648" s="35" t="s">
        <v>2702</v>
      </c>
      <c r="C648" s="35" t="s">
        <v>2701</v>
      </c>
      <c r="D648" s="35" t="s">
        <v>2577</v>
      </c>
      <c r="E648" s="35" t="s">
        <v>2576</v>
      </c>
      <c r="F648" s="35" t="s">
        <v>851</v>
      </c>
      <c r="G648" s="35">
        <v>2019</v>
      </c>
      <c r="H648" s="35">
        <v>2022</v>
      </c>
      <c r="I648" s="35" t="s">
        <v>2700</v>
      </c>
      <c r="J648" s="35" t="s">
        <v>1450</v>
      </c>
      <c r="K648" s="36">
        <v>48069</v>
      </c>
      <c r="L648" s="36">
        <v>0</v>
      </c>
      <c r="M648" s="35" t="s">
        <v>1168</v>
      </c>
      <c r="N648" s="35" t="s">
        <v>174</v>
      </c>
      <c r="O648" s="35"/>
    </row>
    <row r="649" spans="1:15" hidden="1">
      <c r="A649" s="35" t="s">
        <v>241</v>
      </c>
      <c r="B649" s="35" t="s">
        <v>2699</v>
      </c>
      <c r="C649" s="35" t="s">
        <v>2698</v>
      </c>
      <c r="D649" s="35" t="s">
        <v>2577</v>
      </c>
      <c r="E649" s="35" t="s">
        <v>2576</v>
      </c>
      <c r="F649" s="35" t="s">
        <v>851</v>
      </c>
      <c r="G649" s="35">
        <v>2019</v>
      </c>
      <c r="H649" s="35">
        <v>2022</v>
      </c>
      <c r="I649" s="35" t="s">
        <v>2697</v>
      </c>
      <c r="J649" s="35" t="s">
        <v>1811</v>
      </c>
      <c r="K649" s="36">
        <v>71760</v>
      </c>
      <c r="L649" s="36">
        <v>0</v>
      </c>
      <c r="M649" s="35" t="s">
        <v>1168</v>
      </c>
      <c r="N649" s="35" t="s">
        <v>174</v>
      </c>
      <c r="O649" s="35"/>
    </row>
    <row r="650" spans="1:15" hidden="1">
      <c r="A650" s="35"/>
      <c r="B650" s="35" t="s">
        <v>2696</v>
      </c>
      <c r="C650" s="35" t="s">
        <v>2695</v>
      </c>
      <c r="D650" s="35" t="s">
        <v>2577</v>
      </c>
      <c r="E650" s="35" t="s">
        <v>2576</v>
      </c>
      <c r="F650" s="35" t="s">
        <v>851</v>
      </c>
      <c r="G650" s="35">
        <v>2019</v>
      </c>
      <c r="H650" s="35">
        <v>2023</v>
      </c>
      <c r="I650" s="35" t="s">
        <v>2694</v>
      </c>
      <c r="J650" s="35" t="s">
        <v>1468</v>
      </c>
      <c r="K650" s="36">
        <v>21478</v>
      </c>
      <c r="L650" s="36">
        <v>0</v>
      </c>
      <c r="M650" s="35" t="s">
        <v>1161</v>
      </c>
      <c r="N650" s="35" t="s">
        <v>174</v>
      </c>
      <c r="O650" s="35"/>
    </row>
    <row r="651" spans="1:15" hidden="1">
      <c r="A651" s="35" t="s">
        <v>237</v>
      </c>
      <c r="B651" s="35" t="s">
        <v>2696</v>
      </c>
      <c r="C651" s="35" t="s">
        <v>2695</v>
      </c>
      <c r="D651" s="35" t="s">
        <v>2577</v>
      </c>
      <c r="E651" s="35" t="s">
        <v>2576</v>
      </c>
      <c r="F651" s="35" t="s">
        <v>851</v>
      </c>
      <c r="G651" s="35">
        <v>2019</v>
      </c>
      <c r="H651" s="35">
        <v>2023</v>
      </c>
      <c r="I651" s="35" t="s">
        <v>2694</v>
      </c>
      <c r="J651" s="35" t="s">
        <v>1137</v>
      </c>
      <c r="K651" s="36">
        <v>34410</v>
      </c>
      <c r="L651" s="36">
        <v>0</v>
      </c>
      <c r="M651" s="35" t="s">
        <v>1161</v>
      </c>
      <c r="N651" s="35" t="s">
        <v>174</v>
      </c>
      <c r="O651" s="35"/>
    </row>
    <row r="652" spans="1:15" hidden="1">
      <c r="A652" s="35"/>
      <c r="B652" s="35" t="s">
        <v>2693</v>
      </c>
      <c r="C652" s="35" t="s">
        <v>2692</v>
      </c>
      <c r="D652" s="35" t="s">
        <v>2577</v>
      </c>
      <c r="E652" s="35" t="s">
        <v>2576</v>
      </c>
      <c r="F652" s="35" t="s">
        <v>851</v>
      </c>
      <c r="G652" s="35">
        <v>2019</v>
      </c>
      <c r="H652" s="35">
        <v>2023</v>
      </c>
      <c r="I652" s="35" t="s">
        <v>2691</v>
      </c>
      <c r="J652" s="35" t="s">
        <v>1056</v>
      </c>
      <c r="K652" s="36">
        <v>54243</v>
      </c>
      <c r="L652" s="36">
        <v>0</v>
      </c>
      <c r="M652" s="35" t="s">
        <v>1168</v>
      </c>
      <c r="N652" s="35" t="s">
        <v>174</v>
      </c>
      <c r="O652" s="35"/>
    </row>
    <row r="653" spans="1:15" hidden="1">
      <c r="A653" s="35"/>
      <c r="B653" s="35" t="s">
        <v>2690</v>
      </c>
      <c r="C653" s="35" t="s">
        <v>2689</v>
      </c>
      <c r="D653" s="35" t="s">
        <v>2577</v>
      </c>
      <c r="E653" s="35" t="s">
        <v>2576</v>
      </c>
      <c r="F653" s="35" t="s">
        <v>851</v>
      </c>
      <c r="G653" s="35">
        <v>2019</v>
      </c>
      <c r="H653" s="35">
        <v>2023</v>
      </c>
      <c r="I653" s="35" t="s">
        <v>2688</v>
      </c>
      <c r="J653" s="35" t="s">
        <v>1806</v>
      </c>
      <c r="K653" s="36">
        <v>21088</v>
      </c>
      <c r="L653" s="36">
        <v>0</v>
      </c>
      <c r="M653" s="35" t="s">
        <v>1168</v>
      </c>
      <c r="N653" s="35" t="s">
        <v>174</v>
      </c>
      <c r="O653" s="35"/>
    </row>
    <row r="654" spans="1:15" hidden="1">
      <c r="A654" s="35" t="s">
        <v>237</v>
      </c>
      <c r="B654" s="35" t="s">
        <v>2690</v>
      </c>
      <c r="C654" s="35" t="s">
        <v>2689</v>
      </c>
      <c r="D654" s="35" t="s">
        <v>2577</v>
      </c>
      <c r="E654" s="35" t="s">
        <v>2576</v>
      </c>
      <c r="F654" s="35" t="s">
        <v>851</v>
      </c>
      <c r="G654" s="35">
        <v>2019</v>
      </c>
      <c r="H654" s="35">
        <v>2023</v>
      </c>
      <c r="I654" s="35" t="s">
        <v>2688</v>
      </c>
      <c r="J654" s="35" t="s">
        <v>1616</v>
      </c>
      <c r="K654" s="36">
        <v>28310</v>
      </c>
      <c r="L654" s="36">
        <v>0</v>
      </c>
      <c r="M654" s="35" t="s">
        <v>1168</v>
      </c>
      <c r="N654" s="35" t="s">
        <v>174</v>
      </c>
      <c r="O654" s="35"/>
    </row>
    <row r="655" spans="1:15" hidden="1">
      <c r="A655" s="35"/>
      <c r="B655" s="35" t="s">
        <v>2687</v>
      </c>
      <c r="C655" s="35" t="s">
        <v>2686</v>
      </c>
      <c r="D655" s="35" t="s">
        <v>2577</v>
      </c>
      <c r="E655" s="35" t="s">
        <v>2576</v>
      </c>
      <c r="F655" s="35" t="s">
        <v>851</v>
      </c>
      <c r="G655" s="35">
        <v>2019</v>
      </c>
      <c r="H655" s="35">
        <v>2022</v>
      </c>
      <c r="I655" s="35" t="s">
        <v>2685</v>
      </c>
      <c r="J655" s="35" t="s">
        <v>1754</v>
      </c>
      <c r="K655" s="36">
        <v>76200</v>
      </c>
      <c r="L655" s="36">
        <v>0</v>
      </c>
      <c r="M655" s="35" t="s">
        <v>1161</v>
      </c>
      <c r="N655" s="35" t="s">
        <v>174</v>
      </c>
      <c r="O655" s="35"/>
    </row>
    <row r="656" spans="1:15" hidden="1">
      <c r="A656" s="35" t="s">
        <v>241</v>
      </c>
      <c r="B656" s="35" t="s">
        <v>2684</v>
      </c>
      <c r="C656" s="35" t="s">
        <v>2683</v>
      </c>
      <c r="D656" s="35" t="s">
        <v>2577</v>
      </c>
      <c r="E656" s="35" t="s">
        <v>2576</v>
      </c>
      <c r="F656" s="35" t="s">
        <v>851</v>
      </c>
      <c r="G656" s="35">
        <v>2019</v>
      </c>
      <c r="H656" s="35">
        <v>2023</v>
      </c>
      <c r="I656" s="35" t="s">
        <v>2682</v>
      </c>
      <c r="J656" s="35" t="s">
        <v>1347</v>
      </c>
      <c r="K656" s="36">
        <v>53052</v>
      </c>
      <c r="L656" s="36">
        <v>0</v>
      </c>
      <c r="M656" s="35" t="s">
        <v>1161</v>
      </c>
      <c r="N656" s="35" t="s">
        <v>174</v>
      </c>
      <c r="O656" s="35"/>
    </row>
    <row r="657" spans="1:15" hidden="1">
      <c r="A657" s="35" t="s">
        <v>244</v>
      </c>
      <c r="B657" s="35" t="s">
        <v>2681</v>
      </c>
      <c r="C657" s="35" t="s">
        <v>2680</v>
      </c>
      <c r="D657" s="35" t="s">
        <v>2577</v>
      </c>
      <c r="E657" s="35" t="s">
        <v>2576</v>
      </c>
      <c r="F657" s="35" t="s">
        <v>851</v>
      </c>
      <c r="G657" s="35">
        <v>2019</v>
      </c>
      <c r="H657" s="35">
        <v>2023</v>
      </c>
      <c r="I657" s="35" t="s">
        <v>2679</v>
      </c>
      <c r="J657" s="35" t="s">
        <v>1608</v>
      </c>
      <c r="K657" s="36">
        <v>44458</v>
      </c>
      <c r="L657" s="36">
        <v>0</v>
      </c>
      <c r="M657" s="35" t="s">
        <v>1168</v>
      </c>
      <c r="N657" s="35" t="s">
        <v>174</v>
      </c>
      <c r="O657" s="35"/>
    </row>
    <row r="658" spans="1:15" hidden="1">
      <c r="A658" s="35"/>
      <c r="B658" s="35" t="s">
        <v>2677</v>
      </c>
      <c r="C658" s="35" t="s">
        <v>2676</v>
      </c>
      <c r="D658" s="35" t="s">
        <v>2577</v>
      </c>
      <c r="E658" s="35" t="s">
        <v>2576</v>
      </c>
      <c r="F658" s="35" t="s">
        <v>851</v>
      </c>
      <c r="G658" s="35">
        <v>2019</v>
      </c>
      <c r="H658" s="35">
        <v>2023</v>
      </c>
      <c r="I658" s="35" t="s">
        <v>2675</v>
      </c>
      <c r="J658" s="35" t="s">
        <v>2678</v>
      </c>
      <c r="K658" s="36">
        <v>22035</v>
      </c>
      <c r="L658" s="36">
        <v>0</v>
      </c>
      <c r="M658" s="35" t="s">
        <v>1168</v>
      </c>
      <c r="N658" s="35" t="s">
        <v>174</v>
      </c>
      <c r="O658" s="35"/>
    </row>
    <row r="659" spans="1:15" hidden="1">
      <c r="A659" s="35" t="s">
        <v>242</v>
      </c>
      <c r="B659" s="35" t="s">
        <v>2677</v>
      </c>
      <c r="C659" s="35" t="s">
        <v>2676</v>
      </c>
      <c r="D659" s="35" t="s">
        <v>2577</v>
      </c>
      <c r="E659" s="35" t="s">
        <v>2576</v>
      </c>
      <c r="F659" s="35" t="s">
        <v>851</v>
      </c>
      <c r="G659" s="35">
        <v>2019</v>
      </c>
      <c r="H659" s="35">
        <v>2023</v>
      </c>
      <c r="I659" s="35" t="s">
        <v>2675</v>
      </c>
      <c r="J659" s="35" t="s">
        <v>1189</v>
      </c>
      <c r="K659" s="36">
        <v>57502</v>
      </c>
      <c r="L659" s="36">
        <v>0</v>
      </c>
      <c r="M659" s="35" t="s">
        <v>1168</v>
      </c>
      <c r="N659" s="35" t="s">
        <v>174</v>
      </c>
      <c r="O659" s="35"/>
    </row>
    <row r="660" spans="1:15" hidden="1">
      <c r="A660" s="35"/>
      <c r="B660" s="35" t="s">
        <v>2674</v>
      </c>
      <c r="C660" s="35" t="s">
        <v>2673</v>
      </c>
      <c r="D660" s="35" t="s">
        <v>2577</v>
      </c>
      <c r="E660" s="35" t="s">
        <v>2576</v>
      </c>
      <c r="F660" s="35" t="s">
        <v>851</v>
      </c>
      <c r="G660" s="35">
        <v>2019</v>
      </c>
      <c r="H660" s="35">
        <v>2023</v>
      </c>
      <c r="I660" s="35" t="s">
        <v>2672</v>
      </c>
      <c r="J660" s="35" t="s">
        <v>1230</v>
      </c>
      <c r="K660" s="36">
        <v>28577</v>
      </c>
      <c r="L660" s="36">
        <v>0</v>
      </c>
      <c r="M660" s="35" t="s">
        <v>1168</v>
      </c>
      <c r="N660" s="35" t="s">
        <v>174</v>
      </c>
      <c r="O660" s="35"/>
    </row>
    <row r="661" spans="1:15" hidden="1">
      <c r="A661" s="35" t="s">
        <v>261</v>
      </c>
      <c r="B661" s="35" t="s">
        <v>2674</v>
      </c>
      <c r="C661" s="35" t="s">
        <v>2673</v>
      </c>
      <c r="D661" s="35" t="s">
        <v>2577</v>
      </c>
      <c r="E661" s="35" t="s">
        <v>2576</v>
      </c>
      <c r="F661" s="35" t="s">
        <v>851</v>
      </c>
      <c r="G661" s="35">
        <v>2019</v>
      </c>
      <c r="H661" s="35">
        <v>2023</v>
      </c>
      <c r="I661" s="35" t="s">
        <v>2672</v>
      </c>
      <c r="J661" s="35" t="s">
        <v>1369</v>
      </c>
      <c r="K661" s="36">
        <v>25612</v>
      </c>
      <c r="L661" s="36">
        <v>0</v>
      </c>
      <c r="M661" s="35" t="s">
        <v>1168</v>
      </c>
      <c r="N661" s="35" t="s">
        <v>174</v>
      </c>
      <c r="O661" s="35"/>
    </row>
    <row r="662" spans="1:15" hidden="1">
      <c r="A662" s="35" t="s">
        <v>243</v>
      </c>
      <c r="B662" s="35" t="s">
        <v>2671</v>
      </c>
      <c r="C662" s="35" t="s">
        <v>2670</v>
      </c>
      <c r="D662" s="35" t="s">
        <v>2577</v>
      </c>
      <c r="E662" s="35" t="s">
        <v>2576</v>
      </c>
      <c r="F662" s="35" t="s">
        <v>851</v>
      </c>
      <c r="G662" s="35">
        <v>2019</v>
      </c>
      <c r="H662" s="35">
        <v>2023</v>
      </c>
      <c r="I662" s="35" t="s">
        <v>2669</v>
      </c>
      <c r="J662" s="35" t="s">
        <v>1486</v>
      </c>
      <c r="K662" s="36">
        <v>48229</v>
      </c>
      <c r="L662" s="36">
        <v>0</v>
      </c>
      <c r="M662" s="35" t="s">
        <v>1168</v>
      </c>
      <c r="N662" s="35" t="s">
        <v>174</v>
      </c>
      <c r="O662" s="35"/>
    </row>
    <row r="663" spans="1:15" hidden="1">
      <c r="A663" s="35" t="s">
        <v>245</v>
      </c>
      <c r="B663" s="35" t="s">
        <v>2668</v>
      </c>
      <c r="C663" s="35" t="s">
        <v>2667</v>
      </c>
      <c r="D663" s="35" t="s">
        <v>2577</v>
      </c>
      <c r="E663" s="35" t="s">
        <v>2576</v>
      </c>
      <c r="F663" s="35" t="s">
        <v>851</v>
      </c>
      <c r="G663" s="35">
        <v>2019</v>
      </c>
      <c r="H663" s="35">
        <v>2023</v>
      </c>
      <c r="I663" s="35" t="s">
        <v>2666</v>
      </c>
      <c r="J663" s="35" t="s">
        <v>1678</v>
      </c>
      <c r="K663" s="36">
        <v>50318</v>
      </c>
      <c r="L663" s="36">
        <v>0</v>
      </c>
      <c r="M663" s="35" t="s">
        <v>1168</v>
      </c>
      <c r="N663" s="35" t="s">
        <v>174</v>
      </c>
      <c r="O663" s="35"/>
    </row>
    <row r="664" spans="1:15" hidden="1">
      <c r="A664" s="35" t="s">
        <v>245</v>
      </c>
      <c r="B664" s="35" t="s">
        <v>2665</v>
      </c>
      <c r="C664" s="35" t="s">
        <v>2664</v>
      </c>
      <c r="D664" s="35" t="s">
        <v>2577</v>
      </c>
      <c r="E664" s="35" t="s">
        <v>2576</v>
      </c>
      <c r="F664" s="35" t="s">
        <v>851</v>
      </c>
      <c r="G664" s="35">
        <v>2019</v>
      </c>
      <c r="H664" s="35">
        <v>2022</v>
      </c>
      <c r="I664" s="35" t="s">
        <v>2663</v>
      </c>
      <c r="J664" s="35" t="s">
        <v>1678</v>
      </c>
      <c r="K664" s="36">
        <v>24538</v>
      </c>
      <c r="L664" s="36">
        <v>0</v>
      </c>
      <c r="M664" s="35" t="s">
        <v>1161</v>
      </c>
      <c r="N664" s="35" t="s">
        <v>174</v>
      </c>
      <c r="O664" s="35"/>
    </row>
    <row r="665" spans="1:15" hidden="1">
      <c r="A665" s="35" t="s">
        <v>244</v>
      </c>
      <c r="B665" s="35" t="s">
        <v>2665</v>
      </c>
      <c r="C665" s="35" t="s">
        <v>2664</v>
      </c>
      <c r="D665" s="35" t="s">
        <v>2577</v>
      </c>
      <c r="E665" s="35" t="s">
        <v>2576</v>
      </c>
      <c r="F665" s="35" t="s">
        <v>851</v>
      </c>
      <c r="G665" s="35">
        <v>2019</v>
      </c>
      <c r="H665" s="35">
        <v>2022</v>
      </c>
      <c r="I665" s="35" t="s">
        <v>2663</v>
      </c>
      <c r="J665" s="35" t="s">
        <v>1090</v>
      </c>
      <c r="K665" s="36">
        <v>27535</v>
      </c>
      <c r="L665" s="36">
        <v>0</v>
      </c>
      <c r="M665" s="35" t="s">
        <v>1161</v>
      </c>
      <c r="N665" s="35" t="s">
        <v>174</v>
      </c>
      <c r="O665" s="35"/>
    </row>
    <row r="666" spans="1:15" hidden="1">
      <c r="A666" s="35" t="s">
        <v>252</v>
      </c>
      <c r="B666" s="35" t="s">
        <v>2665</v>
      </c>
      <c r="C666" s="35" t="s">
        <v>2664</v>
      </c>
      <c r="D666" s="35" t="s">
        <v>2577</v>
      </c>
      <c r="E666" s="35" t="s">
        <v>2576</v>
      </c>
      <c r="F666" s="35" t="s">
        <v>851</v>
      </c>
      <c r="G666" s="35">
        <v>2019</v>
      </c>
      <c r="H666" s="35">
        <v>2022</v>
      </c>
      <c r="I666" s="35" t="s">
        <v>2663</v>
      </c>
      <c r="J666" s="35" t="s">
        <v>1185</v>
      </c>
      <c r="K666" s="36">
        <v>21413</v>
      </c>
      <c r="L666" s="36">
        <v>0</v>
      </c>
      <c r="M666" s="35" t="s">
        <v>1161</v>
      </c>
      <c r="N666" s="35" t="s">
        <v>174</v>
      </c>
      <c r="O666" s="35"/>
    </row>
    <row r="667" spans="1:15" hidden="1">
      <c r="A667" s="35" t="s">
        <v>241</v>
      </c>
      <c r="B667" s="35" t="s">
        <v>2662</v>
      </c>
      <c r="C667" s="35" t="s">
        <v>2661</v>
      </c>
      <c r="D667" s="35" t="s">
        <v>2577</v>
      </c>
      <c r="E667" s="35" t="s">
        <v>2576</v>
      </c>
      <c r="F667" s="35" t="s">
        <v>851</v>
      </c>
      <c r="G667" s="35">
        <v>2019</v>
      </c>
      <c r="H667" s="35">
        <v>2023</v>
      </c>
      <c r="I667" s="35" t="s">
        <v>2660</v>
      </c>
      <c r="J667" s="35" t="s">
        <v>1811</v>
      </c>
      <c r="K667" s="36">
        <v>66730</v>
      </c>
      <c r="L667" s="36">
        <v>0</v>
      </c>
      <c r="M667" s="35" t="s">
        <v>1161</v>
      </c>
      <c r="N667" s="35" t="s">
        <v>174</v>
      </c>
      <c r="O667" s="35"/>
    </row>
    <row r="668" spans="1:15" hidden="1">
      <c r="A668" s="35"/>
      <c r="B668" s="35" t="s">
        <v>2659</v>
      </c>
      <c r="C668" s="35" t="s">
        <v>2658</v>
      </c>
      <c r="D668" s="35" t="s">
        <v>2577</v>
      </c>
      <c r="E668" s="35" t="s">
        <v>2576</v>
      </c>
      <c r="F668" s="35" t="s">
        <v>851</v>
      </c>
      <c r="G668" s="35">
        <v>2019</v>
      </c>
      <c r="H668" s="35">
        <v>2022</v>
      </c>
      <c r="I668" s="35" t="s">
        <v>2657</v>
      </c>
      <c r="J668" s="35" t="s">
        <v>982</v>
      </c>
      <c r="K668" s="36">
        <v>90373</v>
      </c>
      <c r="L668" s="36">
        <v>0</v>
      </c>
      <c r="M668" s="35" t="s">
        <v>1161</v>
      </c>
      <c r="N668" s="35" t="s">
        <v>174</v>
      </c>
      <c r="O668" s="35"/>
    </row>
    <row r="669" spans="1:15" hidden="1">
      <c r="A669" s="35" t="s">
        <v>258</v>
      </c>
      <c r="B669" s="35" t="s">
        <v>2656</v>
      </c>
      <c r="C669" s="35" t="s">
        <v>2655</v>
      </c>
      <c r="D669" s="35" t="s">
        <v>2577</v>
      </c>
      <c r="E669" s="35" t="s">
        <v>2576</v>
      </c>
      <c r="F669" s="35" t="s">
        <v>851</v>
      </c>
      <c r="G669" s="35">
        <v>2019</v>
      </c>
      <c r="H669" s="35">
        <v>2022</v>
      </c>
      <c r="I669" s="35" t="s">
        <v>2654</v>
      </c>
      <c r="J669" s="35" t="s">
        <v>1902</v>
      </c>
      <c r="K669" s="36">
        <v>60456</v>
      </c>
      <c r="L669" s="36">
        <v>0</v>
      </c>
      <c r="M669" s="35" t="s">
        <v>1168</v>
      </c>
      <c r="N669" s="35" t="s">
        <v>174</v>
      </c>
      <c r="O669" s="35"/>
    </row>
    <row r="670" spans="1:15" hidden="1">
      <c r="A670" s="35" t="s">
        <v>240</v>
      </c>
      <c r="B670" s="35" t="s">
        <v>2653</v>
      </c>
      <c r="C670" s="35" t="s">
        <v>2652</v>
      </c>
      <c r="D670" s="35" t="s">
        <v>2577</v>
      </c>
      <c r="E670" s="35" t="s">
        <v>2576</v>
      </c>
      <c r="F670" s="35" t="s">
        <v>851</v>
      </c>
      <c r="G670" s="35">
        <v>2019</v>
      </c>
      <c r="H670" s="35">
        <v>2022</v>
      </c>
      <c r="I670" s="35" t="s">
        <v>2651</v>
      </c>
      <c r="J670" s="35" t="s">
        <v>1292</v>
      </c>
      <c r="K670" s="36">
        <v>66602</v>
      </c>
      <c r="L670" s="36">
        <v>0</v>
      </c>
      <c r="M670" s="35" t="s">
        <v>1161</v>
      </c>
      <c r="N670" s="35" t="s">
        <v>174</v>
      </c>
      <c r="O670" s="35"/>
    </row>
    <row r="671" spans="1:15" hidden="1">
      <c r="A671" s="35" t="s">
        <v>240</v>
      </c>
      <c r="B671" s="35" t="s">
        <v>2650</v>
      </c>
      <c r="C671" s="35" t="s">
        <v>2649</v>
      </c>
      <c r="D671" s="35" t="s">
        <v>2577</v>
      </c>
      <c r="E671" s="35" t="s">
        <v>2576</v>
      </c>
      <c r="F671" s="35" t="s">
        <v>851</v>
      </c>
      <c r="G671" s="35">
        <v>2019</v>
      </c>
      <c r="H671" s="35">
        <v>2022</v>
      </c>
      <c r="I671" s="35" t="s">
        <v>2648</v>
      </c>
      <c r="J671" s="35" t="s">
        <v>240</v>
      </c>
      <c r="K671" s="36">
        <v>81448</v>
      </c>
      <c r="L671" s="36">
        <v>0</v>
      </c>
      <c r="M671" s="35" t="s">
        <v>1161</v>
      </c>
      <c r="N671" s="35" t="s">
        <v>174</v>
      </c>
      <c r="O671" s="35"/>
    </row>
    <row r="672" spans="1:15" hidden="1">
      <c r="A672" s="35" t="s">
        <v>239</v>
      </c>
      <c r="B672" s="35" t="s">
        <v>2647</v>
      </c>
      <c r="C672" s="35" t="s">
        <v>2646</v>
      </c>
      <c r="D672" s="35" t="s">
        <v>2577</v>
      </c>
      <c r="E672" s="35" t="s">
        <v>2576</v>
      </c>
      <c r="F672" s="35" t="s">
        <v>851</v>
      </c>
      <c r="G672" s="35">
        <v>2019</v>
      </c>
      <c r="H672" s="35">
        <v>2023</v>
      </c>
      <c r="I672" s="35" t="s">
        <v>2645</v>
      </c>
      <c r="J672" s="35" t="s">
        <v>1403</v>
      </c>
      <c r="K672" s="36">
        <v>61468</v>
      </c>
      <c r="L672" s="36">
        <v>0</v>
      </c>
      <c r="M672" s="35" t="s">
        <v>1168</v>
      </c>
      <c r="N672" s="35" t="s">
        <v>174</v>
      </c>
      <c r="O672" s="35"/>
    </row>
    <row r="673" spans="1:15" hidden="1">
      <c r="A673" s="35"/>
      <c r="B673" s="35" t="s">
        <v>2644</v>
      </c>
      <c r="C673" s="35" t="s">
        <v>2643</v>
      </c>
      <c r="D673" s="35" t="s">
        <v>2577</v>
      </c>
      <c r="E673" s="35" t="s">
        <v>2576</v>
      </c>
      <c r="F673" s="35" t="s">
        <v>851</v>
      </c>
      <c r="G673" s="35">
        <v>2019</v>
      </c>
      <c r="H673" s="35">
        <v>2023</v>
      </c>
      <c r="I673" s="35" t="s">
        <v>2642</v>
      </c>
      <c r="J673" s="35" t="s">
        <v>2457</v>
      </c>
      <c r="K673" s="36">
        <v>63234</v>
      </c>
      <c r="L673" s="36">
        <v>0</v>
      </c>
      <c r="M673" s="35" t="s">
        <v>1168</v>
      </c>
      <c r="N673" s="35" t="s">
        <v>174</v>
      </c>
      <c r="O673" s="35"/>
    </row>
    <row r="674" spans="1:15" hidden="1">
      <c r="A674" s="35" t="s">
        <v>242</v>
      </c>
      <c r="B674" s="35" t="s">
        <v>2641</v>
      </c>
      <c r="C674" s="35" t="s">
        <v>2640</v>
      </c>
      <c r="D674" s="35" t="s">
        <v>2577</v>
      </c>
      <c r="E674" s="35" t="s">
        <v>2576</v>
      </c>
      <c r="F674" s="35" t="s">
        <v>851</v>
      </c>
      <c r="G674" s="35">
        <v>2019</v>
      </c>
      <c r="H674" s="35">
        <v>2023</v>
      </c>
      <c r="I674" s="35" t="s">
        <v>2639</v>
      </c>
      <c r="J674" s="35" t="s">
        <v>1669</v>
      </c>
      <c r="K674" s="36">
        <v>54676</v>
      </c>
      <c r="L674" s="36">
        <v>0</v>
      </c>
      <c r="M674" s="35" t="s">
        <v>1161</v>
      </c>
      <c r="N674" s="35" t="s">
        <v>174</v>
      </c>
      <c r="O674" s="35"/>
    </row>
    <row r="675" spans="1:15">
      <c r="A675" s="35" t="s">
        <v>184</v>
      </c>
      <c r="B675" s="35" t="s">
        <v>2638</v>
      </c>
      <c r="C675" s="35" t="s">
        <v>2637</v>
      </c>
      <c r="D675" s="35" t="s">
        <v>2577</v>
      </c>
      <c r="E675" s="35" t="s">
        <v>2576</v>
      </c>
      <c r="F675" s="35" t="s">
        <v>851</v>
      </c>
      <c r="G675" s="35">
        <v>2019</v>
      </c>
      <c r="H675" s="35">
        <v>2023</v>
      </c>
      <c r="I675" s="35" t="s">
        <v>2636</v>
      </c>
      <c r="J675" s="35" t="s">
        <v>184</v>
      </c>
      <c r="K675" s="593">
        <v>48838</v>
      </c>
      <c r="L675" s="36">
        <v>0</v>
      </c>
      <c r="M675" s="35" t="s">
        <v>1161</v>
      </c>
      <c r="N675" s="35" t="s">
        <v>174</v>
      </c>
      <c r="O675" s="35"/>
    </row>
    <row r="676" spans="1:15" hidden="1">
      <c r="A676" s="35" t="s">
        <v>244</v>
      </c>
      <c r="B676" s="35" t="s">
        <v>2635</v>
      </c>
      <c r="C676" s="35" t="s">
        <v>2634</v>
      </c>
      <c r="D676" s="35" t="s">
        <v>2577</v>
      </c>
      <c r="E676" s="35" t="s">
        <v>2576</v>
      </c>
      <c r="F676" s="35" t="s">
        <v>851</v>
      </c>
      <c r="G676" s="35">
        <v>2019</v>
      </c>
      <c r="H676" s="35">
        <v>2023</v>
      </c>
      <c r="I676" s="35" t="s">
        <v>2633</v>
      </c>
      <c r="J676" s="35" t="s">
        <v>1090</v>
      </c>
      <c r="K676" s="36">
        <v>49058</v>
      </c>
      <c r="L676" s="36">
        <v>0</v>
      </c>
      <c r="M676" s="35" t="s">
        <v>1168</v>
      </c>
      <c r="N676" s="35" t="s">
        <v>174</v>
      </c>
      <c r="O676" s="35"/>
    </row>
    <row r="677" spans="1:15" hidden="1">
      <c r="A677" s="35"/>
      <c r="B677" s="35" t="s">
        <v>2632</v>
      </c>
      <c r="C677" s="35" t="s">
        <v>2631</v>
      </c>
      <c r="D677" s="35" t="s">
        <v>2577</v>
      </c>
      <c r="E677" s="35" t="s">
        <v>2576</v>
      </c>
      <c r="F677" s="35" t="s">
        <v>851</v>
      </c>
      <c r="G677" s="35">
        <v>2019</v>
      </c>
      <c r="H677" s="35">
        <v>2023</v>
      </c>
      <c r="I677" s="35" t="s">
        <v>2630</v>
      </c>
      <c r="J677" s="35" t="s">
        <v>1253</v>
      </c>
      <c r="K677" s="36">
        <v>5027</v>
      </c>
      <c r="L677" s="36">
        <v>0</v>
      </c>
      <c r="M677" s="35" t="s">
        <v>1168</v>
      </c>
      <c r="N677" s="35" t="s">
        <v>174</v>
      </c>
      <c r="O677" s="35"/>
    </row>
    <row r="678" spans="1:15" hidden="1">
      <c r="A678" s="35"/>
      <c r="B678" s="35" t="s">
        <v>2632</v>
      </c>
      <c r="C678" s="35" t="s">
        <v>2631</v>
      </c>
      <c r="D678" s="35" t="s">
        <v>2577</v>
      </c>
      <c r="E678" s="35" t="s">
        <v>2576</v>
      </c>
      <c r="F678" s="35" t="s">
        <v>851</v>
      </c>
      <c r="G678" s="35">
        <v>2019</v>
      </c>
      <c r="H678" s="35">
        <v>2023</v>
      </c>
      <c r="I678" s="35" t="s">
        <v>2630</v>
      </c>
      <c r="J678" s="35" t="s">
        <v>1214</v>
      </c>
      <c r="K678" s="36">
        <v>6808</v>
      </c>
      <c r="L678" s="36">
        <v>0</v>
      </c>
      <c r="M678" s="35" t="s">
        <v>1168</v>
      </c>
      <c r="N678" s="35" t="s">
        <v>174</v>
      </c>
      <c r="O678" s="35"/>
    </row>
    <row r="679" spans="1:15" hidden="1">
      <c r="A679" s="35"/>
      <c r="B679" s="35" t="s">
        <v>2632</v>
      </c>
      <c r="C679" s="35" t="s">
        <v>2631</v>
      </c>
      <c r="D679" s="35" t="s">
        <v>2577</v>
      </c>
      <c r="E679" s="35" t="s">
        <v>2576</v>
      </c>
      <c r="F679" s="35" t="s">
        <v>851</v>
      </c>
      <c r="G679" s="35">
        <v>2019</v>
      </c>
      <c r="H679" s="35">
        <v>2023</v>
      </c>
      <c r="I679" s="35" t="s">
        <v>2630</v>
      </c>
      <c r="J679" s="35" t="s">
        <v>257</v>
      </c>
      <c r="K679" s="36">
        <v>0</v>
      </c>
      <c r="L679" s="36">
        <v>0</v>
      </c>
      <c r="M679" s="35" t="s">
        <v>1168</v>
      </c>
      <c r="N679" s="35" t="s">
        <v>174</v>
      </c>
      <c r="O679" s="35"/>
    </row>
    <row r="680" spans="1:15" hidden="1">
      <c r="A680" s="35"/>
      <c r="B680" s="35" t="s">
        <v>2632</v>
      </c>
      <c r="C680" s="35" t="s">
        <v>2631</v>
      </c>
      <c r="D680" s="35" t="s">
        <v>2577</v>
      </c>
      <c r="E680" s="35" t="s">
        <v>2576</v>
      </c>
      <c r="F680" s="35" t="s">
        <v>851</v>
      </c>
      <c r="G680" s="35">
        <v>2019</v>
      </c>
      <c r="H680" s="35">
        <v>2023</v>
      </c>
      <c r="I680" s="35" t="s">
        <v>2630</v>
      </c>
      <c r="J680" s="35" t="s">
        <v>1230</v>
      </c>
      <c r="K680" s="36">
        <v>40211</v>
      </c>
      <c r="L680" s="36">
        <v>0</v>
      </c>
      <c r="M680" s="35" t="s">
        <v>1168</v>
      </c>
      <c r="N680" s="35" t="s">
        <v>174</v>
      </c>
      <c r="O680" s="35"/>
    </row>
    <row r="681" spans="1:15" hidden="1">
      <c r="A681" s="35"/>
      <c r="B681" s="35" t="s">
        <v>2629</v>
      </c>
      <c r="C681" s="35" t="s">
        <v>2628</v>
      </c>
      <c r="D681" s="35" t="s">
        <v>2577</v>
      </c>
      <c r="E681" s="35" t="s">
        <v>2576</v>
      </c>
      <c r="F681" s="35" t="s">
        <v>851</v>
      </c>
      <c r="G681" s="35">
        <v>2019</v>
      </c>
      <c r="H681" s="35">
        <v>2022</v>
      </c>
      <c r="I681" s="35" t="s">
        <v>2627</v>
      </c>
      <c r="J681" s="35" t="s">
        <v>273</v>
      </c>
      <c r="K681" s="36">
        <v>33377</v>
      </c>
      <c r="L681" s="36">
        <v>0</v>
      </c>
      <c r="M681" s="35" t="s">
        <v>1161</v>
      </c>
      <c r="N681" s="35" t="s">
        <v>174</v>
      </c>
      <c r="O681" s="35"/>
    </row>
    <row r="682" spans="1:15">
      <c r="A682" s="35" t="s">
        <v>184</v>
      </c>
      <c r="B682" s="35" t="s">
        <v>2629</v>
      </c>
      <c r="C682" s="35" t="s">
        <v>2628</v>
      </c>
      <c r="D682" s="35" t="s">
        <v>2577</v>
      </c>
      <c r="E682" s="35" t="s">
        <v>2576</v>
      </c>
      <c r="F682" s="35" t="s">
        <v>851</v>
      </c>
      <c r="G682" s="35">
        <v>2019</v>
      </c>
      <c r="H682" s="35">
        <v>2022</v>
      </c>
      <c r="I682" s="35" t="s">
        <v>2627</v>
      </c>
      <c r="J682" s="35" t="s">
        <v>2626</v>
      </c>
      <c r="K682" s="593">
        <v>27938</v>
      </c>
      <c r="L682" s="36">
        <v>0</v>
      </c>
      <c r="M682" s="35" t="s">
        <v>1161</v>
      </c>
      <c r="N682" s="35" t="s">
        <v>174</v>
      </c>
      <c r="O682" s="35"/>
    </row>
    <row r="683" spans="1:15" hidden="1">
      <c r="A683" s="35" t="s">
        <v>244</v>
      </c>
      <c r="B683" s="35" t="s">
        <v>2625</v>
      </c>
      <c r="C683" s="35" t="s">
        <v>2624</v>
      </c>
      <c r="D683" s="35" t="s">
        <v>2577</v>
      </c>
      <c r="E683" s="35" t="s">
        <v>2576</v>
      </c>
      <c r="F683" s="35" t="s">
        <v>851</v>
      </c>
      <c r="G683" s="35">
        <v>2019</v>
      </c>
      <c r="H683" s="35">
        <v>2023</v>
      </c>
      <c r="I683" s="35" t="s">
        <v>2623</v>
      </c>
      <c r="J683" s="35" t="s">
        <v>1300</v>
      </c>
      <c r="K683" s="36">
        <v>71110</v>
      </c>
      <c r="L683" s="36">
        <v>0</v>
      </c>
      <c r="M683" s="35" t="s">
        <v>1168</v>
      </c>
      <c r="N683" s="35" t="s">
        <v>174</v>
      </c>
      <c r="O683" s="35"/>
    </row>
    <row r="684" spans="1:15" hidden="1">
      <c r="A684" s="35" t="s">
        <v>242</v>
      </c>
      <c r="B684" s="35" t="s">
        <v>2622</v>
      </c>
      <c r="C684" s="35" t="s">
        <v>2621</v>
      </c>
      <c r="D684" s="35" t="s">
        <v>2577</v>
      </c>
      <c r="E684" s="35" t="s">
        <v>2576</v>
      </c>
      <c r="F684" s="35" t="s">
        <v>851</v>
      </c>
      <c r="G684" s="35">
        <v>2019</v>
      </c>
      <c r="H684" s="35">
        <v>2022</v>
      </c>
      <c r="I684" s="35" t="s">
        <v>2620</v>
      </c>
      <c r="J684" s="35" t="s">
        <v>1017</v>
      </c>
      <c r="K684" s="36">
        <v>93417</v>
      </c>
      <c r="L684" s="36">
        <v>0</v>
      </c>
      <c r="M684" s="35" t="s">
        <v>1161</v>
      </c>
      <c r="N684" s="35" t="s">
        <v>174</v>
      </c>
      <c r="O684" s="35"/>
    </row>
    <row r="685" spans="1:15" hidden="1">
      <c r="A685" s="35"/>
      <c r="B685" s="35" t="s">
        <v>2619</v>
      </c>
      <c r="C685" s="35" t="s">
        <v>2618</v>
      </c>
      <c r="D685" s="35" t="s">
        <v>2577</v>
      </c>
      <c r="E685" s="35" t="s">
        <v>2576</v>
      </c>
      <c r="F685" s="35" t="s">
        <v>851</v>
      </c>
      <c r="G685" s="35">
        <v>2019</v>
      </c>
      <c r="H685" s="35">
        <v>2022</v>
      </c>
      <c r="I685" s="35" t="s">
        <v>2617</v>
      </c>
      <c r="J685" s="35" t="s">
        <v>963</v>
      </c>
      <c r="K685" s="36">
        <v>49506</v>
      </c>
      <c r="L685" s="36">
        <v>0</v>
      </c>
      <c r="M685" s="35" t="s">
        <v>1346</v>
      </c>
      <c r="N685" s="35" t="s">
        <v>174</v>
      </c>
      <c r="O685" s="35"/>
    </row>
    <row r="686" spans="1:15" hidden="1">
      <c r="A686" s="35" t="s">
        <v>242</v>
      </c>
      <c r="B686" s="35" t="s">
        <v>2619</v>
      </c>
      <c r="C686" s="35" t="s">
        <v>2618</v>
      </c>
      <c r="D686" s="35" t="s">
        <v>2577</v>
      </c>
      <c r="E686" s="35" t="s">
        <v>2576</v>
      </c>
      <c r="F686" s="35" t="s">
        <v>851</v>
      </c>
      <c r="G686" s="35">
        <v>2019</v>
      </c>
      <c r="H686" s="35">
        <v>2022</v>
      </c>
      <c r="I686" s="35" t="s">
        <v>2617</v>
      </c>
      <c r="J686" s="35" t="s">
        <v>1189</v>
      </c>
      <c r="K686" s="36">
        <v>28196</v>
      </c>
      <c r="L686" s="36">
        <v>0</v>
      </c>
      <c r="M686" s="35" t="s">
        <v>1346</v>
      </c>
      <c r="N686" s="35" t="s">
        <v>174</v>
      </c>
      <c r="O686" s="35"/>
    </row>
    <row r="687" spans="1:15" hidden="1">
      <c r="A687" s="35" t="s">
        <v>239</v>
      </c>
      <c r="B687" s="35" t="s">
        <v>2616</v>
      </c>
      <c r="C687" s="35" t="s">
        <v>2615</v>
      </c>
      <c r="D687" s="35" t="s">
        <v>2577</v>
      </c>
      <c r="E687" s="35" t="s">
        <v>2576</v>
      </c>
      <c r="F687" s="35" t="s">
        <v>851</v>
      </c>
      <c r="G687" s="35">
        <v>2019</v>
      </c>
      <c r="H687" s="35">
        <v>2022</v>
      </c>
      <c r="I687" s="35" t="s">
        <v>2614</v>
      </c>
      <c r="J687" s="35" t="s">
        <v>1674</v>
      </c>
      <c r="K687" s="36">
        <v>63950</v>
      </c>
      <c r="L687" s="36">
        <v>0</v>
      </c>
      <c r="M687" s="35" t="s">
        <v>1168</v>
      </c>
      <c r="N687" s="35" t="s">
        <v>174</v>
      </c>
      <c r="O687" s="35"/>
    </row>
    <row r="688" spans="1:15" hidden="1">
      <c r="A688" s="35"/>
      <c r="B688" s="35" t="s">
        <v>2613</v>
      </c>
      <c r="C688" s="35" t="s">
        <v>2612</v>
      </c>
      <c r="D688" s="35" t="s">
        <v>2577</v>
      </c>
      <c r="E688" s="35" t="s">
        <v>2576</v>
      </c>
      <c r="F688" s="35" t="s">
        <v>851</v>
      </c>
      <c r="G688" s="35">
        <v>2019</v>
      </c>
      <c r="H688" s="35">
        <v>2022</v>
      </c>
      <c r="I688" s="35" t="s">
        <v>2611</v>
      </c>
      <c r="J688" s="35" t="s">
        <v>1335</v>
      </c>
      <c r="K688" s="36">
        <v>89684</v>
      </c>
      <c r="L688" s="36">
        <v>0</v>
      </c>
      <c r="M688" s="35" t="s">
        <v>1168</v>
      </c>
      <c r="N688" s="35" t="s">
        <v>174</v>
      </c>
      <c r="O688" s="35"/>
    </row>
    <row r="689" spans="1:15" hidden="1">
      <c r="A689" s="35"/>
      <c r="B689" s="35" t="s">
        <v>2610</v>
      </c>
      <c r="C689" s="35" t="s">
        <v>2609</v>
      </c>
      <c r="D689" s="35" t="s">
        <v>2577</v>
      </c>
      <c r="E689" s="35" t="s">
        <v>2576</v>
      </c>
      <c r="F689" s="35" t="s">
        <v>851</v>
      </c>
      <c r="G689" s="35">
        <v>2019</v>
      </c>
      <c r="H689" s="35">
        <v>2023</v>
      </c>
      <c r="I689" s="35" t="s">
        <v>2608</v>
      </c>
      <c r="J689" s="35" t="s">
        <v>1214</v>
      </c>
      <c r="K689" s="36">
        <v>47505</v>
      </c>
      <c r="L689" s="36">
        <v>0</v>
      </c>
      <c r="M689" s="35" t="s">
        <v>1168</v>
      </c>
      <c r="N689" s="35" t="s">
        <v>174</v>
      </c>
      <c r="O689" s="35"/>
    </row>
    <row r="690" spans="1:15" hidden="1">
      <c r="A690" s="35" t="s">
        <v>237</v>
      </c>
      <c r="B690" s="35" t="s">
        <v>2607</v>
      </c>
      <c r="C690" s="35" t="s">
        <v>2606</v>
      </c>
      <c r="D690" s="35" t="s">
        <v>2577</v>
      </c>
      <c r="E690" s="35" t="s">
        <v>2576</v>
      </c>
      <c r="F690" s="35" t="s">
        <v>851</v>
      </c>
      <c r="G690" s="35">
        <v>2019</v>
      </c>
      <c r="H690" s="35">
        <v>2022</v>
      </c>
      <c r="I690" s="35" t="s">
        <v>2605</v>
      </c>
      <c r="J690" s="35" t="s">
        <v>237</v>
      </c>
      <c r="K690" s="36">
        <v>48366</v>
      </c>
      <c r="L690" s="36">
        <v>0</v>
      </c>
      <c r="M690" s="35" t="s">
        <v>1168</v>
      </c>
      <c r="N690" s="35" t="s">
        <v>174</v>
      </c>
      <c r="O690" s="35"/>
    </row>
    <row r="691" spans="1:15" hidden="1">
      <c r="A691" s="35" t="s">
        <v>240</v>
      </c>
      <c r="B691" s="35" t="s">
        <v>2604</v>
      </c>
      <c r="C691" s="35" t="s">
        <v>2603</v>
      </c>
      <c r="D691" s="35" t="s">
        <v>2577</v>
      </c>
      <c r="E691" s="35" t="s">
        <v>2576</v>
      </c>
      <c r="F691" s="35" t="s">
        <v>851</v>
      </c>
      <c r="G691" s="35">
        <v>2019</v>
      </c>
      <c r="H691" s="35">
        <v>2022</v>
      </c>
      <c r="I691" s="35" t="s">
        <v>2602</v>
      </c>
      <c r="J691" s="35" t="s">
        <v>240</v>
      </c>
      <c r="K691" s="36">
        <v>90504</v>
      </c>
      <c r="L691" s="36">
        <v>0</v>
      </c>
      <c r="M691" s="35" t="s">
        <v>1161</v>
      </c>
      <c r="N691" s="35" t="s">
        <v>174</v>
      </c>
      <c r="O691" s="35"/>
    </row>
    <row r="692" spans="1:15" hidden="1">
      <c r="A692" s="35" t="s">
        <v>241</v>
      </c>
      <c r="B692" s="35" t="s">
        <v>2601</v>
      </c>
      <c r="C692" s="35" t="s">
        <v>2600</v>
      </c>
      <c r="D692" s="35" t="s">
        <v>2577</v>
      </c>
      <c r="E692" s="35" t="s">
        <v>2576</v>
      </c>
      <c r="F692" s="35" t="s">
        <v>851</v>
      </c>
      <c r="G692" s="35">
        <v>2019</v>
      </c>
      <c r="H692" s="35">
        <v>2023</v>
      </c>
      <c r="I692" s="35" t="s">
        <v>2599</v>
      </c>
      <c r="J692" s="35" t="s">
        <v>1154</v>
      </c>
      <c r="K692" s="36">
        <v>51937</v>
      </c>
      <c r="L692" s="36">
        <v>0</v>
      </c>
      <c r="M692" s="35" t="s">
        <v>1168</v>
      </c>
      <c r="N692" s="35" t="s">
        <v>174</v>
      </c>
      <c r="O692" s="35"/>
    </row>
    <row r="693" spans="1:15" hidden="1">
      <c r="A693" s="35" t="s">
        <v>242</v>
      </c>
      <c r="B693" s="35" t="s">
        <v>2598</v>
      </c>
      <c r="C693" s="35" t="s">
        <v>2597</v>
      </c>
      <c r="D693" s="35" t="s">
        <v>2577</v>
      </c>
      <c r="E693" s="35" t="s">
        <v>2576</v>
      </c>
      <c r="F693" s="35" t="s">
        <v>851</v>
      </c>
      <c r="G693" s="35">
        <v>2019</v>
      </c>
      <c r="H693" s="35">
        <v>2022</v>
      </c>
      <c r="I693" s="35" t="s">
        <v>2596</v>
      </c>
      <c r="J693" s="35" t="s">
        <v>1017</v>
      </c>
      <c r="K693" s="36">
        <v>87500</v>
      </c>
      <c r="L693" s="36">
        <v>0</v>
      </c>
      <c r="M693" s="35" t="s">
        <v>1161</v>
      </c>
      <c r="N693" s="35" t="s">
        <v>174</v>
      </c>
      <c r="O693" s="35"/>
    </row>
    <row r="694" spans="1:15" hidden="1">
      <c r="A694" s="35"/>
      <c r="B694" s="35" t="s">
        <v>2595</v>
      </c>
      <c r="C694" s="35" t="s">
        <v>2594</v>
      </c>
      <c r="D694" s="35" t="s">
        <v>2577</v>
      </c>
      <c r="E694" s="35" t="s">
        <v>2576</v>
      </c>
      <c r="F694" s="35" t="s">
        <v>851</v>
      </c>
      <c r="G694" s="35">
        <v>2019</v>
      </c>
      <c r="H694" s="35">
        <v>2022</v>
      </c>
      <c r="I694" s="35" t="s">
        <v>2593</v>
      </c>
      <c r="J694" s="35" t="s">
        <v>1299</v>
      </c>
      <c r="K694" s="36">
        <v>57185</v>
      </c>
      <c r="L694" s="36">
        <v>0</v>
      </c>
      <c r="M694" s="35" t="s">
        <v>1168</v>
      </c>
      <c r="N694" s="35" t="s">
        <v>174</v>
      </c>
      <c r="O694" s="35"/>
    </row>
    <row r="695" spans="1:15" hidden="1">
      <c r="A695" s="35" t="s">
        <v>244</v>
      </c>
      <c r="B695" s="35" t="s">
        <v>2592</v>
      </c>
      <c r="C695" s="35" t="s">
        <v>2591</v>
      </c>
      <c r="D695" s="35" t="s">
        <v>2577</v>
      </c>
      <c r="E695" s="35" t="s">
        <v>2576</v>
      </c>
      <c r="F695" s="35" t="s">
        <v>851</v>
      </c>
      <c r="G695" s="35">
        <v>2019</v>
      </c>
      <c r="H695" s="35">
        <v>2022</v>
      </c>
      <c r="I695" s="35" t="s">
        <v>2590</v>
      </c>
      <c r="J695" s="35" t="s">
        <v>2589</v>
      </c>
      <c r="K695" s="36">
        <v>54552</v>
      </c>
      <c r="L695" s="36">
        <v>0</v>
      </c>
      <c r="M695" s="35" t="s">
        <v>1161</v>
      </c>
      <c r="N695" s="35" t="s">
        <v>174</v>
      </c>
      <c r="O695" s="35"/>
    </row>
    <row r="696" spans="1:15" hidden="1">
      <c r="A696" s="35"/>
      <c r="B696" s="35" t="s">
        <v>2588</v>
      </c>
      <c r="C696" s="35" t="s">
        <v>2587</v>
      </c>
      <c r="D696" s="35" t="s">
        <v>2577</v>
      </c>
      <c r="E696" s="35" t="s">
        <v>2576</v>
      </c>
      <c r="F696" s="35" t="s">
        <v>851</v>
      </c>
      <c r="G696" s="35">
        <v>2019</v>
      </c>
      <c r="H696" s="35">
        <v>2022</v>
      </c>
      <c r="I696" s="35" t="s">
        <v>2586</v>
      </c>
      <c r="J696" s="35" t="s">
        <v>1570</v>
      </c>
      <c r="K696" s="36">
        <v>14000</v>
      </c>
      <c r="L696" s="36">
        <v>0</v>
      </c>
      <c r="M696" s="35" t="s">
        <v>1168</v>
      </c>
      <c r="N696" s="35" t="s">
        <v>174</v>
      </c>
      <c r="O696" s="35"/>
    </row>
    <row r="697" spans="1:15" hidden="1">
      <c r="A697" s="35"/>
      <c r="B697" s="35" t="s">
        <v>2588</v>
      </c>
      <c r="C697" s="35" t="s">
        <v>2587</v>
      </c>
      <c r="D697" s="35" t="s">
        <v>2577</v>
      </c>
      <c r="E697" s="35" t="s">
        <v>2576</v>
      </c>
      <c r="F697" s="35" t="s">
        <v>851</v>
      </c>
      <c r="G697" s="35">
        <v>2019</v>
      </c>
      <c r="H697" s="35">
        <v>2022</v>
      </c>
      <c r="I697" s="35" t="s">
        <v>2586</v>
      </c>
      <c r="J697" s="35" t="s">
        <v>1033</v>
      </c>
      <c r="K697" s="36">
        <v>54000</v>
      </c>
      <c r="L697" s="36">
        <v>0</v>
      </c>
      <c r="M697" s="35" t="s">
        <v>1168</v>
      </c>
      <c r="N697" s="35" t="s">
        <v>174</v>
      </c>
      <c r="O697" s="35"/>
    </row>
    <row r="698" spans="1:15" hidden="1">
      <c r="A698" s="35" t="s">
        <v>243</v>
      </c>
      <c r="B698" s="35" t="s">
        <v>2585</v>
      </c>
      <c r="C698" s="35" t="s">
        <v>2584</v>
      </c>
      <c r="D698" s="35" t="s">
        <v>2577</v>
      </c>
      <c r="E698" s="35" t="s">
        <v>2576</v>
      </c>
      <c r="F698" s="35" t="s">
        <v>851</v>
      </c>
      <c r="G698" s="35">
        <v>2019</v>
      </c>
      <c r="H698" s="35">
        <v>2023</v>
      </c>
      <c r="I698" s="35" t="s">
        <v>2583</v>
      </c>
      <c r="J698" s="35" t="s">
        <v>1320</v>
      </c>
      <c r="K698" s="36">
        <v>57395</v>
      </c>
      <c r="L698" s="36">
        <v>0</v>
      </c>
      <c r="M698" s="35" t="s">
        <v>1168</v>
      </c>
      <c r="N698" s="35" t="s">
        <v>174</v>
      </c>
      <c r="O698" s="35"/>
    </row>
    <row r="699" spans="1:15" hidden="1">
      <c r="A699" s="35"/>
      <c r="B699" s="35" t="s">
        <v>2582</v>
      </c>
      <c r="C699" s="35" t="s">
        <v>2581</v>
      </c>
      <c r="D699" s="35" t="s">
        <v>2577</v>
      </c>
      <c r="E699" s="35" t="s">
        <v>2576</v>
      </c>
      <c r="F699" s="35" t="s">
        <v>851</v>
      </c>
      <c r="G699" s="35">
        <v>2019</v>
      </c>
      <c r="H699" s="35">
        <v>2023</v>
      </c>
      <c r="I699" s="35" t="s">
        <v>2580</v>
      </c>
      <c r="J699" s="35" t="s">
        <v>1074</v>
      </c>
      <c r="K699" s="36">
        <v>53116</v>
      </c>
      <c r="L699" s="36">
        <v>0</v>
      </c>
      <c r="M699" s="35" t="s">
        <v>1168</v>
      </c>
      <c r="N699" s="35" t="s">
        <v>174</v>
      </c>
      <c r="O699" s="35"/>
    </row>
    <row r="700" spans="1:15" hidden="1">
      <c r="A700" s="35"/>
      <c r="B700" s="35" t="s">
        <v>2579</v>
      </c>
      <c r="C700" s="35" t="s">
        <v>2578</v>
      </c>
      <c r="D700" s="35" t="s">
        <v>2577</v>
      </c>
      <c r="E700" s="35" t="s">
        <v>2576</v>
      </c>
      <c r="F700" s="35" t="s">
        <v>851</v>
      </c>
      <c r="G700" s="35">
        <v>2019</v>
      </c>
      <c r="H700" s="35">
        <v>2022</v>
      </c>
      <c r="I700" s="35" t="s">
        <v>2575</v>
      </c>
      <c r="J700" s="35" t="s">
        <v>1506</v>
      </c>
      <c r="K700" s="36">
        <v>58990</v>
      </c>
      <c r="L700" s="36">
        <v>0</v>
      </c>
      <c r="M700" s="35" t="s">
        <v>1161</v>
      </c>
      <c r="N700" s="35" t="s">
        <v>174</v>
      </c>
      <c r="O700" s="35"/>
    </row>
    <row r="701" spans="1:15" hidden="1">
      <c r="A701" s="35" t="s">
        <v>242</v>
      </c>
      <c r="B701" s="35" t="s">
        <v>2579</v>
      </c>
      <c r="C701" s="35" t="s">
        <v>2578</v>
      </c>
      <c r="D701" s="35" t="s">
        <v>2577</v>
      </c>
      <c r="E701" s="35" t="s">
        <v>2576</v>
      </c>
      <c r="F701" s="35" t="s">
        <v>851</v>
      </c>
      <c r="G701" s="35">
        <v>2019</v>
      </c>
      <c r="H701" s="35">
        <v>2022</v>
      </c>
      <c r="I701" s="35" t="s">
        <v>2575</v>
      </c>
      <c r="J701" s="35" t="s">
        <v>1130</v>
      </c>
      <c r="K701" s="36">
        <v>24561</v>
      </c>
      <c r="L701" s="36">
        <v>0</v>
      </c>
      <c r="M701" s="35" t="s">
        <v>1161</v>
      </c>
      <c r="N701" s="35" t="s">
        <v>174</v>
      </c>
      <c r="O701" s="35"/>
    </row>
    <row r="702" spans="1:15" hidden="1">
      <c r="A702" s="35" t="s">
        <v>243</v>
      </c>
      <c r="B702" s="35" t="s">
        <v>2574</v>
      </c>
      <c r="C702" s="35" t="s">
        <v>2573</v>
      </c>
      <c r="D702" s="35" t="s">
        <v>2096</v>
      </c>
      <c r="E702" s="35" t="s">
        <v>2095</v>
      </c>
      <c r="F702" s="35" t="s">
        <v>851</v>
      </c>
      <c r="G702" s="35">
        <v>2020</v>
      </c>
      <c r="H702" s="35">
        <v>2024</v>
      </c>
      <c r="I702" s="35" t="s">
        <v>2572</v>
      </c>
      <c r="J702" s="35" t="s">
        <v>1482</v>
      </c>
      <c r="K702" s="36">
        <v>45225</v>
      </c>
      <c r="L702" s="36">
        <v>0</v>
      </c>
      <c r="M702" s="35" t="s">
        <v>1168</v>
      </c>
      <c r="N702" s="35" t="s">
        <v>174</v>
      </c>
      <c r="O702" s="35"/>
    </row>
    <row r="703" spans="1:15" hidden="1">
      <c r="A703" s="35"/>
      <c r="B703" s="35" t="s">
        <v>2571</v>
      </c>
      <c r="C703" s="35" t="s">
        <v>2570</v>
      </c>
      <c r="D703" s="35" t="s">
        <v>2096</v>
      </c>
      <c r="E703" s="35" t="s">
        <v>2095</v>
      </c>
      <c r="F703" s="35" t="s">
        <v>851</v>
      </c>
      <c r="G703" s="35">
        <v>2020</v>
      </c>
      <c r="H703" s="35">
        <v>2024</v>
      </c>
      <c r="I703" s="35" t="s">
        <v>2569</v>
      </c>
      <c r="J703" s="35" t="s">
        <v>1566</v>
      </c>
      <c r="K703" s="36">
        <v>5087</v>
      </c>
      <c r="L703" s="36">
        <v>0</v>
      </c>
      <c r="M703" s="35" t="s">
        <v>1168</v>
      </c>
      <c r="N703" s="35" t="s">
        <v>174</v>
      </c>
      <c r="O703" s="35"/>
    </row>
    <row r="704" spans="1:15" hidden="1">
      <c r="A704" s="35"/>
      <c r="B704" s="35" t="s">
        <v>2571</v>
      </c>
      <c r="C704" s="35" t="s">
        <v>2570</v>
      </c>
      <c r="D704" s="35" t="s">
        <v>2096</v>
      </c>
      <c r="E704" s="35" t="s">
        <v>2095</v>
      </c>
      <c r="F704" s="35" t="s">
        <v>851</v>
      </c>
      <c r="G704" s="35">
        <v>2020</v>
      </c>
      <c r="H704" s="35">
        <v>2024</v>
      </c>
      <c r="I704" s="35" t="s">
        <v>2569</v>
      </c>
      <c r="J704" s="35" t="s">
        <v>1029</v>
      </c>
      <c r="K704" s="36">
        <v>9319</v>
      </c>
      <c r="L704" s="36">
        <v>0</v>
      </c>
      <c r="M704" s="35" t="s">
        <v>1168</v>
      </c>
      <c r="N704" s="35" t="s">
        <v>174</v>
      </c>
      <c r="O704" s="35"/>
    </row>
    <row r="705" spans="1:15" hidden="1">
      <c r="A705" s="35"/>
      <c r="B705" s="35" t="s">
        <v>2571</v>
      </c>
      <c r="C705" s="35" t="s">
        <v>2570</v>
      </c>
      <c r="D705" s="35" t="s">
        <v>2096</v>
      </c>
      <c r="E705" s="35" t="s">
        <v>2095</v>
      </c>
      <c r="F705" s="35" t="s">
        <v>851</v>
      </c>
      <c r="G705" s="35">
        <v>2020</v>
      </c>
      <c r="H705" s="35">
        <v>2024</v>
      </c>
      <c r="I705" s="35" t="s">
        <v>2569</v>
      </c>
      <c r="J705" s="35" t="s">
        <v>1545</v>
      </c>
      <c r="K705" s="36">
        <v>37048</v>
      </c>
      <c r="L705" s="36">
        <v>0</v>
      </c>
      <c r="M705" s="35" t="s">
        <v>1168</v>
      </c>
      <c r="N705" s="35" t="s">
        <v>174</v>
      </c>
      <c r="O705" s="35"/>
    </row>
    <row r="706" spans="1:15" hidden="1">
      <c r="A706" s="35"/>
      <c r="B706" s="35" t="s">
        <v>2568</v>
      </c>
      <c r="C706" s="35" t="s">
        <v>2567</v>
      </c>
      <c r="D706" s="35" t="s">
        <v>2096</v>
      </c>
      <c r="E706" s="35" t="s">
        <v>2095</v>
      </c>
      <c r="F706" s="35" t="s">
        <v>851</v>
      </c>
      <c r="G706" s="35">
        <v>2020</v>
      </c>
      <c r="H706" s="35">
        <v>2024</v>
      </c>
      <c r="I706" s="35" t="s">
        <v>2566</v>
      </c>
      <c r="J706" s="35" t="s">
        <v>1033</v>
      </c>
      <c r="K706" s="36">
        <v>18115</v>
      </c>
      <c r="L706" s="36">
        <v>0</v>
      </c>
      <c r="M706" s="35" t="s">
        <v>1168</v>
      </c>
      <c r="N706" s="35" t="s">
        <v>174</v>
      </c>
      <c r="O706" s="35"/>
    </row>
    <row r="707" spans="1:15" hidden="1">
      <c r="A707" s="35" t="s">
        <v>255</v>
      </c>
      <c r="B707" s="35" t="s">
        <v>2568</v>
      </c>
      <c r="C707" s="35" t="s">
        <v>2567</v>
      </c>
      <c r="D707" s="35" t="s">
        <v>2096</v>
      </c>
      <c r="E707" s="35" t="s">
        <v>2095</v>
      </c>
      <c r="F707" s="35" t="s">
        <v>851</v>
      </c>
      <c r="G707" s="35">
        <v>2020</v>
      </c>
      <c r="H707" s="35">
        <v>2024</v>
      </c>
      <c r="I707" s="35" t="s">
        <v>2566</v>
      </c>
      <c r="J707" s="35" t="s">
        <v>255</v>
      </c>
      <c r="K707" s="36">
        <v>23002</v>
      </c>
      <c r="L707" s="36">
        <v>0</v>
      </c>
      <c r="M707" s="35" t="s">
        <v>1168</v>
      </c>
      <c r="N707" s="35" t="s">
        <v>174</v>
      </c>
      <c r="O707" s="35"/>
    </row>
    <row r="708" spans="1:15" hidden="1">
      <c r="A708" s="35" t="s">
        <v>240</v>
      </c>
      <c r="B708" s="35" t="s">
        <v>2568</v>
      </c>
      <c r="C708" s="35" t="s">
        <v>2567</v>
      </c>
      <c r="D708" s="35" t="s">
        <v>2096</v>
      </c>
      <c r="E708" s="35" t="s">
        <v>2095</v>
      </c>
      <c r="F708" s="35" t="s">
        <v>851</v>
      </c>
      <c r="G708" s="35">
        <v>2020</v>
      </c>
      <c r="H708" s="35">
        <v>2024</v>
      </c>
      <c r="I708" s="35" t="s">
        <v>2566</v>
      </c>
      <c r="J708" s="35" t="s">
        <v>240</v>
      </c>
      <c r="K708" s="36">
        <v>28336</v>
      </c>
      <c r="L708" s="36">
        <v>0</v>
      </c>
      <c r="M708" s="35" t="s">
        <v>1168</v>
      </c>
      <c r="N708" s="35" t="s">
        <v>174</v>
      </c>
      <c r="O708" s="35"/>
    </row>
    <row r="709" spans="1:15" hidden="1">
      <c r="A709" s="35" t="s">
        <v>242</v>
      </c>
      <c r="B709" s="35" t="s">
        <v>2565</v>
      </c>
      <c r="C709" s="35" t="s">
        <v>2564</v>
      </c>
      <c r="D709" s="35" t="s">
        <v>2096</v>
      </c>
      <c r="E709" s="35" t="s">
        <v>2095</v>
      </c>
      <c r="F709" s="35" t="s">
        <v>851</v>
      </c>
      <c r="G709" s="35">
        <v>2020</v>
      </c>
      <c r="H709" s="35">
        <v>2024</v>
      </c>
      <c r="I709" s="35" t="s">
        <v>1410</v>
      </c>
      <c r="J709" s="35" t="s">
        <v>1037</v>
      </c>
      <c r="K709" s="36">
        <v>55000</v>
      </c>
      <c r="L709" s="36">
        <v>0</v>
      </c>
      <c r="M709" s="35" t="s">
        <v>1168</v>
      </c>
      <c r="N709" s="35" t="s">
        <v>174</v>
      </c>
      <c r="O709" s="35"/>
    </row>
    <row r="710" spans="1:15" hidden="1">
      <c r="A710" s="35"/>
      <c r="B710" s="35" t="s">
        <v>2563</v>
      </c>
      <c r="C710" s="35" t="s">
        <v>2562</v>
      </c>
      <c r="D710" s="35" t="s">
        <v>2096</v>
      </c>
      <c r="E710" s="35" t="s">
        <v>2095</v>
      </c>
      <c r="F710" s="35" t="s">
        <v>851</v>
      </c>
      <c r="G710" s="35">
        <v>2020</v>
      </c>
      <c r="H710" s="35">
        <v>2023</v>
      </c>
      <c r="I710" s="35" t="s">
        <v>2561</v>
      </c>
      <c r="J710" s="35" t="s">
        <v>1299</v>
      </c>
      <c r="K710" s="36">
        <v>77302</v>
      </c>
      <c r="L710" s="36">
        <v>0</v>
      </c>
      <c r="M710" s="35" t="s">
        <v>1161</v>
      </c>
      <c r="N710" s="35" t="s">
        <v>174</v>
      </c>
      <c r="O710" s="35"/>
    </row>
    <row r="711" spans="1:15" hidden="1">
      <c r="A711" s="35"/>
      <c r="B711" s="35" t="s">
        <v>2560</v>
      </c>
      <c r="C711" s="35" t="s">
        <v>2559</v>
      </c>
      <c r="D711" s="35" t="s">
        <v>2096</v>
      </c>
      <c r="E711" s="35" t="s">
        <v>2095</v>
      </c>
      <c r="F711" s="35" t="s">
        <v>851</v>
      </c>
      <c r="G711" s="35">
        <v>2020</v>
      </c>
      <c r="H711" s="35">
        <v>2023</v>
      </c>
      <c r="I711" s="35" t="s">
        <v>2558</v>
      </c>
      <c r="J711" s="35" t="s">
        <v>1025</v>
      </c>
      <c r="K711" s="36">
        <v>27700</v>
      </c>
      <c r="L711" s="36">
        <v>0</v>
      </c>
      <c r="M711" s="35" t="s">
        <v>1168</v>
      </c>
      <c r="N711" s="35" t="s">
        <v>174</v>
      </c>
      <c r="O711" s="35"/>
    </row>
    <row r="712" spans="1:15" hidden="1">
      <c r="A712" s="35"/>
      <c r="B712" s="35" t="s">
        <v>2560</v>
      </c>
      <c r="C712" s="35" t="s">
        <v>2559</v>
      </c>
      <c r="D712" s="35" t="s">
        <v>2096</v>
      </c>
      <c r="E712" s="35" t="s">
        <v>2095</v>
      </c>
      <c r="F712" s="35" t="s">
        <v>851</v>
      </c>
      <c r="G712" s="35">
        <v>2020</v>
      </c>
      <c r="H712" s="35">
        <v>2023</v>
      </c>
      <c r="I712" s="35" t="s">
        <v>2558</v>
      </c>
      <c r="J712" s="35" t="s">
        <v>1545</v>
      </c>
      <c r="K712" s="36">
        <v>25000</v>
      </c>
      <c r="L712" s="36">
        <v>0</v>
      </c>
      <c r="M712" s="35" t="s">
        <v>1168</v>
      </c>
      <c r="N712" s="35" t="s">
        <v>174</v>
      </c>
      <c r="O712" s="35"/>
    </row>
    <row r="713" spans="1:15" hidden="1">
      <c r="A713" s="35" t="s">
        <v>242</v>
      </c>
      <c r="B713" s="35" t="s">
        <v>2560</v>
      </c>
      <c r="C713" s="35" t="s">
        <v>2559</v>
      </c>
      <c r="D713" s="35" t="s">
        <v>2096</v>
      </c>
      <c r="E713" s="35" t="s">
        <v>2095</v>
      </c>
      <c r="F713" s="35" t="s">
        <v>851</v>
      </c>
      <c r="G713" s="35">
        <v>2020</v>
      </c>
      <c r="H713" s="35">
        <v>2023</v>
      </c>
      <c r="I713" s="35" t="s">
        <v>2558</v>
      </c>
      <c r="J713" s="35" t="s">
        <v>1037</v>
      </c>
      <c r="K713" s="36">
        <v>35000</v>
      </c>
      <c r="L713" s="36">
        <v>0</v>
      </c>
      <c r="M713" s="35" t="s">
        <v>1168</v>
      </c>
      <c r="N713" s="35" t="s">
        <v>174</v>
      </c>
      <c r="O713" s="35"/>
    </row>
    <row r="714" spans="1:15" hidden="1">
      <c r="A714" s="35"/>
      <c r="B714" s="35" t="s">
        <v>2557</v>
      </c>
      <c r="C714" s="35" t="s">
        <v>2556</v>
      </c>
      <c r="D714" s="35" t="s">
        <v>2096</v>
      </c>
      <c r="E714" s="35" t="s">
        <v>2095</v>
      </c>
      <c r="F714" s="35" t="s">
        <v>851</v>
      </c>
      <c r="G714" s="35">
        <v>2020</v>
      </c>
      <c r="H714" s="35">
        <v>2023</v>
      </c>
      <c r="I714" s="35" t="s">
        <v>2555</v>
      </c>
      <c r="J714" s="35" t="s">
        <v>1510</v>
      </c>
      <c r="K714" s="36">
        <v>12669</v>
      </c>
      <c r="L714" s="36">
        <v>0</v>
      </c>
      <c r="M714" s="35" t="s">
        <v>1161</v>
      </c>
      <c r="N714" s="35" t="s">
        <v>174</v>
      </c>
      <c r="O714" s="35"/>
    </row>
    <row r="715" spans="1:15" hidden="1">
      <c r="A715" s="35"/>
      <c r="B715" s="35" t="s">
        <v>2557</v>
      </c>
      <c r="C715" s="35" t="s">
        <v>2556</v>
      </c>
      <c r="D715" s="35" t="s">
        <v>2096</v>
      </c>
      <c r="E715" s="35" t="s">
        <v>2095</v>
      </c>
      <c r="F715" s="35" t="s">
        <v>851</v>
      </c>
      <c r="G715" s="35">
        <v>2020</v>
      </c>
      <c r="H715" s="35">
        <v>2023</v>
      </c>
      <c r="I715" s="35" t="s">
        <v>2555</v>
      </c>
      <c r="J715" s="35" t="s">
        <v>2175</v>
      </c>
      <c r="K715" s="36">
        <v>66722</v>
      </c>
      <c r="L715" s="36">
        <v>0</v>
      </c>
      <c r="M715" s="35" t="s">
        <v>1161</v>
      </c>
      <c r="N715" s="35" t="s">
        <v>174</v>
      </c>
      <c r="O715" s="35"/>
    </row>
    <row r="716" spans="1:15" hidden="1">
      <c r="A716" s="35" t="s">
        <v>244</v>
      </c>
      <c r="B716" s="35" t="s">
        <v>2554</v>
      </c>
      <c r="C716" s="35" t="s">
        <v>2553</v>
      </c>
      <c r="D716" s="35" t="s">
        <v>2096</v>
      </c>
      <c r="E716" s="35" t="s">
        <v>2095</v>
      </c>
      <c r="F716" s="35" t="s">
        <v>851</v>
      </c>
      <c r="G716" s="35">
        <v>2020</v>
      </c>
      <c r="H716" s="35">
        <v>2024</v>
      </c>
      <c r="I716" s="35" t="s">
        <v>2552</v>
      </c>
      <c r="J716" s="35" t="s">
        <v>1264</v>
      </c>
      <c r="K716" s="36">
        <v>54612</v>
      </c>
      <c r="L716" s="36">
        <v>0</v>
      </c>
      <c r="M716" s="35" t="s">
        <v>1168</v>
      </c>
      <c r="N716" s="35" t="s">
        <v>174</v>
      </c>
      <c r="O716" s="35"/>
    </row>
    <row r="717" spans="1:15" hidden="1">
      <c r="A717" s="35" t="s">
        <v>237</v>
      </c>
      <c r="B717" s="35" t="s">
        <v>2551</v>
      </c>
      <c r="C717" s="35" t="s">
        <v>2550</v>
      </c>
      <c r="D717" s="35" t="s">
        <v>2096</v>
      </c>
      <c r="E717" s="35" t="s">
        <v>2095</v>
      </c>
      <c r="F717" s="35" t="s">
        <v>851</v>
      </c>
      <c r="G717" s="35">
        <v>2020</v>
      </c>
      <c r="H717" s="35">
        <v>2024</v>
      </c>
      <c r="I717" s="35" t="s">
        <v>2549</v>
      </c>
      <c r="J717" s="35" t="s">
        <v>1616</v>
      </c>
      <c r="K717" s="36">
        <v>51846</v>
      </c>
      <c r="L717" s="36">
        <v>0</v>
      </c>
      <c r="M717" s="35" t="s">
        <v>1346</v>
      </c>
      <c r="N717" s="35" t="s">
        <v>174</v>
      </c>
      <c r="O717" s="35"/>
    </row>
    <row r="718" spans="1:15" hidden="1">
      <c r="A718" s="35"/>
      <c r="B718" s="35" t="s">
        <v>2546</v>
      </c>
      <c r="C718" s="35" t="s">
        <v>2545</v>
      </c>
      <c r="D718" s="35" t="s">
        <v>2096</v>
      </c>
      <c r="E718" s="35" t="s">
        <v>2095</v>
      </c>
      <c r="F718" s="35" t="s">
        <v>851</v>
      </c>
      <c r="G718" s="35">
        <v>2020</v>
      </c>
      <c r="H718" s="35">
        <v>2024</v>
      </c>
      <c r="I718" s="35" t="s">
        <v>2544</v>
      </c>
      <c r="J718" s="35" t="s">
        <v>2548</v>
      </c>
      <c r="K718" s="36">
        <v>15641</v>
      </c>
      <c r="L718" s="36">
        <v>0</v>
      </c>
      <c r="M718" s="35" t="s">
        <v>1168</v>
      </c>
      <c r="N718" s="35" t="s">
        <v>174</v>
      </c>
      <c r="O718" s="35"/>
    </row>
    <row r="719" spans="1:15" hidden="1">
      <c r="A719" s="35" t="s">
        <v>264</v>
      </c>
      <c r="B719" s="35" t="s">
        <v>2546</v>
      </c>
      <c r="C719" s="35" t="s">
        <v>2545</v>
      </c>
      <c r="D719" s="35" t="s">
        <v>2096</v>
      </c>
      <c r="E719" s="35" t="s">
        <v>2095</v>
      </c>
      <c r="F719" s="35" t="s">
        <v>851</v>
      </c>
      <c r="G719" s="35">
        <v>2020</v>
      </c>
      <c r="H719" s="35">
        <v>2024</v>
      </c>
      <c r="I719" s="35" t="s">
        <v>2544</v>
      </c>
      <c r="J719" s="35" t="s">
        <v>2547</v>
      </c>
      <c r="K719" s="36">
        <v>9149</v>
      </c>
      <c r="L719" s="36">
        <v>0</v>
      </c>
      <c r="M719" s="35" t="s">
        <v>1168</v>
      </c>
      <c r="N719" s="35" t="s">
        <v>174</v>
      </c>
      <c r="O719" s="35"/>
    </row>
    <row r="720" spans="1:15" hidden="1">
      <c r="A720" s="35" t="s">
        <v>244</v>
      </c>
      <c r="B720" s="35" t="s">
        <v>2546</v>
      </c>
      <c r="C720" s="35" t="s">
        <v>2545</v>
      </c>
      <c r="D720" s="35" t="s">
        <v>2096</v>
      </c>
      <c r="E720" s="35" t="s">
        <v>2095</v>
      </c>
      <c r="F720" s="35" t="s">
        <v>851</v>
      </c>
      <c r="G720" s="35">
        <v>2020</v>
      </c>
      <c r="H720" s="35">
        <v>2024</v>
      </c>
      <c r="I720" s="35" t="s">
        <v>2544</v>
      </c>
      <c r="J720" s="35" t="s">
        <v>1060</v>
      </c>
      <c r="K720" s="36">
        <v>3645</v>
      </c>
      <c r="L720" s="36">
        <v>0</v>
      </c>
      <c r="M720" s="35" t="s">
        <v>1168</v>
      </c>
      <c r="N720" s="35" t="s">
        <v>174</v>
      </c>
      <c r="O720" s="35"/>
    </row>
    <row r="721" spans="1:15" hidden="1">
      <c r="A721" s="35"/>
      <c r="B721" s="35" t="s">
        <v>2542</v>
      </c>
      <c r="C721" s="35" t="s">
        <v>2541</v>
      </c>
      <c r="D721" s="35" t="s">
        <v>2096</v>
      </c>
      <c r="E721" s="35" t="s">
        <v>2095</v>
      </c>
      <c r="F721" s="35" t="s">
        <v>851</v>
      </c>
      <c r="G721" s="35">
        <v>2020</v>
      </c>
      <c r="H721" s="35">
        <v>2024</v>
      </c>
      <c r="I721" s="35" t="s">
        <v>2540</v>
      </c>
      <c r="J721" s="35" t="s">
        <v>2543</v>
      </c>
      <c r="K721" s="36">
        <v>51000</v>
      </c>
      <c r="L721" s="36">
        <v>0</v>
      </c>
      <c r="M721" s="35" t="s">
        <v>1161</v>
      </c>
      <c r="N721" s="35" t="s">
        <v>174</v>
      </c>
      <c r="O721" s="35"/>
    </row>
    <row r="722" spans="1:15" hidden="1">
      <c r="A722" s="35" t="s">
        <v>242</v>
      </c>
      <c r="B722" s="35" t="s">
        <v>2542</v>
      </c>
      <c r="C722" s="35" t="s">
        <v>2541</v>
      </c>
      <c r="D722" s="35" t="s">
        <v>2096</v>
      </c>
      <c r="E722" s="35" t="s">
        <v>2095</v>
      </c>
      <c r="F722" s="35" t="s">
        <v>851</v>
      </c>
      <c r="G722" s="35">
        <v>2020</v>
      </c>
      <c r="H722" s="35">
        <v>2024</v>
      </c>
      <c r="I722" s="35" t="s">
        <v>2540</v>
      </c>
      <c r="J722" s="35" t="s">
        <v>1130</v>
      </c>
      <c r="K722" s="36">
        <v>10000</v>
      </c>
      <c r="L722" s="36">
        <v>0</v>
      </c>
      <c r="M722" s="35" t="s">
        <v>1161</v>
      </c>
      <c r="N722" s="35" t="s">
        <v>174</v>
      </c>
      <c r="O722" s="35"/>
    </row>
    <row r="723" spans="1:15" hidden="1">
      <c r="A723" s="35" t="s">
        <v>258</v>
      </c>
      <c r="B723" s="35" t="s">
        <v>2539</v>
      </c>
      <c r="C723" s="35" t="s">
        <v>2538</v>
      </c>
      <c r="D723" s="35" t="s">
        <v>2096</v>
      </c>
      <c r="E723" s="35" t="s">
        <v>2095</v>
      </c>
      <c r="F723" s="35" t="s">
        <v>851</v>
      </c>
      <c r="G723" s="35">
        <v>2020</v>
      </c>
      <c r="H723" s="35">
        <v>2024</v>
      </c>
      <c r="I723" s="35" t="s">
        <v>2537</v>
      </c>
      <c r="J723" s="35" t="s">
        <v>1902</v>
      </c>
      <c r="K723" s="36">
        <v>43932</v>
      </c>
      <c r="L723" s="36">
        <v>0</v>
      </c>
      <c r="M723" s="35" t="s">
        <v>1168</v>
      </c>
      <c r="N723" s="35" t="s">
        <v>174</v>
      </c>
      <c r="O723" s="35"/>
    </row>
    <row r="724" spans="1:15" hidden="1">
      <c r="A724" s="35" t="s">
        <v>244</v>
      </c>
      <c r="B724" s="35" t="s">
        <v>2536</v>
      </c>
      <c r="C724" s="35" t="s">
        <v>2535</v>
      </c>
      <c r="D724" s="35" t="s">
        <v>2096</v>
      </c>
      <c r="E724" s="35" t="s">
        <v>2095</v>
      </c>
      <c r="F724" s="35" t="s">
        <v>851</v>
      </c>
      <c r="G724" s="35">
        <v>2020</v>
      </c>
      <c r="H724" s="35">
        <v>2024</v>
      </c>
      <c r="I724" s="35" t="s">
        <v>2534</v>
      </c>
      <c r="J724" s="35" t="s">
        <v>244</v>
      </c>
      <c r="K724" s="36">
        <v>59937</v>
      </c>
      <c r="L724" s="36">
        <v>0</v>
      </c>
      <c r="M724" s="35" t="s">
        <v>1168</v>
      </c>
      <c r="N724" s="35" t="s">
        <v>174</v>
      </c>
      <c r="O724" s="35"/>
    </row>
    <row r="725" spans="1:15" hidden="1">
      <c r="A725" s="35" t="s">
        <v>250</v>
      </c>
      <c r="B725" s="35" t="s">
        <v>2533</v>
      </c>
      <c r="C725" s="35" t="s">
        <v>2532</v>
      </c>
      <c r="D725" s="35" t="s">
        <v>2096</v>
      </c>
      <c r="E725" s="35" t="s">
        <v>2095</v>
      </c>
      <c r="F725" s="35" t="s">
        <v>851</v>
      </c>
      <c r="G725" s="35">
        <v>2020</v>
      </c>
      <c r="H725" s="35">
        <v>2024</v>
      </c>
      <c r="I725" s="35" t="s">
        <v>2531</v>
      </c>
      <c r="J725" s="35" t="s">
        <v>1893</v>
      </c>
      <c r="K725" s="36">
        <v>37712</v>
      </c>
      <c r="L725" s="36">
        <v>0</v>
      </c>
      <c r="M725" s="35" t="s">
        <v>1168</v>
      </c>
      <c r="N725" s="35" t="s">
        <v>174</v>
      </c>
      <c r="O725" s="35"/>
    </row>
    <row r="726" spans="1:15" hidden="1">
      <c r="A726" s="35"/>
      <c r="B726" s="35" t="s">
        <v>2529</v>
      </c>
      <c r="C726" s="35" t="s">
        <v>2528</v>
      </c>
      <c r="D726" s="35" t="s">
        <v>2096</v>
      </c>
      <c r="E726" s="35" t="s">
        <v>2095</v>
      </c>
      <c r="F726" s="35" t="s">
        <v>851</v>
      </c>
      <c r="G726" s="35">
        <v>2020</v>
      </c>
      <c r="H726" s="35">
        <v>2023</v>
      </c>
      <c r="I726" s="35" t="s">
        <v>2527</v>
      </c>
      <c r="J726" s="35" t="s">
        <v>1025</v>
      </c>
      <c r="K726" s="36">
        <v>24950</v>
      </c>
      <c r="L726" s="36">
        <v>0</v>
      </c>
      <c r="M726" s="35" t="s">
        <v>1161</v>
      </c>
      <c r="N726" s="35" t="s">
        <v>174</v>
      </c>
      <c r="O726" s="35"/>
    </row>
    <row r="727" spans="1:15" hidden="1">
      <c r="A727" s="35"/>
      <c r="B727" s="35" t="s">
        <v>2529</v>
      </c>
      <c r="C727" s="35" t="s">
        <v>2528</v>
      </c>
      <c r="D727" s="35" t="s">
        <v>2096</v>
      </c>
      <c r="E727" s="35" t="s">
        <v>2095</v>
      </c>
      <c r="F727" s="35" t="s">
        <v>851</v>
      </c>
      <c r="G727" s="35">
        <v>2020</v>
      </c>
      <c r="H727" s="35">
        <v>2023</v>
      </c>
      <c r="I727" s="35" t="s">
        <v>2527</v>
      </c>
      <c r="J727" s="35" t="s">
        <v>1545</v>
      </c>
      <c r="K727" s="36">
        <v>25000</v>
      </c>
      <c r="L727" s="36">
        <v>0</v>
      </c>
      <c r="M727" s="35" t="s">
        <v>1161</v>
      </c>
      <c r="N727" s="35" t="s">
        <v>174</v>
      </c>
      <c r="O727" s="35"/>
    </row>
    <row r="728" spans="1:15" hidden="1">
      <c r="A728" s="35" t="s">
        <v>2530</v>
      </c>
      <c r="B728" s="35" t="s">
        <v>2529</v>
      </c>
      <c r="C728" s="35" t="s">
        <v>2528</v>
      </c>
      <c r="D728" s="35" t="s">
        <v>2096</v>
      </c>
      <c r="E728" s="35" t="s">
        <v>2095</v>
      </c>
      <c r="F728" s="35" t="s">
        <v>851</v>
      </c>
      <c r="G728" s="35">
        <v>2020</v>
      </c>
      <c r="H728" s="35">
        <v>2023</v>
      </c>
      <c r="I728" s="35" t="s">
        <v>2527</v>
      </c>
      <c r="J728" s="35" t="s">
        <v>2526</v>
      </c>
      <c r="K728" s="36">
        <v>6900</v>
      </c>
      <c r="L728" s="36">
        <v>0</v>
      </c>
      <c r="M728" s="35" t="s">
        <v>1161</v>
      </c>
      <c r="N728" s="35" t="s">
        <v>174</v>
      </c>
      <c r="O728" s="35"/>
    </row>
    <row r="729" spans="1:15" hidden="1">
      <c r="A729" s="35" t="s">
        <v>244</v>
      </c>
      <c r="B729" s="35" t="s">
        <v>2525</v>
      </c>
      <c r="C729" s="35" t="s">
        <v>2524</v>
      </c>
      <c r="D729" s="35" t="s">
        <v>2096</v>
      </c>
      <c r="E729" s="35" t="s">
        <v>2095</v>
      </c>
      <c r="F729" s="35" t="s">
        <v>851</v>
      </c>
      <c r="G729" s="35">
        <v>2020</v>
      </c>
      <c r="H729" s="35">
        <v>2023</v>
      </c>
      <c r="I729" s="35" t="s">
        <v>2523</v>
      </c>
      <c r="J729" s="35" t="s">
        <v>1101</v>
      </c>
      <c r="K729" s="36">
        <v>36977</v>
      </c>
      <c r="L729" s="36">
        <v>0</v>
      </c>
      <c r="M729" s="35" t="s">
        <v>1168</v>
      </c>
      <c r="N729" s="35" t="s">
        <v>174</v>
      </c>
      <c r="O729" s="35"/>
    </row>
    <row r="730" spans="1:15" hidden="1">
      <c r="A730" s="35" t="s">
        <v>252</v>
      </c>
      <c r="B730" s="35" t="s">
        <v>2525</v>
      </c>
      <c r="C730" s="35" t="s">
        <v>2524</v>
      </c>
      <c r="D730" s="35" t="s">
        <v>2096</v>
      </c>
      <c r="E730" s="35" t="s">
        <v>2095</v>
      </c>
      <c r="F730" s="35" t="s">
        <v>851</v>
      </c>
      <c r="G730" s="35">
        <v>2020</v>
      </c>
      <c r="H730" s="35">
        <v>2023</v>
      </c>
      <c r="I730" s="35" t="s">
        <v>2523</v>
      </c>
      <c r="J730" s="35" t="s">
        <v>1202</v>
      </c>
      <c r="K730" s="36">
        <v>29358</v>
      </c>
      <c r="L730" s="36">
        <v>0</v>
      </c>
      <c r="M730" s="35" t="s">
        <v>1168</v>
      </c>
      <c r="N730" s="35" t="s">
        <v>174</v>
      </c>
      <c r="O730" s="35"/>
    </row>
    <row r="731" spans="1:15" hidden="1">
      <c r="A731" s="35"/>
      <c r="B731" s="35" t="s">
        <v>2522</v>
      </c>
      <c r="C731" s="35" t="s">
        <v>2521</v>
      </c>
      <c r="D731" s="35" t="s">
        <v>2096</v>
      </c>
      <c r="E731" s="35" t="s">
        <v>2095</v>
      </c>
      <c r="F731" s="35" t="s">
        <v>851</v>
      </c>
      <c r="G731" s="35">
        <v>2020</v>
      </c>
      <c r="H731" s="35">
        <v>2024</v>
      </c>
      <c r="I731" s="35" t="s">
        <v>2520</v>
      </c>
      <c r="J731" s="35" t="s">
        <v>1363</v>
      </c>
      <c r="K731" s="36">
        <v>62824</v>
      </c>
      <c r="L731" s="36">
        <v>0</v>
      </c>
      <c r="M731" s="35" t="s">
        <v>1168</v>
      </c>
      <c r="N731" s="35" t="s">
        <v>174</v>
      </c>
      <c r="O731" s="35"/>
    </row>
    <row r="732" spans="1:15" hidden="1">
      <c r="A732" s="35" t="s">
        <v>244</v>
      </c>
      <c r="B732" s="35" t="s">
        <v>2519</v>
      </c>
      <c r="C732" s="35" t="s">
        <v>2518</v>
      </c>
      <c r="D732" s="35" t="s">
        <v>2096</v>
      </c>
      <c r="E732" s="35" t="s">
        <v>2095</v>
      </c>
      <c r="F732" s="35" t="s">
        <v>851</v>
      </c>
      <c r="G732" s="35">
        <v>2020</v>
      </c>
      <c r="H732" s="35">
        <v>2024</v>
      </c>
      <c r="I732" s="35" t="s">
        <v>2517</v>
      </c>
      <c r="J732" s="35" t="s">
        <v>1101</v>
      </c>
      <c r="K732" s="36">
        <v>64000</v>
      </c>
      <c r="L732" s="36">
        <v>0</v>
      </c>
      <c r="M732" s="35" t="s">
        <v>1168</v>
      </c>
      <c r="N732" s="35" t="s">
        <v>174</v>
      </c>
      <c r="O732" s="35"/>
    </row>
    <row r="733" spans="1:15" hidden="1">
      <c r="A733" s="35"/>
      <c r="B733" s="35" t="s">
        <v>2516</v>
      </c>
      <c r="C733" s="35" t="s">
        <v>2515</v>
      </c>
      <c r="D733" s="35" t="s">
        <v>2096</v>
      </c>
      <c r="E733" s="35" t="s">
        <v>2095</v>
      </c>
      <c r="F733" s="35" t="s">
        <v>851</v>
      </c>
      <c r="G733" s="35">
        <v>2020</v>
      </c>
      <c r="H733" s="35">
        <v>2024</v>
      </c>
      <c r="I733" s="35" t="s">
        <v>2514</v>
      </c>
      <c r="J733" s="35" t="s">
        <v>1566</v>
      </c>
      <c r="K733" s="36">
        <v>19436</v>
      </c>
      <c r="L733" s="36">
        <v>0</v>
      </c>
      <c r="M733" s="35" t="s">
        <v>1168</v>
      </c>
      <c r="N733" s="35" t="s">
        <v>174</v>
      </c>
      <c r="O733" s="35"/>
    </row>
    <row r="734" spans="1:15" hidden="1">
      <c r="A734" s="35" t="s">
        <v>244</v>
      </c>
      <c r="B734" s="35" t="s">
        <v>2516</v>
      </c>
      <c r="C734" s="35" t="s">
        <v>2515</v>
      </c>
      <c r="D734" s="35" t="s">
        <v>2096</v>
      </c>
      <c r="E734" s="35" t="s">
        <v>2095</v>
      </c>
      <c r="F734" s="35" t="s">
        <v>851</v>
      </c>
      <c r="G734" s="35">
        <v>2020</v>
      </c>
      <c r="H734" s="35">
        <v>2024</v>
      </c>
      <c r="I734" s="35" t="s">
        <v>2514</v>
      </c>
      <c r="J734" s="35" t="s">
        <v>1300</v>
      </c>
      <c r="K734" s="36">
        <v>41377</v>
      </c>
      <c r="L734" s="36">
        <v>0</v>
      </c>
      <c r="M734" s="35" t="s">
        <v>1168</v>
      </c>
      <c r="N734" s="35" t="s">
        <v>174</v>
      </c>
      <c r="O734" s="35"/>
    </row>
    <row r="735" spans="1:15" hidden="1">
      <c r="A735" s="35"/>
      <c r="B735" s="35" t="s">
        <v>2513</v>
      </c>
      <c r="C735" s="35" t="s">
        <v>2512</v>
      </c>
      <c r="D735" s="35" t="s">
        <v>2096</v>
      </c>
      <c r="E735" s="35" t="s">
        <v>2095</v>
      </c>
      <c r="F735" s="35" t="s">
        <v>851</v>
      </c>
      <c r="G735" s="35">
        <v>2020</v>
      </c>
      <c r="H735" s="35">
        <v>2024</v>
      </c>
      <c r="I735" s="35" t="s">
        <v>2511</v>
      </c>
      <c r="J735" s="35" t="s">
        <v>1932</v>
      </c>
      <c r="K735" s="36">
        <v>33236</v>
      </c>
      <c r="L735" s="36">
        <v>0</v>
      </c>
      <c r="M735" s="35" t="s">
        <v>1168</v>
      </c>
      <c r="N735" s="35" t="s">
        <v>174</v>
      </c>
      <c r="O735" s="35"/>
    </row>
    <row r="736" spans="1:15" hidden="1">
      <c r="A736" s="35"/>
      <c r="B736" s="35" t="s">
        <v>2509</v>
      </c>
      <c r="C736" s="35" t="s">
        <v>2508</v>
      </c>
      <c r="D736" s="35" t="s">
        <v>2096</v>
      </c>
      <c r="E736" s="35" t="s">
        <v>2095</v>
      </c>
      <c r="F736" s="35" t="s">
        <v>851</v>
      </c>
      <c r="G736" s="35">
        <v>2020</v>
      </c>
      <c r="H736" s="35">
        <v>2024</v>
      </c>
      <c r="I736" s="35" t="s">
        <v>2507</v>
      </c>
      <c r="J736" s="35" t="s">
        <v>2510</v>
      </c>
      <c r="K736" s="36">
        <v>24696</v>
      </c>
      <c r="L736" s="36">
        <v>0</v>
      </c>
      <c r="M736" s="35" t="s">
        <v>1168</v>
      </c>
      <c r="N736" s="35" t="s">
        <v>174</v>
      </c>
      <c r="O736" s="35"/>
    </row>
    <row r="737" spans="1:15" hidden="1">
      <c r="A737" s="35" t="s">
        <v>244</v>
      </c>
      <c r="B737" s="35" t="s">
        <v>2509</v>
      </c>
      <c r="C737" s="35" t="s">
        <v>2508</v>
      </c>
      <c r="D737" s="35" t="s">
        <v>2096</v>
      </c>
      <c r="E737" s="35" t="s">
        <v>2095</v>
      </c>
      <c r="F737" s="35" t="s">
        <v>851</v>
      </c>
      <c r="G737" s="35">
        <v>2020</v>
      </c>
      <c r="H737" s="35">
        <v>2024</v>
      </c>
      <c r="I737" s="35" t="s">
        <v>2507</v>
      </c>
      <c r="J737" s="35" t="s">
        <v>1060</v>
      </c>
      <c r="K737" s="36">
        <v>22522</v>
      </c>
      <c r="L737" s="36">
        <v>0</v>
      </c>
      <c r="M737" s="35" t="s">
        <v>1168</v>
      </c>
      <c r="N737" s="35" t="s">
        <v>174</v>
      </c>
      <c r="O737" s="35"/>
    </row>
    <row r="738" spans="1:15" hidden="1">
      <c r="A738" s="35" t="s">
        <v>244</v>
      </c>
      <c r="B738" s="35" t="s">
        <v>2506</v>
      </c>
      <c r="C738" s="35" t="s">
        <v>2505</v>
      </c>
      <c r="D738" s="35" t="s">
        <v>2096</v>
      </c>
      <c r="E738" s="35" t="s">
        <v>2095</v>
      </c>
      <c r="F738" s="35" t="s">
        <v>851</v>
      </c>
      <c r="G738" s="35">
        <v>2020</v>
      </c>
      <c r="H738" s="35">
        <v>2024</v>
      </c>
      <c r="I738" s="35" t="s">
        <v>2504</v>
      </c>
      <c r="J738" s="35" t="s">
        <v>1101</v>
      </c>
      <c r="K738" s="36">
        <v>55184</v>
      </c>
      <c r="L738" s="36">
        <v>0</v>
      </c>
      <c r="M738" s="35" t="s">
        <v>1168</v>
      </c>
      <c r="N738" s="35" t="s">
        <v>174</v>
      </c>
      <c r="O738" s="35"/>
    </row>
    <row r="739" spans="1:15" hidden="1">
      <c r="A739" s="35" t="s">
        <v>242</v>
      </c>
      <c r="B739" s="35" t="s">
        <v>2503</v>
      </c>
      <c r="C739" s="35" t="s">
        <v>2502</v>
      </c>
      <c r="D739" s="35" t="s">
        <v>2096</v>
      </c>
      <c r="E739" s="35" t="s">
        <v>2095</v>
      </c>
      <c r="F739" s="35" t="s">
        <v>851</v>
      </c>
      <c r="G739" s="35">
        <v>2020</v>
      </c>
      <c r="H739" s="35">
        <v>2024</v>
      </c>
      <c r="I739" s="35" t="s">
        <v>2501</v>
      </c>
      <c r="J739" s="35" t="s">
        <v>1037</v>
      </c>
      <c r="K739" s="36">
        <v>32561</v>
      </c>
      <c r="L739" s="36">
        <v>0</v>
      </c>
      <c r="M739" s="35" t="s">
        <v>1168</v>
      </c>
      <c r="N739" s="35" t="s">
        <v>174</v>
      </c>
      <c r="O739" s="35"/>
    </row>
    <row r="740" spans="1:15">
      <c r="A740" s="35" t="s">
        <v>184</v>
      </c>
      <c r="B740" s="35" t="s">
        <v>2503</v>
      </c>
      <c r="C740" s="35" t="s">
        <v>2502</v>
      </c>
      <c r="D740" s="35" t="s">
        <v>2096</v>
      </c>
      <c r="E740" s="35" t="s">
        <v>2095</v>
      </c>
      <c r="F740" s="35" t="s">
        <v>851</v>
      </c>
      <c r="G740" s="35">
        <v>2020</v>
      </c>
      <c r="H740" s="35">
        <v>2024</v>
      </c>
      <c r="I740" s="35" t="s">
        <v>2501</v>
      </c>
      <c r="J740" s="35" t="s">
        <v>1181</v>
      </c>
      <c r="K740" s="593">
        <v>7375</v>
      </c>
      <c r="L740" s="36">
        <v>0</v>
      </c>
      <c r="M740" s="35" t="s">
        <v>1168</v>
      </c>
      <c r="N740" s="35" t="s">
        <v>174</v>
      </c>
      <c r="O740" s="35"/>
    </row>
    <row r="741" spans="1:15" hidden="1">
      <c r="A741" s="35" t="s">
        <v>261</v>
      </c>
      <c r="B741" s="35" t="s">
        <v>2503</v>
      </c>
      <c r="C741" s="35" t="s">
        <v>2502</v>
      </c>
      <c r="D741" s="35" t="s">
        <v>2096</v>
      </c>
      <c r="E741" s="35" t="s">
        <v>2095</v>
      </c>
      <c r="F741" s="35" t="s">
        <v>851</v>
      </c>
      <c r="G741" s="35">
        <v>2020</v>
      </c>
      <c r="H741" s="35">
        <v>2024</v>
      </c>
      <c r="I741" s="35" t="s">
        <v>2501</v>
      </c>
      <c r="J741" s="35" t="s">
        <v>1369</v>
      </c>
      <c r="K741" s="36">
        <v>7250</v>
      </c>
      <c r="L741" s="36">
        <v>0</v>
      </c>
      <c r="M741" s="35" t="s">
        <v>1168</v>
      </c>
      <c r="N741" s="35" t="s">
        <v>174</v>
      </c>
      <c r="O741" s="35"/>
    </row>
    <row r="742" spans="1:15" hidden="1">
      <c r="A742" s="35"/>
      <c r="B742" s="35" t="s">
        <v>2500</v>
      </c>
      <c r="C742" s="35" t="s">
        <v>2499</v>
      </c>
      <c r="D742" s="35" t="s">
        <v>2096</v>
      </c>
      <c r="E742" s="35" t="s">
        <v>2095</v>
      </c>
      <c r="F742" s="35" t="s">
        <v>851</v>
      </c>
      <c r="G742" s="35">
        <v>2020</v>
      </c>
      <c r="H742" s="35">
        <v>2024</v>
      </c>
      <c r="I742" s="35" t="s">
        <v>2498</v>
      </c>
      <c r="J742" s="35" t="s">
        <v>2497</v>
      </c>
      <c r="K742" s="36">
        <v>57970</v>
      </c>
      <c r="L742" s="36">
        <v>0</v>
      </c>
      <c r="M742" s="35" t="s">
        <v>1168</v>
      </c>
      <c r="N742" s="35" t="s">
        <v>174</v>
      </c>
      <c r="O742" s="35"/>
    </row>
    <row r="743" spans="1:15" hidden="1">
      <c r="A743" s="35"/>
      <c r="B743" s="35" t="s">
        <v>2496</v>
      </c>
      <c r="C743" s="35" t="s">
        <v>2495</v>
      </c>
      <c r="D743" s="35" t="s">
        <v>2096</v>
      </c>
      <c r="E743" s="35" t="s">
        <v>2095</v>
      </c>
      <c r="F743" s="35" t="s">
        <v>851</v>
      </c>
      <c r="G743" s="35">
        <v>2020</v>
      </c>
      <c r="H743" s="35">
        <v>2023</v>
      </c>
      <c r="I743" s="35" t="s">
        <v>2494</v>
      </c>
      <c r="J743" s="35" t="s">
        <v>1468</v>
      </c>
      <c r="K743" s="36">
        <v>31228</v>
      </c>
      <c r="L743" s="36">
        <v>0</v>
      </c>
      <c r="M743" s="35" t="s">
        <v>1161</v>
      </c>
      <c r="N743" s="35" t="s">
        <v>174</v>
      </c>
      <c r="O743" s="35"/>
    </row>
    <row r="744" spans="1:15" hidden="1">
      <c r="A744" s="35" t="s">
        <v>242</v>
      </c>
      <c r="B744" s="35" t="s">
        <v>2496</v>
      </c>
      <c r="C744" s="35" t="s">
        <v>2495</v>
      </c>
      <c r="D744" s="35" t="s">
        <v>2096</v>
      </c>
      <c r="E744" s="35" t="s">
        <v>2095</v>
      </c>
      <c r="F744" s="35" t="s">
        <v>851</v>
      </c>
      <c r="G744" s="35">
        <v>2020</v>
      </c>
      <c r="H744" s="35">
        <v>2023</v>
      </c>
      <c r="I744" s="35" t="s">
        <v>2494</v>
      </c>
      <c r="J744" s="35" t="s">
        <v>1358</v>
      </c>
      <c r="K744" s="36">
        <v>54475</v>
      </c>
      <c r="L744" s="36">
        <v>0</v>
      </c>
      <c r="M744" s="35" t="s">
        <v>1161</v>
      </c>
      <c r="N744" s="35" t="s">
        <v>174</v>
      </c>
      <c r="O744" s="35"/>
    </row>
    <row r="745" spans="1:15" hidden="1">
      <c r="A745" s="35"/>
      <c r="B745" s="35" t="s">
        <v>2493</v>
      </c>
      <c r="C745" s="35" t="s">
        <v>2492</v>
      </c>
      <c r="D745" s="35" t="s">
        <v>2096</v>
      </c>
      <c r="E745" s="35" t="s">
        <v>2095</v>
      </c>
      <c r="F745" s="35" t="s">
        <v>851</v>
      </c>
      <c r="G745" s="35">
        <v>2020</v>
      </c>
      <c r="H745" s="35">
        <v>2024</v>
      </c>
      <c r="I745" s="35" t="s">
        <v>2491</v>
      </c>
      <c r="J745" s="35" t="s">
        <v>1172</v>
      </c>
      <c r="K745" s="36">
        <v>2305</v>
      </c>
      <c r="L745" s="36">
        <v>0</v>
      </c>
      <c r="M745" s="35" t="s">
        <v>1168</v>
      </c>
      <c r="N745" s="35" t="s">
        <v>174</v>
      </c>
      <c r="O745" s="35"/>
    </row>
    <row r="746" spans="1:15" hidden="1">
      <c r="A746" s="35"/>
      <c r="B746" s="35" t="s">
        <v>2493</v>
      </c>
      <c r="C746" s="35" t="s">
        <v>2492</v>
      </c>
      <c r="D746" s="35" t="s">
        <v>2096</v>
      </c>
      <c r="E746" s="35" t="s">
        <v>2095</v>
      </c>
      <c r="F746" s="35" t="s">
        <v>851</v>
      </c>
      <c r="G746" s="35">
        <v>2020</v>
      </c>
      <c r="H746" s="35">
        <v>2024</v>
      </c>
      <c r="I746" s="35" t="s">
        <v>2491</v>
      </c>
      <c r="J746" s="35" t="s">
        <v>1565</v>
      </c>
      <c r="K746" s="36">
        <v>44790</v>
      </c>
      <c r="L746" s="36">
        <v>0</v>
      </c>
      <c r="M746" s="35" t="s">
        <v>1168</v>
      </c>
      <c r="N746" s="35" t="s">
        <v>174</v>
      </c>
      <c r="O746" s="35"/>
    </row>
    <row r="747" spans="1:15" hidden="1">
      <c r="A747" s="35"/>
      <c r="B747" s="35" t="s">
        <v>2493</v>
      </c>
      <c r="C747" s="35" t="s">
        <v>2492</v>
      </c>
      <c r="D747" s="35" t="s">
        <v>2096</v>
      </c>
      <c r="E747" s="35" t="s">
        <v>2095</v>
      </c>
      <c r="F747" s="35" t="s">
        <v>851</v>
      </c>
      <c r="G747" s="35">
        <v>2020</v>
      </c>
      <c r="H747" s="35">
        <v>2024</v>
      </c>
      <c r="I747" s="35" t="s">
        <v>2491</v>
      </c>
      <c r="J747" s="35" t="s">
        <v>1029</v>
      </c>
      <c r="K747" s="36">
        <v>3780</v>
      </c>
      <c r="L747" s="36">
        <v>0</v>
      </c>
      <c r="M747" s="35" t="s">
        <v>1168</v>
      </c>
      <c r="N747" s="35" t="s">
        <v>174</v>
      </c>
      <c r="O747" s="35"/>
    </row>
    <row r="748" spans="1:15" hidden="1">
      <c r="A748" s="35" t="s">
        <v>242</v>
      </c>
      <c r="B748" s="35" t="s">
        <v>2493</v>
      </c>
      <c r="C748" s="35" t="s">
        <v>2492</v>
      </c>
      <c r="D748" s="35" t="s">
        <v>2096</v>
      </c>
      <c r="E748" s="35" t="s">
        <v>2095</v>
      </c>
      <c r="F748" s="35" t="s">
        <v>851</v>
      </c>
      <c r="G748" s="35">
        <v>2020</v>
      </c>
      <c r="H748" s="35">
        <v>2024</v>
      </c>
      <c r="I748" s="35" t="s">
        <v>2491</v>
      </c>
      <c r="J748" s="35" t="s">
        <v>1037</v>
      </c>
      <c r="K748" s="36">
        <v>9840</v>
      </c>
      <c r="L748" s="36">
        <v>0</v>
      </c>
      <c r="M748" s="35" t="s">
        <v>1168</v>
      </c>
      <c r="N748" s="35" t="s">
        <v>174</v>
      </c>
      <c r="O748" s="35"/>
    </row>
    <row r="749" spans="1:15" hidden="1">
      <c r="A749" s="35"/>
      <c r="B749" s="35" t="s">
        <v>2489</v>
      </c>
      <c r="C749" s="35" t="s">
        <v>2488</v>
      </c>
      <c r="D749" s="35" t="s">
        <v>2096</v>
      </c>
      <c r="E749" s="35" t="s">
        <v>2095</v>
      </c>
      <c r="F749" s="35" t="s">
        <v>851</v>
      </c>
      <c r="G749" s="35">
        <v>2020</v>
      </c>
      <c r="H749" s="35">
        <v>2024</v>
      </c>
      <c r="I749" s="35" t="s">
        <v>2487</v>
      </c>
      <c r="J749" s="35" t="s">
        <v>2490</v>
      </c>
      <c r="K749" s="36">
        <v>25600</v>
      </c>
      <c r="L749" s="36">
        <v>0</v>
      </c>
      <c r="M749" s="35" t="s">
        <v>1168</v>
      </c>
      <c r="N749" s="35" t="s">
        <v>174</v>
      </c>
      <c r="O749" s="35"/>
    </row>
    <row r="750" spans="1:15" hidden="1">
      <c r="A750" s="35" t="s">
        <v>242</v>
      </c>
      <c r="B750" s="35" t="s">
        <v>2489</v>
      </c>
      <c r="C750" s="35" t="s">
        <v>2488</v>
      </c>
      <c r="D750" s="35" t="s">
        <v>2096</v>
      </c>
      <c r="E750" s="35" t="s">
        <v>2095</v>
      </c>
      <c r="F750" s="35" t="s">
        <v>851</v>
      </c>
      <c r="G750" s="35">
        <v>2020</v>
      </c>
      <c r="H750" s="35">
        <v>2024</v>
      </c>
      <c r="I750" s="35" t="s">
        <v>2487</v>
      </c>
      <c r="J750" s="35" t="s">
        <v>1037</v>
      </c>
      <c r="K750" s="36">
        <v>27500</v>
      </c>
      <c r="L750" s="36">
        <v>0</v>
      </c>
      <c r="M750" s="35" t="s">
        <v>1168</v>
      </c>
      <c r="N750" s="35" t="s">
        <v>174</v>
      </c>
      <c r="O750" s="35"/>
    </row>
    <row r="751" spans="1:15" hidden="1">
      <c r="A751" s="35" t="s">
        <v>244</v>
      </c>
      <c r="B751" s="35" t="s">
        <v>2489</v>
      </c>
      <c r="C751" s="35" t="s">
        <v>2488</v>
      </c>
      <c r="D751" s="35" t="s">
        <v>2096</v>
      </c>
      <c r="E751" s="35" t="s">
        <v>2095</v>
      </c>
      <c r="F751" s="35" t="s">
        <v>851</v>
      </c>
      <c r="G751" s="35">
        <v>2020</v>
      </c>
      <c r="H751" s="35">
        <v>2024</v>
      </c>
      <c r="I751" s="35" t="s">
        <v>2487</v>
      </c>
      <c r="J751" s="35" t="s">
        <v>1101</v>
      </c>
      <c r="K751" s="36">
        <v>9600</v>
      </c>
      <c r="L751" s="36">
        <v>0</v>
      </c>
      <c r="M751" s="35" t="s">
        <v>1168</v>
      </c>
      <c r="N751" s="35" t="s">
        <v>174</v>
      </c>
      <c r="O751" s="35"/>
    </row>
    <row r="752" spans="1:15" hidden="1">
      <c r="A752" s="35"/>
      <c r="B752" s="35" t="s">
        <v>2486</v>
      </c>
      <c r="C752" s="35" t="s">
        <v>2485</v>
      </c>
      <c r="D752" s="35" t="s">
        <v>2096</v>
      </c>
      <c r="E752" s="35" t="s">
        <v>2095</v>
      </c>
      <c r="F752" s="35" t="s">
        <v>851</v>
      </c>
      <c r="G752" s="35">
        <v>2020</v>
      </c>
      <c r="H752" s="35">
        <v>2024</v>
      </c>
      <c r="I752" s="35" t="s">
        <v>2484</v>
      </c>
      <c r="J752" s="35" t="s">
        <v>1291</v>
      </c>
      <c r="K752" s="36">
        <v>61436</v>
      </c>
      <c r="L752" s="36">
        <v>0</v>
      </c>
      <c r="M752" s="35" t="s">
        <v>1168</v>
      </c>
      <c r="N752" s="35" t="s">
        <v>174</v>
      </c>
      <c r="O752" s="35"/>
    </row>
    <row r="753" spans="1:15" hidden="1">
      <c r="A753" s="35" t="s">
        <v>269</v>
      </c>
      <c r="B753" s="35" t="s">
        <v>2483</v>
      </c>
      <c r="C753" s="35" t="s">
        <v>2482</v>
      </c>
      <c r="D753" s="35" t="s">
        <v>2096</v>
      </c>
      <c r="E753" s="35" t="s">
        <v>2095</v>
      </c>
      <c r="F753" s="35" t="s">
        <v>851</v>
      </c>
      <c r="G753" s="35">
        <v>2020</v>
      </c>
      <c r="H753" s="35">
        <v>2024</v>
      </c>
      <c r="I753" s="35" t="s">
        <v>2481</v>
      </c>
      <c r="J753" s="35" t="s">
        <v>269</v>
      </c>
      <c r="K753" s="36">
        <v>18896</v>
      </c>
      <c r="L753" s="36">
        <v>0</v>
      </c>
      <c r="M753" s="35" t="s">
        <v>1161</v>
      </c>
      <c r="N753" s="35" t="s">
        <v>174</v>
      </c>
      <c r="O753" s="35"/>
    </row>
    <row r="754" spans="1:15" hidden="1">
      <c r="A754" s="35" t="s">
        <v>244</v>
      </c>
      <c r="B754" s="35" t="s">
        <v>2483</v>
      </c>
      <c r="C754" s="35" t="s">
        <v>2482</v>
      </c>
      <c r="D754" s="35" t="s">
        <v>2096</v>
      </c>
      <c r="E754" s="35" t="s">
        <v>2095</v>
      </c>
      <c r="F754" s="35" t="s">
        <v>851</v>
      </c>
      <c r="G754" s="35">
        <v>2020</v>
      </c>
      <c r="H754" s="35">
        <v>2024</v>
      </c>
      <c r="I754" s="35" t="s">
        <v>2481</v>
      </c>
      <c r="J754" s="35" t="s">
        <v>1608</v>
      </c>
      <c r="K754" s="36">
        <v>50264</v>
      </c>
      <c r="L754" s="36">
        <v>0</v>
      </c>
      <c r="M754" s="35" t="s">
        <v>1161</v>
      </c>
      <c r="N754" s="35" t="s">
        <v>174</v>
      </c>
      <c r="O754" s="35"/>
    </row>
    <row r="755" spans="1:15" hidden="1">
      <c r="A755" s="35" t="s">
        <v>245</v>
      </c>
      <c r="B755" s="35" t="s">
        <v>2479</v>
      </c>
      <c r="C755" s="35" t="s">
        <v>2478</v>
      </c>
      <c r="D755" s="35" t="s">
        <v>2096</v>
      </c>
      <c r="E755" s="35" t="s">
        <v>2095</v>
      </c>
      <c r="F755" s="35" t="s">
        <v>851</v>
      </c>
      <c r="G755" s="35">
        <v>2020</v>
      </c>
      <c r="H755" s="35">
        <v>2023</v>
      </c>
      <c r="I755" s="35" t="s">
        <v>2477</v>
      </c>
      <c r="J755" s="35" t="s">
        <v>1678</v>
      </c>
      <c r="K755" s="36">
        <v>12728</v>
      </c>
      <c r="L755" s="36">
        <v>0</v>
      </c>
      <c r="M755" s="35" t="s">
        <v>1168</v>
      </c>
      <c r="N755" s="35" t="s">
        <v>174</v>
      </c>
      <c r="O755" s="35"/>
    </row>
    <row r="756" spans="1:15" hidden="1">
      <c r="A756" s="35" t="s">
        <v>244</v>
      </c>
      <c r="B756" s="35" t="s">
        <v>2479</v>
      </c>
      <c r="C756" s="35" t="s">
        <v>2478</v>
      </c>
      <c r="D756" s="35" t="s">
        <v>2096</v>
      </c>
      <c r="E756" s="35" t="s">
        <v>2095</v>
      </c>
      <c r="F756" s="35" t="s">
        <v>851</v>
      </c>
      <c r="G756" s="35">
        <v>2020</v>
      </c>
      <c r="H756" s="35">
        <v>2023</v>
      </c>
      <c r="I756" s="35" t="s">
        <v>2477</v>
      </c>
      <c r="J756" s="35" t="s">
        <v>1060</v>
      </c>
      <c r="K756" s="36">
        <v>24745</v>
      </c>
      <c r="L756" s="36">
        <v>0</v>
      </c>
      <c r="M756" s="35" t="s">
        <v>1168</v>
      </c>
      <c r="N756" s="35" t="s">
        <v>174</v>
      </c>
      <c r="O756" s="35"/>
    </row>
    <row r="757" spans="1:15" hidden="1">
      <c r="A757" s="35" t="s">
        <v>252</v>
      </c>
      <c r="B757" s="35" t="s">
        <v>2479</v>
      </c>
      <c r="C757" s="35" t="s">
        <v>2478</v>
      </c>
      <c r="D757" s="35" t="s">
        <v>2096</v>
      </c>
      <c r="E757" s="35" t="s">
        <v>2095</v>
      </c>
      <c r="F757" s="35" t="s">
        <v>851</v>
      </c>
      <c r="G757" s="35">
        <v>2020</v>
      </c>
      <c r="H757" s="35">
        <v>2023</v>
      </c>
      <c r="I757" s="35" t="s">
        <v>2477</v>
      </c>
      <c r="J757" s="35" t="s">
        <v>2480</v>
      </c>
      <c r="K757" s="36">
        <v>11310</v>
      </c>
      <c r="L757" s="36">
        <v>0</v>
      </c>
      <c r="M757" s="35" t="s">
        <v>1168</v>
      </c>
      <c r="N757" s="35" t="s">
        <v>174</v>
      </c>
      <c r="O757" s="35"/>
    </row>
    <row r="758" spans="1:15" hidden="1">
      <c r="A758" s="35" t="s">
        <v>261</v>
      </c>
      <c r="B758" s="35" t="s">
        <v>2479</v>
      </c>
      <c r="C758" s="35" t="s">
        <v>2478</v>
      </c>
      <c r="D758" s="35" t="s">
        <v>2096</v>
      </c>
      <c r="E758" s="35" t="s">
        <v>2095</v>
      </c>
      <c r="F758" s="35" t="s">
        <v>851</v>
      </c>
      <c r="G758" s="35">
        <v>2020</v>
      </c>
      <c r="H758" s="35">
        <v>2023</v>
      </c>
      <c r="I758" s="35" t="s">
        <v>2477</v>
      </c>
      <c r="J758" s="35" t="s">
        <v>2004</v>
      </c>
      <c r="K758" s="36">
        <v>12440</v>
      </c>
      <c r="L758" s="36">
        <v>0</v>
      </c>
      <c r="M758" s="35" t="s">
        <v>1168</v>
      </c>
      <c r="N758" s="35" t="s">
        <v>174</v>
      </c>
      <c r="O758" s="35"/>
    </row>
    <row r="759" spans="1:15" hidden="1">
      <c r="A759" s="35"/>
      <c r="B759" s="35" t="s">
        <v>2476</v>
      </c>
      <c r="C759" s="35" t="s">
        <v>2475</v>
      </c>
      <c r="D759" s="35" t="s">
        <v>2096</v>
      </c>
      <c r="E759" s="35" t="s">
        <v>2095</v>
      </c>
      <c r="F759" s="35" t="s">
        <v>851</v>
      </c>
      <c r="G759" s="35">
        <v>2020</v>
      </c>
      <c r="H759" s="35">
        <v>2024</v>
      </c>
      <c r="I759" s="35" t="s">
        <v>2474</v>
      </c>
      <c r="J759" s="35" t="s">
        <v>1697</v>
      </c>
      <c r="K759" s="36">
        <v>15083</v>
      </c>
      <c r="L759" s="36">
        <v>0</v>
      </c>
      <c r="M759" s="35" t="s">
        <v>1168</v>
      </c>
      <c r="N759" s="35" t="s">
        <v>174</v>
      </c>
      <c r="O759" s="35"/>
    </row>
    <row r="760" spans="1:15" hidden="1">
      <c r="A760" s="35"/>
      <c r="B760" s="35" t="s">
        <v>2476</v>
      </c>
      <c r="C760" s="35" t="s">
        <v>2475</v>
      </c>
      <c r="D760" s="35" t="s">
        <v>2096</v>
      </c>
      <c r="E760" s="35" t="s">
        <v>2095</v>
      </c>
      <c r="F760" s="35" t="s">
        <v>851</v>
      </c>
      <c r="G760" s="35">
        <v>2020</v>
      </c>
      <c r="H760" s="35">
        <v>2024</v>
      </c>
      <c r="I760" s="35" t="s">
        <v>2474</v>
      </c>
      <c r="J760" s="35" t="s">
        <v>1041</v>
      </c>
      <c r="K760" s="36">
        <v>46928</v>
      </c>
      <c r="L760" s="36">
        <v>0</v>
      </c>
      <c r="M760" s="35" t="s">
        <v>1168</v>
      </c>
      <c r="N760" s="35" t="s">
        <v>174</v>
      </c>
      <c r="O760" s="35"/>
    </row>
    <row r="761" spans="1:15" hidden="1">
      <c r="A761" s="35"/>
      <c r="B761" s="35" t="s">
        <v>2473</v>
      </c>
      <c r="C761" s="35" t="s">
        <v>2472</v>
      </c>
      <c r="D761" s="35" t="s">
        <v>2096</v>
      </c>
      <c r="E761" s="35" t="s">
        <v>2095</v>
      </c>
      <c r="F761" s="35" t="s">
        <v>851</v>
      </c>
      <c r="G761" s="35">
        <v>2020</v>
      </c>
      <c r="H761" s="35">
        <v>2022</v>
      </c>
      <c r="I761" s="35" t="s">
        <v>2471</v>
      </c>
      <c r="J761" s="35" t="s">
        <v>273</v>
      </c>
      <c r="K761" s="36">
        <v>79775</v>
      </c>
      <c r="L761" s="36">
        <v>0</v>
      </c>
      <c r="M761" s="35" t="s">
        <v>1161</v>
      </c>
      <c r="N761" s="35" t="s">
        <v>174</v>
      </c>
      <c r="O761" s="35"/>
    </row>
    <row r="762" spans="1:15" hidden="1">
      <c r="A762" s="35"/>
      <c r="B762" s="35" t="s">
        <v>2473</v>
      </c>
      <c r="C762" s="35" t="s">
        <v>2472</v>
      </c>
      <c r="D762" s="35" t="s">
        <v>2096</v>
      </c>
      <c r="E762" s="35" t="s">
        <v>2095</v>
      </c>
      <c r="F762" s="35" t="s">
        <v>851</v>
      </c>
      <c r="G762" s="35">
        <v>2020</v>
      </c>
      <c r="H762" s="35">
        <v>2022</v>
      </c>
      <c r="I762" s="35" t="s">
        <v>2471</v>
      </c>
      <c r="J762" s="35" t="s">
        <v>1806</v>
      </c>
      <c r="K762" s="36">
        <v>20059</v>
      </c>
      <c r="L762" s="36">
        <v>0</v>
      </c>
      <c r="M762" s="35" t="s">
        <v>1161</v>
      </c>
      <c r="N762" s="35" t="s">
        <v>174</v>
      </c>
      <c r="O762" s="35"/>
    </row>
    <row r="763" spans="1:15" hidden="1">
      <c r="A763" s="35"/>
      <c r="B763" s="35" t="s">
        <v>2470</v>
      </c>
      <c r="C763" s="35" t="s">
        <v>2469</v>
      </c>
      <c r="D763" s="35" t="s">
        <v>2096</v>
      </c>
      <c r="E763" s="35" t="s">
        <v>2095</v>
      </c>
      <c r="F763" s="35" t="s">
        <v>851</v>
      </c>
      <c r="G763" s="35">
        <v>2020</v>
      </c>
      <c r="H763" s="35">
        <v>2022</v>
      </c>
      <c r="I763" s="35" t="s">
        <v>2468</v>
      </c>
      <c r="J763" s="35" t="s">
        <v>273</v>
      </c>
      <c r="K763" s="36">
        <v>75053</v>
      </c>
      <c r="L763" s="36">
        <v>0</v>
      </c>
      <c r="M763" s="35" t="s">
        <v>1161</v>
      </c>
      <c r="N763" s="35" t="s">
        <v>174</v>
      </c>
      <c r="O763" s="35"/>
    </row>
    <row r="764" spans="1:15" hidden="1">
      <c r="A764" s="35"/>
      <c r="B764" s="35" t="s">
        <v>2470</v>
      </c>
      <c r="C764" s="35" t="s">
        <v>2469</v>
      </c>
      <c r="D764" s="35" t="s">
        <v>2096</v>
      </c>
      <c r="E764" s="35" t="s">
        <v>2095</v>
      </c>
      <c r="F764" s="35" t="s">
        <v>851</v>
      </c>
      <c r="G764" s="35">
        <v>2020</v>
      </c>
      <c r="H764" s="35">
        <v>2022</v>
      </c>
      <c r="I764" s="35" t="s">
        <v>2468</v>
      </c>
      <c r="J764" s="35" t="s">
        <v>1806</v>
      </c>
      <c r="K764" s="36">
        <v>28776</v>
      </c>
      <c r="L764" s="36">
        <v>0</v>
      </c>
      <c r="M764" s="35" t="s">
        <v>1161</v>
      </c>
      <c r="N764" s="35" t="s">
        <v>174</v>
      </c>
      <c r="O764" s="35"/>
    </row>
    <row r="765" spans="1:15" hidden="1">
      <c r="A765" s="35" t="s">
        <v>245</v>
      </c>
      <c r="B765" s="35" t="s">
        <v>2466</v>
      </c>
      <c r="C765" s="35" t="s">
        <v>2465</v>
      </c>
      <c r="D765" s="35" t="s">
        <v>2096</v>
      </c>
      <c r="E765" s="35" t="s">
        <v>2095</v>
      </c>
      <c r="F765" s="35" t="s">
        <v>851</v>
      </c>
      <c r="G765" s="35">
        <v>2020</v>
      </c>
      <c r="H765" s="35">
        <v>2023</v>
      </c>
      <c r="I765" s="35" t="s">
        <v>2464</v>
      </c>
      <c r="J765" s="35" t="s">
        <v>2467</v>
      </c>
      <c r="K765" s="36">
        <v>2147</v>
      </c>
      <c r="L765" s="36">
        <v>0</v>
      </c>
      <c r="M765" s="35" t="s">
        <v>1168</v>
      </c>
      <c r="N765" s="35" t="s">
        <v>174</v>
      </c>
      <c r="O765" s="35"/>
    </row>
    <row r="766" spans="1:15" hidden="1">
      <c r="A766" s="35" t="s">
        <v>243</v>
      </c>
      <c r="B766" s="35" t="s">
        <v>2466</v>
      </c>
      <c r="C766" s="35" t="s">
        <v>2465</v>
      </c>
      <c r="D766" s="35" t="s">
        <v>2096</v>
      </c>
      <c r="E766" s="35" t="s">
        <v>2095</v>
      </c>
      <c r="F766" s="35" t="s">
        <v>851</v>
      </c>
      <c r="G766" s="35">
        <v>2020</v>
      </c>
      <c r="H766" s="35">
        <v>2023</v>
      </c>
      <c r="I766" s="35" t="s">
        <v>2464</v>
      </c>
      <c r="J766" s="35" t="s">
        <v>1486</v>
      </c>
      <c r="K766" s="36">
        <v>58944</v>
      </c>
      <c r="L766" s="36">
        <v>0</v>
      </c>
      <c r="M766" s="35" t="s">
        <v>1168</v>
      </c>
      <c r="N766" s="35" t="s">
        <v>174</v>
      </c>
      <c r="O766" s="35"/>
    </row>
    <row r="767" spans="1:15" hidden="1">
      <c r="A767" s="35"/>
      <c r="B767" s="35" t="s">
        <v>2463</v>
      </c>
      <c r="C767" s="35" t="s">
        <v>2462</v>
      </c>
      <c r="D767" s="35" t="s">
        <v>2096</v>
      </c>
      <c r="E767" s="35" t="s">
        <v>2095</v>
      </c>
      <c r="F767" s="35" t="s">
        <v>851</v>
      </c>
      <c r="G767" s="35">
        <v>2020</v>
      </c>
      <c r="H767" s="35">
        <v>2024</v>
      </c>
      <c r="I767" s="35" t="s">
        <v>2461</v>
      </c>
      <c r="J767" s="35" t="s">
        <v>1533</v>
      </c>
      <c r="K767" s="36">
        <v>32770</v>
      </c>
      <c r="L767" s="36">
        <v>0</v>
      </c>
      <c r="M767" s="35" t="s">
        <v>1168</v>
      </c>
      <c r="N767" s="35" t="s">
        <v>174</v>
      </c>
      <c r="O767" s="35"/>
    </row>
    <row r="768" spans="1:15" hidden="1">
      <c r="A768" s="35"/>
      <c r="B768" s="35" t="s">
        <v>2460</v>
      </c>
      <c r="C768" s="35" t="s">
        <v>2459</v>
      </c>
      <c r="D768" s="35" t="s">
        <v>2096</v>
      </c>
      <c r="E768" s="35" t="s">
        <v>2095</v>
      </c>
      <c r="F768" s="35" t="s">
        <v>851</v>
      </c>
      <c r="G768" s="35">
        <v>2020</v>
      </c>
      <c r="H768" s="35">
        <v>2024</v>
      </c>
      <c r="I768" s="35" t="s">
        <v>2458</v>
      </c>
      <c r="J768" s="35" t="s">
        <v>998</v>
      </c>
      <c r="K768" s="36">
        <v>38750</v>
      </c>
      <c r="L768" s="36">
        <v>0</v>
      </c>
      <c r="M768" s="35" t="s">
        <v>1168</v>
      </c>
      <c r="N768" s="35" t="s">
        <v>174</v>
      </c>
      <c r="O768" s="35"/>
    </row>
    <row r="769" spans="1:15" hidden="1">
      <c r="A769" s="35"/>
      <c r="B769" s="35" t="s">
        <v>2460</v>
      </c>
      <c r="C769" s="35" t="s">
        <v>2459</v>
      </c>
      <c r="D769" s="35" t="s">
        <v>2096</v>
      </c>
      <c r="E769" s="35" t="s">
        <v>2095</v>
      </c>
      <c r="F769" s="35" t="s">
        <v>851</v>
      </c>
      <c r="G769" s="35">
        <v>2020</v>
      </c>
      <c r="H769" s="35">
        <v>2024</v>
      </c>
      <c r="I769" s="35" t="s">
        <v>2458</v>
      </c>
      <c r="J769" s="35" t="s">
        <v>1806</v>
      </c>
      <c r="K769" s="36">
        <v>2462</v>
      </c>
      <c r="L769" s="36">
        <v>0</v>
      </c>
      <c r="M769" s="35" t="s">
        <v>1168</v>
      </c>
      <c r="N769" s="35" t="s">
        <v>174</v>
      </c>
      <c r="O769" s="35"/>
    </row>
    <row r="770" spans="1:15" hidden="1">
      <c r="A770" s="35" t="s">
        <v>237</v>
      </c>
      <c r="B770" s="35" t="s">
        <v>2460</v>
      </c>
      <c r="C770" s="35" t="s">
        <v>2459</v>
      </c>
      <c r="D770" s="35" t="s">
        <v>2096</v>
      </c>
      <c r="E770" s="35" t="s">
        <v>2095</v>
      </c>
      <c r="F770" s="35" t="s">
        <v>851</v>
      </c>
      <c r="G770" s="35">
        <v>2020</v>
      </c>
      <c r="H770" s="35">
        <v>2024</v>
      </c>
      <c r="I770" s="35" t="s">
        <v>2458</v>
      </c>
      <c r="J770" s="35" t="s">
        <v>237</v>
      </c>
      <c r="K770" s="36">
        <v>13287</v>
      </c>
      <c r="L770" s="36">
        <v>0</v>
      </c>
      <c r="M770" s="35" t="s">
        <v>1168</v>
      </c>
      <c r="N770" s="35" t="s">
        <v>174</v>
      </c>
      <c r="O770" s="35"/>
    </row>
    <row r="771" spans="1:15" hidden="1">
      <c r="A771" s="35"/>
      <c r="B771" s="35" t="s">
        <v>2456</v>
      </c>
      <c r="C771" s="35" t="s">
        <v>2455</v>
      </c>
      <c r="D771" s="35" t="s">
        <v>2096</v>
      </c>
      <c r="E771" s="35" t="s">
        <v>2095</v>
      </c>
      <c r="F771" s="35" t="s">
        <v>851</v>
      </c>
      <c r="G771" s="35">
        <v>2020</v>
      </c>
      <c r="H771" s="35">
        <v>2024</v>
      </c>
      <c r="I771" s="35" t="s">
        <v>2454</v>
      </c>
      <c r="J771" s="35" t="s">
        <v>273</v>
      </c>
      <c r="K771" s="36">
        <v>6278</v>
      </c>
      <c r="L771" s="36">
        <v>0</v>
      </c>
      <c r="M771" s="35" t="s">
        <v>1168</v>
      </c>
      <c r="N771" s="35" t="s">
        <v>174</v>
      </c>
      <c r="O771" s="35"/>
    </row>
    <row r="772" spans="1:15" hidden="1">
      <c r="A772" s="35"/>
      <c r="B772" s="35" t="s">
        <v>2456</v>
      </c>
      <c r="C772" s="35" t="s">
        <v>2455</v>
      </c>
      <c r="D772" s="35" t="s">
        <v>2096</v>
      </c>
      <c r="E772" s="35" t="s">
        <v>2095</v>
      </c>
      <c r="F772" s="35" t="s">
        <v>851</v>
      </c>
      <c r="G772" s="35">
        <v>2020</v>
      </c>
      <c r="H772" s="35">
        <v>2024</v>
      </c>
      <c r="I772" s="35" t="s">
        <v>2454</v>
      </c>
      <c r="J772" s="35" t="s">
        <v>2457</v>
      </c>
      <c r="K772" s="36">
        <v>5820</v>
      </c>
      <c r="L772" s="36">
        <v>0</v>
      </c>
      <c r="M772" s="35" t="s">
        <v>1168</v>
      </c>
      <c r="N772" s="35" t="s">
        <v>174</v>
      </c>
      <c r="O772" s="35"/>
    </row>
    <row r="773" spans="1:15" hidden="1">
      <c r="A773" s="35" t="s">
        <v>237</v>
      </c>
      <c r="B773" s="35" t="s">
        <v>2456</v>
      </c>
      <c r="C773" s="35" t="s">
        <v>2455</v>
      </c>
      <c r="D773" s="35" t="s">
        <v>2096</v>
      </c>
      <c r="E773" s="35" t="s">
        <v>2095</v>
      </c>
      <c r="F773" s="35" t="s">
        <v>851</v>
      </c>
      <c r="G773" s="35">
        <v>2020</v>
      </c>
      <c r="H773" s="35">
        <v>2024</v>
      </c>
      <c r="I773" s="35" t="s">
        <v>2454</v>
      </c>
      <c r="J773" s="35" t="s">
        <v>237</v>
      </c>
      <c r="K773" s="36">
        <v>16626</v>
      </c>
      <c r="L773" s="36">
        <v>0</v>
      </c>
      <c r="M773" s="35" t="s">
        <v>1168</v>
      </c>
      <c r="N773" s="35" t="s">
        <v>174</v>
      </c>
      <c r="O773" s="35"/>
    </row>
    <row r="774" spans="1:15" hidden="1">
      <c r="A774" s="35"/>
      <c r="B774" s="35" t="s">
        <v>2453</v>
      </c>
      <c r="C774" s="35" t="s">
        <v>2452</v>
      </c>
      <c r="D774" s="35" t="s">
        <v>2096</v>
      </c>
      <c r="E774" s="35" t="s">
        <v>2095</v>
      </c>
      <c r="F774" s="35" t="s">
        <v>851</v>
      </c>
      <c r="G774" s="35">
        <v>2020</v>
      </c>
      <c r="H774" s="35">
        <v>2024</v>
      </c>
      <c r="I774" s="35" t="s">
        <v>2451</v>
      </c>
      <c r="J774" s="35" t="s">
        <v>256</v>
      </c>
      <c r="K774" s="36">
        <v>20780</v>
      </c>
      <c r="L774" s="36">
        <v>0</v>
      </c>
      <c r="M774" s="35" t="s">
        <v>1168</v>
      </c>
      <c r="N774" s="35" t="s">
        <v>174</v>
      </c>
      <c r="O774" s="35"/>
    </row>
    <row r="775" spans="1:15" hidden="1">
      <c r="A775" s="35" t="s">
        <v>242</v>
      </c>
      <c r="B775" s="35" t="s">
        <v>2453</v>
      </c>
      <c r="C775" s="35" t="s">
        <v>2452</v>
      </c>
      <c r="D775" s="35" t="s">
        <v>2096</v>
      </c>
      <c r="E775" s="35" t="s">
        <v>2095</v>
      </c>
      <c r="F775" s="35" t="s">
        <v>851</v>
      </c>
      <c r="G775" s="35">
        <v>2020</v>
      </c>
      <c r="H775" s="35">
        <v>2024</v>
      </c>
      <c r="I775" s="35" t="s">
        <v>2451</v>
      </c>
      <c r="J775" s="35" t="s">
        <v>1037</v>
      </c>
      <c r="K775" s="36">
        <v>35050</v>
      </c>
      <c r="L775" s="36">
        <v>0</v>
      </c>
      <c r="M775" s="35" t="s">
        <v>1168</v>
      </c>
      <c r="N775" s="35" t="s">
        <v>174</v>
      </c>
      <c r="O775" s="35"/>
    </row>
    <row r="776" spans="1:15" hidden="1">
      <c r="A776" s="35"/>
      <c r="B776" s="35" t="s">
        <v>2449</v>
      </c>
      <c r="C776" s="35" t="s">
        <v>2448</v>
      </c>
      <c r="D776" s="35" t="s">
        <v>2096</v>
      </c>
      <c r="E776" s="35" t="s">
        <v>2095</v>
      </c>
      <c r="F776" s="35" t="s">
        <v>851</v>
      </c>
      <c r="G776" s="35">
        <v>2020</v>
      </c>
      <c r="H776" s="35">
        <v>2024</v>
      </c>
      <c r="I776" s="35" t="s">
        <v>2447</v>
      </c>
      <c r="J776" s="35" t="s">
        <v>2450</v>
      </c>
      <c r="K776" s="36">
        <v>8200</v>
      </c>
      <c r="L776" s="36">
        <v>0</v>
      </c>
      <c r="M776" s="35" t="s">
        <v>1161</v>
      </c>
      <c r="N776" s="35" t="s">
        <v>174</v>
      </c>
      <c r="O776" s="35"/>
    </row>
    <row r="777" spans="1:15" hidden="1">
      <c r="A777" s="35"/>
      <c r="B777" s="35" t="s">
        <v>2449</v>
      </c>
      <c r="C777" s="35" t="s">
        <v>2448</v>
      </c>
      <c r="D777" s="35" t="s">
        <v>2096</v>
      </c>
      <c r="E777" s="35" t="s">
        <v>2095</v>
      </c>
      <c r="F777" s="35" t="s">
        <v>851</v>
      </c>
      <c r="G777" s="35">
        <v>2020</v>
      </c>
      <c r="H777" s="35">
        <v>2024</v>
      </c>
      <c r="I777" s="35" t="s">
        <v>2447</v>
      </c>
      <c r="J777" s="35" t="s">
        <v>1086</v>
      </c>
      <c r="K777" s="36">
        <v>13810</v>
      </c>
      <c r="L777" s="36">
        <v>0</v>
      </c>
      <c r="M777" s="35" t="s">
        <v>1161</v>
      </c>
      <c r="N777" s="35" t="s">
        <v>174</v>
      </c>
      <c r="O777" s="35"/>
    </row>
    <row r="778" spans="1:15" hidden="1">
      <c r="A778" s="35" t="s">
        <v>242</v>
      </c>
      <c r="B778" s="35" t="s">
        <v>2449</v>
      </c>
      <c r="C778" s="35" t="s">
        <v>2448</v>
      </c>
      <c r="D778" s="35" t="s">
        <v>2096</v>
      </c>
      <c r="E778" s="35" t="s">
        <v>2095</v>
      </c>
      <c r="F778" s="35" t="s">
        <v>851</v>
      </c>
      <c r="G778" s="35">
        <v>2020</v>
      </c>
      <c r="H778" s="35">
        <v>2024</v>
      </c>
      <c r="I778" s="35" t="s">
        <v>2447</v>
      </c>
      <c r="J778" s="35" t="s">
        <v>1669</v>
      </c>
      <c r="K778" s="36">
        <v>25440</v>
      </c>
      <c r="L778" s="36">
        <v>0</v>
      </c>
      <c r="M778" s="35" t="s">
        <v>1161</v>
      </c>
      <c r="N778" s="35" t="s">
        <v>174</v>
      </c>
      <c r="O778" s="35"/>
    </row>
    <row r="779" spans="1:15" hidden="1">
      <c r="A779" s="35" t="s">
        <v>244</v>
      </c>
      <c r="B779" s="35" t="s">
        <v>2449</v>
      </c>
      <c r="C779" s="35" t="s">
        <v>2448</v>
      </c>
      <c r="D779" s="35" t="s">
        <v>2096</v>
      </c>
      <c r="E779" s="35" t="s">
        <v>2095</v>
      </c>
      <c r="F779" s="35" t="s">
        <v>851</v>
      </c>
      <c r="G779" s="35">
        <v>2020</v>
      </c>
      <c r="H779" s="35">
        <v>2024</v>
      </c>
      <c r="I779" s="35" t="s">
        <v>2447</v>
      </c>
      <c r="J779" s="35" t="s">
        <v>1101</v>
      </c>
      <c r="K779" s="36">
        <v>16250</v>
      </c>
      <c r="L779" s="36">
        <v>0</v>
      </c>
      <c r="M779" s="35" t="s">
        <v>1161</v>
      </c>
      <c r="N779" s="35" t="s">
        <v>174</v>
      </c>
      <c r="O779" s="35"/>
    </row>
    <row r="780" spans="1:15" hidden="1">
      <c r="A780" s="35" t="s">
        <v>241</v>
      </c>
      <c r="B780" s="35" t="s">
        <v>2446</v>
      </c>
      <c r="C780" s="35" t="s">
        <v>2445</v>
      </c>
      <c r="D780" s="35" t="s">
        <v>2096</v>
      </c>
      <c r="E780" s="35" t="s">
        <v>2095</v>
      </c>
      <c r="F780" s="35" t="s">
        <v>851</v>
      </c>
      <c r="G780" s="35">
        <v>2020</v>
      </c>
      <c r="H780" s="35">
        <v>2024</v>
      </c>
      <c r="I780" s="35" t="s">
        <v>2444</v>
      </c>
      <c r="J780" s="35" t="s">
        <v>241</v>
      </c>
      <c r="K780" s="36">
        <v>9026</v>
      </c>
      <c r="L780" s="36">
        <v>0</v>
      </c>
      <c r="M780" s="35" t="s">
        <v>1168</v>
      </c>
      <c r="N780" s="35" t="s">
        <v>174</v>
      </c>
      <c r="O780" s="35"/>
    </row>
    <row r="781" spans="1:15" hidden="1">
      <c r="A781" s="35" t="s">
        <v>243</v>
      </c>
      <c r="B781" s="35" t="s">
        <v>2446</v>
      </c>
      <c r="C781" s="35" t="s">
        <v>2445</v>
      </c>
      <c r="D781" s="35" t="s">
        <v>2096</v>
      </c>
      <c r="E781" s="35" t="s">
        <v>2095</v>
      </c>
      <c r="F781" s="35" t="s">
        <v>851</v>
      </c>
      <c r="G781" s="35">
        <v>2020</v>
      </c>
      <c r="H781" s="35">
        <v>2024</v>
      </c>
      <c r="I781" s="35" t="s">
        <v>2444</v>
      </c>
      <c r="J781" s="35" t="s">
        <v>1082</v>
      </c>
      <c r="K781" s="36">
        <v>32980</v>
      </c>
      <c r="L781" s="36">
        <v>0</v>
      </c>
      <c r="M781" s="35" t="s">
        <v>1168</v>
      </c>
      <c r="N781" s="35" t="s">
        <v>174</v>
      </c>
      <c r="O781" s="35"/>
    </row>
    <row r="782" spans="1:15" hidden="1">
      <c r="A782" s="35"/>
      <c r="B782" s="35" t="s">
        <v>2442</v>
      </c>
      <c r="C782" s="35" t="s">
        <v>2441</v>
      </c>
      <c r="D782" s="35" t="s">
        <v>2096</v>
      </c>
      <c r="E782" s="35" t="s">
        <v>2095</v>
      </c>
      <c r="F782" s="35" t="s">
        <v>851</v>
      </c>
      <c r="G782" s="35">
        <v>2020</v>
      </c>
      <c r="H782" s="35">
        <v>2024</v>
      </c>
      <c r="I782" s="35" t="s">
        <v>2440</v>
      </c>
      <c r="J782" s="35" t="s">
        <v>2443</v>
      </c>
      <c r="K782" s="36">
        <v>34200</v>
      </c>
      <c r="L782" s="36">
        <v>0</v>
      </c>
      <c r="M782" s="35" t="s">
        <v>1168</v>
      </c>
      <c r="N782" s="35" t="s">
        <v>174</v>
      </c>
      <c r="O782" s="35"/>
    </row>
    <row r="783" spans="1:15" hidden="1">
      <c r="A783" s="35"/>
      <c r="B783" s="35" t="s">
        <v>2442</v>
      </c>
      <c r="C783" s="35" t="s">
        <v>2441</v>
      </c>
      <c r="D783" s="35" t="s">
        <v>2096</v>
      </c>
      <c r="E783" s="35" t="s">
        <v>2095</v>
      </c>
      <c r="F783" s="35" t="s">
        <v>851</v>
      </c>
      <c r="G783" s="35">
        <v>2020</v>
      </c>
      <c r="H783" s="35">
        <v>2024</v>
      </c>
      <c r="I783" s="35" t="s">
        <v>2440</v>
      </c>
      <c r="J783" s="35" t="s">
        <v>1632</v>
      </c>
      <c r="K783" s="36">
        <v>2400</v>
      </c>
      <c r="L783" s="36">
        <v>0</v>
      </c>
      <c r="M783" s="35" t="s">
        <v>1168</v>
      </c>
      <c r="N783" s="35" t="s">
        <v>174</v>
      </c>
      <c r="O783" s="35"/>
    </row>
    <row r="784" spans="1:15" hidden="1">
      <c r="A784" s="35" t="s">
        <v>244</v>
      </c>
      <c r="B784" s="35" t="s">
        <v>2442</v>
      </c>
      <c r="C784" s="35" t="s">
        <v>2441</v>
      </c>
      <c r="D784" s="35" t="s">
        <v>2096</v>
      </c>
      <c r="E784" s="35" t="s">
        <v>2095</v>
      </c>
      <c r="F784" s="35" t="s">
        <v>851</v>
      </c>
      <c r="G784" s="35">
        <v>2020</v>
      </c>
      <c r="H784" s="35">
        <v>2024</v>
      </c>
      <c r="I784" s="35" t="s">
        <v>2440</v>
      </c>
      <c r="J784" s="35" t="s">
        <v>1070</v>
      </c>
      <c r="K784" s="36">
        <v>3400</v>
      </c>
      <c r="L784" s="36">
        <v>0</v>
      </c>
      <c r="M784" s="35" t="s">
        <v>1168</v>
      </c>
      <c r="N784" s="35" t="s">
        <v>174</v>
      </c>
      <c r="O784" s="35"/>
    </row>
    <row r="785" spans="1:15" hidden="1">
      <c r="A785" s="35"/>
      <c r="B785" s="35" t="s">
        <v>2439</v>
      </c>
      <c r="C785" s="35" t="s">
        <v>2438</v>
      </c>
      <c r="D785" s="35" t="s">
        <v>2096</v>
      </c>
      <c r="E785" s="35" t="s">
        <v>2095</v>
      </c>
      <c r="F785" s="35" t="s">
        <v>851</v>
      </c>
      <c r="G785" s="35">
        <v>2020</v>
      </c>
      <c r="H785" s="35">
        <v>2024</v>
      </c>
      <c r="I785" s="35" t="s">
        <v>2437</v>
      </c>
      <c r="J785" s="35" t="s">
        <v>1643</v>
      </c>
      <c r="K785" s="36">
        <v>9341</v>
      </c>
      <c r="L785" s="36">
        <v>0</v>
      </c>
      <c r="M785" s="35" t="s">
        <v>1168</v>
      </c>
      <c r="N785" s="35" t="s">
        <v>174</v>
      </c>
      <c r="O785" s="35"/>
    </row>
    <row r="786" spans="1:15" hidden="1">
      <c r="A786" s="35" t="s">
        <v>250</v>
      </c>
      <c r="B786" s="35" t="s">
        <v>2439</v>
      </c>
      <c r="C786" s="35" t="s">
        <v>2438</v>
      </c>
      <c r="D786" s="35" t="s">
        <v>2096</v>
      </c>
      <c r="E786" s="35" t="s">
        <v>2095</v>
      </c>
      <c r="F786" s="35" t="s">
        <v>851</v>
      </c>
      <c r="G786" s="35">
        <v>2020</v>
      </c>
      <c r="H786" s="35">
        <v>2024</v>
      </c>
      <c r="I786" s="35" t="s">
        <v>2437</v>
      </c>
      <c r="J786" s="35" t="s">
        <v>1893</v>
      </c>
      <c r="K786" s="36">
        <v>3921</v>
      </c>
      <c r="L786" s="36">
        <v>0</v>
      </c>
      <c r="M786" s="35" t="s">
        <v>1168</v>
      </c>
      <c r="N786" s="35" t="s">
        <v>174</v>
      </c>
      <c r="O786" s="35"/>
    </row>
    <row r="787" spans="1:15" hidden="1">
      <c r="A787" s="35" t="s">
        <v>244</v>
      </c>
      <c r="B787" s="35" t="s">
        <v>2439</v>
      </c>
      <c r="C787" s="35" t="s">
        <v>2438</v>
      </c>
      <c r="D787" s="35" t="s">
        <v>2096</v>
      </c>
      <c r="E787" s="35" t="s">
        <v>2095</v>
      </c>
      <c r="F787" s="35" t="s">
        <v>851</v>
      </c>
      <c r="G787" s="35">
        <v>2020</v>
      </c>
      <c r="H787" s="35">
        <v>2024</v>
      </c>
      <c r="I787" s="35" t="s">
        <v>2437</v>
      </c>
      <c r="J787" s="35" t="s">
        <v>1060</v>
      </c>
      <c r="K787" s="36">
        <v>11408</v>
      </c>
      <c r="L787" s="36">
        <v>0</v>
      </c>
      <c r="M787" s="35" t="s">
        <v>1168</v>
      </c>
      <c r="N787" s="35" t="s">
        <v>174</v>
      </c>
      <c r="O787" s="35"/>
    </row>
    <row r="788" spans="1:15" hidden="1">
      <c r="A788" s="35" t="s">
        <v>252</v>
      </c>
      <c r="B788" s="35" t="s">
        <v>2439</v>
      </c>
      <c r="C788" s="35" t="s">
        <v>2438</v>
      </c>
      <c r="D788" s="35" t="s">
        <v>2096</v>
      </c>
      <c r="E788" s="35" t="s">
        <v>2095</v>
      </c>
      <c r="F788" s="35" t="s">
        <v>851</v>
      </c>
      <c r="G788" s="35">
        <v>2020</v>
      </c>
      <c r="H788" s="35">
        <v>2024</v>
      </c>
      <c r="I788" s="35" t="s">
        <v>2437</v>
      </c>
      <c r="J788" s="35" t="s">
        <v>2436</v>
      </c>
      <c r="K788" s="36">
        <v>2176</v>
      </c>
      <c r="L788" s="36">
        <v>0</v>
      </c>
      <c r="M788" s="35" t="s">
        <v>1168</v>
      </c>
      <c r="N788" s="35" t="s">
        <v>174</v>
      </c>
      <c r="O788" s="35"/>
    </row>
    <row r="789" spans="1:15" hidden="1">
      <c r="A789" s="35"/>
      <c r="B789" s="35" t="s">
        <v>2435</v>
      </c>
      <c r="C789" s="35" t="s">
        <v>2434</v>
      </c>
      <c r="D789" s="35" t="s">
        <v>2096</v>
      </c>
      <c r="E789" s="35" t="s">
        <v>2095</v>
      </c>
      <c r="F789" s="35" t="s">
        <v>851</v>
      </c>
      <c r="G789" s="35">
        <v>2020</v>
      </c>
      <c r="H789" s="35">
        <v>2024</v>
      </c>
      <c r="I789" s="35" t="s">
        <v>2433</v>
      </c>
      <c r="J789" s="35" t="s">
        <v>1642</v>
      </c>
      <c r="K789" s="36">
        <v>6569</v>
      </c>
      <c r="L789" s="36">
        <v>0</v>
      </c>
      <c r="M789" s="35" t="s">
        <v>1168</v>
      </c>
      <c r="N789" s="35" t="s">
        <v>174</v>
      </c>
      <c r="O789" s="35"/>
    </row>
    <row r="790" spans="1:15" hidden="1">
      <c r="A790" s="35" t="s">
        <v>261</v>
      </c>
      <c r="B790" s="35" t="s">
        <v>2435</v>
      </c>
      <c r="C790" s="35" t="s">
        <v>2434</v>
      </c>
      <c r="D790" s="35" t="s">
        <v>2096</v>
      </c>
      <c r="E790" s="35" t="s">
        <v>2095</v>
      </c>
      <c r="F790" s="35" t="s">
        <v>851</v>
      </c>
      <c r="G790" s="35">
        <v>2020</v>
      </c>
      <c r="H790" s="35">
        <v>2024</v>
      </c>
      <c r="I790" s="35" t="s">
        <v>2433</v>
      </c>
      <c r="J790" s="35" t="s">
        <v>1790</v>
      </c>
      <c r="K790" s="36">
        <v>42504</v>
      </c>
      <c r="L790" s="36">
        <v>0</v>
      </c>
      <c r="M790" s="35" t="s">
        <v>1168</v>
      </c>
      <c r="N790" s="35" t="s">
        <v>174</v>
      </c>
      <c r="O790" s="35"/>
    </row>
    <row r="791" spans="1:15" hidden="1">
      <c r="A791" s="35" t="s">
        <v>244</v>
      </c>
      <c r="B791" s="35" t="s">
        <v>2432</v>
      </c>
      <c r="C791" s="35" t="s">
        <v>2431</v>
      </c>
      <c r="D791" s="35" t="s">
        <v>2096</v>
      </c>
      <c r="E791" s="35" t="s">
        <v>2095</v>
      </c>
      <c r="F791" s="35" t="s">
        <v>851</v>
      </c>
      <c r="G791" s="35">
        <v>2020</v>
      </c>
      <c r="H791" s="35">
        <v>2024</v>
      </c>
      <c r="I791" s="35" t="s">
        <v>2430</v>
      </c>
      <c r="J791" s="35" t="s">
        <v>1608</v>
      </c>
      <c r="K791" s="36">
        <v>18221</v>
      </c>
      <c r="L791" s="36">
        <v>0</v>
      </c>
      <c r="M791" s="35" t="s">
        <v>1168</v>
      </c>
      <c r="N791" s="35" t="s">
        <v>174</v>
      </c>
      <c r="O791" s="35"/>
    </row>
    <row r="792" spans="1:15" hidden="1">
      <c r="A792" s="35" t="s">
        <v>261</v>
      </c>
      <c r="B792" s="35" t="s">
        <v>2432</v>
      </c>
      <c r="C792" s="35" t="s">
        <v>2431</v>
      </c>
      <c r="D792" s="35" t="s">
        <v>2096</v>
      </c>
      <c r="E792" s="35" t="s">
        <v>2095</v>
      </c>
      <c r="F792" s="35" t="s">
        <v>851</v>
      </c>
      <c r="G792" s="35">
        <v>2020</v>
      </c>
      <c r="H792" s="35">
        <v>2024</v>
      </c>
      <c r="I792" s="35" t="s">
        <v>2430</v>
      </c>
      <c r="J792" s="35" t="s">
        <v>1790</v>
      </c>
      <c r="K792" s="36">
        <v>13299</v>
      </c>
      <c r="L792" s="36">
        <v>0</v>
      </c>
      <c r="M792" s="35" t="s">
        <v>1168</v>
      </c>
      <c r="N792" s="35" t="s">
        <v>174</v>
      </c>
      <c r="O792" s="35"/>
    </row>
    <row r="793" spans="1:15" hidden="1">
      <c r="A793" s="35" t="s">
        <v>242</v>
      </c>
      <c r="B793" s="35" t="s">
        <v>2429</v>
      </c>
      <c r="C793" s="35" t="s">
        <v>2428</v>
      </c>
      <c r="D793" s="35" t="s">
        <v>2096</v>
      </c>
      <c r="E793" s="35" t="s">
        <v>2095</v>
      </c>
      <c r="F793" s="35" t="s">
        <v>851</v>
      </c>
      <c r="G793" s="35">
        <v>2020</v>
      </c>
      <c r="H793" s="35">
        <v>2023</v>
      </c>
      <c r="I793" s="35" t="s">
        <v>2427</v>
      </c>
      <c r="J793" s="35" t="s">
        <v>1037</v>
      </c>
      <c r="K793" s="36">
        <v>70490</v>
      </c>
      <c r="L793" s="36">
        <v>0</v>
      </c>
      <c r="M793" s="35" t="s">
        <v>1168</v>
      </c>
      <c r="N793" s="35" t="s">
        <v>174</v>
      </c>
      <c r="O793" s="35"/>
    </row>
    <row r="794" spans="1:15" hidden="1">
      <c r="A794" s="35" t="s">
        <v>239</v>
      </c>
      <c r="B794" s="35" t="s">
        <v>2426</v>
      </c>
      <c r="C794" s="35" t="s">
        <v>2425</v>
      </c>
      <c r="D794" s="35" t="s">
        <v>2096</v>
      </c>
      <c r="E794" s="35" t="s">
        <v>2095</v>
      </c>
      <c r="F794" s="35" t="s">
        <v>851</v>
      </c>
      <c r="G794" s="35">
        <v>2020</v>
      </c>
      <c r="H794" s="35">
        <v>2024</v>
      </c>
      <c r="I794" s="35" t="s">
        <v>2424</v>
      </c>
      <c r="J794" s="35" t="s">
        <v>1021</v>
      </c>
      <c r="K794" s="36">
        <v>61223</v>
      </c>
      <c r="L794" s="36">
        <v>0</v>
      </c>
      <c r="M794" s="35" t="s">
        <v>1161</v>
      </c>
      <c r="N794" s="35" t="s">
        <v>174</v>
      </c>
      <c r="O794" s="35"/>
    </row>
    <row r="795" spans="1:15" hidden="1">
      <c r="A795" s="35" t="s">
        <v>237</v>
      </c>
      <c r="B795" s="35" t="s">
        <v>2423</v>
      </c>
      <c r="C795" s="35" t="s">
        <v>2422</v>
      </c>
      <c r="D795" s="35" t="s">
        <v>2096</v>
      </c>
      <c r="E795" s="35" t="s">
        <v>2095</v>
      </c>
      <c r="F795" s="35" t="s">
        <v>851</v>
      </c>
      <c r="G795" s="35">
        <v>2020</v>
      </c>
      <c r="H795" s="35">
        <v>2024</v>
      </c>
      <c r="I795" s="35" t="s">
        <v>2421</v>
      </c>
      <c r="J795" s="35" t="s">
        <v>237</v>
      </c>
      <c r="K795" s="36">
        <v>55415</v>
      </c>
      <c r="L795" s="36">
        <v>0</v>
      </c>
      <c r="M795" s="35" t="s">
        <v>1168</v>
      </c>
      <c r="N795" s="35" t="s">
        <v>174</v>
      </c>
      <c r="O795" s="35"/>
    </row>
    <row r="796" spans="1:15" hidden="1">
      <c r="A796" s="35" t="s">
        <v>244</v>
      </c>
      <c r="B796" s="35" t="s">
        <v>2420</v>
      </c>
      <c r="C796" s="35" t="s">
        <v>2419</v>
      </c>
      <c r="D796" s="35" t="s">
        <v>2096</v>
      </c>
      <c r="E796" s="35" t="s">
        <v>2095</v>
      </c>
      <c r="F796" s="35" t="s">
        <v>851</v>
      </c>
      <c r="G796" s="35">
        <v>2020</v>
      </c>
      <c r="H796" s="35">
        <v>2024</v>
      </c>
      <c r="I796" s="35" t="s">
        <v>2418</v>
      </c>
      <c r="J796" s="35" t="s">
        <v>1101</v>
      </c>
      <c r="K796" s="36">
        <v>59781</v>
      </c>
      <c r="L796" s="36">
        <v>0</v>
      </c>
      <c r="M796" s="35" t="s">
        <v>1168</v>
      </c>
      <c r="N796" s="35" t="s">
        <v>174</v>
      </c>
      <c r="O796" s="35"/>
    </row>
    <row r="797" spans="1:15" hidden="1">
      <c r="A797" s="35" t="s">
        <v>238</v>
      </c>
      <c r="B797" s="35" t="s">
        <v>2417</v>
      </c>
      <c r="C797" s="35" t="s">
        <v>2416</v>
      </c>
      <c r="D797" s="35" t="s">
        <v>2096</v>
      </c>
      <c r="E797" s="35" t="s">
        <v>2095</v>
      </c>
      <c r="F797" s="35" t="s">
        <v>851</v>
      </c>
      <c r="G797" s="35">
        <v>2020</v>
      </c>
      <c r="H797" s="35">
        <v>2024</v>
      </c>
      <c r="I797" s="35" t="s">
        <v>2415</v>
      </c>
      <c r="J797" s="35" t="s">
        <v>238</v>
      </c>
      <c r="K797" s="36">
        <v>60928</v>
      </c>
      <c r="L797" s="36">
        <v>0</v>
      </c>
      <c r="M797" s="35" t="s">
        <v>1168</v>
      </c>
      <c r="N797" s="35" t="s">
        <v>174</v>
      </c>
      <c r="O797" s="35"/>
    </row>
    <row r="798" spans="1:15" hidden="1">
      <c r="A798" s="35"/>
      <c r="B798" s="35" t="s">
        <v>2414</v>
      </c>
      <c r="C798" s="35" t="s">
        <v>2413</v>
      </c>
      <c r="D798" s="35" t="s">
        <v>2096</v>
      </c>
      <c r="E798" s="35" t="s">
        <v>2095</v>
      </c>
      <c r="F798" s="35" t="s">
        <v>851</v>
      </c>
      <c r="G798" s="35">
        <v>2020</v>
      </c>
      <c r="H798" s="35">
        <v>2024</v>
      </c>
      <c r="I798" s="35" t="s">
        <v>2412</v>
      </c>
      <c r="J798" s="35" t="s">
        <v>2011</v>
      </c>
      <c r="K798" s="36">
        <v>30395</v>
      </c>
      <c r="L798" s="36">
        <v>0</v>
      </c>
      <c r="M798" s="35" t="s">
        <v>1168</v>
      </c>
      <c r="N798" s="35" t="s">
        <v>174</v>
      </c>
      <c r="O798" s="35"/>
    </row>
    <row r="799" spans="1:15" hidden="1">
      <c r="A799" s="35" t="s">
        <v>244</v>
      </c>
      <c r="B799" s="35" t="s">
        <v>2414</v>
      </c>
      <c r="C799" s="35" t="s">
        <v>2413</v>
      </c>
      <c r="D799" s="35" t="s">
        <v>2096</v>
      </c>
      <c r="E799" s="35" t="s">
        <v>2095</v>
      </c>
      <c r="F799" s="35" t="s">
        <v>851</v>
      </c>
      <c r="G799" s="35">
        <v>2020</v>
      </c>
      <c r="H799" s="35">
        <v>2024</v>
      </c>
      <c r="I799" s="35" t="s">
        <v>2412</v>
      </c>
      <c r="J799" s="35" t="s">
        <v>1101</v>
      </c>
      <c r="K799" s="36">
        <v>15240</v>
      </c>
      <c r="L799" s="36">
        <v>0</v>
      </c>
      <c r="M799" s="35" t="s">
        <v>1168</v>
      </c>
      <c r="N799" s="35" t="s">
        <v>174</v>
      </c>
      <c r="O799" s="35"/>
    </row>
    <row r="800" spans="1:15" hidden="1">
      <c r="A800" s="35" t="s">
        <v>241</v>
      </c>
      <c r="B800" s="35" t="s">
        <v>2411</v>
      </c>
      <c r="C800" s="35" t="s">
        <v>2410</v>
      </c>
      <c r="D800" s="35" t="s">
        <v>2096</v>
      </c>
      <c r="E800" s="35" t="s">
        <v>2095</v>
      </c>
      <c r="F800" s="35" t="s">
        <v>851</v>
      </c>
      <c r="G800" s="35">
        <v>2020</v>
      </c>
      <c r="H800" s="35">
        <v>2023</v>
      </c>
      <c r="I800" s="35" t="s">
        <v>2409</v>
      </c>
      <c r="J800" s="35" t="s">
        <v>1811</v>
      </c>
      <c r="K800" s="36">
        <v>83278</v>
      </c>
      <c r="L800" s="36">
        <v>0</v>
      </c>
      <c r="M800" s="35" t="s">
        <v>1346</v>
      </c>
      <c r="N800" s="35" t="s">
        <v>174</v>
      </c>
      <c r="O800" s="35"/>
    </row>
    <row r="801" spans="1:15" hidden="1">
      <c r="A801" s="35"/>
      <c r="B801" s="35" t="s">
        <v>2408</v>
      </c>
      <c r="C801" s="35" t="s">
        <v>2407</v>
      </c>
      <c r="D801" s="35" t="s">
        <v>2096</v>
      </c>
      <c r="E801" s="35" t="s">
        <v>2095</v>
      </c>
      <c r="F801" s="35" t="s">
        <v>851</v>
      </c>
      <c r="G801" s="35">
        <v>2020</v>
      </c>
      <c r="H801" s="35">
        <v>2024</v>
      </c>
      <c r="I801" s="35" t="s">
        <v>2406</v>
      </c>
      <c r="J801" s="35" t="s">
        <v>1566</v>
      </c>
      <c r="K801" s="36">
        <v>49792</v>
      </c>
      <c r="L801" s="36">
        <v>0</v>
      </c>
      <c r="M801" s="35" t="s">
        <v>1168</v>
      </c>
      <c r="N801" s="35" t="s">
        <v>174</v>
      </c>
      <c r="O801" s="35"/>
    </row>
    <row r="802" spans="1:15" hidden="1">
      <c r="A802" s="35"/>
      <c r="B802" s="35" t="s">
        <v>2408</v>
      </c>
      <c r="C802" s="35" t="s">
        <v>2407</v>
      </c>
      <c r="D802" s="35" t="s">
        <v>2096</v>
      </c>
      <c r="E802" s="35" t="s">
        <v>2095</v>
      </c>
      <c r="F802" s="35" t="s">
        <v>851</v>
      </c>
      <c r="G802" s="35">
        <v>2020</v>
      </c>
      <c r="H802" s="35">
        <v>2024</v>
      </c>
      <c r="I802" s="35" t="s">
        <v>2406</v>
      </c>
      <c r="J802" s="35" t="s">
        <v>1545</v>
      </c>
      <c r="K802" s="36">
        <v>8431</v>
      </c>
      <c r="L802" s="36">
        <v>0</v>
      </c>
      <c r="M802" s="35" t="s">
        <v>1168</v>
      </c>
      <c r="N802" s="35" t="s">
        <v>174</v>
      </c>
      <c r="O802" s="35"/>
    </row>
    <row r="803" spans="1:15" hidden="1">
      <c r="A803" s="35" t="s">
        <v>244</v>
      </c>
      <c r="B803" s="35" t="s">
        <v>2408</v>
      </c>
      <c r="C803" s="35" t="s">
        <v>2407</v>
      </c>
      <c r="D803" s="35" t="s">
        <v>2096</v>
      </c>
      <c r="E803" s="35" t="s">
        <v>2095</v>
      </c>
      <c r="F803" s="35" t="s">
        <v>851</v>
      </c>
      <c r="G803" s="35">
        <v>2020</v>
      </c>
      <c r="H803" s="35">
        <v>2024</v>
      </c>
      <c r="I803" s="35" t="s">
        <v>2406</v>
      </c>
      <c r="J803" s="35" t="s">
        <v>1300</v>
      </c>
      <c r="K803" s="36">
        <v>4056</v>
      </c>
      <c r="L803" s="36">
        <v>0</v>
      </c>
      <c r="M803" s="35" t="s">
        <v>1168</v>
      </c>
      <c r="N803" s="35" t="s">
        <v>174</v>
      </c>
      <c r="O803" s="35"/>
    </row>
    <row r="804" spans="1:15" hidden="1">
      <c r="A804" s="35"/>
      <c r="B804" s="35" t="s">
        <v>2405</v>
      </c>
      <c r="C804" s="35" t="s">
        <v>2404</v>
      </c>
      <c r="D804" s="35" t="s">
        <v>2096</v>
      </c>
      <c r="E804" s="35" t="s">
        <v>2095</v>
      </c>
      <c r="F804" s="35" t="s">
        <v>851</v>
      </c>
      <c r="G804" s="35">
        <v>2020</v>
      </c>
      <c r="H804" s="35">
        <v>2023</v>
      </c>
      <c r="I804" s="35" t="s">
        <v>2403</v>
      </c>
      <c r="J804" s="35" t="s">
        <v>1514</v>
      </c>
      <c r="K804" s="36">
        <v>30569</v>
      </c>
      <c r="L804" s="36">
        <v>0</v>
      </c>
      <c r="M804" s="35" t="s">
        <v>1161</v>
      </c>
      <c r="N804" s="35" t="s">
        <v>174</v>
      </c>
      <c r="O804" s="35"/>
    </row>
    <row r="805" spans="1:15" hidden="1">
      <c r="A805" s="35" t="s">
        <v>244</v>
      </c>
      <c r="B805" s="35" t="s">
        <v>2405</v>
      </c>
      <c r="C805" s="35" t="s">
        <v>2404</v>
      </c>
      <c r="D805" s="35" t="s">
        <v>2096</v>
      </c>
      <c r="E805" s="35" t="s">
        <v>2095</v>
      </c>
      <c r="F805" s="35" t="s">
        <v>851</v>
      </c>
      <c r="G805" s="35">
        <v>2020</v>
      </c>
      <c r="H805" s="35">
        <v>2023</v>
      </c>
      <c r="I805" s="35" t="s">
        <v>2403</v>
      </c>
      <c r="J805" s="35" t="s">
        <v>1264</v>
      </c>
      <c r="K805" s="36">
        <v>27000</v>
      </c>
      <c r="L805" s="36">
        <v>0</v>
      </c>
      <c r="M805" s="35" t="s">
        <v>1161</v>
      </c>
      <c r="N805" s="35" t="s">
        <v>174</v>
      </c>
      <c r="O805" s="35"/>
    </row>
    <row r="806" spans="1:15" hidden="1">
      <c r="A806" s="35" t="s">
        <v>240</v>
      </c>
      <c r="B806" s="35" t="s">
        <v>2405</v>
      </c>
      <c r="C806" s="35" t="s">
        <v>2404</v>
      </c>
      <c r="D806" s="35" t="s">
        <v>2096</v>
      </c>
      <c r="E806" s="35" t="s">
        <v>2095</v>
      </c>
      <c r="F806" s="35" t="s">
        <v>851</v>
      </c>
      <c r="G806" s="35">
        <v>2020</v>
      </c>
      <c r="H806" s="35">
        <v>2023</v>
      </c>
      <c r="I806" s="35" t="s">
        <v>2403</v>
      </c>
      <c r="J806" s="35" t="s">
        <v>1257</v>
      </c>
      <c r="K806" s="36">
        <v>24084</v>
      </c>
      <c r="L806" s="36">
        <v>0</v>
      </c>
      <c r="M806" s="35" t="s">
        <v>1161</v>
      </c>
      <c r="N806" s="35" t="s">
        <v>174</v>
      </c>
      <c r="O806" s="35"/>
    </row>
    <row r="807" spans="1:15" hidden="1">
      <c r="A807" s="35"/>
      <c r="B807" s="35" t="s">
        <v>2402</v>
      </c>
      <c r="C807" s="35" t="s">
        <v>2401</v>
      </c>
      <c r="D807" s="35" t="s">
        <v>2096</v>
      </c>
      <c r="E807" s="35" t="s">
        <v>2095</v>
      </c>
      <c r="F807" s="35" t="s">
        <v>851</v>
      </c>
      <c r="G807" s="35">
        <v>2020</v>
      </c>
      <c r="H807" s="35">
        <v>2024</v>
      </c>
      <c r="I807" s="35" t="s">
        <v>2400</v>
      </c>
      <c r="J807" s="35" t="s">
        <v>1278</v>
      </c>
      <c r="K807" s="36">
        <v>7200</v>
      </c>
      <c r="L807" s="36">
        <v>0</v>
      </c>
      <c r="M807" s="35" t="s">
        <v>1168</v>
      </c>
      <c r="N807" s="35" t="s">
        <v>174</v>
      </c>
      <c r="O807" s="35"/>
    </row>
    <row r="808" spans="1:15" hidden="1">
      <c r="A808" s="35"/>
      <c r="B808" s="35" t="s">
        <v>2402</v>
      </c>
      <c r="C808" s="35" t="s">
        <v>2401</v>
      </c>
      <c r="D808" s="35" t="s">
        <v>2096</v>
      </c>
      <c r="E808" s="35" t="s">
        <v>2095</v>
      </c>
      <c r="F808" s="35" t="s">
        <v>851</v>
      </c>
      <c r="G808" s="35">
        <v>2020</v>
      </c>
      <c r="H808" s="35">
        <v>2024</v>
      </c>
      <c r="I808" s="35" t="s">
        <v>2400</v>
      </c>
      <c r="J808" s="35" t="s">
        <v>941</v>
      </c>
      <c r="K808" s="36">
        <v>12566</v>
      </c>
      <c r="L808" s="36">
        <v>0</v>
      </c>
      <c r="M808" s="35" t="s">
        <v>1168</v>
      </c>
      <c r="N808" s="35" t="s">
        <v>174</v>
      </c>
      <c r="O808" s="35"/>
    </row>
    <row r="809" spans="1:15" hidden="1">
      <c r="A809" s="35" t="s">
        <v>242</v>
      </c>
      <c r="B809" s="35" t="s">
        <v>2402</v>
      </c>
      <c r="C809" s="35" t="s">
        <v>2401</v>
      </c>
      <c r="D809" s="35" t="s">
        <v>2096</v>
      </c>
      <c r="E809" s="35" t="s">
        <v>2095</v>
      </c>
      <c r="F809" s="35" t="s">
        <v>851</v>
      </c>
      <c r="G809" s="35">
        <v>2020</v>
      </c>
      <c r="H809" s="35">
        <v>2024</v>
      </c>
      <c r="I809" s="35" t="s">
        <v>2400</v>
      </c>
      <c r="J809" s="35" t="s">
        <v>1130</v>
      </c>
      <c r="K809" s="36">
        <v>21512</v>
      </c>
      <c r="L809" s="36">
        <v>0</v>
      </c>
      <c r="M809" s="35" t="s">
        <v>1168</v>
      </c>
      <c r="N809" s="35" t="s">
        <v>174</v>
      </c>
      <c r="O809" s="35"/>
    </row>
    <row r="810" spans="1:15" hidden="1">
      <c r="A810" s="35" t="s">
        <v>244</v>
      </c>
      <c r="B810" s="35" t="s">
        <v>2402</v>
      </c>
      <c r="C810" s="35" t="s">
        <v>2401</v>
      </c>
      <c r="D810" s="35" t="s">
        <v>2096</v>
      </c>
      <c r="E810" s="35" t="s">
        <v>2095</v>
      </c>
      <c r="F810" s="35" t="s">
        <v>851</v>
      </c>
      <c r="G810" s="35">
        <v>2020</v>
      </c>
      <c r="H810" s="35">
        <v>2024</v>
      </c>
      <c r="I810" s="35" t="s">
        <v>2400</v>
      </c>
      <c r="J810" s="35" t="s">
        <v>1108</v>
      </c>
      <c r="K810" s="36">
        <v>27280</v>
      </c>
      <c r="L810" s="36">
        <v>0</v>
      </c>
      <c r="M810" s="35" t="s">
        <v>1168</v>
      </c>
      <c r="N810" s="35" t="s">
        <v>174</v>
      </c>
      <c r="O810" s="35"/>
    </row>
    <row r="811" spans="1:15" hidden="1">
      <c r="A811" s="35"/>
      <c r="B811" s="35" t="s">
        <v>2399</v>
      </c>
      <c r="C811" s="35" t="s">
        <v>2398</v>
      </c>
      <c r="D811" s="35" t="s">
        <v>2096</v>
      </c>
      <c r="E811" s="35" t="s">
        <v>2095</v>
      </c>
      <c r="F811" s="35" t="s">
        <v>851</v>
      </c>
      <c r="G811" s="35">
        <v>2020</v>
      </c>
      <c r="H811" s="35">
        <v>2024</v>
      </c>
      <c r="I811" s="35" t="s">
        <v>2397</v>
      </c>
      <c r="J811" s="35" t="s">
        <v>236</v>
      </c>
      <c r="K811" s="36">
        <v>0</v>
      </c>
      <c r="L811" s="36">
        <v>0</v>
      </c>
      <c r="M811" s="35" t="s">
        <v>1168</v>
      </c>
      <c r="N811" s="35" t="s">
        <v>174</v>
      </c>
      <c r="O811" s="35"/>
    </row>
    <row r="812" spans="1:15" hidden="1">
      <c r="A812" s="35" t="s">
        <v>244</v>
      </c>
      <c r="B812" s="35" t="s">
        <v>2399</v>
      </c>
      <c r="C812" s="35" t="s">
        <v>2398</v>
      </c>
      <c r="D812" s="35" t="s">
        <v>2096</v>
      </c>
      <c r="E812" s="35" t="s">
        <v>2095</v>
      </c>
      <c r="F812" s="35" t="s">
        <v>851</v>
      </c>
      <c r="G812" s="35">
        <v>2020</v>
      </c>
      <c r="H812" s="35">
        <v>2024</v>
      </c>
      <c r="I812" s="35" t="s">
        <v>2397</v>
      </c>
      <c r="J812" s="35" t="s">
        <v>1264</v>
      </c>
      <c r="K812" s="36">
        <v>60806</v>
      </c>
      <c r="L812" s="36">
        <v>0</v>
      </c>
      <c r="M812" s="35" t="s">
        <v>1168</v>
      </c>
      <c r="N812" s="35" t="s">
        <v>174</v>
      </c>
      <c r="O812" s="35"/>
    </row>
    <row r="813" spans="1:15" hidden="1">
      <c r="A813" s="35"/>
      <c r="B813" s="35" t="s">
        <v>2396</v>
      </c>
      <c r="C813" s="35" t="s">
        <v>2395</v>
      </c>
      <c r="D813" s="35" t="s">
        <v>2096</v>
      </c>
      <c r="E813" s="35" t="s">
        <v>2095</v>
      </c>
      <c r="F813" s="35" t="s">
        <v>851</v>
      </c>
      <c r="G813" s="35">
        <v>2020</v>
      </c>
      <c r="H813" s="35">
        <v>2024</v>
      </c>
      <c r="I813" s="35" t="s">
        <v>2394</v>
      </c>
      <c r="J813" s="35" t="s">
        <v>1041</v>
      </c>
      <c r="K813" s="36">
        <v>19821</v>
      </c>
      <c r="L813" s="36">
        <v>0</v>
      </c>
      <c r="M813" s="35" t="s">
        <v>1161</v>
      </c>
      <c r="N813" s="35" t="s">
        <v>174</v>
      </c>
      <c r="O813" s="35"/>
    </row>
    <row r="814" spans="1:15" hidden="1">
      <c r="A814" s="35" t="s">
        <v>238</v>
      </c>
      <c r="B814" s="35" t="s">
        <v>2396</v>
      </c>
      <c r="C814" s="35" t="s">
        <v>2395</v>
      </c>
      <c r="D814" s="35" t="s">
        <v>2096</v>
      </c>
      <c r="E814" s="35" t="s">
        <v>2095</v>
      </c>
      <c r="F814" s="35" t="s">
        <v>851</v>
      </c>
      <c r="G814" s="35">
        <v>2020</v>
      </c>
      <c r="H814" s="35">
        <v>2024</v>
      </c>
      <c r="I814" s="35" t="s">
        <v>2394</v>
      </c>
      <c r="J814" s="35" t="s">
        <v>238</v>
      </c>
      <c r="K814" s="36">
        <v>41600</v>
      </c>
      <c r="L814" s="36">
        <v>0</v>
      </c>
      <c r="M814" s="35" t="s">
        <v>1161</v>
      </c>
      <c r="N814" s="35" t="s">
        <v>174</v>
      </c>
      <c r="O814" s="35"/>
    </row>
    <row r="815" spans="1:15" hidden="1">
      <c r="A815" s="35" t="s">
        <v>239</v>
      </c>
      <c r="B815" s="35" t="s">
        <v>2393</v>
      </c>
      <c r="C815" s="35" t="s">
        <v>2392</v>
      </c>
      <c r="D815" s="35" t="s">
        <v>2096</v>
      </c>
      <c r="E815" s="35" t="s">
        <v>2095</v>
      </c>
      <c r="F815" s="35" t="s">
        <v>851</v>
      </c>
      <c r="G815" s="35">
        <v>2020</v>
      </c>
      <c r="H815" s="35">
        <v>2024</v>
      </c>
      <c r="I815" s="35" t="s">
        <v>2391</v>
      </c>
      <c r="J815" s="35" t="s">
        <v>239</v>
      </c>
      <c r="K815" s="36">
        <v>62500</v>
      </c>
      <c r="L815" s="36">
        <v>0</v>
      </c>
      <c r="M815" s="35" t="s">
        <v>1168</v>
      </c>
      <c r="N815" s="35" t="s">
        <v>174</v>
      </c>
      <c r="O815" s="35"/>
    </row>
    <row r="816" spans="1:15" hidden="1">
      <c r="A816" s="35"/>
      <c r="B816" s="35" t="s">
        <v>2390</v>
      </c>
      <c r="C816" s="35" t="s">
        <v>2389</v>
      </c>
      <c r="D816" s="35" t="s">
        <v>2096</v>
      </c>
      <c r="E816" s="35" t="s">
        <v>2095</v>
      </c>
      <c r="F816" s="35" t="s">
        <v>851</v>
      </c>
      <c r="G816" s="35">
        <v>2020</v>
      </c>
      <c r="H816" s="35">
        <v>2024</v>
      </c>
      <c r="I816" s="35" t="s">
        <v>2388</v>
      </c>
      <c r="J816" s="35" t="s">
        <v>1642</v>
      </c>
      <c r="K816" s="36">
        <v>11992</v>
      </c>
      <c r="L816" s="36">
        <v>0</v>
      </c>
      <c r="M816" s="35" t="s">
        <v>1168</v>
      </c>
      <c r="N816" s="35" t="s">
        <v>174</v>
      </c>
      <c r="O816" s="35"/>
    </row>
    <row r="817" spans="1:15" hidden="1">
      <c r="A817" s="35" t="s">
        <v>243</v>
      </c>
      <c r="B817" s="35" t="s">
        <v>2390</v>
      </c>
      <c r="C817" s="35" t="s">
        <v>2389</v>
      </c>
      <c r="D817" s="35" t="s">
        <v>2096</v>
      </c>
      <c r="E817" s="35" t="s">
        <v>2095</v>
      </c>
      <c r="F817" s="35" t="s">
        <v>851</v>
      </c>
      <c r="G817" s="35">
        <v>2020</v>
      </c>
      <c r="H817" s="35">
        <v>2024</v>
      </c>
      <c r="I817" s="35" t="s">
        <v>2388</v>
      </c>
      <c r="J817" s="35" t="s">
        <v>1482</v>
      </c>
      <c r="K817" s="36">
        <v>36133</v>
      </c>
      <c r="L817" s="36">
        <v>0</v>
      </c>
      <c r="M817" s="35" t="s">
        <v>1168</v>
      </c>
      <c r="N817" s="35" t="s">
        <v>174</v>
      </c>
      <c r="O817" s="35"/>
    </row>
    <row r="818" spans="1:15" hidden="1">
      <c r="A818" s="35"/>
      <c r="B818" s="35" t="s">
        <v>2387</v>
      </c>
      <c r="C818" s="35" t="s">
        <v>2386</v>
      </c>
      <c r="D818" s="35" t="s">
        <v>2096</v>
      </c>
      <c r="E818" s="35" t="s">
        <v>2095</v>
      </c>
      <c r="F818" s="35" t="s">
        <v>851</v>
      </c>
      <c r="G818" s="35">
        <v>2020</v>
      </c>
      <c r="H818" s="35">
        <v>2024</v>
      </c>
      <c r="I818" s="35" t="s">
        <v>2385</v>
      </c>
      <c r="J818" s="35" t="s">
        <v>1230</v>
      </c>
      <c r="K818" s="36">
        <v>12649</v>
      </c>
      <c r="L818" s="36">
        <v>0</v>
      </c>
      <c r="M818" s="35" t="s">
        <v>1161</v>
      </c>
      <c r="N818" s="35" t="s">
        <v>174</v>
      </c>
      <c r="O818" s="35"/>
    </row>
    <row r="819" spans="1:15" hidden="1">
      <c r="A819" s="35" t="s">
        <v>242</v>
      </c>
      <c r="B819" s="35" t="s">
        <v>2387</v>
      </c>
      <c r="C819" s="35" t="s">
        <v>2386</v>
      </c>
      <c r="D819" s="35" t="s">
        <v>2096</v>
      </c>
      <c r="E819" s="35" t="s">
        <v>2095</v>
      </c>
      <c r="F819" s="35" t="s">
        <v>851</v>
      </c>
      <c r="G819" s="35">
        <v>2020</v>
      </c>
      <c r="H819" s="35">
        <v>2024</v>
      </c>
      <c r="I819" s="35" t="s">
        <v>2385</v>
      </c>
      <c r="J819" s="35" t="s">
        <v>1037</v>
      </c>
      <c r="K819" s="36">
        <v>23145</v>
      </c>
      <c r="L819" s="36">
        <v>0</v>
      </c>
      <c r="M819" s="35" t="s">
        <v>1161</v>
      </c>
      <c r="N819" s="35" t="s">
        <v>174</v>
      </c>
      <c r="O819" s="35"/>
    </row>
    <row r="820" spans="1:15" hidden="1">
      <c r="A820" s="35" t="s">
        <v>244</v>
      </c>
      <c r="B820" s="35" t="s">
        <v>2387</v>
      </c>
      <c r="C820" s="35" t="s">
        <v>2386</v>
      </c>
      <c r="D820" s="35" t="s">
        <v>2096</v>
      </c>
      <c r="E820" s="35" t="s">
        <v>2095</v>
      </c>
      <c r="F820" s="35" t="s">
        <v>851</v>
      </c>
      <c r="G820" s="35">
        <v>2020</v>
      </c>
      <c r="H820" s="35">
        <v>2024</v>
      </c>
      <c r="I820" s="35" t="s">
        <v>2385</v>
      </c>
      <c r="J820" s="35" t="s">
        <v>1101</v>
      </c>
      <c r="K820" s="36">
        <v>23172</v>
      </c>
      <c r="L820" s="36">
        <v>0</v>
      </c>
      <c r="M820" s="35" t="s">
        <v>1161</v>
      </c>
      <c r="N820" s="35" t="s">
        <v>174</v>
      </c>
      <c r="O820" s="35"/>
    </row>
    <row r="821" spans="1:15" hidden="1">
      <c r="A821" s="35"/>
      <c r="B821" s="35" t="s">
        <v>2384</v>
      </c>
      <c r="C821" s="35" t="s">
        <v>2383</v>
      </c>
      <c r="D821" s="35" t="s">
        <v>2096</v>
      </c>
      <c r="E821" s="35" t="s">
        <v>2095</v>
      </c>
      <c r="F821" s="35" t="s">
        <v>851</v>
      </c>
      <c r="G821" s="35">
        <v>2020</v>
      </c>
      <c r="H821" s="35">
        <v>2023</v>
      </c>
      <c r="I821" s="35" t="s">
        <v>2382</v>
      </c>
      <c r="J821" s="35" t="s">
        <v>273</v>
      </c>
      <c r="K821" s="36">
        <v>102204</v>
      </c>
      <c r="L821" s="36">
        <v>0</v>
      </c>
      <c r="M821" s="35" t="s">
        <v>1161</v>
      </c>
      <c r="N821" s="35" t="s">
        <v>174</v>
      </c>
      <c r="O821" s="35"/>
    </row>
    <row r="822" spans="1:15" hidden="1">
      <c r="A822" s="35" t="s">
        <v>245</v>
      </c>
      <c r="B822" s="35" t="s">
        <v>2381</v>
      </c>
      <c r="C822" s="35" t="s">
        <v>2380</v>
      </c>
      <c r="D822" s="35" t="s">
        <v>2096</v>
      </c>
      <c r="E822" s="35" t="s">
        <v>2095</v>
      </c>
      <c r="F822" s="35" t="s">
        <v>851</v>
      </c>
      <c r="G822" s="35">
        <v>2020</v>
      </c>
      <c r="H822" s="35">
        <v>2023</v>
      </c>
      <c r="I822" s="35" t="s">
        <v>2379</v>
      </c>
      <c r="J822" s="35" t="s">
        <v>1678</v>
      </c>
      <c r="K822" s="36">
        <v>27819</v>
      </c>
      <c r="L822" s="36">
        <v>0</v>
      </c>
      <c r="M822" s="35" t="s">
        <v>1161</v>
      </c>
      <c r="N822" s="35" t="s">
        <v>174</v>
      </c>
      <c r="O822" s="35"/>
    </row>
    <row r="823" spans="1:15" hidden="1">
      <c r="A823" s="35" t="s">
        <v>241</v>
      </c>
      <c r="B823" s="35" t="s">
        <v>2381</v>
      </c>
      <c r="C823" s="35" t="s">
        <v>2380</v>
      </c>
      <c r="D823" s="35" t="s">
        <v>2096</v>
      </c>
      <c r="E823" s="35" t="s">
        <v>2095</v>
      </c>
      <c r="F823" s="35" t="s">
        <v>851</v>
      </c>
      <c r="G823" s="35">
        <v>2020</v>
      </c>
      <c r="H823" s="35">
        <v>2023</v>
      </c>
      <c r="I823" s="35" t="s">
        <v>2379</v>
      </c>
      <c r="J823" s="35" t="s">
        <v>1450</v>
      </c>
      <c r="K823" s="36">
        <v>47660</v>
      </c>
      <c r="L823" s="36">
        <v>0</v>
      </c>
      <c r="M823" s="35" t="s">
        <v>1161</v>
      </c>
      <c r="N823" s="35" t="s">
        <v>174</v>
      </c>
      <c r="O823" s="35"/>
    </row>
    <row r="824" spans="1:15" hidden="1">
      <c r="A824" s="35"/>
      <c r="B824" s="35" t="s">
        <v>2378</v>
      </c>
      <c r="C824" s="35" t="s">
        <v>2377</v>
      </c>
      <c r="D824" s="35" t="s">
        <v>2096</v>
      </c>
      <c r="E824" s="35" t="s">
        <v>2095</v>
      </c>
      <c r="F824" s="35" t="s">
        <v>851</v>
      </c>
      <c r="G824" s="35">
        <v>2020</v>
      </c>
      <c r="H824" s="35">
        <v>2024</v>
      </c>
      <c r="I824" s="35" t="s">
        <v>2376</v>
      </c>
      <c r="J824" s="35" t="s">
        <v>1468</v>
      </c>
      <c r="K824" s="36">
        <v>15118</v>
      </c>
      <c r="L824" s="36">
        <v>0</v>
      </c>
      <c r="M824" s="35" t="s">
        <v>1161</v>
      </c>
      <c r="N824" s="35" t="s">
        <v>174</v>
      </c>
      <c r="O824" s="35"/>
    </row>
    <row r="825" spans="1:15" hidden="1">
      <c r="A825" s="35" t="s">
        <v>237</v>
      </c>
      <c r="B825" s="35" t="s">
        <v>2378</v>
      </c>
      <c r="C825" s="35" t="s">
        <v>2377</v>
      </c>
      <c r="D825" s="35" t="s">
        <v>2096</v>
      </c>
      <c r="E825" s="35" t="s">
        <v>2095</v>
      </c>
      <c r="F825" s="35" t="s">
        <v>851</v>
      </c>
      <c r="G825" s="35">
        <v>2020</v>
      </c>
      <c r="H825" s="35">
        <v>2024</v>
      </c>
      <c r="I825" s="35" t="s">
        <v>2376</v>
      </c>
      <c r="J825" s="35" t="s">
        <v>1137</v>
      </c>
      <c r="K825" s="36">
        <v>42192</v>
      </c>
      <c r="L825" s="36">
        <v>0</v>
      </c>
      <c r="M825" s="35" t="s">
        <v>1161</v>
      </c>
      <c r="N825" s="35" t="s">
        <v>174</v>
      </c>
      <c r="O825" s="35"/>
    </row>
    <row r="826" spans="1:15" hidden="1">
      <c r="A826" s="35"/>
      <c r="B826" s="35" t="s">
        <v>2375</v>
      </c>
      <c r="C826" s="35" t="s">
        <v>2374</v>
      </c>
      <c r="D826" s="35" t="s">
        <v>2096</v>
      </c>
      <c r="E826" s="35" t="s">
        <v>2095</v>
      </c>
      <c r="F826" s="35" t="s">
        <v>851</v>
      </c>
      <c r="G826" s="35">
        <v>2020</v>
      </c>
      <c r="H826" s="35">
        <v>2024</v>
      </c>
      <c r="I826" s="35" t="s">
        <v>2373</v>
      </c>
      <c r="J826" s="35" t="s">
        <v>1033</v>
      </c>
      <c r="K826" s="36">
        <v>70000</v>
      </c>
      <c r="L826" s="36">
        <v>0</v>
      </c>
      <c r="M826" s="35" t="s">
        <v>1168</v>
      </c>
      <c r="N826" s="35" t="s">
        <v>174</v>
      </c>
      <c r="O826" s="35"/>
    </row>
    <row r="827" spans="1:15" hidden="1">
      <c r="A827" s="35"/>
      <c r="B827" s="35" t="s">
        <v>2372</v>
      </c>
      <c r="C827" s="35" t="s">
        <v>2371</v>
      </c>
      <c r="D827" s="35" t="s">
        <v>2096</v>
      </c>
      <c r="E827" s="35" t="s">
        <v>2095</v>
      </c>
      <c r="F827" s="35" t="s">
        <v>851</v>
      </c>
      <c r="G827" s="35">
        <v>2020</v>
      </c>
      <c r="H827" s="35">
        <v>2024</v>
      </c>
      <c r="I827" s="35" t="s">
        <v>2370</v>
      </c>
      <c r="J827" s="35" t="s">
        <v>2332</v>
      </c>
      <c r="K827" s="36">
        <v>18071</v>
      </c>
      <c r="L827" s="36">
        <v>0</v>
      </c>
      <c r="M827" s="35" t="s">
        <v>1168</v>
      </c>
      <c r="N827" s="35" t="s">
        <v>174</v>
      </c>
      <c r="O827" s="35"/>
    </row>
    <row r="828" spans="1:15" hidden="1">
      <c r="A828" s="35" t="s">
        <v>243</v>
      </c>
      <c r="B828" s="35" t="s">
        <v>2372</v>
      </c>
      <c r="C828" s="35" t="s">
        <v>2371</v>
      </c>
      <c r="D828" s="35" t="s">
        <v>2096</v>
      </c>
      <c r="E828" s="35" t="s">
        <v>2095</v>
      </c>
      <c r="F828" s="35" t="s">
        <v>851</v>
      </c>
      <c r="G828" s="35">
        <v>2020</v>
      </c>
      <c r="H828" s="35">
        <v>2024</v>
      </c>
      <c r="I828" s="35" t="s">
        <v>2370</v>
      </c>
      <c r="J828" s="35" t="s">
        <v>1082</v>
      </c>
      <c r="K828" s="36">
        <v>12000</v>
      </c>
      <c r="L828" s="36">
        <v>0</v>
      </c>
      <c r="M828" s="35" t="s">
        <v>1168</v>
      </c>
      <c r="N828" s="35" t="s">
        <v>174</v>
      </c>
      <c r="O828" s="35"/>
    </row>
    <row r="829" spans="1:15" hidden="1">
      <c r="A829" s="35" t="s">
        <v>243</v>
      </c>
      <c r="B829" s="35" t="s">
        <v>2369</v>
      </c>
      <c r="C829" s="35" t="s">
        <v>2368</v>
      </c>
      <c r="D829" s="35" t="s">
        <v>2096</v>
      </c>
      <c r="E829" s="35" t="s">
        <v>2095</v>
      </c>
      <c r="F829" s="35" t="s">
        <v>851</v>
      </c>
      <c r="G829" s="35">
        <v>2020</v>
      </c>
      <c r="H829" s="35">
        <v>2024</v>
      </c>
      <c r="I829" s="35" t="s">
        <v>2367</v>
      </c>
      <c r="J829" s="35" t="s">
        <v>243</v>
      </c>
      <c r="K829" s="36">
        <v>57138</v>
      </c>
      <c r="L829" s="36">
        <v>0</v>
      </c>
      <c r="M829" s="35" t="s">
        <v>1168</v>
      </c>
      <c r="N829" s="35" t="s">
        <v>174</v>
      </c>
      <c r="O829" s="35"/>
    </row>
    <row r="830" spans="1:15" hidden="1">
      <c r="A830" s="35"/>
      <c r="B830" s="35" t="s">
        <v>2366</v>
      </c>
      <c r="C830" s="35" t="s">
        <v>2365</v>
      </c>
      <c r="D830" s="35" t="s">
        <v>2096</v>
      </c>
      <c r="E830" s="35" t="s">
        <v>2095</v>
      </c>
      <c r="F830" s="35" t="s">
        <v>851</v>
      </c>
      <c r="G830" s="35">
        <v>2020</v>
      </c>
      <c r="H830" s="35">
        <v>2023</v>
      </c>
      <c r="I830" s="35" t="s">
        <v>2364</v>
      </c>
      <c r="J830" s="35" t="s">
        <v>1566</v>
      </c>
      <c r="K830" s="36">
        <v>58983</v>
      </c>
      <c r="L830" s="36">
        <v>0</v>
      </c>
      <c r="M830" s="35" t="s">
        <v>1168</v>
      </c>
      <c r="N830" s="35" t="s">
        <v>174</v>
      </c>
      <c r="O830" s="35"/>
    </row>
    <row r="831" spans="1:15" hidden="1">
      <c r="A831" s="35" t="s">
        <v>241</v>
      </c>
      <c r="B831" s="35" t="s">
        <v>2363</v>
      </c>
      <c r="C831" s="35" t="s">
        <v>2362</v>
      </c>
      <c r="D831" s="35" t="s">
        <v>2096</v>
      </c>
      <c r="E831" s="35" t="s">
        <v>2095</v>
      </c>
      <c r="F831" s="35" t="s">
        <v>851</v>
      </c>
      <c r="G831" s="35">
        <v>2020</v>
      </c>
      <c r="H831" s="35">
        <v>2023</v>
      </c>
      <c r="I831" s="35" t="s">
        <v>2361</v>
      </c>
      <c r="J831" s="35" t="s">
        <v>1347</v>
      </c>
      <c r="K831" s="36">
        <v>62362</v>
      </c>
      <c r="L831" s="36">
        <v>0</v>
      </c>
      <c r="M831" s="35" t="s">
        <v>1161</v>
      </c>
      <c r="N831" s="35" t="s">
        <v>174</v>
      </c>
      <c r="O831" s="35"/>
    </row>
    <row r="832" spans="1:15" hidden="1">
      <c r="A832" s="35" t="s">
        <v>240</v>
      </c>
      <c r="B832" s="35" t="s">
        <v>2363</v>
      </c>
      <c r="C832" s="35" t="s">
        <v>2362</v>
      </c>
      <c r="D832" s="35" t="s">
        <v>2096</v>
      </c>
      <c r="E832" s="35" t="s">
        <v>2095</v>
      </c>
      <c r="F832" s="35" t="s">
        <v>851</v>
      </c>
      <c r="G832" s="35">
        <v>2020</v>
      </c>
      <c r="H832" s="35">
        <v>2023</v>
      </c>
      <c r="I832" s="35" t="s">
        <v>2361</v>
      </c>
      <c r="J832" s="35" t="s">
        <v>1257</v>
      </c>
      <c r="K832" s="36">
        <v>25678</v>
      </c>
      <c r="L832" s="36">
        <v>0</v>
      </c>
      <c r="M832" s="35" t="s">
        <v>1161</v>
      </c>
      <c r="N832" s="35" t="s">
        <v>174</v>
      </c>
      <c r="O832" s="35"/>
    </row>
    <row r="833" spans="1:15" hidden="1">
      <c r="A833" s="35"/>
      <c r="B833" s="35" t="s">
        <v>2360</v>
      </c>
      <c r="C833" s="35" t="s">
        <v>2359</v>
      </c>
      <c r="D833" s="35" t="s">
        <v>2096</v>
      </c>
      <c r="E833" s="35" t="s">
        <v>2095</v>
      </c>
      <c r="F833" s="35" t="s">
        <v>851</v>
      </c>
      <c r="G833" s="35">
        <v>2020</v>
      </c>
      <c r="H833" s="35">
        <v>2024</v>
      </c>
      <c r="I833" s="35" t="s">
        <v>2358</v>
      </c>
      <c r="J833" s="35" t="s">
        <v>1029</v>
      </c>
      <c r="K833" s="36">
        <v>21000</v>
      </c>
      <c r="L833" s="36">
        <v>0</v>
      </c>
      <c r="M833" s="35" t="s">
        <v>1168</v>
      </c>
      <c r="N833" s="35" t="s">
        <v>174</v>
      </c>
      <c r="O833" s="35"/>
    </row>
    <row r="834" spans="1:15" hidden="1">
      <c r="A834" s="35"/>
      <c r="B834" s="35" t="s">
        <v>2360</v>
      </c>
      <c r="C834" s="35" t="s">
        <v>2359</v>
      </c>
      <c r="D834" s="35" t="s">
        <v>2096</v>
      </c>
      <c r="E834" s="35" t="s">
        <v>2095</v>
      </c>
      <c r="F834" s="35" t="s">
        <v>851</v>
      </c>
      <c r="G834" s="35">
        <v>2020</v>
      </c>
      <c r="H834" s="35">
        <v>2024</v>
      </c>
      <c r="I834" s="35" t="s">
        <v>2358</v>
      </c>
      <c r="J834" s="35" t="s">
        <v>1545</v>
      </c>
      <c r="K834" s="36">
        <v>40000</v>
      </c>
      <c r="L834" s="36">
        <v>0</v>
      </c>
      <c r="M834" s="35" t="s">
        <v>1168</v>
      </c>
      <c r="N834" s="35" t="s">
        <v>174</v>
      </c>
      <c r="O834" s="35"/>
    </row>
    <row r="835" spans="1:15" hidden="1">
      <c r="A835" s="35"/>
      <c r="B835" s="35" t="s">
        <v>2357</v>
      </c>
      <c r="C835" s="35" t="s">
        <v>2356</v>
      </c>
      <c r="D835" s="35" t="s">
        <v>2096</v>
      </c>
      <c r="E835" s="35" t="s">
        <v>2095</v>
      </c>
      <c r="F835" s="35" t="s">
        <v>851</v>
      </c>
      <c r="G835" s="35">
        <v>2020</v>
      </c>
      <c r="H835" s="35">
        <v>2024</v>
      </c>
      <c r="I835" s="35" t="s">
        <v>2355</v>
      </c>
      <c r="J835" s="35" t="s">
        <v>1066</v>
      </c>
      <c r="K835" s="36">
        <v>61724</v>
      </c>
      <c r="L835" s="36">
        <v>0</v>
      </c>
      <c r="M835" s="35" t="s">
        <v>1168</v>
      </c>
      <c r="N835" s="35" t="s">
        <v>174</v>
      </c>
      <c r="O835" s="35"/>
    </row>
    <row r="836" spans="1:15" hidden="1">
      <c r="A836" s="35"/>
      <c r="B836" s="35" t="s">
        <v>2354</v>
      </c>
      <c r="C836" s="35" t="s">
        <v>2353</v>
      </c>
      <c r="D836" s="35" t="s">
        <v>2096</v>
      </c>
      <c r="E836" s="35" t="s">
        <v>2095</v>
      </c>
      <c r="F836" s="35" t="s">
        <v>851</v>
      </c>
      <c r="G836" s="35">
        <v>2020</v>
      </c>
      <c r="H836" s="35">
        <v>2023</v>
      </c>
      <c r="I836" s="35" t="s">
        <v>2352</v>
      </c>
      <c r="J836" s="35" t="s">
        <v>1246</v>
      </c>
      <c r="K836" s="36">
        <v>24000</v>
      </c>
      <c r="L836" s="36">
        <v>0</v>
      </c>
      <c r="M836" s="35" t="s">
        <v>1168</v>
      </c>
      <c r="N836" s="35" t="s">
        <v>174</v>
      </c>
      <c r="O836" s="35"/>
    </row>
    <row r="837" spans="1:15" hidden="1">
      <c r="A837" s="35" t="s">
        <v>244</v>
      </c>
      <c r="B837" s="35" t="s">
        <v>2354</v>
      </c>
      <c r="C837" s="35" t="s">
        <v>2353</v>
      </c>
      <c r="D837" s="35" t="s">
        <v>2096</v>
      </c>
      <c r="E837" s="35" t="s">
        <v>2095</v>
      </c>
      <c r="F837" s="35" t="s">
        <v>851</v>
      </c>
      <c r="G837" s="35">
        <v>2020</v>
      </c>
      <c r="H837" s="35">
        <v>2023</v>
      </c>
      <c r="I837" s="35" t="s">
        <v>2352</v>
      </c>
      <c r="J837" s="35" t="s">
        <v>1108</v>
      </c>
      <c r="K837" s="36">
        <v>35000</v>
      </c>
      <c r="L837" s="36">
        <v>0</v>
      </c>
      <c r="M837" s="35" t="s">
        <v>1168</v>
      </c>
      <c r="N837" s="35" t="s">
        <v>174</v>
      </c>
      <c r="O837" s="35"/>
    </row>
    <row r="838" spans="1:15" hidden="1">
      <c r="A838" s="35"/>
      <c r="B838" s="35" t="s">
        <v>2350</v>
      </c>
      <c r="C838" s="35" t="s">
        <v>2349</v>
      </c>
      <c r="D838" s="35" t="s">
        <v>2096</v>
      </c>
      <c r="E838" s="35" t="s">
        <v>2095</v>
      </c>
      <c r="F838" s="35" t="s">
        <v>851</v>
      </c>
      <c r="G838" s="35">
        <v>2020</v>
      </c>
      <c r="H838" s="35">
        <v>2024</v>
      </c>
      <c r="I838" s="35" t="s">
        <v>2348</v>
      </c>
      <c r="J838" s="35" t="s">
        <v>2351</v>
      </c>
      <c r="K838" s="36">
        <v>30442</v>
      </c>
      <c r="L838" s="36">
        <v>0</v>
      </c>
      <c r="M838" s="35" t="s">
        <v>1161</v>
      </c>
      <c r="N838" s="35" t="s">
        <v>174</v>
      </c>
      <c r="O838" s="35"/>
    </row>
    <row r="839" spans="1:15" hidden="1">
      <c r="A839" s="35" t="s">
        <v>240</v>
      </c>
      <c r="B839" s="35" t="s">
        <v>2350</v>
      </c>
      <c r="C839" s="35" t="s">
        <v>2349</v>
      </c>
      <c r="D839" s="35" t="s">
        <v>2096</v>
      </c>
      <c r="E839" s="35" t="s">
        <v>2095</v>
      </c>
      <c r="F839" s="35" t="s">
        <v>851</v>
      </c>
      <c r="G839" s="35">
        <v>2020</v>
      </c>
      <c r="H839" s="35">
        <v>2024</v>
      </c>
      <c r="I839" s="35" t="s">
        <v>2348</v>
      </c>
      <c r="J839" s="35" t="s">
        <v>1292</v>
      </c>
      <c r="K839" s="36">
        <v>31010</v>
      </c>
      <c r="L839" s="36">
        <v>0</v>
      </c>
      <c r="M839" s="35" t="s">
        <v>1161</v>
      </c>
      <c r="N839" s="35" t="s">
        <v>174</v>
      </c>
      <c r="O839" s="35"/>
    </row>
    <row r="840" spans="1:15" hidden="1">
      <c r="A840" s="35"/>
      <c r="B840" s="35" t="s">
        <v>2347</v>
      </c>
      <c r="C840" s="35" t="s">
        <v>2346</v>
      </c>
      <c r="D840" s="35" t="s">
        <v>2096</v>
      </c>
      <c r="E840" s="35" t="s">
        <v>2095</v>
      </c>
      <c r="F840" s="35" t="s">
        <v>851</v>
      </c>
      <c r="G840" s="35">
        <v>2020</v>
      </c>
      <c r="H840" s="35">
        <v>2024</v>
      </c>
      <c r="I840" s="35" t="s">
        <v>2345</v>
      </c>
      <c r="J840" s="35" t="s">
        <v>1278</v>
      </c>
      <c r="K840" s="36">
        <v>3600</v>
      </c>
      <c r="L840" s="36">
        <v>0</v>
      </c>
      <c r="M840" s="35" t="s">
        <v>1168</v>
      </c>
      <c r="N840" s="35" t="s">
        <v>174</v>
      </c>
      <c r="O840" s="35"/>
    </row>
    <row r="841" spans="1:15" hidden="1">
      <c r="A841" s="35" t="s">
        <v>242</v>
      </c>
      <c r="B841" s="35" t="s">
        <v>2347</v>
      </c>
      <c r="C841" s="35" t="s">
        <v>2346</v>
      </c>
      <c r="D841" s="35" t="s">
        <v>2096</v>
      </c>
      <c r="E841" s="35" t="s">
        <v>2095</v>
      </c>
      <c r="F841" s="35" t="s">
        <v>851</v>
      </c>
      <c r="G841" s="35">
        <v>2020</v>
      </c>
      <c r="H841" s="35">
        <v>2024</v>
      </c>
      <c r="I841" s="35" t="s">
        <v>2345</v>
      </c>
      <c r="J841" s="35" t="s">
        <v>1669</v>
      </c>
      <c r="K841" s="36">
        <v>18400</v>
      </c>
      <c r="L841" s="36">
        <v>0</v>
      </c>
      <c r="M841" s="35" t="s">
        <v>1168</v>
      </c>
      <c r="N841" s="35" t="s">
        <v>174</v>
      </c>
      <c r="O841" s="35"/>
    </row>
    <row r="842" spans="1:15" hidden="1">
      <c r="A842" s="35" t="s">
        <v>244</v>
      </c>
      <c r="B842" s="35" t="s">
        <v>2347</v>
      </c>
      <c r="C842" s="35" t="s">
        <v>2346</v>
      </c>
      <c r="D842" s="35" t="s">
        <v>2096</v>
      </c>
      <c r="E842" s="35" t="s">
        <v>2095</v>
      </c>
      <c r="F842" s="35" t="s">
        <v>851</v>
      </c>
      <c r="G842" s="35">
        <v>2020</v>
      </c>
      <c r="H842" s="35">
        <v>2024</v>
      </c>
      <c r="I842" s="35" t="s">
        <v>2345</v>
      </c>
      <c r="J842" s="35" t="s">
        <v>1108</v>
      </c>
      <c r="K842" s="36">
        <v>23000</v>
      </c>
      <c r="L842" s="36">
        <v>0</v>
      </c>
      <c r="M842" s="35" t="s">
        <v>1168</v>
      </c>
      <c r="N842" s="35" t="s">
        <v>174</v>
      </c>
      <c r="O842" s="35"/>
    </row>
    <row r="843" spans="1:15" hidden="1">
      <c r="A843" s="35"/>
      <c r="B843" s="35" t="s">
        <v>2344</v>
      </c>
      <c r="C843" s="35" t="s">
        <v>2343</v>
      </c>
      <c r="D843" s="35" t="s">
        <v>2096</v>
      </c>
      <c r="E843" s="35" t="s">
        <v>2095</v>
      </c>
      <c r="F843" s="35" t="s">
        <v>851</v>
      </c>
      <c r="G843" s="35">
        <v>2020</v>
      </c>
      <c r="H843" s="35">
        <v>2024</v>
      </c>
      <c r="I843" s="35" t="s">
        <v>2342</v>
      </c>
      <c r="J843" s="35" t="s">
        <v>1246</v>
      </c>
      <c r="K843" s="36">
        <v>31562</v>
      </c>
      <c r="L843" s="36">
        <v>0</v>
      </c>
      <c r="M843" s="35" t="s">
        <v>1168</v>
      </c>
      <c r="N843" s="35" t="s">
        <v>174</v>
      </c>
      <c r="O843" s="35"/>
    </row>
    <row r="844" spans="1:15" hidden="1">
      <c r="A844" s="35" t="s">
        <v>244</v>
      </c>
      <c r="B844" s="35" t="s">
        <v>2344</v>
      </c>
      <c r="C844" s="35" t="s">
        <v>2343</v>
      </c>
      <c r="D844" s="35" t="s">
        <v>2096</v>
      </c>
      <c r="E844" s="35" t="s">
        <v>2095</v>
      </c>
      <c r="F844" s="35" t="s">
        <v>851</v>
      </c>
      <c r="G844" s="35">
        <v>2020</v>
      </c>
      <c r="H844" s="35">
        <v>2024</v>
      </c>
      <c r="I844" s="35" t="s">
        <v>2342</v>
      </c>
      <c r="J844" s="35" t="s">
        <v>1108</v>
      </c>
      <c r="K844" s="36">
        <v>15500</v>
      </c>
      <c r="L844" s="36">
        <v>0</v>
      </c>
      <c r="M844" s="35" t="s">
        <v>1168</v>
      </c>
      <c r="N844" s="35" t="s">
        <v>174</v>
      </c>
      <c r="O844" s="35"/>
    </row>
    <row r="845" spans="1:15" hidden="1">
      <c r="A845" s="35" t="s">
        <v>258</v>
      </c>
      <c r="B845" s="35" t="s">
        <v>2341</v>
      </c>
      <c r="C845" s="35" t="s">
        <v>2340</v>
      </c>
      <c r="D845" s="35" t="s">
        <v>2096</v>
      </c>
      <c r="E845" s="35" t="s">
        <v>2095</v>
      </c>
      <c r="F845" s="35" t="s">
        <v>851</v>
      </c>
      <c r="G845" s="35">
        <v>2020</v>
      </c>
      <c r="H845" s="35">
        <v>2023</v>
      </c>
      <c r="I845" s="35" t="s">
        <v>2339</v>
      </c>
      <c r="J845" s="35" t="s">
        <v>2058</v>
      </c>
      <c r="K845" s="36">
        <v>24122</v>
      </c>
      <c r="L845" s="36">
        <v>0</v>
      </c>
      <c r="M845" s="35" t="s">
        <v>1168</v>
      </c>
      <c r="N845" s="35" t="s">
        <v>174</v>
      </c>
      <c r="O845" s="35"/>
    </row>
    <row r="846" spans="1:15" hidden="1">
      <c r="A846" s="35" t="s">
        <v>244</v>
      </c>
      <c r="B846" s="35" t="s">
        <v>2341</v>
      </c>
      <c r="C846" s="35" t="s">
        <v>2340</v>
      </c>
      <c r="D846" s="35" t="s">
        <v>2096</v>
      </c>
      <c r="E846" s="35" t="s">
        <v>2095</v>
      </c>
      <c r="F846" s="35" t="s">
        <v>851</v>
      </c>
      <c r="G846" s="35">
        <v>2020</v>
      </c>
      <c r="H846" s="35">
        <v>2023</v>
      </c>
      <c r="I846" s="35" t="s">
        <v>2339</v>
      </c>
      <c r="J846" s="35" t="s">
        <v>1090</v>
      </c>
      <c r="K846" s="36">
        <v>29295</v>
      </c>
      <c r="L846" s="36">
        <v>0</v>
      </c>
      <c r="M846" s="35" t="s">
        <v>1168</v>
      </c>
      <c r="N846" s="35" t="s">
        <v>174</v>
      </c>
      <c r="O846" s="35"/>
    </row>
    <row r="847" spans="1:15" hidden="1">
      <c r="A847" s="35"/>
      <c r="B847" s="35" t="s">
        <v>2338</v>
      </c>
      <c r="C847" s="35" t="s">
        <v>2337</v>
      </c>
      <c r="D847" s="35" t="s">
        <v>2096</v>
      </c>
      <c r="E847" s="35" t="s">
        <v>2095</v>
      </c>
      <c r="F847" s="35" t="s">
        <v>851</v>
      </c>
      <c r="G847" s="35">
        <v>2020</v>
      </c>
      <c r="H847" s="35">
        <v>2024</v>
      </c>
      <c r="I847" s="35" t="s">
        <v>2336</v>
      </c>
      <c r="J847" s="35" t="s">
        <v>1825</v>
      </c>
      <c r="K847" s="36">
        <v>41000</v>
      </c>
      <c r="L847" s="36">
        <v>0</v>
      </c>
      <c r="M847" s="35" t="s">
        <v>1168</v>
      </c>
      <c r="N847" s="35" t="s">
        <v>174</v>
      </c>
      <c r="O847" s="35"/>
    </row>
    <row r="848" spans="1:15" hidden="1">
      <c r="A848" s="35" t="s">
        <v>237</v>
      </c>
      <c r="B848" s="35" t="s">
        <v>2335</v>
      </c>
      <c r="C848" s="35" t="s">
        <v>2334</v>
      </c>
      <c r="D848" s="35" t="s">
        <v>2096</v>
      </c>
      <c r="E848" s="35" t="s">
        <v>2095</v>
      </c>
      <c r="F848" s="35" t="s">
        <v>851</v>
      </c>
      <c r="G848" s="35">
        <v>2020</v>
      </c>
      <c r="H848" s="35">
        <v>2024</v>
      </c>
      <c r="I848" s="35" t="s">
        <v>2333</v>
      </c>
      <c r="J848" s="35" t="s">
        <v>237</v>
      </c>
      <c r="K848" s="36">
        <v>72456</v>
      </c>
      <c r="L848" s="36">
        <v>0</v>
      </c>
      <c r="M848" s="35" t="s">
        <v>1168</v>
      </c>
      <c r="N848" s="35" t="s">
        <v>174</v>
      </c>
      <c r="O848" s="35"/>
    </row>
    <row r="849" spans="1:15" hidden="1">
      <c r="A849" s="35"/>
      <c r="B849" s="35" t="s">
        <v>2331</v>
      </c>
      <c r="C849" s="35" t="s">
        <v>2330</v>
      </c>
      <c r="D849" s="35" t="s">
        <v>2096</v>
      </c>
      <c r="E849" s="35" t="s">
        <v>2095</v>
      </c>
      <c r="F849" s="35" t="s">
        <v>851</v>
      </c>
      <c r="G849" s="35">
        <v>2020</v>
      </c>
      <c r="H849" s="35">
        <v>2024</v>
      </c>
      <c r="I849" s="35" t="s">
        <v>2329</v>
      </c>
      <c r="J849" s="35" t="s">
        <v>2332</v>
      </c>
      <c r="K849" s="36">
        <v>43588</v>
      </c>
      <c r="L849" s="36">
        <v>0</v>
      </c>
      <c r="M849" s="35" t="s">
        <v>1161</v>
      </c>
      <c r="N849" s="35" t="s">
        <v>174</v>
      </c>
      <c r="O849" s="35"/>
    </row>
    <row r="850" spans="1:15" hidden="1">
      <c r="A850" s="35"/>
      <c r="B850" s="35" t="s">
        <v>2331</v>
      </c>
      <c r="C850" s="35" t="s">
        <v>2330</v>
      </c>
      <c r="D850" s="35" t="s">
        <v>2096</v>
      </c>
      <c r="E850" s="35" t="s">
        <v>2095</v>
      </c>
      <c r="F850" s="35" t="s">
        <v>851</v>
      </c>
      <c r="G850" s="35">
        <v>2020</v>
      </c>
      <c r="H850" s="35">
        <v>2024</v>
      </c>
      <c r="I850" s="35" t="s">
        <v>2329</v>
      </c>
      <c r="J850" s="35" t="s">
        <v>867</v>
      </c>
      <c r="K850" s="36">
        <v>12044</v>
      </c>
      <c r="L850" s="36">
        <v>0</v>
      </c>
      <c r="M850" s="35" t="s">
        <v>1161</v>
      </c>
      <c r="N850" s="35" t="s">
        <v>174</v>
      </c>
      <c r="O850" s="35"/>
    </row>
    <row r="851" spans="1:15" hidden="1">
      <c r="A851" s="35" t="s">
        <v>241</v>
      </c>
      <c r="B851" s="35" t="s">
        <v>2328</v>
      </c>
      <c r="C851" s="35" t="s">
        <v>2327</v>
      </c>
      <c r="D851" s="35" t="s">
        <v>2096</v>
      </c>
      <c r="E851" s="35" t="s">
        <v>2095</v>
      </c>
      <c r="F851" s="35" t="s">
        <v>851</v>
      </c>
      <c r="G851" s="35">
        <v>2020</v>
      </c>
      <c r="H851" s="35">
        <v>2024</v>
      </c>
      <c r="I851" s="35" t="s">
        <v>2326</v>
      </c>
      <c r="J851" s="35" t="s">
        <v>1347</v>
      </c>
      <c r="K851" s="36">
        <v>56360</v>
      </c>
      <c r="L851" s="36">
        <v>0</v>
      </c>
      <c r="M851" s="35" t="s">
        <v>1161</v>
      </c>
      <c r="N851" s="35" t="s">
        <v>174</v>
      </c>
      <c r="O851" s="35"/>
    </row>
    <row r="852" spans="1:15" hidden="1">
      <c r="A852" s="35" t="s">
        <v>241</v>
      </c>
      <c r="B852" s="35" t="s">
        <v>2325</v>
      </c>
      <c r="C852" s="35" t="s">
        <v>2324</v>
      </c>
      <c r="D852" s="35" t="s">
        <v>2096</v>
      </c>
      <c r="E852" s="35" t="s">
        <v>2095</v>
      </c>
      <c r="F852" s="35" t="s">
        <v>851</v>
      </c>
      <c r="G852" s="35">
        <v>2020</v>
      </c>
      <c r="H852" s="35">
        <v>2024</v>
      </c>
      <c r="I852" s="35" t="s">
        <v>2323</v>
      </c>
      <c r="J852" s="35" t="s">
        <v>1450</v>
      </c>
      <c r="K852" s="36">
        <v>32089</v>
      </c>
      <c r="L852" s="36">
        <v>0</v>
      </c>
      <c r="M852" s="35" t="s">
        <v>1168</v>
      </c>
      <c r="N852" s="35" t="s">
        <v>174</v>
      </c>
      <c r="O852" s="35"/>
    </row>
    <row r="853" spans="1:15" hidden="1">
      <c r="A853" s="35"/>
      <c r="B853" s="35" t="s">
        <v>2322</v>
      </c>
      <c r="C853" s="35" t="s">
        <v>2321</v>
      </c>
      <c r="D853" s="35" t="s">
        <v>2096</v>
      </c>
      <c r="E853" s="35" t="s">
        <v>2095</v>
      </c>
      <c r="F853" s="35" t="s">
        <v>851</v>
      </c>
      <c r="G853" s="35">
        <v>2020</v>
      </c>
      <c r="H853" s="35">
        <v>2024</v>
      </c>
      <c r="I853" s="35" t="s">
        <v>2320</v>
      </c>
      <c r="J853" s="35" t="s">
        <v>1570</v>
      </c>
      <c r="K853" s="36">
        <v>7552</v>
      </c>
      <c r="L853" s="36">
        <v>0</v>
      </c>
      <c r="M853" s="35" t="s">
        <v>1168</v>
      </c>
      <c r="N853" s="35" t="s">
        <v>174</v>
      </c>
      <c r="O853" s="35"/>
    </row>
    <row r="854" spans="1:15" hidden="1">
      <c r="A854" s="35"/>
      <c r="B854" s="35" t="s">
        <v>2322</v>
      </c>
      <c r="C854" s="35" t="s">
        <v>2321</v>
      </c>
      <c r="D854" s="35" t="s">
        <v>2096</v>
      </c>
      <c r="E854" s="35" t="s">
        <v>2095</v>
      </c>
      <c r="F854" s="35" t="s">
        <v>851</v>
      </c>
      <c r="G854" s="35">
        <v>2020</v>
      </c>
      <c r="H854" s="35">
        <v>2024</v>
      </c>
      <c r="I854" s="35" t="s">
        <v>2320</v>
      </c>
      <c r="J854" s="35" t="s">
        <v>1230</v>
      </c>
      <c r="K854" s="36">
        <v>34180</v>
      </c>
      <c r="L854" s="36">
        <v>0</v>
      </c>
      <c r="M854" s="35" t="s">
        <v>1168</v>
      </c>
      <c r="N854" s="35" t="s">
        <v>174</v>
      </c>
      <c r="O854" s="35"/>
    </row>
    <row r="855" spans="1:15" hidden="1">
      <c r="A855" s="35" t="s">
        <v>242</v>
      </c>
      <c r="B855" s="35" t="s">
        <v>2322</v>
      </c>
      <c r="C855" s="35" t="s">
        <v>2321</v>
      </c>
      <c r="D855" s="35" t="s">
        <v>2096</v>
      </c>
      <c r="E855" s="35" t="s">
        <v>2095</v>
      </c>
      <c r="F855" s="35" t="s">
        <v>851</v>
      </c>
      <c r="G855" s="35">
        <v>2020</v>
      </c>
      <c r="H855" s="35">
        <v>2024</v>
      </c>
      <c r="I855" s="35" t="s">
        <v>2320</v>
      </c>
      <c r="J855" s="35" t="s">
        <v>1037</v>
      </c>
      <c r="K855" s="36">
        <v>9048</v>
      </c>
      <c r="L855" s="36">
        <v>0</v>
      </c>
      <c r="M855" s="35" t="s">
        <v>1168</v>
      </c>
      <c r="N855" s="35" t="s">
        <v>174</v>
      </c>
      <c r="O855" s="35"/>
    </row>
    <row r="856" spans="1:15" hidden="1">
      <c r="A856" s="35"/>
      <c r="B856" s="35" t="s">
        <v>2319</v>
      </c>
      <c r="C856" s="35" t="s">
        <v>2318</v>
      </c>
      <c r="D856" s="35" t="s">
        <v>2096</v>
      </c>
      <c r="E856" s="35" t="s">
        <v>2095</v>
      </c>
      <c r="F856" s="35" t="s">
        <v>851</v>
      </c>
      <c r="G856" s="35">
        <v>2020</v>
      </c>
      <c r="H856" s="35">
        <v>2024</v>
      </c>
      <c r="I856" s="35" t="s">
        <v>2317</v>
      </c>
      <c r="J856" s="35" t="s">
        <v>187</v>
      </c>
      <c r="K856" s="36">
        <v>14000</v>
      </c>
      <c r="L856" s="36">
        <v>0</v>
      </c>
      <c r="M856" s="35" t="s">
        <v>1168</v>
      </c>
      <c r="N856" s="35" t="s">
        <v>174</v>
      </c>
      <c r="O856" s="35"/>
    </row>
    <row r="857" spans="1:15" hidden="1">
      <c r="A857" s="35"/>
      <c r="B857" s="35" t="s">
        <v>2319</v>
      </c>
      <c r="C857" s="35" t="s">
        <v>2318</v>
      </c>
      <c r="D857" s="35" t="s">
        <v>2096</v>
      </c>
      <c r="E857" s="35" t="s">
        <v>2095</v>
      </c>
      <c r="F857" s="35" t="s">
        <v>851</v>
      </c>
      <c r="G857" s="35">
        <v>2020</v>
      </c>
      <c r="H857" s="35">
        <v>2024</v>
      </c>
      <c r="I857" s="35" t="s">
        <v>2317</v>
      </c>
      <c r="J857" s="35" t="s">
        <v>1670</v>
      </c>
      <c r="K857" s="36">
        <v>16489</v>
      </c>
      <c r="L857" s="36">
        <v>0</v>
      </c>
      <c r="M857" s="35" t="s">
        <v>1168</v>
      </c>
      <c r="N857" s="35" t="s">
        <v>174</v>
      </c>
      <c r="O857" s="35"/>
    </row>
    <row r="858" spans="1:15" hidden="1">
      <c r="A858" s="35" t="s">
        <v>242</v>
      </c>
      <c r="B858" s="35" t="s">
        <v>2319</v>
      </c>
      <c r="C858" s="35" t="s">
        <v>2318</v>
      </c>
      <c r="D858" s="35" t="s">
        <v>2096</v>
      </c>
      <c r="E858" s="35" t="s">
        <v>2095</v>
      </c>
      <c r="F858" s="35" t="s">
        <v>851</v>
      </c>
      <c r="G858" s="35">
        <v>2020</v>
      </c>
      <c r="H858" s="35">
        <v>2024</v>
      </c>
      <c r="I858" s="35" t="s">
        <v>2317</v>
      </c>
      <c r="J858" s="35" t="s">
        <v>1669</v>
      </c>
      <c r="K858" s="36">
        <v>18750</v>
      </c>
      <c r="L858" s="36">
        <v>0</v>
      </c>
      <c r="M858" s="35" t="s">
        <v>1168</v>
      </c>
      <c r="N858" s="35" t="s">
        <v>174</v>
      </c>
      <c r="O858" s="35"/>
    </row>
    <row r="859" spans="1:15" hidden="1">
      <c r="A859" s="35" t="s">
        <v>237</v>
      </c>
      <c r="B859" s="35" t="s">
        <v>2319</v>
      </c>
      <c r="C859" s="35" t="s">
        <v>2318</v>
      </c>
      <c r="D859" s="35" t="s">
        <v>2096</v>
      </c>
      <c r="E859" s="35" t="s">
        <v>2095</v>
      </c>
      <c r="F859" s="35" t="s">
        <v>851</v>
      </c>
      <c r="G859" s="35">
        <v>2020</v>
      </c>
      <c r="H859" s="35">
        <v>2024</v>
      </c>
      <c r="I859" s="35" t="s">
        <v>2317</v>
      </c>
      <c r="J859" s="35" t="s">
        <v>1616</v>
      </c>
      <c r="K859" s="36">
        <v>11061</v>
      </c>
      <c r="L859" s="36">
        <v>0</v>
      </c>
      <c r="M859" s="35" t="s">
        <v>1168</v>
      </c>
      <c r="N859" s="35" t="s">
        <v>174</v>
      </c>
      <c r="O859" s="35"/>
    </row>
    <row r="860" spans="1:15" hidden="1">
      <c r="A860" s="35"/>
      <c r="B860" s="35" t="s">
        <v>2316</v>
      </c>
      <c r="C860" s="35" t="s">
        <v>2315</v>
      </c>
      <c r="D860" s="35" t="s">
        <v>2096</v>
      </c>
      <c r="E860" s="35" t="s">
        <v>2095</v>
      </c>
      <c r="F860" s="35" t="s">
        <v>851</v>
      </c>
      <c r="G860" s="35">
        <v>2020</v>
      </c>
      <c r="H860" s="35">
        <v>2024</v>
      </c>
      <c r="I860" s="35" t="s">
        <v>2314</v>
      </c>
      <c r="J860" s="35" t="s">
        <v>1438</v>
      </c>
      <c r="K860" s="36">
        <v>42873</v>
      </c>
      <c r="L860" s="36">
        <v>0</v>
      </c>
      <c r="M860" s="35" t="s">
        <v>1168</v>
      </c>
      <c r="N860" s="35" t="s">
        <v>174</v>
      </c>
      <c r="O860" s="35"/>
    </row>
    <row r="861" spans="1:15" hidden="1">
      <c r="A861" s="35" t="s">
        <v>252</v>
      </c>
      <c r="B861" s="35" t="s">
        <v>2316</v>
      </c>
      <c r="C861" s="35" t="s">
        <v>2315</v>
      </c>
      <c r="D861" s="35" t="s">
        <v>2096</v>
      </c>
      <c r="E861" s="35" t="s">
        <v>2095</v>
      </c>
      <c r="F861" s="35" t="s">
        <v>851</v>
      </c>
      <c r="G861" s="35">
        <v>2020</v>
      </c>
      <c r="H861" s="35">
        <v>2024</v>
      </c>
      <c r="I861" s="35" t="s">
        <v>2314</v>
      </c>
      <c r="J861" s="35" t="s">
        <v>1185</v>
      </c>
      <c r="K861" s="36">
        <v>18537</v>
      </c>
      <c r="L861" s="36">
        <v>0</v>
      </c>
      <c r="M861" s="35" t="s">
        <v>1168</v>
      </c>
      <c r="N861" s="35" t="s">
        <v>174</v>
      </c>
      <c r="O861" s="35"/>
    </row>
    <row r="862" spans="1:15" hidden="1">
      <c r="A862" s="35" t="s">
        <v>244</v>
      </c>
      <c r="B862" s="35" t="s">
        <v>2311</v>
      </c>
      <c r="C862" s="35" t="s">
        <v>2310</v>
      </c>
      <c r="D862" s="35" t="s">
        <v>2096</v>
      </c>
      <c r="E862" s="35" t="s">
        <v>2095</v>
      </c>
      <c r="F862" s="35" t="s">
        <v>851</v>
      </c>
      <c r="G862" s="35">
        <v>2020</v>
      </c>
      <c r="H862" s="35">
        <v>2023</v>
      </c>
      <c r="I862" s="35" t="s">
        <v>2309</v>
      </c>
      <c r="J862" s="35" t="s">
        <v>2313</v>
      </c>
      <c r="K862" s="36">
        <v>4700</v>
      </c>
      <c r="L862" s="36">
        <v>0</v>
      </c>
      <c r="M862" s="35" t="s">
        <v>1168</v>
      </c>
      <c r="N862" s="35" t="s">
        <v>174</v>
      </c>
      <c r="O862" s="35"/>
    </row>
    <row r="863" spans="1:15">
      <c r="A863" s="35" t="s">
        <v>184</v>
      </c>
      <c r="B863" s="35" t="s">
        <v>2311</v>
      </c>
      <c r="C863" s="35" t="s">
        <v>2310</v>
      </c>
      <c r="D863" s="35" t="s">
        <v>2096</v>
      </c>
      <c r="E863" s="35" t="s">
        <v>2095</v>
      </c>
      <c r="F863" s="35" t="s">
        <v>851</v>
      </c>
      <c r="G863" s="35">
        <v>2020</v>
      </c>
      <c r="H863" s="35">
        <v>2023</v>
      </c>
      <c r="I863" s="35" t="s">
        <v>2309</v>
      </c>
      <c r="J863" s="35" t="s">
        <v>1007</v>
      </c>
      <c r="K863" s="593">
        <v>11460</v>
      </c>
      <c r="L863" s="36">
        <v>0</v>
      </c>
      <c r="M863" s="35" t="s">
        <v>1168</v>
      </c>
      <c r="N863" s="35" t="s">
        <v>174</v>
      </c>
      <c r="O863" s="35"/>
    </row>
    <row r="864" spans="1:15" hidden="1">
      <c r="A864" s="35" t="s">
        <v>252</v>
      </c>
      <c r="B864" s="35" t="s">
        <v>2311</v>
      </c>
      <c r="C864" s="35" t="s">
        <v>2310</v>
      </c>
      <c r="D864" s="35" t="s">
        <v>2096</v>
      </c>
      <c r="E864" s="35" t="s">
        <v>2095</v>
      </c>
      <c r="F864" s="35" t="s">
        <v>851</v>
      </c>
      <c r="G864" s="35">
        <v>2020</v>
      </c>
      <c r="H864" s="35">
        <v>2023</v>
      </c>
      <c r="I864" s="35" t="s">
        <v>2309</v>
      </c>
      <c r="J864" s="35" t="s">
        <v>2312</v>
      </c>
      <c r="K864" s="36">
        <v>22112</v>
      </c>
      <c r="L864" s="36">
        <v>0</v>
      </c>
      <c r="M864" s="35" t="s">
        <v>1168</v>
      </c>
      <c r="N864" s="35" t="s">
        <v>174</v>
      </c>
      <c r="O864" s="35"/>
    </row>
    <row r="865" spans="1:15" hidden="1">
      <c r="A865" s="35" t="s">
        <v>243</v>
      </c>
      <c r="B865" s="35" t="s">
        <v>2311</v>
      </c>
      <c r="C865" s="35" t="s">
        <v>2310</v>
      </c>
      <c r="D865" s="35" t="s">
        <v>2096</v>
      </c>
      <c r="E865" s="35" t="s">
        <v>2095</v>
      </c>
      <c r="F865" s="35" t="s">
        <v>851</v>
      </c>
      <c r="G865" s="35">
        <v>2020</v>
      </c>
      <c r="H865" s="35">
        <v>2023</v>
      </c>
      <c r="I865" s="35" t="s">
        <v>2309</v>
      </c>
      <c r="J865" s="35" t="s">
        <v>1482</v>
      </c>
      <c r="K865" s="36">
        <v>10339</v>
      </c>
      <c r="L865" s="36">
        <v>0</v>
      </c>
      <c r="M865" s="35" t="s">
        <v>1168</v>
      </c>
      <c r="N865" s="35" t="s">
        <v>174</v>
      </c>
      <c r="O865" s="35"/>
    </row>
    <row r="866" spans="1:15" hidden="1">
      <c r="A866" s="35"/>
      <c r="B866" s="35" t="s">
        <v>2308</v>
      </c>
      <c r="C866" s="35" t="s">
        <v>2307</v>
      </c>
      <c r="D866" s="35" t="s">
        <v>2096</v>
      </c>
      <c r="E866" s="35" t="s">
        <v>2095</v>
      </c>
      <c r="F866" s="35" t="s">
        <v>851</v>
      </c>
      <c r="G866" s="35">
        <v>2020</v>
      </c>
      <c r="H866" s="35">
        <v>2023</v>
      </c>
      <c r="I866" s="35" t="s">
        <v>1247</v>
      </c>
      <c r="J866" s="35" t="s">
        <v>1246</v>
      </c>
      <c r="K866" s="36">
        <v>42710</v>
      </c>
      <c r="L866" s="36">
        <v>0</v>
      </c>
      <c r="M866" s="35" t="s">
        <v>1168</v>
      </c>
      <c r="N866" s="35" t="s">
        <v>174</v>
      </c>
      <c r="O866" s="35"/>
    </row>
    <row r="867" spans="1:15" hidden="1">
      <c r="A867" s="35"/>
      <c r="B867" s="35" t="s">
        <v>2308</v>
      </c>
      <c r="C867" s="35" t="s">
        <v>2307</v>
      </c>
      <c r="D867" s="35" t="s">
        <v>2096</v>
      </c>
      <c r="E867" s="35" t="s">
        <v>2095</v>
      </c>
      <c r="F867" s="35" t="s">
        <v>851</v>
      </c>
      <c r="G867" s="35">
        <v>2020</v>
      </c>
      <c r="H867" s="35">
        <v>2023</v>
      </c>
      <c r="I867" s="35" t="s">
        <v>1247</v>
      </c>
      <c r="J867" s="35" t="s">
        <v>1214</v>
      </c>
      <c r="K867" s="36">
        <v>20748</v>
      </c>
      <c r="L867" s="36">
        <v>0</v>
      </c>
      <c r="M867" s="35" t="s">
        <v>1168</v>
      </c>
      <c r="N867" s="35" t="s">
        <v>174</v>
      </c>
      <c r="O867" s="35"/>
    </row>
    <row r="868" spans="1:15" hidden="1">
      <c r="A868" s="35" t="s">
        <v>244</v>
      </c>
      <c r="B868" s="35" t="s">
        <v>2308</v>
      </c>
      <c r="C868" s="35" t="s">
        <v>2307</v>
      </c>
      <c r="D868" s="35" t="s">
        <v>2096</v>
      </c>
      <c r="E868" s="35" t="s">
        <v>2095</v>
      </c>
      <c r="F868" s="35" t="s">
        <v>851</v>
      </c>
      <c r="G868" s="35">
        <v>2020</v>
      </c>
      <c r="H868" s="35">
        <v>2023</v>
      </c>
      <c r="I868" s="35" t="s">
        <v>1247</v>
      </c>
      <c r="J868" s="35" t="s">
        <v>1108</v>
      </c>
      <c r="K868" s="36">
        <v>20875</v>
      </c>
      <c r="L868" s="36">
        <v>0</v>
      </c>
      <c r="M868" s="35" t="s">
        <v>1168</v>
      </c>
      <c r="N868" s="35" t="s">
        <v>174</v>
      </c>
      <c r="O868" s="35"/>
    </row>
    <row r="869" spans="1:15" hidden="1">
      <c r="A869" s="35" t="s">
        <v>241</v>
      </c>
      <c r="B869" s="35" t="s">
        <v>2306</v>
      </c>
      <c r="C869" s="35" t="s">
        <v>2305</v>
      </c>
      <c r="D869" s="35" t="s">
        <v>2096</v>
      </c>
      <c r="E869" s="35" t="s">
        <v>2095</v>
      </c>
      <c r="F869" s="35" t="s">
        <v>851</v>
      </c>
      <c r="G869" s="35">
        <v>2020</v>
      </c>
      <c r="H869" s="35">
        <v>2024</v>
      </c>
      <c r="I869" s="35" t="s">
        <v>2304</v>
      </c>
      <c r="J869" s="35" t="s">
        <v>1347</v>
      </c>
      <c r="K869" s="36">
        <v>60688</v>
      </c>
      <c r="L869" s="36">
        <v>0</v>
      </c>
      <c r="M869" s="35" t="s">
        <v>1161</v>
      </c>
      <c r="N869" s="35" t="s">
        <v>174</v>
      </c>
      <c r="O869" s="35"/>
    </row>
    <row r="870" spans="1:15" hidden="1">
      <c r="A870" s="35"/>
      <c r="B870" s="35" t="s">
        <v>2303</v>
      </c>
      <c r="C870" s="35" t="s">
        <v>2302</v>
      </c>
      <c r="D870" s="35" t="s">
        <v>2096</v>
      </c>
      <c r="E870" s="35" t="s">
        <v>2095</v>
      </c>
      <c r="F870" s="35" t="s">
        <v>851</v>
      </c>
      <c r="G870" s="35">
        <v>2020</v>
      </c>
      <c r="H870" s="35">
        <v>2024</v>
      </c>
      <c r="I870" s="35" t="s">
        <v>2301</v>
      </c>
      <c r="J870" s="35" t="s">
        <v>1214</v>
      </c>
      <c r="K870" s="36">
        <v>31800</v>
      </c>
      <c r="L870" s="36">
        <v>0</v>
      </c>
      <c r="M870" s="35" t="s">
        <v>1168</v>
      </c>
      <c r="N870" s="35" t="s">
        <v>174</v>
      </c>
      <c r="O870" s="35"/>
    </row>
    <row r="871" spans="1:15" hidden="1">
      <c r="A871" s="35"/>
      <c r="B871" s="35" t="s">
        <v>2303</v>
      </c>
      <c r="C871" s="35" t="s">
        <v>2302</v>
      </c>
      <c r="D871" s="35" t="s">
        <v>2096</v>
      </c>
      <c r="E871" s="35" t="s">
        <v>2095</v>
      </c>
      <c r="F871" s="35" t="s">
        <v>851</v>
      </c>
      <c r="G871" s="35">
        <v>2020</v>
      </c>
      <c r="H871" s="35">
        <v>2024</v>
      </c>
      <c r="I871" s="35" t="s">
        <v>2301</v>
      </c>
      <c r="J871" s="35" t="s">
        <v>867</v>
      </c>
      <c r="K871" s="36">
        <v>44020</v>
      </c>
      <c r="L871" s="36">
        <v>0</v>
      </c>
      <c r="M871" s="35" t="s">
        <v>1168</v>
      </c>
      <c r="N871" s="35" t="s">
        <v>174</v>
      </c>
      <c r="O871" s="35"/>
    </row>
    <row r="872" spans="1:15" hidden="1">
      <c r="A872" s="35" t="s">
        <v>244</v>
      </c>
      <c r="B872" s="35" t="s">
        <v>2300</v>
      </c>
      <c r="C872" s="35" t="s">
        <v>2299</v>
      </c>
      <c r="D872" s="35" t="s">
        <v>2096</v>
      </c>
      <c r="E872" s="35" t="s">
        <v>2095</v>
      </c>
      <c r="F872" s="35" t="s">
        <v>851</v>
      </c>
      <c r="G872" s="35">
        <v>2020</v>
      </c>
      <c r="H872" s="35">
        <v>2024</v>
      </c>
      <c r="I872" s="35" t="s">
        <v>2298</v>
      </c>
      <c r="J872" s="35" t="s">
        <v>1108</v>
      </c>
      <c r="K872" s="36">
        <v>36028</v>
      </c>
      <c r="L872" s="36">
        <v>0</v>
      </c>
      <c r="M872" s="35" t="s">
        <v>1168</v>
      </c>
      <c r="N872" s="35" t="s">
        <v>174</v>
      </c>
      <c r="O872" s="35"/>
    </row>
    <row r="873" spans="1:15" hidden="1">
      <c r="A873" s="35"/>
      <c r="B873" s="35" t="s">
        <v>2297</v>
      </c>
      <c r="C873" s="35" t="s">
        <v>2296</v>
      </c>
      <c r="D873" s="35" t="s">
        <v>2096</v>
      </c>
      <c r="E873" s="35" t="s">
        <v>2095</v>
      </c>
      <c r="F873" s="35" t="s">
        <v>851</v>
      </c>
      <c r="G873" s="35">
        <v>2020</v>
      </c>
      <c r="H873" s="35">
        <v>2024</v>
      </c>
      <c r="I873" s="35" t="s">
        <v>2295</v>
      </c>
      <c r="J873" s="35" t="s">
        <v>1291</v>
      </c>
      <c r="K873" s="36">
        <v>27500</v>
      </c>
      <c r="L873" s="36">
        <v>0</v>
      </c>
      <c r="M873" s="35" t="s">
        <v>1168</v>
      </c>
      <c r="N873" s="35" t="s">
        <v>174</v>
      </c>
      <c r="O873" s="35"/>
    </row>
    <row r="874" spans="1:15" hidden="1">
      <c r="A874" s="35"/>
      <c r="B874" s="35" t="s">
        <v>2297</v>
      </c>
      <c r="C874" s="35" t="s">
        <v>2296</v>
      </c>
      <c r="D874" s="35" t="s">
        <v>2096</v>
      </c>
      <c r="E874" s="35" t="s">
        <v>2095</v>
      </c>
      <c r="F874" s="35" t="s">
        <v>851</v>
      </c>
      <c r="G874" s="35">
        <v>2020</v>
      </c>
      <c r="H874" s="35">
        <v>2024</v>
      </c>
      <c r="I874" s="35" t="s">
        <v>2295</v>
      </c>
      <c r="J874" s="35" t="s">
        <v>1029</v>
      </c>
      <c r="K874" s="36">
        <v>7500</v>
      </c>
      <c r="L874" s="36">
        <v>0</v>
      </c>
      <c r="M874" s="35" t="s">
        <v>1168</v>
      </c>
      <c r="N874" s="35" t="s">
        <v>174</v>
      </c>
      <c r="O874" s="35"/>
    </row>
    <row r="875" spans="1:15" hidden="1">
      <c r="A875" s="35"/>
      <c r="B875" s="35" t="s">
        <v>2294</v>
      </c>
      <c r="C875" s="35" t="s">
        <v>2293</v>
      </c>
      <c r="D875" s="35" t="s">
        <v>2096</v>
      </c>
      <c r="E875" s="35" t="s">
        <v>2095</v>
      </c>
      <c r="F875" s="35" t="s">
        <v>851</v>
      </c>
      <c r="G875" s="35">
        <v>2020</v>
      </c>
      <c r="H875" s="35">
        <v>2024</v>
      </c>
      <c r="I875" s="35" t="s">
        <v>2292</v>
      </c>
      <c r="J875" s="35" t="s">
        <v>186</v>
      </c>
      <c r="K875" s="36">
        <v>9889</v>
      </c>
      <c r="L875" s="36">
        <v>0</v>
      </c>
      <c r="M875" s="35" t="s">
        <v>1161</v>
      </c>
      <c r="N875" s="35" t="s">
        <v>174</v>
      </c>
      <c r="O875" s="35"/>
    </row>
    <row r="876" spans="1:15" hidden="1">
      <c r="A876" s="35" t="s">
        <v>242</v>
      </c>
      <c r="B876" s="35" t="s">
        <v>2294</v>
      </c>
      <c r="C876" s="35" t="s">
        <v>2293</v>
      </c>
      <c r="D876" s="35" t="s">
        <v>2096</v>
      </c>
      <c r="E876" s="35" t="s">
        <v>2095</v>
      </c>
      <c r="F876" s="35" t="s">
        <v>851</v>
      </c>
      <c r="G876" s="35">
        <v>2020</v>
      </c>
      <c r="H876" s="35">
        <v>2024</v>
      </c>
      <c r="I876" s="35" t="s">
        <v>2292</v>
      </c>
      <c r="J876" s="35" t="s">
        <v>1669</v>
      </c>
      <c r="K876" s="36">
        <v>36237</v>
      </c>
      <c r="L876" s="36">
        <v>0</v>
      </c>
      <c r="M876" s="35" t="s">
        <v>1161</v>
      </c>
      <c r="N876" s="35" t="s">
        <v>174</v>
      </c>
      <c r="O876" s="35"/>
    </row>
    <row r="877" spans="1:15" hidden="1">
      <c r="A877" s="35" t="s">
        <v>244</v>
      </c>
      <c r="B877" s="35" t="s">
        <v>2291</v>
      </c>
      <c r="C877" s="35" t="s">
        <v>2290</v>
      </c>
      <c r="D877" s="35" t="s">
        <v>2096</v>
      </c>
      <c r="E877" s="35" t="s">
        <v>2095</v>
      </c>
      <c r="F877" s="35" t="s">
        <v>851</v>
      </c>
      <c r="G877" s="35">
        <v>2020</v>
      </c>
      <c r="H877" s="35">
        <v>2024</v>
      </c>
      <c r="I877" s="35" t="s">
        <v>2289</v>
      </c>
      <c r="J877" s="35" t="s">
        <v>1108</v>
      </c>
      <c r="K877" s="36">
        <v>53590</v>
      </c>
      <c r="L877" s="36">
        <v>0</v>
      </c>
      <c r="M877" s="35" t="s">
        <v>1168</v>
      </c>
      <c r="N877" s="35" t="s">
        <v>174</v>
      </c>
      <c r="O877" s="35"/>
    </row>
    <row r="878" spans="1:15" hidden="1">
      <c r="A878" s="35"/>
      <c r="B878" s="35" t="s">
        <v>2288</v>
      </c>
      <c r="C878" s="35" t="s">
        <v>2287</v>
      </c>
      <c r="D878" s="35" t="s">
        <v>2096</v>
      </c>
      <c r="E878" s="35" t="s">
        <v>2095</v>
      </c>
      <c r="F878" s="35" t="s">
        <v>851</v>
      </c>
      <c r="G878" s="35">
        <v>2020</v>
      </c>
      <c r="H878" s="35">
        <v>2024</v>
      </c>
      <c r="I878" s="35" t="s">
        <v>2286</v>
      </c>
      <c r="J878" s="35" t="s">
        <v>273</v>
      </c>
      <c r="K878" s="36">
        <v>60998</v>
      </c>
      <c r="L878" s="36">
        <v>0</v>
      </c>
      <c r="M878" s="35" t="s">
        <v>1168</v>
      </c>
      <c r="N878" s="35" t="s">
        <v>174</v>
      </c>
      <c r="O878" s="35"/>
    </row>
    <row r="879" spans="1:15" hidden="1">
      <c r="A879" s="35" t="s">
        <v>242</v>
      </c>
      <c r="B879" s="35" t="s">
        <v>2285</v>
      </c>
      <c r="C879" s="35" t="s">
        <v>2284</v>
      </c>
      <c r="D879" s="35" t="s">
        <v>2096</v>
      </c>
      <c r="E879" s="35" t="s">
        <v>2095</v>
      </c>
      <c r="F879" s="35" t="s">
        <v>851</v>
      </c>
      <c r="G879" s="35">
        <v>2020</v>
      </c>
      <c r="H879" s="35">
        <v>2023</v>
      </c>
      <c r="I879" s="35" t="s">
        <v>2283</v>
      </c>
      <c r="J879" s="35" t="s">
        <v>1130</v>
      </c>
      <c r="K879" s="36">
        <v>61123</v>
      </c>
      <c r="L879" s="36">
        <v>0</v>
      </c>
      <c r="M879" s="35" t="s">
        <v>1168</v>
      </c>
      <c r="N879" s="35" t="s">
        <v>174</v>
      </c>
      <c r="O879" s="35"/>
    </row>
    <row r="880" spans="1:15" hidden="1">
      <c r="A880" s="35" t="s">
        <v>242</v>
      </c>
      <c r="B880" s="35" t="s">
        <v>2282</v>
      </c>
      <c r="C880" s="35" t="s">
        <v>2281</v>
      </c>
      <c r="D880" s="35" t="s">
        <v>2096</v>
      </c>
      <c r="E880" s="35" t="s">
        <v>2095</v>
      </c>
      <c r="F880" s="35" t="s">
        <v>851</v>
      </c>
      <c r="G880" s="35">
        <v>2020</v>
      </c>
      <c r="H880" s="35">
        <v>2023</v>
      </c>
      <c r="I880" s="35" t="s">
        <v>2280</v>
      </c>
      <c r="J880" s="35" t="s">
        <v>2279</v>
      </c>
      <c r="K880" s="36">
        <v>83312</v>
      </c>
      <c r="L880" s="36">
        <v>0</v>
      </c>
      <c r="M880" s="35" t="s">
        <v>1161</v>
      </c>
      <c r="N880" s="35" t="s">
        <v>174</v>
      </c>
      <c r="O880" s="35"/>
    </row>
    <row r="881" spans="1:15" hidden="1">
      <c r="A881" s="35" t="s">
        <v>242</v>
      </c>
      <c r="B881" s="35" t="s">
        <v>2278</v>
      </c>
      <c r="C881" s="35" t="s">
        <v>2277</v>
      </c>
      <c r="D881" s="35" t="s">
        <v>2096</v>
      </c>
      <c r="E881" s="35" t="s">
        <v>2095</v>
      </c>
      <c r="F881" s="35" t="s">
        <v>851</v>
      </c>
      <c r="G881" s="35">
        <v>2020</v>
      </c>
      <c r="H881" s="35">
        <v>2023</v>
      </c>
      <c r="I881" s="35" t="s">
        <v>2276</v>
      </c>
      <c r="J881" s="35" t="s">
        <v>1130</v>
      </c>
      <c r="K881" s="36">
        <v>82665</v>
      </c>
      <c r="L881" s="36">
        <v>0</v>
      </c>
      <c r="M881" s="35" t="s">
        <v>1168</v>
      </c>
      <c r="N881" s="35" t="s">
        <v>174</v>
      </c>
      <c r="O881" s="35"/>
    </row>
    <row r="882" spans="1:15" hidden="1">
      <c r="A882" s="35" t="s">
        <v>244</v>
      </c>
      <c r="B882" s="35" t="s">
        <v>2275</v>
      </c>
      <c r="C882" s="35" t="s">
        <v>2274</v>
      </c>
      <c r="D882" s="35" t="s">
        <v>2096</v>
      </c>
      <c r="E882" s="35" t="s">
        <v>2095</v>
      </c>
      <c r="F882" s="35" t="s">
        <v>851</v>
      </c>
      <c r="G882" s="35">
        <v>2020</v>
      </c>
      <c r="H882" s="35">
        <v>2024</v>
      </c>
      <c r="I882" s="35" t="s">
        <v>2273</v>
      </c>
      <c r="J882" s="35" t="s">
        <v>1101</v>
      </c>
      <c r="K882" s="36">
        <v>50762</v>
      </c>
      <c r="L882" s="36">
        <v>0</v>
      </c>
      <c r="M882" s="35" t="s">
        <v>1168</v>
      </c>
      <c r="N882" s="35" t="s">
        <v>174</v>
      </c>
      <c r="O882" s="35"/>
    </row>
    <row r="883" spans="1:15" hidden="1">
      <c r="A883" s="35"/>
      <c r="B883" s="35" t="s">
        <v>2271</v>
      </c>
      <c r="C883" s="35" t="s">
        <v>2270</v>
      </c>
      <c r="D883" s="35" t="s">
        <v>2096</v>
      </c>
      <c r="E883" s="35" t="s">
        <v>2095</v>
      </c>
      <c r="F883" s="35" t="s">
        <v>851</v>
      </c>
      <c r="G883" s="35">
        <v>2020</v>
      </c>
      <c r="H883" s="35">
        <v>2024</v>
      </c>
      <c r="I883" s="35" t="s">
        <v>2269</v>
      </c>
      <c r="J883" s="35" t="s">
        <v>2272</v>
      </c>
      <c r="K883" s="36">
        <v>39132</v>
      </c>
      <c r="L883" s="36">
        <v>0</v>
      </c>
      <c r="M883" s="35" t="s">
        <v>1168</v>
      </c>
      <c r="N883" s="35" t="s">
        <v>174</v>
      </c>
      <c r="O883" s="35"/>
    </row>
    <row r="884" spans="1:15" hidden="1">
      <c r="A884" s="35" t="s">
        <v>244</v>
      </c>
      <c r="B884" s="35" t="s">
        <v>2271</v>
      </c>
      <c r="C884" s="35" t="s">
        <v>2270</v>
      </c>
      <c r="D884" s="35" t="s">
        <v>2096</v>
      </c>
      <c r="E884" s="35" t="s">
        <v>2095</v>
      </c>
      <c r="F884" s="35" t="s">
        <v>851</v>
      </c>
      <c r="G884" s="35">
        <v>2020</v>
      </c>
      <c r="H884" s="35">
        <v>2024</v>
      </c>
      <c r="I884" s="35" t="s">
        <v>2269</v>
      </c>
      <c r="J884" s="35" t="s">
        <v>1300</v>
      </c>
      <c r="K884" s="36">
        <v>37225</v>
      </c>
      <c r="L884" s="36">
        <v>0</v>
      </c>
      <c r="M884" s="35" t="s">
        <v>1168</v>
      </c>
      <c r="N884" s="35" t="s">
        <v>174</v>
      </c>
      <c r="O884" s="35"/>
    </row>
    <row r="885" spans="1:15" hidden="1">
      <c r="A885" s="35" t="s">
        <v>241</v>
      </c>
      <c r="B885" s="35" t="s">
        <v>2268</v>
      </c>
      <c r="C885" s="35" t="s">
        <v>2267</v>
      </c>
      <c r="D885" s="35" t="s">
        <v>2096</v>
      </c>
      <c r="E885" s="35" t="s">
        <v>2095</v>
      </c>
      <c r="F885" s="35" t="s">
        <v>851</v>
      </c>
      <c r="G885" s="35">
        <v>2020</v>
      </c>
      <c r="H885" s="35">
        <v>2024</v>
      </c>
      <c r="I885" s="35" t="s">
        <v>2266</v>
      </c>
      <c r="J885" s="35" t="s">
        <v>1347</v>
      </c>
      <c r="K885" s="36">
        <v>57140</v>
      </c>
      <c r="L885" s="36">
        <v>0</v>
      </c>
      <c r="M885" s="35" t="s">
        <v>1161</v>
      </c>
      <c r="N885" s="35" t="s">
        <v>174</v>
      </c>
      <c r="O885" s="35"/>
    </row>
    <row r="886" spans="1:15" hidden="1">
      <c r="A886" s="35" t="s">
        <v>243</v>
      </c>
      <c r="B886" s="35" t="s">
        <v>2265</v>
      </c>
      <c r="C886" s="35" t="s">
        <v>2264</v>
      </c>
      <c r="D886" s="35" t="s">
        <v>2096</v>
      </c>
      <c r="E886" s="35" t="s">
        <v>2095</v>
      </c>
      <c r="F886" s="35" t="s">
        <v>851</v>
      </c>
      <c r="G886" s="35">
        <v>2020</v>
      </c>
      <c r="H886" s="35">
        <v>2024</v>
      </c>
      <c r="I886" s="35" t="s">
        <v>2263</v>
      </c>
      <c r="J886" s="35" t="s">
        <v>1486</v>
      </c>
      <c r="K886" s="36">
        <v>46160</v>
      </c>
      <c r="L886" s="36">
        <v>0</v>
      </c>
      <c r="M886" s="35" t="s">
        <v>1161</v>
      </c>
      <c r="N886" s="35" t="s">
        <v>174</v>
      </c>
      <c r="O886" s="35"/>
    </row>
    <row r="887" spans="1:15" hidden="1">
      <c r="A887" s="35" t="s">
        <v>243</v>
      </c>
      <c r="B887" s="35" t="s">
        <v>2262</v>
      </c>
      <c r="C887" s="35" t="s">
        <v>2261</v>
      </c>
      <c r="D887" s="35" t="s">
        <v>2096</v>
      </c>
      <c r="E887" s="35" t="s">
        <v>2095</v>
      </c>
      <c r="F887" s="35" t="s">
        <v>851</v>
      </c>
      <c r="G887" s="35">
        <v>2020</v>
      </c>
      <c r="H887" s="35">
        <v>2024</v>
      </c>
      <c r="I887" s="35" t="s">
        <v>2260</v>
      </c>
      <c r="J887" s="35" t="s">
        <v>1486</v>
      </c>
      <c r="K887" s="36">
        <v>49146</v>
      </c>
      <c r="L887" s="36">
        <v>0</v>
      </c>
      <c r="M887" s="35" t="s">
        <v>1161</v>
      </c>
      <c r="N887" s="35" t="s">
        <v>174</v>
      </c>
      <c r="O887" s="35"/>
    </row>
    <row r="888" spans="1:15" hidden="1">
      <c r="A888" s="35"/>
      <c r="B888" s="35" t="s">
        <v>2259</v>
      </c>
      <c r="C888" s="35" t="s">
        <v>2258</v>
      </c>
      <c r="D888" s="35" t="s">
        <v>2096</v>
      </c>
      <c r="E888" s="35" t="s">
        <v>2095</v>
      </c>
      <c r="F888" s="35" t="s">
        <v>851</v>
      </c>
      <c r="G888" s="35">
        <v>2020</v>
      </c>
      <c r="H888" s="35">
        <v>2024</v>
      </c>
      <c r="I888" s="35" t="s">
        <v>2257</v>
      </c>
      <c r="J888" s="35" t="s">
        <v>1565</v>
      </c>
      <c r="K888" s="36">
        <v>39148</v>
      </c>
      <c r="L888" s="36">
        <v>0</v>
      </c>
      <c r="M888" s="35" t="s">
        <v>1168</v>
      </c>
      <c r="N888" s="35" t="s">
        <v>174</v>
      </c>
      <c r="O888" s="35"/>
    </row>
    <row r="889" spans="1:15" hidden="1">
      <c r="A889" s="35"/>
      <c r="B889" s="35" t="s">
        <v>2259</v>
      </c>
      <c r="C889" s="35" t="s">
        <v>2258</v>
      </c>
      <c r="D889" s="35" t="s">
        <v>2096</v>
      </c>
      <c r="E889" s="35" t="s">
        <v>2095</v>
      </c>
      <c r="F889" s="35" t="s">
        <v>851</v>
      </c>
      <c r="G889" s="35">
        <v>2020</v>
      </c>
      <c r="H889" s="35">
        <v>2024</v>
      </c>
      <c r="I889" s="35" t="s">
        <v>2257</v>
      </c>
      <c r="J889" s="35" t="s">
        <v>1396</v>
      </c>
      <c r="K889" s="36">
        <v>17449</v>
      </c>
      <c r="L889" s="36">
        <v>0</v>
      </c>
      <c r="M889" s="35" t="s">
        <v>1168</v>
      </c>
      <c r="N889" s="35" t="s">
        <v>174</v>
      </c>
      <c r="O889" s="35"/>
    </row>
    <row r="890" spans="1:15" hidden="1">
      <c r="A890" s="35" t="s">
        <v>242</v>
      </c>
      <c r="B890" s="35" t="s">
        <v>2256</v>
      </c>
      <c r="C890" s="35" t="s">
        <v>2255</v>
      </c>
      <c r="D890" s="35" t="s">
        <v>2096</v>
      </c>
      <c r="E890" s="35" t="s">
        <v>2095</v>
      </c>
      <c r="F890" s="35" t="s">
        <v>851</v>
      </c>
      <c r="G890" s="35">
        <v>2020</v>
      </c>
      <c r="H890" s="35">
        <v>2024</v>
      </c>
      <c r="I890" s="35" t="s">
        <v>2254</v>
      </c>
      <c r="J890" s="35" t="s">
        <v>1130</v>
      </c>
      <c r="K890" s="36">
        <v>59998</v>
      </c>
      <c r="L890" s="36">
        <v>0</v>
      </c>
      <c r="M890" s="35" t="s">
        <v>1168</v>
      </c>
      <c r="N890" s="35" t="s">
        <v>174</v>
      </c>
      <c r="O890" s="35"/>
    </row>
    <row r="891" spans="1:15" hidden="1">
      <c r="A891" s="35" t="s">
        <v>243</v>
      </c>
      <c r="B891" s="35" t="s">
        <v>2253</v>
      </c>
      <c r="C891" s="35" t="s">
        <v>2252</v>
      </c>
      <c r="D891" s="35" t="s">
        <v>2096</v>
      </c>
      <c r="E891" s="35" t="s">
        <v>2095</v>
      </c>
      <c r="F891" s="35" t="s">
        <v>851</v>
      </c>
      <c r="G891" s="35">
        <v>2020</v>
      </c>
      <c r="H891" s="35">
        <v>2024</v>
      </c>
      <c r="I891" s="35" t="s">
        <v>2251</v>
      </c>
      <c r="J891" s="35" t="s">
        <v>1082</v>
      </c>
      <c r="K891" s="36">
        <v>31250</v>
      </c>
      <c r="L891" s="36">
        <v>0</v>
      </c>
      <c r="M891" s="35" t="s">
        <v>1168</v>
      </c>
      <c r="N891" s="35" t="s">
        <v>174</v>
      </c>
      <c r="O891" s="35"/>
    </row>
    <row r="892" spans="1:15" hidden="1">
      <c r="A892" s="35" t="s">
        <v>238</v>
      </c>
      <c r="B892" s="35" t="s">
        <v>2253</v>
      </c>
      <c r="C892" s="35" t="s">
        <v>2252</v>
      </c>
      <c r="D892" s="35" t="s">
        <v>2096</v>
      </c>
      <c r="E892" s="35" t="s">
        <v>2095</v>
      </c>
      <c r="F892" s="35" t="s">
        <v>851</v>
      </c>
      <c r="G892" s="35">
        <v>2020</v>
      </c>
      <c r="H892" s="35">
        <v>2024</v>
      </c>
      <c r="I892" s="35" t="s">
        <v>2251</v>
      </c>
      <c r="J892" s="35" t="s">
        <v>238</v>
      </c>
      <c r="K892" s="36">
        <v>33416</v>
      </c>
      <c r="L892" s="36">
        <v>0</v>
      </c>
      <c r="M892" s="35" t="s">
        <v>1168</v>
      </c>
      <c r="N892" s="35" t="s">
        <v>174</v>
      </c>
      <c r="O892" s="35"/>
    </row>
    <row r="893" spans="1:15" hidden="1">
      <c r="A893" s="35" t="s">
        <v>240</v>
      </c>
      <c r="B893" s="35" t="s">
        <v>2250</v>
      </c>
      <c r="C893" s="35" t="s">
        <v>2249</v>
      </c>
      <c r="D893" s="35" t="s">
        <v>2096</v>
      </c>
      <c r="E893" s="35" t="s">
        <v>2095</v>
      </c>
      <c r="F893" s="35" t="s">
        <v>851</v>
      </c>
      <c r="G893" s="35">
        <v>2020</v>
      </c>
      <c r="H893" s="35">
        <v>2024</v>
      </c>
      <c r="I893" s="35" t="s">
        <v>2248</v>
      </c>
      <c r="J893" s="35" t="s">
        <v>1052</v>
      </c>
      <c r="K893" s="36">
        <v>60503</v>
      </c>
      <c r="L893" s="36">
        <v>0</v>
      </c>
      <c r="M893" s="35" t="s">
        <v>1168</v>
      </c>
      <c r="N893" s="35" t="s">
        <v>174</v>
      </c>
      <c r="O893" s="35"/>
    </row>
    <row r="894" spans="1:15" hidden="1">
      <c r="A894" s="35" t="s">
        <v>240</v>
      </c>
      <c r="B894" s="35" t="s">
        <v>2247</v>
      </c>
      <c r="C894" s="35" t="s">
        <v>2246</v>
      </c>
      <c r="D894" s="35" t="s">
        <v>2096</v>
      </c>
      <c r="E894" s="35" t="s">
        <v>2095</v>
      </c>
      <c r="F894" s="35" t="s">
        <v>851</v>
      </c>
      <c r="G894" s="35">
        <v>2020</v>
      </c>
      <c r="H894" s="35">
        <v>2024</v>
      </c>
      <c r="I894" s="35" t="s">
        <v>2245</v>
      </c>
      <c r="J894" s="35" t="s">
        <v>2244</v>
      </c>
      <c r="K894" s="36">
        <v>63606</v>
      </c>
      <c r="L894" s="36">
        <v>0</v>
      </c>
      <c r="M894" s="35" t="s">
        <v>1168</v>
      </c>
      <c r="N894" s="35" t="s">
        <v>174</v>
      </c>
      <c r="O894" s="35"/>
    </row>
    <row r="895" spans="1:15" hidden="1">
      <c r="A895" s="35"/>
      <c r="B895" s="35" t="s">
        <v>2243</v>
      </c>
      <c r="C895" s="35" t="s">
        <v>2242</v>
      </c>
      <c r="D895" s="35" t="s">
        <v>2096</v>
      </c>
      <c r="E895" s="35" t="s">
        <v>2095</v>
      </c>
      <c r="F895" s="35" t="s">
        <v>851</v>
      </c>
      <c r="G895" s="35">
        <v>2020</v>
      </c>
      <c r="H895" s="35">
        <v>2024</v>
      </c>
      <c r="I895" s="35" t="s">
        <v>2241</v>
      </c>
      <c r="J895" s="35" t="s">
        <v>288</v>
      </c>
      <c r="K895" s="36">
        <v>12130</v>
      </c>
      <c r="L895" s="36">
        <v>0</v>
      </c>
      <c r="M895" s="35" t="s">
        <v>1161</v>
      </c>
      <c r="N895" s="35" t="s">
        <v>174</v>
      </c>
      <c r="O895" s="35"/>
    </row>
    <row r="896" spans="1:15" hidden="1">
      <c r="A896" s="35" t="s">
        <v>252</v>
      </c>
      <c r="B896" s="35" t="s">
        <v>2243</v>
      </c>
      <c r="C896" s="35" t="s">
        <v>2242</v>
      </c>
      <c r="D896" s="35" t="s">
        <v>2096</v>
      </c>
      <c r="E896" s="35" t="s">
        <v>2095</v>
      </c>
      <c r="F896" s="35" t="s">
        <v>851</v>
      </c>
      <c r="G896" s="35">
        <v>2020</v>
      </c>
      <c r="H896" s="35">
        <v>2024</v>
      </c>
      <c r="I896" s="35" t="s">
        <v>2241</v>
      </c>
      <c r="J896" s="35" t="s">
        <v>252</v>
      </c>
      <c r="K896" s="36">
        <v>18366</v>
      </c>
      <c r="L896" s="36">
        <v>0</v>
      </c>
      <c r="M896" s="35" t="s">
        <v>1161</v>
      </c>
      <c r="N896" s="35" t="s">
        <v>174</v>
      </c>
      <c r="O896" s="35"/>
    </row>
    <row r="897" spans="1:15" hidden="1">
      <c r="A897" s="35" t="s">
        <v>244</v>
      </c>
      <c r="B897" s="35" t="s">
        <v>2240</v>
      </c>
      <c r="C897" s="35" t="s">
        <v>2239</v>
      </c>
      <c r="D897" s="35" t="s">
        <v>2096</v>
      </c>
      <c r="E897" s="35" t="s">
        <v>2095</v>
      </c>
      <c r="F897" s="35" t="s">
        <v>851</v>
      </c>
      <c r="G897" s="35">
        <v>2020</v>
      </c>
      <c r="H897" s="35">
        <v>2024</v>
      </c>
      <c r="I897" s="35" t="s">
        <v>2238</v>
      </c>
      <c r="J897" s="35" t="s">
        <v>1070</v>
      </c>
      <c r="K897" s="36">
        <v>55336</v>
      </c>
      <c r="L897" s="36">
        <v>0</v>
      </c>
      <c r="M897" s="35" t="s">
        <v>1168</v>
      </c>
      <c r="N897" s="35" t="s">
        <v>174</v>
      </c>
      <c r="O897" s="35"/>
    </row>
    <row r="898" spans="1:15" hidden="1">
      <c r="A898" s="35" t="s">
        <v>242</v>
      </c>
      <c r="B898" s="35" t="s">
        <v>2237</v>
      </c>
      <c r="C898" s="35" t="s">
        <v>2236</v>
      </c>
      <c r="D898" s="35" t="s">
        <v>2096</v>
      </c>
      <c r="E898" s="35" t="s">
        <v>2095</v>
      </c>
      <c r="F898" s="35" t="s">
        <v>851</v>
      </c>
      <c r="G898" s="35">
        <v>2020</v>
      </c>
      <c r="H898" s="35">
        <v>2024</v>
      </c>
      <c r="I898" s="35" t="s">
        <v>2235</v>
      </c>
      <c r="J898" s="35" t="s">
        <v>1669</v>
      </c>
      <c r="K898" s="36">
        <v>49000</v>
      </c>
      <c r="L898" s="36">
        <v>0</v>
      </c>
      <c r="M898" s="35" t="s">
        <v>1168</v>
      </c>
      <c r="N898" s="35" t="s">
        <v>174</v>
      </c>
      <c r="O898" s="35"/>
    </row>
    <row r="899" spans="1:15" hidden="1">
      <c r="A899" s="35"/>
      <c r="B899" s="35" t="s">
        <v>2234</v>
      </c>
      <c r="C899" s="35" t="s">
        <v>2233</v>
      </c>
      <c r="D899" s="35" t="s">
        <v>2096</v>
      </c>
      <c r="E899" s="35" t="s">
        <v>2095</v>
      </c>
      <c r="F899" s="35" t="s">
        <v>851</v>
      </c>
      <c r="G899" s="35">
        <v>2020</v>
      </c>
      <c r="H899" s="35">
        <v>2024</v>
      </c>
      <c r="I899" s="35" t="s">
        <v>2232</v>
      </c>
      <c r="J899" s="35" t="s">
        <v>1570</v>
      </c>
      <c r="K899" s="36">
        <v>37341</v>
      </c>
      <c r="L899" s="36">
        <v>0</v>
      </c>
      <c r="M899" s="35" t="s">
        <v>1161</v>
      </c>
      <c r="N899" s="35" t="s">
        <v>174</v>
      </c>
      <c r="O899" s="35"/>
    </row>
    <row r="900" spans="1:15" hidden="1">
      <c r="A900" s="35"/>
      <c r="B900" s="35" t="s">
        <v>2234</v>
      </c>
      <c r="C900" s="35" t="s">
        <v>2233</v>
      </c>
      <c r="D900" s="35" t="s">
        <v>2096</v>
      </c>
      <c r="E900" s="35" t="s">
        <v>2095</v>
      </c>
      <c r="F900" s="35" t="s">
        <v>851</v>
      </c>
      <c r="G900" s="35">
        <v>2020</v>
      </c>
      <c r="H900" s="35">
        <v>2024</v>
      </c>
      <c r="I900" s="35" t="s">
        <v>2232</v>
      </c>
      <c r="J900" s="35" t="s">
        <v>1214</v>
      </c>
      <c r="K900" s="36">
        <v>6551</v>
      </c>
      <c r="L900" s="36">
        <v>0</v>
      </c>
      <c r="M900" s="35" t="s">
        <v>1161</v>
      </c>
      <c r="N900" s="35" t="s">
        <v>174</v>
      </c>
      <c r="O900" s="35"/>
    </row>
    <row r="901" spans="1:15" hidden="1">
      <c r="A901" s="35"/>
      <c r="B901" s="35" t="s">
        <v>2234</v>
      </c>
      <c r="C901" s="35" t="s">
        <v>2233</v>
      </c>
      <c r="D901" s="35" t="s">
        <v>2096</v>
      </c>
      <c r="E901" s="35" t="s">
        <v>2095</v>
      </c>
      <c r="F901" s="35" t="s">
        <v>851</v>
      </c>
      <c r="G901" s="35">
        <v>2020</v>
      </c>
      <c r="H901" s="35">
        <v>2024</v>
      </c>
      <c r="I901" s="35" t="s">
        <v>2232</v>
      </c>
      <c r="J901" s="35" t="s">
        <v>1033</v>
      </c>
      <c r="K901" s="36">
        <v>6392</v>
      </c>
      <c r="L901" s="36">
        <v>0</v>
      </c>
      <c r="M901" s="35" t="s">
        <v>1161</v>
      </c>
      <c r="N901" s="35" t="s">
        <v>174</v>
      </c>
      <c r="O901" s="35"/>
    </row>
    <row r="902" spans="1:15" hidden="1">
      <c r="A902" s="35"/>
      <c r="B902" s="35" t="s">
        <v>2234</v>
      </c>
      <c r="C902" s="35" t="s">
        <v>2233</v>
      </c>
      <c r="D902" s="35" t="s">
        <v>2096</v>
      </c>
      <c r="E902" s="35" t="s">
        <v>2095</v>
      </c>
      <c r="F902" s="35" t="s">
        <v>851</v>
      </c>
      <c r="G902" s="35">
        <v>2020</v>
      </c>
      <c r="H902" s="35">
        <v>2024</v>
      </c>
      <c r="I902" s="35" t="s">
        <v>2232</v>
      </c>
      <c r="J902" s="35" t="s">
        <v>963</v>
      </c>
      <c r="K902" s="36">
        <v>6186</v>
      </c>
      <c r="L902" s="36">
        <v>0</v>
      </c>
      <c r="M902" s="35" t="s">
        <v>1161</v>
      </c>
      <c r="N902" s="35" t="s">
        <v>174</v>
      </c>
      <c r="O902" s="35"/>
    </row>
    <row r="903" spans="1:15" hidden="1">
      <c r="A903" s="35"/>
      <c r="B903" s="35" t="s">
        <v>2234</v>
      </c>
      <c r="C903" s="35" t="s">
        <v>2233</v>
      </c>
      <c r="D903" s="35" t="s">
        <v>2096</v>
      </c>
      <c r="E903" s="35" t="s">
        <v>2095</v>
      </c>
      <c r="F903" s="35" t="s">
        <v>851</v>
      </c>
      <c r="G903" s="35">
        <v>2020</v>
      </c>
      <c r="H903" s="35">
        <v>2024</v>
      </c>
      <c r="I903" s="35" t="s">
        <v>2232</v>
      </c>
      <c r="J903" s="35" t="s">
        <v>1230</v>
      </c>
      <c r="K903" s="36">
        <v>6630</v>
      </c>
      <c r="L903" s="36">
        <v>0</v>
      </c>
      <c r="M903" s="35" t="s">
        <v>1161</v>
      </c>
      <c r="N903" s="35" t="s">
        <v>174</v>
      </c>
      <c r="O903" s="35"/>
    </row>
    <row r="904" spans="1:15" hidden="1">
      <c r="A904" s="35" t="s">
        <v>238</v>
      </c>
      <c r="B904" s="35" t="s">
        <v>2231</v>
      </c>
      <c r="C904" s="35" t="s">
        <v>2230</v>
      </c>
      <c r="D904" s="35" t="s">
        <v>2096</v>
      </c>
      <c r="E904" s="35" t="s">
        <v>2095</v>
      </c>
      <c r="F904" s="35" t="s">
        <v>851</v>
      </c>
      <c r="G904" s="35">
        <v>2020</v>
      </c>
      <c r="H904" s="35">
        <v>2024</v>
      </c>
      <c r="I904" s="35" t="s">
        <v>2229</v>
      </c>
      <c r="J904" s="35" t="s">
        <v>238</v>
      </c>
      <c r="K904" s="36">
        <v>57219</v>
      </c>
      <c r="L904" s="36">
        <v>0</v>
      </c>
      <c r="M904" s="35" t="s">
        <v>1161</v>
      </c>
      <c r="N904" s="35" t="s">
        <v>174</v>
      </c>
      <c r="O904" s="35"/>
    </row>
    <row r="905" spans="1:15" hidden="1">
      <c r="A905" s="35"/>
      <c r="B905" s="35" t="s">
        <v>2228</v>
      </c>
      <c r="C905" s="35" t="s">
        <v>2227</v>
      </c>
      <c r="D905" s="35" t="s">
        <v>2096</v>
      </c>
      <c r="E905" s="35" t="s">
        <v>2095</v>
      </c>
      <c r="F905" s="35" t="s">
        <v>851</v>
      </c>
      <c r="G905" s="35">
        <v>2020</v>
      </c>
      <c r="H905" s="35">
        <v>2023</v>
      </c>
      <c r="I905" s="35" t="s">
        <v>2226</v>
      </c>
      <c r="J905" s="35" t="s">
        <v>1214</v>
      </c>
      <c r="K905" s="36">
        <v>28520</v>
      </c>
      <c r="L905" s="36">
        <v>0</v>
      </c>
      <c r="M905" s="35" t="s">
        <v>1168</v>
      </c>
      <c r="N905" s="35" t="s">
        <v>174</v>
      </c>
      <c r="O905" s="35"/>
    </row>
    <row r="906" spans="1:15" hidden="1">
      <c r="A906" s="35"/>
      <c r="B906" s="35" t="s">
        <v>2228</v>
      </c>
      <c r="C906" s="35" t="s">
        <v>2227</v>
      </c>
      <c r="D906" s="35" t="s">
        <v>2096</v>
      </c>
      <c r="E906" s="35" t="s">
        <v>2095</v>
      </c>
      <c r="F906" s="35" t="s">
        <v>851</v>
      </c>
      <c r="G906" s="35">
        <v>2020</v>
      </c>
      <c r="H906" s="35">
        <v>2023</v>
      </c>
      <c r="I906" s="35" t="s">
        <v>2226</v>
      </c>
      <c r="J906" s="35" t="s">
        <v>1230</v>
      </c>
      <c r="K906" s="36">
        <v>30902</v>
      </c>
      <c r="L906" s="36">
        <v>0</v>
      </c>
      <c r="M906" s="35" t="s">
        <v>1168</v>
      </c>
      <c r="N906" s="35" t="s">
        <v>174</v>
      </c>
      <c r="O906" s="35"/>
    </row>
    <row r="907" spans="1:15" hidden="1">
      <c r="A907" s="35"/>
      <c r="B907" s="35" t="s">
        <v>2225</v>
      </c>
      <c r="C907" s="35" t="s">
        <v>2224</v>
      </c>
      <c r="D907" s="35" t="s">
        <v>2096</v>
      </c>
      <c r="E907" s="35" t="s">
        <v>2095</v>
      </c>
      <c r="F907" s="35" t="s">
        <v>851</v>
      </c>
      <c r="G907" s="35">
        <v>2020</v>
      </c>
      <c r="H907" s="35">
        <v>2024</v>
      </c>
      <c r="I907" s="35" t="s">
        <v>2223</v>
      </c>
      <c r="J907" s="35" t="s">
        <v>276</v>
      </c>
      <c r="K907" s="36">
        <v>64673</v>
      </c>
      <c r="L907" s="36">
        <v>0</v>
      </c>
      <c r="M907" s="35" t="s">
        <v>1161</v>
      </c>
      <c r="N907" s="35" t="s">
        <v>174</v>
      </c>
      <c r="O907" s="35"/>
    </row>
    <row r="908" spans="1:15" hidden="1">
      <c r="A908" s="35" t="s">
        <v>243</v>
      </c>
      <c r="B908" s="35" t="s">
        <v>2222</v>
      </c>
      <c r="C908" s="35" t="s">
        <v>2221</v>
      </c>
      <c r="D908" s="35" t="s">
        <v>2096</v>
      </c>
      <c r="E908" s="35" t="s">
        <v>2095</v>
      </c>
      <c r="F908" s="35" t="s">
        <v>851</v>
      </c>
      <c r="G908" s="35">
        <v>2020</v>
      </c>
      <c r="H908" s="35">
        <v>2024</v>
      </c>
      <c r="I908" s="35" t="s">
        <v>2220</v>
      </c>
      <c r="J908" s="35" t="s">
        <v>1320</v>
      </c>
      <c r="K908" s="36">
        <v>81051</v>
      </c>
      <c r="L908" s="36">
        <v>0</v>
      </c>
      <c r="M908" s="35" t="s">
        <v>1168</v>
      </c>
      <c r="N908" s="35" t="s">
        <v>174</v>
      </c>
      <c r="O908" s="35"/>
    </row>
    <row r="909" spans="1:15" hidden="1">
      <c r="A909" s="35"/>
      <c r="B909" s="35" t="s">
        <v>2219</v>
      </c>
      <c r="C909" s="35" t="s">
        <v>2218</v>
      </c>
      <c r="D909" s="35" t="s">
        <v>2096</v>
      </c>
      <c r="E909" s="35" t="s">
        <v>2095</v>
      </c>
      <c r="F909" s="35" t="s">
        <v>851</v>
      </c>
      <c r="G909" s="35">
        <v>2020</v>
      </c>
      <c r="H909" s="35">
        <v>2024</v>
      </c>
      <c r="I909" s="35" t="s">
        <v>2217</v>
      </c>
      <c r="J909" s="35" t="s">
        <v>2216</v>
      </c>
      <c r="K909" s="36">
        <v>68968</v>
      </c>
      <c r="L909" s="36">
        <v>0</v>
      </c>
      <c r="M909" s="35" t="s">
        <v>1161</v>
      </c>
      <c r="N909" s="35" t="s">
        <v>174</v>
      </c>
      <c r="O909" s="35"/>
    </row>
    <row r="910" spans="1:15" hidden="1">
      <c r="A910" s="35"/>
      <c r="B910" s="35" t="s">
        <v>2215</v>
      </c>
      <c r="C910" s="35" t="s">
        <v>2214</v>
      </c>
      <c r="D910" s="35" t="s">
        <v>2096</v>
      </c>
      <c r="E910" s="35" t="s">
        <v>2095</v>
      </c>
      <c r="F910" s="35" t="s">
        <v>851</v>
      </c>
      <c r="G910" s="35">
        <v>2020</v>
      </c>
      <c r="H910" s="35">
        <v>2024</v>
      </c>
      <c r="I910" s="35" t="s">
        <v>2213</v>
      </c>
      <c r="J910" s="35" t="s">
        <v>1033</v>
      </c>
      <c r="K910" s="36">
        <v>32100</v>
      </c>
      <c r="L910" s="36">
        <v>0</v>
      </c>
      <c r="M910" s="35" t="s">
        <v>1168</v>
      </c>
      <c r="N910" s="35" t="s">
        <v>174</v>
      </c>
      <c r="O910" s="35"/>
    </row>
    <row r="911" spans="1:15" hidden="1">
      <c r="A911" s="35"/>
      <c r="B911" s="35" t="s">
        <v>2215</v>
      </c>
      <c r="C911" s="35" t="s">
        <v>2214</v>
      </c>
      <c r="D911" s="35" t="s">
        <v>2096</v>
      </c>
      <c r="E911" s="35" t="s">
        <v>2095</v>
      </c>
      <c r="F911" s="35" t="s">
        <v>851</v>
      </c>
      <c r="G911" s="35">
        <v>2020</v>
      </c>
      <c r="H911" s="35">
        <v>2024</v>
      </c>
      <c r="I911" s="35" t="s">
        <v>2213</v>
      </c>
      <c r="J911" s="35" t="s">
        <v>1230</v>
      </c>
      <c r="K911" s="36">
        <v>21798</v>
      </c>
      <c r="L911" s="36">
        <v>0</v>
      </c>
      <c r="M911" s="35" t="s">
        <v>1168</v>
      </c>
      <c r="N911" s="35" t="s">
        <v>174</v>
      </c>
      <c r="O911" s="35"/>
    </row>
    <row r="912" spans="1:15" hidden="1">
      <c r="A912" s="35"/>
      <c r="B912" s="35" t="s">
        <v>2212</v>
      </c>
      <c r="C912" s="35" t="s">
        <v>2211</v>
      </c>
      <c r="D912" s="35" t="s">
        <v>2096</v>
      </c>
      <c r="E912" s="35" t="s">
        <v>2095</v>
      </c>
      <c r="F912" s="35" t="s">
        <v>851</v>
      </c>
      <c r="G912" s="35">
        <v>2020</v>
      </c>
      <c r="H912" s="35">
        <v>2024</v>
      </c>
      <c r="I912" s="35" t="s">
        <v>2210</v>
      </c>
      <c r="J912" s="35" t="s">
        <v>1218</v>
      </c>
      <c r="K912" s="36">
        <v>54341</v>
      </c>
      <c r="L912" s="36">
        <v>0</v>
      </c>
      <c r="M912" s="35" t="s">
        <v>1168</v>
      </c>
      <c r="N912" s="35" t="s">
        <v>174</v>
      </c>
      <c r="O912" s="35"/>
    </row>
    <row r="913" spans="1:15" hidden="1">
      <c r="A913" s="35" t="s">
        <v>243</v>
      </c>
      <c r="B913" s="35" t="s">
        <v>2209</v>
      </c>
      <c r="C913" s="35" t="s">
        <v>2208</v>
      </c>
      <c r="D913" s="35" t="s">
        <v>2096</v>
      </c>
      <c r="E913" s="35" t="s">
        <v>2095</v>
      </c>
      <c r="F913" s="35" t="s">
        <v>851</v>
      </c>
      <c r="G913" s="35">
        <v>2020</v>
      </c>
      <c r="H913" s="35">
        <v>2024</v>
      </c>
      <c r="I913" s="35" t="s">
        <v>2207</v>
      </c>
      <c r="J913" s="35" t="s">
        <v>1320</v>
      </c>
      <c r="K913" s="36">
        <v>91800</v>
      </c>
      <c r="L913" s="36">
        <v>0</v>
      </c>
      <c r="M913" s="35" t="s">
        <v>1168</v>
      </c>
      <c r="N913" s="35" t="s">
        <v>174</v>
      </c>
      <c r="O913" s="35"/>
    </row>
    <row r="914" spans="1:15" hidden="1">
      <c r="A914" s="35" t="s">
        <v>244</v>
      </c>
      <c r="B914" s="35" t="s">
        <v>2206</v>
      </c>
      <c r="C914" s="35" t="s">
        <v>2205</v>
      </c>
      <c r="D914" s="35" t="s">
        <v>2096</v>
      </c>
      <c r="E914" s="35" t="s">
        <v>2095</v>
      </c>
      <c r="F914" s="35" t="s">
        <v>851</v>
      </c>
      <c r="G914" s="35">
        <v>2020</v>
      </c>
      <c r="H914" s="35">
        <v>2024</v>
      </c>
      <c r="I914" s="35" t="s">
        <v>2204</v>
      </c>
      <c r="J914" s="35" t="s">
        <v>1608</v>
      </c>
      <c r="K914" s="36">
        <v>47673</v>
      </c>
      <c r="L914" s="36">
        <v>0</v>
      </c>
      <c r="M914" s="35" t="s">
        <v>1161</v>
      </c>
      <c r="N914" s="35" t="s">
        <v>174</v>
      </c>
      <c r="O914" s="35"/>
    </row>
    <row r="915" spans="1:15" hidden="1">
      <c r="A915" s="35"/>
      <c r="B915" s="35" t="s">
        <v>2203</v>
      </c>
      <c r="C915" s="35" t="s">
        <v>2202</v>
      </c>
      <c r="D915" s="35" t="s">
        <v>2096</v>
      </c>
      <c r="E915" s="35" t="s">
        <v>2095</v>
      </c>
      <c r="F915" s="35" t="s">
        <v>851</v>
      </c>
      <c r="G915" s="35">
        <v>2020</v>
      </c>
      <c r="H915" s="35">
        <v>2024</v>
      </c>
      <c r="I915" s="35" t="s">
        <v>2201</v>
      </c>
      <c r="J915" s="35" t="s">
        <v>1033</v>
      </c>
      <c r="K915" s="36">
        <v>18500</v>
      </c>
      <c r="L915" s="36">
        <v>0</v>
      </c>
      <c r="M915" s="35" t="s">
        <v>1168</v>
      </c>
      <c r="N915" s="35" t="s">
        <v>174</v>
      </c>
      <c r="O915" s="35"/>
    </row>
    <row r="916" spans="1:15" hidden="1">
      <c r="A916" s="35"/>
      <c r="B916" s="35" t="s">
        <v>2203</v>
      </c>
      <c r="C916" s="35" t="s">
        <v>2202</v>
      </c>
      <c r="D916" s="35" t="s">
        <v>2096</v>
      </c>
      <c r="E916" s="35" t="s">
        <v>2095</v>
      </c>
      <c r="F916" s="35" t="s">
        <v>851</v>
      </c>
      <c r="G916" s="35">
        <v>2020</v>
      </c>
      <c r="H916" s="35">
        <v>2024</v>
      </c>
      <c r="I916" s="35" t="s">
        <v>2201</v>
      </c>
      <c r="J916" s="35" t="s">
        <v>982</v>
      </c>
      <c r="K916" s="36">
        <v>44600</v>
      </c>
      <c r="L916" s="36">
        <v>0</v>
      </c>
      <c r="M916" s="35" t="s">
        <v>1168</v>
      </c>
      <c r="N916" s="35" t="s">
        <v>174</v>
      </c>
      <c r="O916" s="35"/>
    </row>
    <row r="917" spans="1:15" hidden="1">
      <c r="A917" s="35"/>
      <c r="B917" s="35" t="s">
        <v>2200</v>
      </c>
      <c r="C917" s="35" t="s">
        <v>2199</v>
      </c>
      <c r="D917" s="35" t="s">
        <v>2096</v>
      </c>
      <c r="E917" s="35" t="s">
        <v>2095</v>
      </c>
      <c r="F917" s="35" t="s">
        <v>851</v>
      </c>
      <c r="G917" s="35">
        <v>2020</v>
      </c>
      <c r="H917" s="35">
        <v>2024</v>
      </c>
      <c r="I917" s="35" t="s">
        <v>2198</v>
      </c>
      <c r="J917" s="35" t="s">
        <v>1033</v>
      </c>
      <c r="K917" s="36">
        <v>37500</v>
      </c>
      <c r="L917" s="36">
        <v>0</v>
      </c>
      <c r="M917" s="35" t="s">
        <v>1168</v>
      </c>
      <c r="N917" s="35" t="s">
        <v>174</v>
      </c>
      <c r="O917" s="35"/>
    </row>
    <row r="918" spans="1:15" hidden="1">
      <c r="A918" s="35"/>
      <c r="B918" s="35" t="s">
        <v>2197</v>
      </c>
      <c r="C918" s="35" t="s">
        <v>2196</v>
      </c>
      <c r="D918" s="35" t="s">
        <v>2096</v>
      </c>
      <c r="E918" s="35" t="s">
        <v>2095</v>
      </c>
      <c r="F918" s="35" t="s">
        <v>851</v>
      </c>
      <c r="G918" s="35">
        <v>2020</v>
      </c>
      <c r="H918" s="35">
        <v>2024</v>
      </c>
      <c r="I918" s="35" t="s">
        <v>2195</v>
      </c>
      <c r="J918" s="35" t="s">
        <v>1291</v>
      </c>
      <c r="K918" s="36">
        <v>60739</v>
      </c>
      <c r="L918" s="36">
        <v>0</v>
      </c>
      <c r="M918" s="35" t="s">
        <v>1161</v>
      </c>
      <c r="N918" s="35" t="s">
        <v>174</v>
      </c>
      <c r="O918" s="35"/>
    </row>
    <row r="919" spans="1:15" hidden="1">
      <c r="A919" s="35"/>
      <c r="B919" s="35" t="s">
        <v>2193</v>
      </c>
      <c r="C919" s="35" t="s">
        <v>2192</v>
      </c>
      <c r="D919" s="35" t="s">
        <v>2096</v>
      </c>
      <c r="E919" s="35" t="s">
        <v>2095</v>
      </c>
      <c r="F919" s="35" t="s">
        <v>851</v>
      </c>
      <c r="G919" s="35">
        <v>2020</v>
      </c>
      <c r="H919" s="35">
        <v>2023</v>
      </c>
      <c r="I919" s="35" t="s">
        <v>2191</v>
      </c>
      <c r="J919" s="35" t="s">
        <v>2194</v>
      </c>
      <c r="K919" s="36">
        <v>59133</v>
      </c>
      <c r="L919" s="36">
        <v>0</v>
      </c>
      <c r="M919" s="35" t="s">
        <v>1161</v>
      </c>
      <c r="N919" s="35" t="s">
        <v>174</v>
      </c>
      <c r="O919" s="35"/>
    </row>
    <row r="920" spans="1:15" hidden="1">
      <c r="A920" s="35"/>
      <c r="B920" s="35" t="s">
        <v>2193</v>
      </c>
      <c r="C920" s="35" t="s">
        <v>2192</v>
      </c>
      <c r="D920" s="35" t="s">
        <v>2096</v>
      </c>
      <c r="E920" s="35" t="s">
        <v>2095</v>
      </c>
      <c r="F920" s="35" t="s">
        <v>851</v>
      </c>
      <c r="G920" s="35">
        <v>2020</v>
      </c>
      <c r="H920" s="35">
        <v>2023</v>
      </c>
      <c r="I920" s="35" t="s">
        <v>2191</v>
      </c>
      <c r="J920" s="35" t="s">
        <v>2190</v>
      </c>
      <c r="K920" s="36">
        <v>15626</v>
      </c>
      <c r="L920" s="36">
        <v>0</v>
      </c>
      <c r="M920" s="35" t="s">
        <v>1161</v>
      </c>
      <c r="N920" s="35" t="s">
        <v>174</v>
      </c>
      <c r="O920" s="35"/>
    </row>
    <row r="921" spans="1:15" hidden="1">
      <c r="A921" s="35"/>
      <c r="B921" s="35" t="s">
        <v>2189</v>
      </c>
      <c r="C921" s="35" t="s">
        <v>2188</v>
      </c>
      <c r="D921" s="35" t="s">
        <v>2096</v>
      </c>
      <c r="E921" s="35" t="s">
        <v>2095</v>
      </c>
      <c r="F921" s="35" t="s">
        <v>851</v>
      </c>
      <c r="G921" s="35">
        <v>2020</v>
      </c>
      <c r="H921" s="35">
        <v>2024</v>
      </c>
      <c r="I921" s="35" t="s">
        <v>2187</v>
      </c>
      <c r="J921" s="35" t="s">
        <v>2186</v>
      </c>
      <c r="K921" s="36">
        <v>49131</v>
      </c>
      <c r="L921" s="36">
        <v>0</v>
      </c>
      <c r="M921" s="35" t="s">
        <v>1168</v>
      </c>
      <c r="N921" s="35" t="s">
        <v>174</v>
      </c>
      <c r="O921" s="35"/>
    </row>
    <row r="922" spans="1:15" hidden="1">
      <c r="A922" s="35"/>
      <c r="B922" s="35" t="s">
        <v>2184</v>
      </c>
      <c r="C922" s="35" t="s">
        <v>2183</v>
      </c>
      <c r="D922" s="35" t="s">
        <v>2096</v>
      </c>
      <c r="E922" s="35" t="s">
        <v>2095</v>
      </c>
      <c r="F922" s="35" t="s">
        <v>851</v>
      </c>
      <c r="G922" s="35">
        <v>2020</v>
      </c>
      <c r="H922" s="35">
        <v>2024</v>
      </c>
      <c r="I922" s="35" t="s">
        <v>2182</v>
      </c>
      <c r="J922" s="35" t="s">
        <v>1533</v>
      </c>
      <c r="K922" s="36">
        <v>10142</v>
      </c>
      <c r="L922" s="36">
        <v>0</v>
      </c>
      <c r="M922" s="35" t="s">
        <v>1168</v>
      </c>
      <c r="N922" s="35" t="s">
        <v>174</v>
      </c>
      <c r="O922" s="35"/>
    </row>
    <row r="923" spans="1:15" hidden="1">
      <c r="A923" s="35"/>
      <c r="B923" s="35" t="s">
        <v>2184</v>
      </c>
      <c r="C923" s="35" t="s">
        <v>2183</v>
      </c>
      <c r="D923" s="35" t="s">
        <v>2096</v>
      </c>
      <c r="E923" s="35" t="s">
        <v>2095</v>
      </c>
      <c r="F923" s="35" t="s">
        <v>851</v>
      </c>
      <c r="G923" s="35">
        <v>2020</v>
      </c>
      <c r="H923" s="35">
        <v>2024</v>
      </c>
      <c r="I923" s="35" t="s">
        <v>2182</v>
      </c>
      <c r="J923" s="35" t="s">
        <v>2185</v>
      </c>
      <c r="K923" s="36">
        <v>3764</v>
      </c>
      <c r="L923" s="36">
        <v>0</v>
      </c>
      <c r="M923" s="35" t="s">
        <v>1168</v>
      </c>
      <c r="N923" s="35" t="s">
        <v>174</v>
      </c>
      <c r="O923" s="35"/>
    </row>
    <row r="924" spans="1:15" hidden="1">
      <c r="A924" s="35" t="s">
        <v>240</v>
      </c>
      <c r="B924" s="35" t="s">
        <v>2184</v>
      </c>
      <c r="C924" s="35" t="s">
        <v>2183</v>
      </c>
      <c r="D924" s="35" t="s">
        <v>2096</v>
      </c>
      <c r="E924" s="35" t="s">
        <v>2095</v>
      </c>
      <c r="F924" s="35" t="s">
        <v>851</v>
      </c>
      <c r="G924" s="35">
        <v>2020</v>
      </c>
      <c r="H924" s="35">
        <v>2024</v>
      </c>
      <c r="I924" s="35" t="s">
        <v>2182</v>
      </c>
      <c r="J924" s="35" t="s">
        <v>2181</v>
      </c>
      <c r="K924" s="36">
        <v>31868</v>
      </c>
      <c r="L924" s="36">
        <v>0</v>
      </c>
      <c r="M924" s="35" t="s">
        <v>1168</v>
      </c>
      <c r="N924" s="35" t="s">
        <v>174</v>
      </c>
      <c r="O924" s="35"/>
    </row>
    <row r="925" spans="1:15" hidden="1">
      <c r="A925" s="35"/>
      <c r="B925" s="35" t="s">
        <v>2180</v>
      </c>
      <c r="C925" s="35" t="s">
        <v>2179</v>
      </c>
      <c r="D925" s="35" t="s">
        <v>2096</v>
      </c>
      <c r="E925" s="35" t="s">
        <v>2095</v>
      </c>
      <c r="F925" s="35" t="s">
        <v>851</v>
      </c>
      <c r="G925" s="35">
        <v>2020</v>
      </c>
      <c r="H925" s="35">
        <v>2024</v>
      </c>
      <c r="I925" s="35" t="s">
        <v>1067</v>
      </c>
      <c r="J925" s="35" t="s">
        <v>1066</v>
      </c>
      <c r="K925" s="36">
        <v>43240</v>
      </c>
      <c r="L925" s="36">
        <v>0</v>
      </c>
      <c r="M925" s="35" t="s">
        <v>1168</v>
      </c>
      <c r="N925" s="35" t="s">
        <v>174</v>
      </c>
      <c r="O925" s="35"/>
    </row>
    <row r="926" spans="1:15" hidden="1">
      <c r="A926" s="35" t="s">
        <v>239</v>
      </c>
      <c r="B926" s="35" t="s">
        <v>2180</v>
      </c>
      <c r="C926" s="35" t="s">
        <v>2179</v>
      </c>
      <c r="D926" s="35" t="s">
        <v>2096</v>
      </c>
      <c r="E926" s="35" t="s">
        <v>2095</v>
      </c>
      <c r="F926" s="35" t="s">
        <v>851</v>
      </c>
      <c r="G926" s="35">
        <v>2020</v>
      </c>
      <c r="H926" s="35">
        <v>2024</v>
      </c>
      <c r="I926" s="35" t="s">
        <v>1067</v>
      </c>
      <c r="J926" s="35" t="s">
        <v>1141</v>
      </c>
      <c r="K926" s="36">
        <v>17518</v>
      </c>
      <c r="L926" s="36">
        <v>0</v>
      </c>
      <c r="M926" s="35" t="s">
        <v>1168</v>
      </c>
      <c r="N926" s="35" t="s">
        <v>174</v>
      </c>
      <c r="O926" s="35"/>
    </row>
    <row r="927" spans="1:15" hidden="1">
      <c r="A927" s="35"/>
      <c r="B927" s="35" t="s">
        <v>2178</v>
      </c>
      <c r="C927" s="35" t="s">
        <v>2177</v>
      </c>
      <c r="D927" s="35" t="s">
        <v>2096</v>
      </c>
      <c r="E927" s="35" t="s">
        <v>2095</v>
      </c>
      <c r="F927" s="35" t="s">
        <v>851</v>
      </c>
      <c r="G927" s="35">
        <v>2020</v>
      </c>
      <c r="H927" s="35">
        <v>2023</v>
      </c>
      <c r="I927" s="35" t="s">
        <v>2176</v>
      </c>
      <c r="J927" s="35" t="s">
        <v>2175</v>
      </c>
      <c r="K927" s="36">
        <v>84745</v>
      </c>
      <c r="L927" s="36">
        <v>0</v>
      </c>
      <c r="M927" s="35" t="s">
        <v>1161</v>
      </c>
      <c r="N927" s="35" t="s">
        <v>174</v>
      </c>
      <c r="O927" s="35"/>
    </row>
    <row r="928" spans="1:15" hidden="1">
      <c r="A928" s="35"/>
      <c r="B928" s="35" t="s">
        <v>2174</v>
      </c>
      <c r="C928" s="35" t="s">
        <v>2173</v>
      </c>
      <c r="D928" s="35" t="s">
        <v>2096</v>
      </c>
      <c r="E928" s="35" t="s">
        <v>2095</v>
      </c>
      <c r="F928" s="35" t="s">
        <v>851</v>
      </c>
      <c r="G928" s="35">
        <v>2020</v>
      </c>
      <c r="H928" s="35">
        <v>2023</v>
      </c>
      <c r="I928" s="35" t="s">
        <v>2172</v>
      </c>
      <c r="J928" s="35" t="s">
        <v>1246</v>
      </c>
      <c r="K928" s="36">
        <v>88832</v>
      </c>
      <c r="L928" s="36">
        <v>0</v>
      </c>
      <c r="M928" s="35" t="s">
        <v>1168</v>
      </c>
      <c r="N928" s="35" t="s">
        <v>174</v>
      </c>
      <c r="O928" s="35"/>
    </row>
    <row r="929" spans="1:15" hidden="1">
      <c r="A929" s="35"/>
      <c r="B929" s="35" t="s">
        <v>2170</v>
      </c>
      <c r="C929" s="35" t="s">
        <v>2169</v>
      </c>
      <c r="D929" s="35" t="s">
        <v>2096</v>
      </c>
      <c r="E929" s="35" t="s">
        <v>2095</v>
      </c>
      <c r="F929" s="35" t="s">
        <v>851</v>
      </c>
      <c r="G929" s="35">
        <v>2020</v>
      </c>
      <c r="H929" s="35">
        <v>2023</v>
      </c>
      <c r="I929" s="35" t="s">
        <v>2168</v>
      </c>
      <c r="J929" s="35" t="s">
        <v>2171</v>
      </c>
      <c r="K929" s="36">
        <v>41714</v>
      </c>
      <c r="L929" s="36">
        <v>0</v>
      </c>
      <c r="M929" s="35" t="s">
        <v>1161</v>
      </c>
      <c r="N929" s="35" t="s">
        <v>174</v>
      </c>
      <c r="O929" s="35"/>
    </row>
    <row r="930" spans="1:15" hidden="1">
      <c r="A930" s="35" t="s">
        <v>242</v>
      </c>
      <c r="B930" s="35" t="s">
        <v>2170</v>
      </c>
      <c r="C930" s="35" t="s">
        <v>2169</v>
      </c>
      <c r="D930" s="35" t="s">
        <v>2096</v>
      </c>
      <c r="E930" s="35" t="s">
        <v>2095</v>
      </c>
      <c r="F930" s="35" t="s">
        <v>851</v>
      </c>
      <c r="G930" s="35">
        <v>2020</v>
      </c>
      <c r="H930" s="35">
        <v>2023</v>
      </c>
      <c r="I930" s="35" t="s">
        <v>2168</v>
      </c>
      <c r="J930" s="35" t="s">
        <v>1017</v>
      </c>
      <c r="K930" s="36">
        <v>39964</v>
      </c>
      <c r="L930" s="36">
        <v>0</v>
      </c>
      <c r="M930" s="35" t="s">
        <v>1161</v>
      </c>
      <c r="N930" s="35" t="s">
        <v>174</v>
      </c>
      <c r="O930" s="35"/>
    </row>
    <row r="931" spans="1:15" hidden="1">
      <c r="A931" s="35"/>
      <c r="B931" s="35" t="s">
        <v>2167</v>
      </c>
      <c r="C931" s="35" t="s">
        <v>2166</v>
      </c>
      <c r="D931" s="35" t="s">
        <v>2096</v>
      </c>
      <c r="E931" s="35" t="s">
        <v>2095</v>
      </c>
      <c r="F931" s="35" t="s">
        <v>851</v>
      </c>
      <c r="G931" s="35">
        <v>2020</v>
      </c>
      <c r="H931" s="35">
        <v>2024</v>
      </c>
      <c r="I931" s="35" t="s">
        <v>2165</v>
      </c>
      <c r="J931" s="35" t="s">
        <v>1825</v>
      </c>
      <c r="K931" s="36">
        <v>37103</v>
      </c>
      <c r="L931" s="36">
        <v>0</v>
      </c>
      <c r="M931" s="35" t="s">
        <v>1168</v>
      </c>
      <c r="N931" s="35" t="s">
        <v>174</v>
      </c>
      <c r="O931" s="35"/>
    </row>
    <row r="932" spans="1:15" hidden="1">
      <c r="A932" s="35" t="s">
        <v>244</v>
      </c>
      <c r="B932" s="35" t="s">
        <v>2167</v>
      </c>
      <c r="C932" s="35" t="s">
        <v>2166</v>
      </c>
      <c r="D932" s="35" t="s">
        <v>2096</v>
      </c>
      <c r="E932" s="35" t="s">
        <v>2095</v>
      </c>
      <c r="F932" s="35" t="s">
        <v>851</v>
      </c>
      <c r="G932" s="35">
        <v>2020</v>
      </c>
      <c r="H932" s="35">
        <v>2024</v>
      </c>
      <c r="I932" s="35" t="s">
        <v>2165</v>
      </c>
      <c r="J932" s="35" t="s">
        <v>2164</v>
      </c>
      <c r="K932" s="36">
        <v>10646</v>
      </c>
      <c r="L932" s="36">
        <v>0</v>
      </c>
      <c r="M932" s="35" t="s">
        <v>1168</v>
      </c>
      <c r="N932" s="35" t="s">
        <v>174</v>
      </c>
      <c r="O932" s="35"/>
    </row>
    <row r="933" spans="1:15" hidden="1">
      <c r="A933" s="35"/>
      <c r="B933" s="35" t="s">
        <v>2163</v>
      </c>
      <c r="C933" s="35" t="s">
        <v>2162</v>
      </c>
      <c r="D933" s="35" t="s">
        <v>2096</v>
      </c>
      <c r="E933" s="35" t="s">
        <v>2095</v>
      </c>
      <c r="F933" s="35" t="s">
        <v>851</v>
      </c>
      <c r="G933" s="35">
        <v>2020</v>
      </c>
      <c r="H933" s="35">
        <v>2023</v>
      </c>
      <c r="I933" s="35" t="s">
        <v>2161</v>
      </c>
      <c r="J933" s="35" t="s">
        <v>276</v>
      </c>
      <c r="K933" s="36">
        <v>17435</v>
      </c>
      <c r="L933" s="36">
        <v>0</v>
      </c>
      <c r="M933" s="35" t="s">
        <v>1168</v>
      </c>
      <c r="N933" s="35" t="s">
        <v>174</v>
      </c>
      <c r="O933" s="35"/>
    </row>
    <row r="934" spans="1:15" hidden="1">
      <c r="A934" s="35" t="s">
        <v>239</v>
      </c>
      <c r="B934" s="35" t="s">
        <v>2163</v>
      </c>
      <c r="C934" s="35" t="s">
        <v>2162</v>
      </c>
      <c r="D934" s="35" t="s">
        <v>2096</v>
      </c>
      <c r="E934" s="35" t="s">
        <v>2095</v>
      </c>
      <c r="F934" s="35" t="s">
        <v>851</v>
      </c>
      <c r="G934" s="35">
        <v>2020</v>
      </c>
      <c r="H934" s="35">
        <v>2023</v>
      </c>
      <c r="I934" s="35" t="s">
        <v>2161</v>
      </c>
      <c r="J934" s="35" t="s">
        <v>1674</v>
      </c>
      <c r="K934" s="36">
        <v>57116</v>
      </c>
      <c r="L934" s="36">
        <v>0</v>
      </c>
      <c r="M934" s="35" t="s">
        <v>1168</v>
      </c>
      <c r="N934" s="35" t="s">
        <v>174</v>
      </c>
      <c r="O934" s="35"/>
    </row>
    <row r="935" spans="1:15" hidden="1">
      <c r="A935" s="35" t="s">
        <v>241</v>
      </c>
      <c r="B935" s="35" t="s">
        <v>2160</v>
      </c>
      <c r="C935" s="35" t="s">
        <v>2159</v>
      </c>
      <c r="D935" s="35" t="s">
        <v>2096</v>
      </c>
      <c r="E935" s="35" t="s">
        <v>2095</v>
      </c>
      <c r="F935" s="35" t="s">
        <v>851</v>
      </c>
      <c r="G935" s="35">
        <v>2020</v>
      </c>
      <c r="H935" s="35">
        <v>2024</v>
      </c>
      <c r="I935" s="35" t="s">
        <v>2158</v>
      </c>
      <c r="J935" s="35" t="s">
        <v>1541</v>
      </c>
      <c r="K935" s="36">
        <v>58178</v>
      </c>
      <c r="L935" s="36">
        <v>0</v>
      </c>
      <c r="M935" s="35" t="s">
        <v>1168</v>
      </c>
      <c r="N935" s="35" t="s">
        <v>174</v>
      </c>
      <c r="O935" s="35"/>
    </row>
    <row r="936" spans="1:15" hidden="1">
      <c r="A936" s="35" t="s">
        <v>242</v>
      </c>
      <c r="B936" s="35" t="s">
        <v>2157</v>
      </c>
      <c r="C936" s="35" t="s">
        <v>2156</v>
      </c>
      <c r="D936" s="35" t="s">
        <v>2096</v>
      </c>
      <c r="E936" s="35" t="s">
        <v>2095</v>
      </c>
      <c r="F936" s="35" t="s">
        <v>851</v>
      </c>
      <c r="G936" s="35">
        <v>2020</v>
      </c>
      <c r="H936" s="35">
        <v>2023</v>
      </c>
      <c r="I936" s="35" t="s">
        <v>2155</v>
      </c>
      <c r="J936" s="35" t="s">
        <v>1017</v>
      </c>
      <c r="K936" s="36">
        <v>88333</v>
      </c>
      <c r="L936" s="36">
        <v>0</v>
      </c>
      <c r="M936" s="35" t="s">
        <v>1161</v>
      </c>
      <c r="N936" s="35" t="s">
        <v>174</v>
      </c>
      <c r="O936" s="35"/>
    </row>
    <row r="937" spans="1:15" hidden="1">
      <c r="A937" s="35"/>
      <c r="B937" s="35" t="s">
        <v>2154</v>
      </c>
      <c r="C937" s="35" t="s">
        <v>2153</v>
      </c>
      <c r="D937" s="35" t="s">
        <v>2096</v>
      </c>
      <c r="E937" s="35" t="s">
        <v>2095</v>
      </c>
      <c r="F937" s="35" t="s">
        <v>851</v>
      </c>
      <c r="G937" s="35">
        <v>2020</v>
      </c>
      <c r="H937" s="35">
        <v>2024</v>
      </c>
      <c r="I937" s="35" t="s">
        <v>2152</v>
      </c>
      <c r="J937" s="35" t="s">
        <v>1537</v>
      </c>
      <c r="K937" s="36">
        <v>48478</v>
      </c>
      <c r="L937" s="36">
        <v>0</v>
      </c>
      <c r="M937" s="35" t="s">
        <v>1168</v>
      </c>
      <c r="N937" s="35" t="s">
        <v>174</v>
      </c>
      <c r="O937" s="35"/>
    </row>
    <row r="938" spans="1:15" hidden="1">
      <c r="A938" s="35"/>
      <c r="B938" s="35" t="s">
        <v>2151</v>
      </c>
      <c r="C938" s="35" t="s">
        <v>2150</v>
      </c>
      <c r="D938" s="35" t="s">
        <v>2096</v>
      </c>
      <c r="E938" s="35" t="s">
        <v>2095</v>
      </c>
      <c r="F938" s="35" t="s">
        <v>851</v>
      </c>
      <c r="G938" s="35">
        <v>2020</v>
      </c>
      <c r="H938" s="35">
        <v>2023</v>
      </c>
      <c r="I938" s="35" t="s">
        <v>2149</v>
      </c>
      <c r="J938" s="35" t="s">
        <v>1335</v>
      </c>
      <c r="K938" s="36">
        <v>38168</v>
      </c>
      <c r="L938" s="36">
        <v>0</v>
      </c>
      <c r="M938" s="35" t="s">
        <v>1161</v>
      </c>
      <c r="N938" s="35" t="s">
        <v>174</v>
      </c>
      <c r="O938" s="35"/>
    </row>
    <row r="939" spans="1:15" hidden="1">
      <c r="A939" s="35" t="s">
        <v>258</v>
      </c>
      <c r="B939" s="35" t="s">
        <v>2151</v>
      </c>
      <c r="C939" s="35" t="s">
        <v>2150</v>
      </c>
      <c r="D939" s="35" t="s">
        <v>2096</v>
      </c>
      <c r="E939" s="35" t="s">
        <v>2095</v>
      </c>
      <c r="F939" s="35" t="s">
        <v>851</v>
      </c>
      <c r="G939" s="35">
        <v>2020</v>
      </c>
      <c r="H939" s="35">
        <v>2023</v>
      </c>
      <c r="I939" s="35" t="s">
        <v>2149</v>
      </c>
      <c r="J939" s="35" t="s">
        <v>2148</v>
      </c>
      <c r="K939" s="36">
        <v>34820</v>
      </c>
      <c r="L939" s="36">
        <v>0</v>
      </c>
      <c r="M939" s="35" t="s">
        <v>1161</v>
      </c>
      <c r="N939" s="35" t="s">
        <v>174</v>
      </c>
      <c r="O939" s="35"/>
    </row>
    <row r="940" spans="1:15" hidden="1">
      <c r="A940" s="35"/>
      <c r="B940" s="35" t="s">
        <v>2147</v>
      </c>
      <c r="C940" s="35" t="s">
        <v>2146</v>
      </c>
      <c r="D940" s="35" t="s">
        <v>2096</v>
      </c>
      <c r="E940" s="35" t="s">
        <v>2095</v>
      </c>
      <c r="F940" s="35" t="s">
        <v>851</v>
      </c>
      <c r="G940" s="35">
        <v>2020</v>
      </c>
      <c r="H940" s="35">
        <v>2023</v>
      </c>
      <c r="I940" s="35" t="s">
        <v>2145</v>
      </c>
      <c r="J940" s="35" t="s">
        <v>2144</v>
      </c>
      <c r="K940" s="36">
        <v>83086</v>
      </c>
      <c r="L940" s="36">
        <v>0</v>
      </c>
      <c r="M940" s="35" t="s">
        <v>1161</v>
      </c>
      <c r="N940" s="35" t="s">
        <v>174</v>
      </c>
      <c r="O940" s="35"/>
    </row>
    <row r="941" spans="1:15" hidden="1">
      <c r="A941" s="35"/>
      <c r="B941" s="35" t="s">
        <v>2143</v>
      </c>
      <c r="C941" s="35" t="s">
        <v>2142</v>
      </c>
      <c r="D941" s="35" t="s">
        <v>2096</v>
      </c>
      <c r="E941" s="35" t="s">
        <v>2095</v>
      </c>
      <c r="F941" s="35" t="s">
        <v>851</v>
      </c>
      <c r="G941" s="35">
        <v>2020</v>
      </c>
      <c r="H941" s="35">
        <v>2024</v>
      </c>
      <c r="I941" s="35" t="s">
        <v>2141</v>
      </c>
      <c r="J941" s="35" t="s">
        <v>1632</v>
      </c>
      <c r="K941" s="36">
        <v>57800</v>
      </c>
      <c r="L941" s="36">
        <v>0</v>
      </c>
      <c r="M941" s="35" t="s">
        <v>1168</v>
      </c>
      <c r="N941" s="35" t="s">
        <v>174</v>
      </c>
      <c r="O941" s="35"/>
    </row>
    <row r="942" spans="1:15" hidden="1">
      <c r="A942" s="35" t="s">
        <v>245</v>
      </c>
      <c r="B942" s="35" t="s">
        <v>2140</v>
      </c>
      <c r="C942" s="35" t="s">
        <v>2139</v>
      </c>
      <c r="D942" s="35" t="s">
        <v>2096</v>
      </c>
      <c r="E942" s="35" t="s">
        <v>2095</v>
      </c>
      <c r="F942" s="35" t="s">
        <v>851</v>
      </c>
      <c r="G942" s="35">
        <v>2020</v>
      </c>
      <c r="H942" s="35">
        <v>2024</v>
      </c>
      <c r="I942" s="35" t="s">
        <v>2138</v>
      </c>
      <c r="J942" s="35" t="s">
        <v>1678</v>
      </c>
      <c r="K942" s="36">
        <v>54440</v>
      </c>
      <c r="L942" s="36">
        <v>0</v>
      </c>
      <c r="M942" s="35" t="s">
        <v>1168</v>
      </c>
      <c r="N942" s="35" t="s">
        <v>174</v>
      </c>
      <c r="O942" s="35"/>
    </row>
    <row r="943" spans="1:15" hidden="1">
      <c r="A943" s="35" t="s">
        <v>241</v>
      </c>
      <c r="B943" s="35" t="s">
        <v>2137</v>
      </c>
      <c r="C943" s="35" t="s">
        <v>2136</v>
      </c>
      <c r="D943" s="35" t="s">
        <v>2096</v>
      </c>
      <c r="E943" s="35" t="s">
        <v>2095</v>
      </c>
      <c r="F943" s="35" t="s">
        <v>851</v>
      </c>
      <c r="G943" s="35">
        <v>2020</v>
      </c>
      <c r="H943" s="35">
        <v>2024</v>
      </c>
      <c r="I943" s="35" t="s">
        <v>2135</v>
      </c>
      <c r="J943" s="35" t="s">
        <v>1811</v>
      </c>
      <c r="K943" s="36">
        <v>60278</v>
      </c>
      <c r="L943" s="36">
        <v>0</v>
      </c>
      <c r="M943" s="35" t="s">
        <v>1168</v>
      </c>
      <c r="N943" s="35" t="s">
        <v>174</v>
      </c>
      <c r="O943" s="35"/>
    </row>
    <row r="944" spans="1:15" hidden="1">
      <c r="A944" s="35" t="s">
        <v>255</v>
      </c>
      <c r="B944" s="35" t="s">
        <v>2134</v>
      </c>
      <c r="C944" s="35" t="s">
        <v>2133</v>
      </c>
      <c r="D944" s="35" t="s">
        <v>2096</v>
      </c>
      <c r="E944" s="35" t="s">
        <v>2095</v>
      </c>
      <c r="F944" s="35" t="s">
        <v>851</v>
      </c>
      <c r="G944" s="35">
        <v>2020</v>
      </c>
      <c r="H944" s="35">
        <v>2024</v>
      </c>
      <c r="I944" s="35" t="s">
        <v>2132</v>
      </c>
      <c r="J944" s="35" t="s">
        <v>2131</v>
      </c>
      <c r="K944" s="36">
        <v>31354</v>
      </c>
      <c r="L944" s="36">
        <v>0</v>
      </c>
      <c r="M944" s="35" t="s">
        <v>1168</v>
      </c>
      <c r="N944" s="35" t="s">
        <v>174</v>
      </c>
      <c r="O944" s="35"/>
    </row>
    <row r="945" spans="1:15" hidden="1">
      <c r="A945" s="35"/>
      <c r="B945" s="35" t="s">
        <v>2129</v>
      </c>
      <c r="C945" s="35" t="s">
        <v>2128</v>
      </c>
      <c r="D945" s="35" t="s">
        <v>2096</v>
      </c>
      <c r="E945" s="35" t="s">
        <v>2095</v>
      </c>
      <c r="F945" s="35" t="s">
        <v>851</v>
      </c>
      <c r="G945" s="35">
        <v>2020</v>
      </c>
      <c r="H945" s="35">
        <v>2024</v>
      </c>
      <c r="I945" s="35" t="s">
        <v>2127</v>
      </c>
      <c r="J945" s="35" t="s">
        <v>2130</v>
      </c>
      <c r="K945" s="36">
        <v>34138</v>
      </c>
      <c r="L945" s="36">
        <v>0</v>
      </c>
      <c r="M945" s="35" t="s">
        <v>1161</v>
      </c>
      <c r="N945" s="35" t="s">
        <v>174</v>
      </c>
      <c r="O945" s="35"/>
    </row>
    <row r="946" spans="1:15" hidden="1">
      <c r="A946" s="35" t="s">
        <v>243</v>
      </c>
      <c r="B946" s="35" t="s">
        <v>2129</v>
      </c>
      <c r="C946" s="35" t="s">
        <v>2128</v>
      </c>
      <c r="D946" s="35" t="s">
        <v>2096</v>
      </c>
      <c r="E946" s="35" t="s">
        <v>2095</v>
      </c>
      <c r="F946" s="35" t="s">
        <v>851</v>
      </c>
      <c r="G946" s="35">
        <v>2020</v>
      </c>
      <c r="H946" s="35">
        <v>2024</v>
      </c>
      <c r="I946" s="35" t="s">
        <v>2127</v>
      </c>
      <c r="J946" s="35" t="s">
        <v>1082</v>
      </c>
      <c r="K946" s="36">
        <v>22816</v>
      </c>
      <c r="L946" s="36">
        <v>0</v>
      </c>
      <c r="M946" s="35" t="s">
        <v>1161</v>
      </c>
      <c r="N946" s="35" t="s">
        <v>174</v>
      </c>
      <c r="O946" s="35"/>
    </row>
    <row r="947" spans="1:15" hidden="1">
      <c r="A947" s="35"/>
      <c r="B947" s="35" t="s">
        <v>2126</v>
      </c>
      <c r="C947" s="35" t="s">
        <v>2125</v>
      </c>
      <c r="D947" s="35" t="s">
        <v>2096</v>
      </c>
      <c r="E947" s="35" t="s">
        <v>2095</v>
      </c>
      <c r="F947" s="35" t="s">
        <v>851</v>
      </c>
      <c r="G947" s="35">
        <v>2020</v>
      </c>
      <c r="H947" s="35">
        <v>2024</v>
      </c>
      <c r="I947" s="35" t="s">
        <v>2124</v>
      </c>
      <c r="J947" s="35" t="s">
        <v>254</v>
      </c>
      <c r="K947" s="36">
        <v>9712</v>
      </c>
      <c r="L947" s="36">
        <v>0</v>
      </c>
      <c r="M947" s="35" t="s">
        <v>1161</v>
      </c>
      <c r="N947" s="35" t="s">
        <v>174</v>
      </c>
      <c r="O947" s="35"/>
    </row>
    <row r="948" spans="1:15" hidden="1">
      <c r="A948" s="35" t="s">
        <v>244</v>
      </c>
      <c r="B948" s="35" t="s">
        <v>2126</v>
      </c>
      <c r="C948" s="35" t="s">
        <v>2125</v>
      </c>
      <c r="D948" s="35" t="s">
        <v>2096</v>
      </c>
      <c r="E948" s="35" t="s">
        <v>2095</v>
      </c>
      <c r="F948" s="35" t="s">
        <v>851</v>
      </c>
      <c r="G948" s="35">
        <v>2020</v>
      </c>
      <c r="H948" s="35">
        <v>2024</v>
      </c>
      <c r="I948" s="35" t="s">
        <v>2124</v>
      </c>
      <c r="J948" s="35" t="s">
        <v>2090</v>
      </c>
      <c r="K948" s="36">
        <v>56362</v>
      </c>
      <c r="L948" s="36">
        <v>0</v>
      </c>
      <c r="M948" s="35" t="s">
        <v>1161</v>
      </c>
      <c r="N948" s="35" t="s">
        <v>174</v>
      </c>
      <c r="O948" s="35"/>
    </row>
    <row r="949" spans="1:15" hidden="1">
      <c r="A949" s="35"/>
      <c r="B949" s="35" t="s">
        <v>2123</v>
      </c>
      <c r="C949" s="35" t="s">
        <v>2122</v>
      </c>
      <c r="D949" s="35" t="s">
        <v>2096</v>
      </c>
      <c r="E949" s="35" t="s">
        <v>2095</v>
      </c>
      <c r="F949" s="35" t="s">
        <v>851</v>
      </c>
      <c r="G949" s="35">
        <v>2020</v>
      </c>
      <c r="H949" s="35">
        <v>2023</v>
      </c>
      <c r="I949" s="35" t="s">
        <v>2121</v>
      </c>
      <c r="J949" s="35" t="s">
        <v>1335</v>
      </c>
      <c r="K949" s="36">
        <v>65184</v>
      </c>
      <c r="L949" s="36">
        <v>0</v>
      </c>
      <c r="M949" s="35" t="s">
        <v>1168</v>
      </c>
      <c r="N949" s="35" t="s">
        <v>174</v>
      </c>
      <c r="O949" s="35"/>
    </row>
    <row r="950" spans="1:15" hidden="1">
      <c r="A950" s="35" t="s">
        <v>241</v>
      </c>
      <c r="B950" s="35" t="s">
        <v>2120</v>
      </c>
      <c r="C950" s="35" t="s">
        <v>2119</v>
      </c>
      <c r="D950" s="35" t="s">
        <v>2096</v>
      </c>
      <c r="E950" s="35" t="s">
        <v>2095</v>
      </c>
      <c r="F950" s="35" t="s">
        <v>851</v>
      </c>
      <c r="G950" s="35">
        <v>2020</v>
      </c>
      <c r="H950" s="35">
        <v>2024</v>
      </c>
      <c r="I950" s="35" t="s">
        <v>2118</v>
      </c>
      <c r="J950" s="35" t="s">
        <v>1541</v>
      </c>
      <c r="K950" s="36">
        <v>57907</v>
      </c>
      <c r="L950" s="36">
        <v>0</v>
      </c>
      <c r="M950" s="35" t="s">
        <v>1161</v>
      </c>
      <c r="N950" s="35" t="s">
        <v>174</v>
      </c>
      <c r="O950" s="35"/>
    </row>
    <row r="951" spans="1:15" hidden="1">
      <c r="A951" s="35"/>
      <c r="B951" s="35" t="s">
        <v>2117</v>
      </c>
      <c r="C951" s="35" t="s">
        <v>2116</v>
      </c>
      <c r="D951" s="35" t="s">
        <v>2096</v>
      </c>
      <c r="E951" s="35" t="s">
        <v>2095</v>
      </c>
      <c r="F951" s="35" t="s">
        <v>851</v>
      </c>
      <c r="G951" s="35">
        <v>2020</v>
      </c>
      <c r="H951" s="35">
        <v>2024</v>
      </c>
      <c r="I951" s="35" t="s">
        <v>2115</v>
      </c>
      <c r="J951" s="35" t="s">
        <v>1396</v>
      </c>
      <c r="K951" s="36">
        <v>62487</v>
      </c>
      <c r="L951" s="36">
        <v>0</v>
      </c>
      <c r="M951" s="35" t="s">
        <v>1346</v>
      </c>
      <c r="N951" s="35" t="s">
        <v>174</v>
      </c>
      <c r="O951" s="35"/>
    </row>
    <row r="952" spans="1:15" hidden="1">
      <c r="A952" s="35" t="s">
        <v>239</v>
      </c>
      <c r="B952" s="35" t="s">
        <v>2114</v>
      </c>
      <c r="C952" s="35" t="s">
        <v>2113</v>
      </c>
      <c r="D952" s="35" t="s">
        <v>2096</v>
      </c>
      <c r="E952" s="35" t="s">
        <v>2095</v>
      </c>
      <c r="F952" s="35" t="s">
        <v>851</v>
      </c>
      <c r="G952" s="35">
        <v>2020</v>
      </c>
      <c r="H952" s="35">
        <v>2024</v>
      </c>
      <c r="I952" s="35" t="s">
        <v>2112</v>
      </c>
      <c r="J952" s="35" t="s">
        <v>239</v>
      </c>
      <c r="K952" s="36">
        <v>66850</v>
      </c>
      <c r="L952" s="36">
        <v>0</v>
      </c>
      <c r="M952" s="35" t="s">
        <v>1161</v>
      </c>
      <c r="N952" s="35" t="s">
        <v>174</v>
      </c>
      <c r="O952" s="35"/>
    </row>
    <row r="953" spans="1:15" hidden="1">
      <c r="A953" s="35"/>
      <c r="B953" s="35" t="s">
        <v>2111</v>
      </c>
      <c r="C953" s="35" t="s">
        <v>2110</v>
      </c>
      <c r="D953" s="35" t="s">
        <v>2096</v>
      </c>
      <c r="E953" s="35" t="s">
        <v>2095</v>
      </c>
      <c r="F953" s="35" t="s">
        <v>851</v>
      </c>
      <c r="G953" s="35">
        <v>2020</v>
      </c>
      <c r="H953" s="35">
        <v>2023</v>
      </c>
      <c r="I953" s="35" t="s">
        <v>2109</v>
      </c>
      <c r="J953" s="35" t="s">
        <v>273</v>
      </c>
      <c r="K953" s="36">
        <v>71206</v>
      </c>
      <c r="L953" s="36">
        <v>0</v>
      </c>
      <c r="M953" s="35" t="s">
        <v>1161</v>
      </c>
      <c r="N953" s="35" t="s">
        <v>174</v>
      </c>
      <c r="O953" s="35"/>
    </row>
    <row r="954" spans="1:15" hidden="1">
      <c r="A954" s="35"/>
      <c r="B954" s="35" t="s">
        <v>2108</v>
      </c>
      <c r="C954" s="35" t="s">
        <v>2107</v>
      </c>
      <c r="D954" s="35" t="s">
        <v>2096</v>
      </c>
      <c r="E954" s="35" t="s">
        <v>2095</v>
      </c>
      <c r="F954" s="35" t="s">
        <v>851</v>
      </c>
      <c r="G954" s="35">
        <v>2020</v>
      </c>
      <c r="H954" s="35">
        <v>2023</v>
      </c>
      <c r="I954" s="35" t="s">
        <v>2106</v>
      </c>
      <c r="J954" s="35" t="s">
        <v>1308</v>
      </c>
      <c r="K954" s="36">
        <v>41503</v>
      </c>
      <c r="L954" s="36">
        <v>0</v>
      </c>
      <c r="M954" s="35" t="s">
        <v>1161</v>
      </c>
      <c r="N954" s="35" t="s">
        <v>174</v>
      </c>
      <c r="O954" s="35"/>
    </row>
    <row r="955" spans="1:15" hidden="1">
      <c r="A955" s="35" t="s">
        <v>240</v>
      </c>
      <c r="B955" s="35" t="s">
        <v>2108</v>
      </c>
      <c r="C955" s="35" t="s">
        <v>2107</v>
      </c>
      <c r="D955" s="35" t="s">
        <v>2096</v>
      </c>
      <c r="E955" s="35" t="s">
        <v>2095</v>
      </c>
      <c r="F955" s="35" t="s">
        <v>851</v>
      </c>
      <c r="G955" s="35">
        <v>2020</v>
      </c>
      <c r="H955" s="35">
        <v>2023</v>
      </c>
      <c r="I955" s="35" t="s">
        <v>2106</v>
      </c>
      <c r="J955" s="35" t="s">
        <v>1257</v>
      </c>
      <c r="K955" s="36">
        <v>42208</v>
      </c>
      <c r="L955" s="36">
        <v>0</v>
      </c>
      <c r="M955" s="35" t="s">
        <v>1161</v>
      </c>
      <c r="N955" s="35" t="s">
        <v>174</v>
      </c>
      <c r="O955" s="35"/>
    </row>
    <row r="956" spans="1:15" hidden="1">
      <c r="A956" s="35"/>
      <c r="B956" s="35" t="s">
        <v>2105</v>
      </c>
      <c r="C956" s="35" t="s">
        <v>2104</v>
      </c>
      <c r="D956" s="35" t="s">
        <v>2096</v>
      </c>
      <c r="E956" s="35" t="s">
        <v>2095</v>
      </c>
      <c r="F956" s="35" t="s">
        <v>851</v>
      </c>
      <c r="G956" s="35">
        <v>2020</v>
      </c>
      <c r="H956" s="35">
        <v>2023</v>
      </c>
      <c r="I956" s="35" t="s">
        <v>2103</v>
      </c>
      <c r="J956" s="35" t="s">
        <v>1806</v>
      </c>
      <c r="K956" s="36">
        <v>69319</v>
      </c>
      <c r="L956" s="36">
        <v>0</v>
      </c>
      <c r="M956" s="35" t="s">
        <v>1168</v>
      </c>
      <c r="N956" s="35" t="s">
        <v>174</v>
      </c>
      <c r="O956" s="35"/>
    </row>
    <row r="957" spans="1:15" hidden="1">
      <c r="A957" s="35"/>
      <c r="B957" s="35" t="s">
        <v>2101</v>
      </c>
      <c r="C957" s="35" t="s">
        <v>2100</v>
      </c>
      <c r="D957" s="35" t="s">
        <v>2096</v>
      </c>
      <c r="E957" s="35" t="s">
        <v>2095</v>
      </c>
      <c r="F957" s="35" t="s">
        <v>851</v>
      </c>
      <c r="G957" s="35">
        <v>2020</v>
      </c>
      <c r="H957" s="35">
        <v>2023</v>
      </c>
      <c r="I957" s="35" t="s">
        <v>2099</v>
      </c>
      <c r="J957" s="35" t="s">
        <v>2102</v>
      </c>
      <c r="K957" s="36">
        <v>41650</v>
      </c>
      <c r="L957" s="36">
        <v>0</v>
      </c>
      <c r="M957" s="35" t="s">
        <v>1161</v>
      </c>
      <c r="N957" s="35" t="s">
        <v>174</v>
      </c>
      <c r="O957" s="35"/>
    </row>
    <row r="958" spans="1:15" hidden="1">
      <c r="A958" s="35" t="s">
        <v>242</v>
      </c>
      <c r="B958" s="35" t="s">
        <v>2101</v>
      </c>
      <c r="C958" s="35" t="s">
        <v>2100</v>
      </c>
      <c r="D958" s="35" t="s">
        <v>2096</v>
      </c>
      <c r="E958" s="35" t="s">
        <v>2095</v>
      </c>
      <c r="F958" s="35" t="s">
        <v>851</v>
      </c>
      <c r="G958" s="35">
        <v>2020</v>
      </c>
      <c r="H958" s="35">
        <v>2023</v>
      </c>
      <c r="I958" s="35" t="s">
        <v>2099</v>
      </c>
      <c r="J958" s="35" t="s">
        <v>1017</v>
      </c>
      <c r="K958" s="36">
        <v>45104</v>
      </c>
      <c r="L958" s="36">
        <v>0</v>
      </c>
      <c r="M958" s="35" t="s">
        <v>1161</v>
      </c>
      <c r="N958" s="35" t="s">
        <v>174</v>
      </c>
      <c r="O958" s="35"/>
    </row>
    <row r="959" spans="1:15" hidden="1">
      <c r="A959" s="35" t="s">
        <v>237</v>
      </c>
      <c r="B959" s="35" t="s">
        <v>2098</v>
      </c>
      <c r="C959" s="35" t="s">
        <v>2097</v>
      </c>
      <c r="D959" s="35" t="s">
        <v>2096</v>
      </c>
      <c r="E959" s="35" t="s">
        <v>2095</v>
      </c>
      <c r="F959" s="35" t="s">
        <v>851</v>
      </c>
      <c r="G959" s="35">
        <v>2020</v>
      </c>
      <c r="H959" s="35">
        <v>2023</v>
      </c>
      <c r="I959" s="35" t="s">
        <v>2094</v>
      </c>
      <c r="J959" s="35" t="s">
        <v>237</v>
      </c>
      <c r="K959" s="36">
        <v>59991</v>
      </c>
      <c r="L959" s="36">
        <v>0</v>
      </c>
      <c r="M959" s="35" t="s">
        <v>1168</v>
      </c>
      <c r="N959" s="35" t="s">
        <v>174</v>
      </c>
      <c r="O959" s="35"/>
    </row>
    <row r="960" spans="1:15" hidden="1">
      <c r="A960" s="35"/>
      <c r="B960" s="35" t="s">
        <v>2093</v>
      </c>
      <c r="C960" s="35" t="s">
        <v>2092</v>
      </c>
      <c r="D960" s="35" t="s">
        <v>1431</v>
      </c>
      <c r="E960" s="35" t="s">
        <v>1430</v>
      </c>
      <c r="F960" s="35" t="s">
        <v>851</v>
      </c>
      <c r="G960" s="35">
        <v>2021</v>
      </c>
      <c r="H960" s="35">
        <v>2024</v>
      </c>
      <c r="I960" s="35" t="s">
        <v>2091</v>
      </c>
      <c r="J960" s="35" t="s">
        <v>1025</v>
      </c>
      <c r="K960" s="36">
        <v>20000</v>
      </c>
      <c r="L960" s="36">
        <v>0</v>
      </c>
      <c r="M960" s="35" t="s">
        <v>1168</v>
      </c>
      <c r="N960" s="35" t="s">
        <v>174</v>
      </c>
      <c r="O960" s="35"/>
    </row>
    <row r="961" spans="1:15" hidden="1">
      <c r="A961" s="35"/>
      <c r="B961" s="35" t="s">
        <v>2093</v>
      </c>
      <c r="C961" s="35" t="s">
        <v>2092</v>
      </c>
      <c r="D961" s="35" t="s">
        <v>1431</v>
      </c>
      <c r="E961" s="35" t="s">
        <v>1430</v>
      </c>
      <c r="F961" s="35" t="s">
        <v>851</v>
      </c>
      <c r="G961" s="35">
        <v>2021</v>
      </c>
      <c r="H961" s="35">
        <v>2024</v>
      </c>
      <c r="I961" s="35" t="s">
        <v>2091</v>
      </c>
      <c r="J961" s="35" t="s">
        <v>1545</v>
      </c>
      <c r="K961" s="36">
        <v>8000</v>
      </c>
      <c r="L961" s="36">
        <v>0</v>
      </c>
      <c r="M961" s="35" t="s">
        <v>1168</v>
      </c>
      <c r="N961" s="35" t="s">
        <v>174</v>
      </c>
      <c r="O961" s="35"/>
    </row>
    <row r="962" spans="1:15" hidden="1">
      <c r="A962" s="35" t="s">
        <v>244</v>
      </c>
      <c r="B962" s="35" t="s">
        <v>2093</v>
      </c>
      <c r="C962" s="35" t="s">
        <v>2092</v>
      </c>
      <c r="D962" s="35" t="s">
        <v>1431</v>
      </c>
      <c r="E962" s="35" t="s">
        <v>1430</v>
      </c>
      <c r="F962" s="35" t="s">
        <v>851</v>
      </c>
      <c r="G962" s="35">
        <v>2021</v>
      </c>
      <c r="H962" s="35">
        <v>2024</v>
      </c>
      <c r="I962" s="35" t="s">
        <v>2091</v>
      </c>
      <c r="J962" s="35" t="s">
        <v>1101</v>
      </c>
      <c r="K962" s="36">
        <v>14000</v>
      </c>
      <c r="L962" s="36">
        <v>0</v>
      </c>
      <c r="M962" s="35" t="s">
        <v>1168</v>
      </c>
      <c r="N962" s="35" t="s">
        <v>174</v>
      </c>
      <c r="O962" s="35"/>
    </row>
    <row r="963" spans="1:15" hidden="1">
      <c r="A963" s="35" t="s">
        <v>237</v>
      </c>
      <c r="B963" s="35" t="s">
        <v>2089</v>
      </c>
      <c r="C963" s="35" t="s">
        <v>2088</v>
      </c>
      <c r="D963" s="35" t="s">
        <v>1431</v>
      </c>
      <c r="E963" s="35" t="s">
        <v>1430</v>
      </c>
      <c r="F963" s="35" t="s">
        <v>851</v>
      </c>
      <c r="G963" s="35">
        <v>2021</v>
      </c>
      <c r="H963" s="35">
        <v>2024</v>
      </c>
      <c r="I963" s="35" t="s">
        <v>2087</v>
      </c>
      <c r="J963" s="35" t="s">
        <v>1137</v>
      </c>
      <c r="K963" s="36">
        <v>30911</v>
      </c>
      <c r="L963" s="36">
        <v>0</v>
      </c>
      <c r="M963" s="35" t="s">
        <v>1168</v>
      </c>
      <c r="N963" s="35" t="s">
        <v>174</v>
      </c>
      <c r="O963" s="35"/>
    </row>
    <row r="964" spans="1:15" hidden="1">
      <c r="A964" s="35" t="s">
        <v>244</v>
      </c>
      <c r="B964" s="35" t="s">
        <v>2089</v>
      </c>
      <c r="C964" s="35" t="s">
        <v>2088</v>
      </c>
      <c r="D964" s="35" t="s">
        <v>1431</v>
      </c>
      <c r="E964" s="35" t="s">
        <v>1430</v>
      </c>
      <c r="F964" s="35" t="s">
        <v>851</v>
      </c>
      <c r="G964" s="35">
        <v>2021</v>
      </c>
      <c r="H964" s="35">
        <v>2024</v>
      </c>
      <c r="I964" s="35" t="s">
        <v>2087</v>
      </c>
      <c r="J964" s="35" t="s">
        <v>2090</v>
      </c>
      <c r="K964" s="36">
        <v>3089</v>
      </c>
      <c r="L964" s="36">
        <v>0</v>
      </c>
      <c r="M964" s="35" t="s">
        <v>1168</v>
      </c>
      <c r="N964" s="35" t="s">
        <v>174</v>
      </c>
      <c r="O964" s="35"/>
    </row>
    <row r="965" spans="1:15" hidden="1">
      <c r="A965" s="35" t="s">
        <v>240</v>
      </c>
      <c r="B965" s="35" t="s">
        <v>2089</v>
      </c>
      <c r="C965" s="35" t="s">
        <v>2088</v>
      </c>
      <c r="D965" s="35" t="s">
        <v>1431</v>
      </c>
      <c r="E965" s="35" t="s">
        <v>1430</v>
      </c>
      <c r="F965" s="35" t="s">
        <v>851</v>
      </c>
      <c r="G965" s="35">
        <v>2021</v>
      </c>
      <c r="H965" s="35">
        <v>2024</v>
      </c>
      <c r="I965" s="35" t="s">
        <v>2087</v>
      </c>
      <c r="J965" s="35" t="s">
        <v>1052</v>
      </c>
      <c r="K965" s="36">
        <v>1029</v>
      </c>
      <c r="L965" s="36">
        <v>0</v>
      </c>
      <c r="M965" s="35" t="s">
        <v>1168</v>
      </c>
      <c r="N965" s="35" t="s">
        <v>174</v>
      </c>
      <c r="O965" s="35"/>
    </row>
    <row r="966" spans="1:15" hidden="1">
      <c r="A966" s="35"/>
      <c r="B966" s="35" t="s">
        <v>2086</v>
      </c>
      <c r="C966" s="35" t="s">
        <v>2085</v>
      </c>
      <c r="D966" s="35" t="s">
        <v>1431</v>
      </c>
      <c r="E966" s="35" t="s">
        <v>1430</v>
      </c>
      <c r="F966" s="35" t="s">
        <v>851</v>
      </c>
      <c r="G966" s="35">
        <v>2021</v>
      </c>
      <c r="H966" s="35">
        <v>2024</v>
      </c>
      <c r="I966" s="35" t="s">
        <v>2084</v>
      </c>
      <c r="J966" s="35" t="s">
        <v>1041</v>
      </c>
      <c r="K966" s="36">
        <v>19571</v>
      </c>
      <c r="L966" s="36">
        <v>0</v>
      </c>
      <c r="M966" s="35" t="s">
        <v>1168</v>
      </c>
      <c r="N966" s="35" t="s">
        <v>174</v>
      </c>
      <c r="O966" s="35"/>
    </row>
    <row r="967" spans="1:15" hidden="1">
      <c r="A967" s="35" t="s">
        <v>239</v>
      </c>
      <c r="B967" s="35" t="s">
        <v>2086</v>
      </c>
      <c r="C967" s="35" t="s">
        <v>2085</v>
      </c>
      <c r="D967" s="35" t="s">
        <v>1431</v>
      </c>
      <c r="E967" s="35" t="s">
        <v>1430</v>
      </c>
      <c r="F967" s="35" t="s">
        <v>851</v>
      </c>
      <c r="G967" s="35">
        <v>2021</v>
      </c>
      <c r="H967" s="35">
        <v>2024</v>
      </c>
      <c r="I967" s="35" t="s">
        <v>2084</v>
      </c>
      <c r="J967" s="35" t="s">
        <v>1021</v>
      </c>
      <c r="K967" s="36">
        <v>33020</v>
      </c>
      <c r="L967" s="36">
        <v>0</v>
      </c>
      <c r="M967" s="35" t="s">
        <v>1168</v>
      </c>
      <c r="N967" s="35" t="s">
        <v>174</v>
      </c>
      <c r="O967" s="35"/>
    </row>
    <row r="968" spans="1:15" hidden="1">
      <c r="A968" s="35" t="s">
        <v>242</v>
      </c>
      <c r="B968" s="35" t="s">
        <v>2083</v>
      </c>
      <c r="C968" s="35" t="s">
        <v>2082</v>
      </c>
      <c r="D968" s="35" t="s">
        <v>1431</v>
      </c>
      <c r="E968" s="35" t="s">
        <v>1430</v>
      </c>
      <c r="F968" s="35" t="s">
        <v>851</v>
      </c>
      <c r="G968" s="35">
        <v>2021</v>
      </c>
      <c r="H968" s="35">
        <v>2025</v>
      </c>
      <c r="I968" s="35" t="s">
        <v>2081</v>
      </c>
      <c r="J968" s="35" t="s">
        <v>1130</v>
      </c>
      <c r="K968" s="36">
        <v>40265</v>
      </c>
      <c r="L968" s="36">
        <v>0</v>
      </c>
      <c r="M968" s="35" t="s">
        <v>1168</v>
      </c>
      <c r="N968" s="35" t="s">
        <v>174</v>
      </c>
      <c r="O968" s="35"/>
    </row>
    <row r="969" spans="1:15" hidden="1">
      <c r="A969" s="35"/>
      <c r="B969" s="35" t="s">
        <v>2080</v>
      </c>
      <c r="C969" s="35" t="s">
        <v>2079</v>
      </c>
      <c r="D969" s="35" t="s">
        <v>1431</v>
      </c>
      <c r="E969" s="35" t="s">
        <v>1430</v>
      </c>
      <c r="F969" s="35" t="s">
        <v>851</v>
      </c>
      <c r="G969" s="35">
        <v>2021</v>
      </c>
      <c r="H969" s="35">
        <v>2024</v>
      </c>
      <c r="I969" s="35" t="s">
        <v>2078</v>
      </c>
      <c r="J969" s="35" t="s">
        <v>1715</v>
      </c>
      <c r="K969" s="36">
        <v>2817</v>
      </c>
      <c r="L969" s="36">
        <v>0</v>
      </c>
      <c r="M969" s="35" t="s">
        <v>1168</v>
      </c>
      <c r="N969" s="35" t="s">
        <v>174</v>
      </c>
      <c r="O969" s="35"/>
    </row>
    <row r="970" spans="1:15" hidden="1">
      <c r="A970" s="35" t="s">
        <v>244</v>
      </c>
      <c r="B970" s="35" t="s">
        <v>2080</v>
      </c>
      <c r="C970" s="35" t="s">
        <v>2079</v>
      </c>
      <c r="D970" s="35" t="s">
        <v>1431</v>
      </c>
      <c r="E970" s="35" t="s">
        <v>1430</v>
      </c>
      <c r="F970" s="35" t="s">
        <v>851</v>
      </c>
      <c r="G970" s="35">
        <v>2021</v>
      </c>
      <c r="H970" s="35">
        <v>2024</v>
      </c>
      <c r="I970" s="35" t="s">
        <v>2078</v>
      </c>
      <c r="J970" s="35" t="s">
        <v>244</v>
      </c>
      <c r="K970" s="36">
        <v>27417</v>
      </c>
      <c r="L970" s="36">
        <v>0</v>
      </c>
      <c r="M970" s="35" t="s">
        <v>1168</v>
      </c>
      <c r="N970" s="35" t="s">
        <v>174</v>
      </c>
      <c r="O970" s="35"/>
    </row>
    <row r="971" spans="1:15" hidden="1">
      <c r="A971" s="35" t="s">
        <v>252</v>
      </c>
      <c r="B971" s="35" t="s">
        <v>2080</v>
      </c>
      <c r="C971" s="35" t="s">
        <v>2079</v>
      </c>
      <c r="D971" s="35" t="s">
        <v>1431</v>
      </c>
      <c r="E971" s="35" t="s">
        <v>1430</v>
      </c>
      <c r="F971" s="35" t="s">
        <v>851</v>
      </c>
      <c r="G971" s="35">
        <v>2021</v>
      </c>
      <c r="H971" s="35">
        <v>2024</v>
      </c>
      <c r="I971" s="35" t="s">
        <v>2078</v>
      </c>
      <c r="J971" s="35" t="s">
        <v>2077</v>
      </c>
      <c r="K971" s="36">
        <v>6848</v>
      </c>
      <c r="L971" s="36">
        <v>0</v>
      </c>
      <c r="M971" s="35" t="s">
        <v>1168</v>
      </c>
      <c r="N971" s="35" t="s">
        <v>174</v>
      </c>
      <c r="O971" s="35"/>
    </row>
    <row r="972" spans="1:15" hidden="1">
      <c r="A972" s="35"/>
      <c r="B972" s="35" t="s">
        <v>2076</v>
      </c>
      <c r="C972" s="35" t="s">
        <v>2075</v>
      </c>
      <c r="D972" s="35" t="s">
        <v>1431</v>
      </c>
      <c r="E972" s="35" t="s">
        <v>1430</v>
      </c>
      <c r="F972" s="35" t="s">
        <v>851</v>
      </c>
      <c r="G972" s="35">
        <v>2021</v>
      </c>
      <c r="H972" s="35">
        <v>2025</v>
      </c>
      <c r="I972" s="35" t="s">
        <v>2074</v>
      </c>
      <c r="J972" s="35" t="s">
        <v>1291</v>
      </c>
      <c r="K972" s="36">
        <v>15000</v>
      </c>
      <c r="L972" s="36">
        <v>0</v>
      </c>
      <c r="M972" s="35" t="s">
        <v>1168</v>
      </c>
      <c r="N972" s="35" t="s">
        <v>174</v>
      </c>
      <c r="O972" s="35"/>
    </row>
    <row r="973" spans="1:15" hidden="1">
      <c r="A973" s="35" t="s">
        <v>261</v>
      </c>
      <c r="B973" s="35" t="s">
        <v>2076</v>
      </c>
      <c r="C973" s="35" t="s">
        <v>2075</v>
      </c>
      <c r="D973" s="35" t="s">
        <v>1431</v>
      </c>
      <c r="E973" s="35" t="s">
        <v>1430</v>
      </c>
      <c r="F973" s="35" t="s">
        <v>851</v>
      </c>
      <c r="G973" s="35">
        <v>2021</v>
      </c>
      <c r="H973" s="35">
        <v>2025</v>
      </c>
      <c r="I973" s="35" t="s">
        <v>2074</v>
      </c>
      <c r="J973" s="35" t="s">
        <v>1369</v>
      </c>
      <c r="K973" s="36">
        <v>19075</v>
      </c>
      <c r="L973" s="36">
        <v>0</v>
      </c>
      <c r="M973" s="35" t="s">
        <v>1168</v>
      </c>
      <c r="N973" s="35" t="s">
        <v>174</v>
      </c>
      <c r="O973" s="35"/>
    </row>
    <row r="974" spans="1:15" hidden="1">
      <c r="A974" s="35"/>
      <c r="B974" s="35" t="s">
        <v>2073</v>
      </c>
      <c r="C974" s="35" t="s">
        <v>2072</v>
      </c>
      <c r="D974" s="35" t="s">
        <v>1431</v>
      </c>
      <c r="E974" s="35" t="s">
        <v>1430</v>
      </c>
      <c r="F974" s="35" t="s">
        <v>851</v>
      </c>
      <c r="G974" s="35">
        <v>2021</v>
      </c>
      <c r="H974" s="35">
        <v>2025</v>
      </c>
      <c r="I974" s="35" t="s">
        <v>2071</v>
      </c>
      <c r="J974" s="35" t="s">
        <v>274</v>
      </c>
      <c r="K974" s="36">
        <v>18760</v>
      </c>
      <c r="L974" s="36">
        <v>0</v>
      </c>
      <c r="M974" s="35" t="s">
        <v>1161</v>
      </c>
      <c r="N974" s="35" t="s">
        <v>174</v>
      </c>
      <c r="O974" s="35"/>
    </row>
    <row r="975" spans="1:15" hidden="1">
      <c r="A975" s="35" t="s">
        <v>244</v>
      </c>
      <c r="B975" s="35" t="s">
        <v>2073</v>
      </c>
      <c r="C975" s="35" t="s">
        <v>2072</v>
      </c>
      <c r="D975" s="35" t="s">
        <v>1431</v>
      </c>
      <c r="E975" s="35" t="s">
        <v>1430</v>
      </c>
      <c r="F975" s="35" t="s">
        <v>851</v>
      </c>
      <c r="G975" s="35">
        <v>2021</v>
      </c>
      <c r="H975" s="35">
        <v>2025</v>
      </c>
      <c r="I975" s="35" t="s">
        <v>2071</v>
      </c>
      <c r="J975" s="35" t="s">
        <v>1070</v>
      </c>
      <c r="K975" s="36">
        <v>11056</v>
      </c>
      <c r="L975" s="36">
        <v>0</v>
      </c>
      <c r="M975" s="35" t="s">
        <v>1161</v>
      </c>
      <c r="N975" s="35" t="s">
        <v>174</v>
      </c>
      <c r="O975" s="35"/>
    </row>
    <row r="976" spans="1:15" hidden="1">
      <c r="A976" s="35"/>
      <c r="B976" s="35" t="s">
        <v>2070</v>
      </c>
      <c r="C976" s="35" t="s">
        <v>2069</v>
      </c>
      <c r="D976" s="35" t="s">
        <v>1431</v>
      </c>
      <c r="E976" s="35" t="s">
        <v>1430</v>
      </c>
      <c r="F976" s="35" t="s">
        <v>851</v>
      </c>
      <c r="G976" s="35">
        <v>2021</v>
      </c>
      <c r="H976" s="35">
        <v>2025</v>
      </c>
      <c r="I976" s="35" t="s">
        <v>2068</v>
      </c>
      <c r="J976" s="35" t="s">
        <v>186</v>
      </c>
      <c r="K976" s="36">
        <v>6603</v>
      </c>
      <c r="L976" s="36">
        <v>0</v>
      </c>
      <c r="M976" s="35" t="s">
        <v>1161</v>
      </c>
      <c r="N976" s="35" t="s">
        <v>174</v>
      </c>
      <c r="O976" s="35"/>
    </row>
    <row r="977" spans="1:15" hidden="1">
      <c r="A977" s="35" t="s">
        <v>242</v>
      </c>
      <c r="B977" s="35" t="s">
        <v>2070</v>
      </c>
      <c r="C977" s="35" t="s">
        <v>2069</v>
      </c>
      <c r="D977" s="35" t="s">
        <v>1431</v>
      </c>
      <c r="E977" s="35" t="s">
        <v>1430</v>
      </c>
      <c r="F977" s="35" t="s">
        <v>851</v>
      </c>
      <c r="G977" s="35">
        <v>2021</v>
      </c>
      <c r="H977" s="35">
        <v>2025</v>
      </c>
      <c r="I977" s="35" t="s">
        <v>2068</v>
      </c>
      <c r="J977" s="35" t="s">
        <v>1669</v>
      </c>
      <c r="K977" s="36">
        <v>25906</v>
      </c>
      <c r="L977" s="36">
        <v>0</v>
      </c>
      <c r="M977" s="35" t="s">
        <v>1161</v>
      </c>
      <c r="N977" s="35" t="s">
        <v>174</v>
      </c>
      <c r="O977" s="35"/>
    </row>
    <row r="978" spans="1:15" hidden="1">
      <c r="A978" s="35"/>
      <c r="B978" s="35" t="s">
        <v>2067</v>
      </c>
      <c r="C978" s="35" t="s">
        <v>2066</v>
      </c>
      <c r="D978" s="35" t="s">
        <v>1431</v>
      </c>
      <c r="E978" s="35" t="s">
        <v>1430</v>
      </c>
      <c r="F978" s="35" t="s">
        <v>851</v>
      </c>
      <c r="G978" s="35">
        <v>2021</v>
      </c>
      <c r="H978" s="35">
        <v>2025</v>
      </c>
      <c r="I978" s="35" t="s">
        <v>2065</v>
      </c>
      <c r="J978" s="35" t="s">
        <v>1041</v>
      </c>
      <c r="K978" s="36">
        <v>29140</v>
      </c>
      <c r="L978" s="36">
        <v>0</v>
      </c>
      <c r="M978" s="35" t="s">
        <v>1161</v>
      </c>
      <c r="N978" s="35" t="s">
        <v>174</v>
      </c>
      <c r="O978" s="35"/>
    </row>
    <row r="979" spans="1:15" hidden="1">
      <c r="A979" s="35"/>
      <c r="B979" s="35" t="s">
        <v>2064</v>
      </c>
      <c r="C979" s="35" t="s">
        <v>2063</v>
      </c>
      <c r="D979" s="35" t="s">
        <v>1431</v>
      </c>
      <c r="E979" s="35" t="s">
        <v>1430</v>
      </c>
      <c r="F979" s="35" t="s">
        <v>851</v>
      </c>
      <c r="G979" s="35">
        <v>2021</v>
      </c>
      <c r="H979" s="35">
        <v>2025</v>
      </c>
      <c r="I979" s="35" t="s">
        <v>2062</v>
      </c>
      <c r="J979" s="35" t="s">
        <v>1510</v>
      </c>
      <c r="K979" s="36">
        <v>9605</v>
      </c>
      <c r="L979" s="36">
        <v>0</v>
      </c>
      <c r="M979" s="35" t="s">
        <v>1161</v>
      </c>
      <c r="N979" s="35" t="s">
        <v>174</v>
      </c>
      <c r="O979" s="35"/>
    </row>
    <row r="980" spans="1:15" hidden="1">
      <c r="A980" s="35"/>
      <c r="B980" s="35" t="s">
        <v>2064</v>
      </c>
      <c r="C980" s="35" t="s">
        <v>2063</v>
      </c>
      <c r="D980" s="35" t="s">
        <v>1431</v>
      </c>
      <c r="E980" s="35" t="s">
        <v>1430</v>
      </c>
      <c r="F980" s="35" t="s">
        <v>851</v>
      </c>
      <c r="G980" s="35">
        <v>2021</v>
      </c>
      <c r="H980" s="35">
        <v>2025</v>
      </c>
      <c r="I980" s="35" t="s">
        <v>2062</v>
      </c>
      <c r="J980" s="35" t="s">
        <v>941</v>
      </c>
      <c r="K980" s="36">
        <v>10000</v>
      </c>
      <c r="L980" s="36">
        <v>0</v>
      </c>
      <c r="M980" s="35" t="s">
        <v>1161</v>
      </c>
      <c r="N980" s="35" t="s">
        <v>174</v>
      </c>
      <c r="O980" s="35"/>
    </row>
    <row r="981" spans="1:15" hidden="1">
      <c r="A981" s="35" t="s">
        <v>242</v>
      </c>
      <c r="B981" s="35" t="s">
        <v>2064</v>
      </c>
      <c r="C981" s="35" t="s">
        <v>2063</v>
      </c>
      <c r="D981" s="35" t="s">
        <v>1431</v>
      </c>
      <c r="E981" s="35" t="s">
        <v>1430</v>
      </c>
      <c r="F981" s="35" t="s">
        <v>851</v>
      </c>
      <c r="G981" s="35">
        <v>2021</v>
      </c>
      <c r="H981" s="35">
        <v>2025</v>
      </c>
      <c r="I981" s="35" t="s">
        <v>2062</v>
      </c>
      <c r="J981" s="35" t="s">
        <v>1130</v>
      </c>
      <c r="K981" s="36">
        <v>5680</v>
      </c>
      <c r="L981" s="36">
        <v>0</v>
      </c>
      <c r="M981" s="35" t="s">
        <v>1161</v>
      </c>
      <c r="N981" s="35" t="s">
        <v>174</v>
      </c>
      <c r="O981" s="35"/>
    </row>
    <row r="982" spans="1:15" hidden="1">
      <c r="A982" s="35"/>
      <c r="B982" s="35" t="s">
        <v>2061</v>
      </c>
      <c r="C982" s="35" t="s">
        <v>2060</v>
      </c>
      <c r="D982" s="35" t="s">
        <v>1431</v>
      </c>
      <c r="E982" s="35" t="s">
        <v>1430</v>
      </c>
      <c r="F982" s="35" t="s">
        <v>851</v>
      </c>
      <c r="G982" s="35">
        <v>2021</v>
      </c>
      <c r="H982" s="35">
        <v>2025</v>
      </c>
      <c r="I982" s="35" t="s">
        <v>2059</v>
      </c>
      <c r="J982" s="35" t="s">
        <v>1537</v>
      </c>
      <c r="K982" s="36">
        <v>6887</v>
      </c>
      <c r="L982" s="36">
        <v>0</v>
      </c>
      <c r="M982" s="35" t="s">
        <v>1168</v>
      </c>
      <c r="N982" s="35" t="s">
        <v>174</v>
      </c>
      <c r="O982" s="35"/>
    </row>
    <row r="983" spans="1:15">
      <c r="A983" s="35" t="s">
        <v>184</v>
      </c>
      <c r="B983" s="35" t="s">
        <v>2061</v>
      </c>
      <c r="C983" s="35" t="s">
        <v>2060</v>
      </c>
      <c r="D983" s="35" t="s">
        <v>1431</v>
      </c>
      <c r="E983" s="35" t="s">
        <v>1430</v>
      </c>
      <c r="F983" s="35" t="s">
        <v>851</v>
      </c>
      <c r="G983" s="35">
        <v>2021</v>
      </c>
      <c r="H983" s="35">
        <v>2025</v>
      </c>
      <c r="I983" s="35" t="s">
        <v>2059</v>
      </c>
      <c r="J983" s="35" t="s">
        <v>1007</v>
      </c>
      <c r="K983" s="593">
        <v>8101</v>
      </c>
      <c r="L983" s="36">
        <v>0</v>
      </c>
      <c r="M983" s="35" t="s">
        <v>1168</v>
      </c>
      <c r="N983" s="35" t="s">
        <v>174</v>
      </c>
      <c r="O983" s="35"/>
    </row>
    <row r="984" spans="1:15" hidden="1">
      <c r="A984" s="35"/>
      <c r="B984" s="35" t="s">
        <v>2057</v>
      </c>
      <c r="C984" s="35" t="s">
        <v>2056</v>
      </c>
      <c r="D984" s="35" t="s">
        <v>1431</v>
      </c>
      <c r="E984" s="35" t="s">
        <v>1430</v>
      </c>
      <c r="F984" s="35" t="s">
        <v>851</v>
      </c>
      <c r="G984" s="35">
        <v>2021</v>
      </c>
      <c r="H984" s="35">
        <v>2025</v>
      </c>
      <c r="I984" s="35" t="s">
        <v>2055</v>
      </c>
      <c r="J984" s="35" t="s">
        <v>1278</v>
      </c>
      <c r="K984" s="36">
        <v>5625</v>
      </c>
      <c r="L984" s="36">
        <v>0</v>
      </c>
      <c r="M984" s="35" t="s">
        <v>1168</v>
      </c>
      <c r="N984" s="35" t="s">
        <v>174</v>
      </c>
      <c r="O984" s="35"/>
    </row>
    <row r="985" spans="1:15" hidden="1">
      <c r="A985" s="35" t="s">
        <v>241</v>
      </c>
      <c r="B985" s="35" t="s">
        <v>2057</v>
      </c>
      <c r="C985" s="35" t="s">
        <v>2056</v>
      </c>
      <c r="D985" s="35" t="s">
        <v>1431</v>
      </c>
      <c r="E985" s="35" t="s">
        <v>1430</v>
      </c>
      <c r="F985" s="35" t="s">
        <v>851</v>
      </c>
      <c r="G985" s="35">
        <v>2021</v>
      </c>
      <c r="H985" s="35">
        <v>2025</v>
      </c>
      <c r="I985" s="35" t="s">
        <v>2055</v>
      </c>
      <c r="J985" s="35" t="s">
        <v>1450</v>
      </c>
      <c r="K985" s="36">
        <v>1250</v>
      </c>
      <c r="L985" s="36">
        <v>0</v>
      </c>
      <c r="M985" s="35" t="s">
        <v>1168</v>
      </c>
      <c r="N985" s="35" t="s">
        <v>174</v>
      </c>
      <c r="O985" s="35"/>
    </row>
    <row r="986" spans="1:15" hidden="1">
      <c r="A986" s="35" t="s">
        <v>258</v>
      </c>
      <c r="B986" s="35" t="s">
        <v>2057</v>
      </c>
      <c r="C986" s="35" t="s">
        <v>2056</v>
      </c>
      <c r="D986" s="35" t="s">
        <v>1431</v>
      </c>
      <c r="E986" s="35" t="s">
        <v>1430</v>
      </c>
      <c r="F986" s="35" t="s">
        <v>851</v>
      </c>
      <c r="G986" s="35">
        <v>2021</v>
      </c>
      <c r="H986" s="35">
        <v>2025</v>
      </c>
      <c r="I986" s="35" t="s">
        <v>2055</v>
      </c>
      <c r="J986" s="35" t="s">
        <v>2058</v>
      </c>
      <c r="K986" s="36">
        <v>2500</v>
      </c>
      <c r="L986" s="36">
        <v>0</v>
      </c>
      <c r="M986" s="35" t="s">
        <v>1168</v>
      </c>
      <c r="N986" s="35" t="s">
        <v>174</v>
      </c>
      <c r="O986" s="35"/>
    </row>
    <row r="987" spans="1:15" hidden="1">
      <c r="A987" s="35" t="s">
        <v>243</v>
      </c>
      <c r="B987" s="35" t="s">
        <v>2057</v>
      </c>
      <c r="C987" s="35" t="s">
        <v>2056</v>
      </c>
      <c r="D987" s="35" t="s">
        <v>1431</v>
      </c>
      <c r="E987" s="35" t="s">
        <v>1430</v>
      </c>
      <c r="F987" s="35" t="s">
        <v>851</v>
      </c>
      <c r="G987" s="35">
        <v>2021</v>
      </c>
      <c r="H987" s="35">
        <v>2025</v>
      </c>
      <c r="I987" s="35" t="s">
        <v>2055</v>
      </c>
      <c r="J987" s="35" t="s">
        <v>1082</v>
      </c>
      <c r="K987" s="36">
        <v>3125</v>
      </c>
      <c r="L987" s="36">
        <v>0</v>
      </c>
      <c r="M987" s="35" t="s">
        <v>1168</v>
      </c>
      <c r="N987" s="35" t="s">
        <v>174</v>
      </c>
      <c r="O987" s="35"/>
    </row>
    <row r="988" spans="1:15" hidden="1">
      <c r="A988" s="35" t="s">
        <v>242</v>
      </c>
      <c r="B988" s="35" t="s">
        <v>2054</v>
      </c>
      <c r="C988" s="35" t="s">
        <v>2053</v>
      </c>
      <c r="D988" s="35" t="s">
        <v>1431</v>
      </c>
      <c r="E988" s="35" t="s">
        <v>1430</v>
      </c>
      <c r="F988" s="35" t="s">
        <v>851</v>
      </c>
      <c r="G988" s="35">
        <v>2021</v>
      </c>
      <c r="H988" s="35">
        <v>2024</v>
      </c>
      <c r="I988" s="35" t="s">
        <v>2052</v>
      </c>
      <c r="J988" s="35" t="s">
        <v>1017</v>
      </c>
      <c r="K988" s="36">
        <v>46196</v>
      </c>
      <c r="L988" s="36">
        <v>0</v>
      </c>
      <c r="M988" s="35" t="s">
        <v>1161</v>
      </c>
      <c r="N988" s="35" t="s">
        <v>174</v>
      </c>
      <c r="O988" s="35"/>
    </row>
    <row r="989" spans="1:15" hidden="1">
      <c r="A989" s="35"/>
      <c r="B989" s="35" t="s">
        <v>2051</v>
      </c>
      <c r="C989" s="35" t="s">
        <v>2050</v>
      </c>
      <c r="D989" s="35" t="s">
        <v>1431</v>
      </c>
      <c r="E989" s="35" t="s">
        <v>1430</v>
      </c>
      <c r="F989" s="35" t="s">
        <v>851</v>
      </c>
      <c r="G989" s="35">
        <v>2021</v>
      </c>
      <c r="H989" s="35">
        <v>2025</v>
      </c>
      <c r="I989" s="35" t="s">
        <v>2049</v>
      </c>
      <c r="J989" s="35" t="s">
        <v>1246</v>
      </c>
      <c r="K989" s="36">
        <v>14666</v>
      </c>
      <c r="L989" s="36">
        <v>0</v>
      </c>
      <c r="M989" s="35" t="s">
        <v>1168</v>
      </c>
      <c r="N989" s="35" t="s">
        <v>174</v>
      </c>
      <c r="O989" s="35"/>
    </row>
    <row r="990" spans="1:15" hidden="1">
      <c r="A990" s="35" t="s">
        <v>242</v>
      </c>
      <c r="B990" s="35" t="s">
        <v>2051</v>
      </c>
      <c r="C990" s="35" t="s">
        <v>2050</v>
      </c>
      <c r="D990" s="35" t="s">
        <v>1431</v>
      </c>
      <c r="E990" s="35" t="s">
        <v>1430</v>
      </c>
      <c r="F990" s="35" t="s">
        <v>851</v>
      </c>
      <c r="G990" s="35">
        <v>2021</v>
      </c>
      <c r="H990" s="35">
        <v>2025</v>
      </c>
      <c r="I990" s="35" t="s">
        <v>2049</v>
      </c>
      <c r="J990" s="35" t="s">
        <v>1189</v>
      </c>
      <c r="K990" s="36">
        <v>18749</v>
      </c>
      <c r="L990" s="36">
        <v>0</v>
      </c>
      <c r="M990" s="35" t="s">
        <v>1168</v>
      </c>
      <c r="N990" s="35" t="s">
        <v>174</v>
      </c>
      <c r="O990" s="35"/>
    </row>
    <row r="991" spans="1:15" hidden="1">
      <c r="A991" s="35" t="s">
        <v>239</v>
      </c>
      <c r="B991" s="35" t="s">
        <v>2048</v>
      </c>
      <c r="C991" s="35" t="s">
        <v>2047</v>
      </c>
      <c r="D991" s="35" t="s">
        <v>1431</v>
      </c>
      <c r="E991" s="35" t="s">
        <v>1430</v>
      </c>
      <c r="F991" s="35" t="s">
        <v>851</v>
      </c>
      <c r="G991" s="35">
        <v>2021</v>
      </c>
      <c r="H991" s="35">
        <v>2025</v>
      </c>
      <c r="I991" s="35" t="s">
        <v>1227</v>
      </c>
      <c r="J991" s="35" t="s">
        <v>2046</v>
      </c>
      <c r="K991" s="36">
        <v>17969</v>
      </c>
      <c r="L991" s="36">
        <v>0</v>
      </c>
      <c r="M991" s="35" t="s">
        <v>1168</v>
      </c>
      <c r="N991" s="35" t="s">
        <v>174</v>
      </c>
      <c r="O991" s="35"/>
    </row>
    <row r="992" spans="1:15" hidden="1">
      <c r="A992" s="35"/>
      <c r="B992" s="35" t="s">
        <v>2045</v>
      </c>
      <c r="C992" s="35" t="s">
        <v>2044</v>
      </c>
      <c r="D992" s="35" t="s">
        <v>1431</v>
      </c>
      <c r="E992" s="35" t="s">
        <v>1430</v>
      </c>
      <c r="F992" s="35" t="s">
        <v>851</v>
      </c>
      <c r="G992" s="35">
        <v>2021</v>
      </c>
      <c r="H992" s="35">
        <v>2024</v>
      </c>
      <c r="I992" s="35" t="s">
        <v>2043</v>
      </c>
      <c r="J992" s="35" t="s">
        <v>982</v>
      </c>
      <c r="K992" s="36">
        <v>12362</v>
      </c>
      <c r="L992" s="36">
        <v>0</v>
      </c>
      <c r="M992" s="35" t="s">
        <v>1161</v>
      </c>
      <c r="N992" s="35" t="s">
        <v>174</v>
      </c>
      <c r="O992" s="35"/>
    </row>
    <row r="993" spans="1:15" hidden="1">
      <c r="A993" s="35" t="s">
        <v>241</v>
      </c>
      <c r="B993" s="35" t="s">
        <v>2045</v>
      </c>
      <c r="C993" s="35" t="s">
        <v>2044</v>
      </c>
      <c r="D993" s="35" t="s">
        <v>1431</v>
      </c>
      <c r="E993" s="35" t="s">
        <v>1430</v>
      </c>
      <c r="F993" s="35" t="s">
        <v>851</v>
      </c>
      <c r="G993" s="35">
        <v>2021</v>
      </c>
      <c r="H993" s="35">
        <v>2024</v>
      </c>
      <c r="I993" s="35" t="s">
        <v>2043</v>
      </c>
      <c r="J993" s="35" t="s">
        <v>1347</v>
      </c>
      <c r="K993" s="36">
        <v>31469</v>
      </c>
      <c r="L993" s="36">
        <v>0</v>
      </c>
      <c r="M993" s="35" t="s">
        <v>1161</v>
      </c>
      <c r="N993" s="35" t="s">
        <v>174</v>
      </c>
      <c r="O993" s="35"/>
    </row>
    <row r="994" spans="1:15" hidden="1">
      <c r="A994" s="35" t="s">
        <v>243</v>
      </c>
      <c r="B994" s="35" t="s">
        <v>2045</v>
      </c>
      <c r="C994" s="35" t="s">
        <v>2044</v>
      </c>
      <c r="D994" s="35" t="s">
        <v>1431</v>
      </c>
      <c r="E994" s="35" t="s">
        <v>1430</v>
      </c>
      <c r="F994" s="35" t="s">
        <v>851</v>
      </c>
      <c r="G994" s="35">
        <v>2021</v>
      </c>
      <c r="H994" s="35">
        <v>2024</v>
      </c>
      <c r="I994" s="35" t="s">
        <v>2043</v>
      </c>
      <c r="J994" s="35" t="s">
        <v>1082</v>
      </c>
      <c r="K994" s="36">
        <v>12875</v>
      </c>
      <c r="L994" s="36">
        <v>0</v>
      </c>
      <c r="M994" s="35" t="s">
        <v>1161</v>
      </c>
      <c r="N994" s="35" t="s">
        <v>174</v>
      </c>
      <c r="O994" s="35"/>
    </row>
    <row r="995" spans="1:15" hidden="1">
      <c r="A995" s="35" t="s">
        <v>238</v>
      </c>
      <c r="B995" s="35" t="s">
        <v>2045</v>
      </c>
      <c r="C995" s="35" t="s">
        <v>2044</v>
      </c>
      <c r="D995" s="35" t="s">
        <v>1431</v>
      </c>
      <c r="E995" s="35" t="s">
        <v>1430</v>
      </c>
      <c r="F995" s="35" t="s">
        <v>851</v>
      </c>
      <c r="G995" s="35">
        <v>2021</v>
      </c>
      <c r="H995" s="35">
        <v>2024</v>
      </c>
      <c r="I995" s="35" t="s">
        <v>2043</v>
      </c>
      <c r="J995" s="35" t="s">
        <v>238</v>
      </c>
      <c r="K995" s="36">
        <v>6011</v>
      </c>
      <c r="L995" s="36">
        <v>0</v>
      </c>
      <c r="M995" s="35" t="s">
        <v>1161</v>
      </c>
      <c r="N995" s="35" t="s">
        <v>174</v>
      </c>
      <c r="O995" s="35"/>
    </row>
    <row r="996" spans="1:15" hidden="1">
      <c r="A996" s="35"/>
      <c r="B996" s="35" t="s">
        <v>2042</v>
      </c>
      <c r="C996" s="35" t="s">
        <v>2041</v>
      </c>
      <c r="D996" s="35" t="s">
        <v>1431</v>
      </c>
      <c r="E996" s="35" t="s">
        <v>1430</v>
      </c>
      <c r="F996" s="35" t="s">
        <v>851</v>
      </c>
      <c r="G996" s="35">
        <v>2021</v>
      </c>
      <c r="H996" s="35">
        <v>2025</v>
      </c>
      <c r="I996" s="35" t="s">
        <v>2040</v>
      </c>
      <c r="J996" s="35" t="s">
        <v>1278</v>
      </c>
      <c r="K996" s="36">
        <v>11723</v>
      </c>
      <c r="L996" s="36">
        <v>0</v>
      </c>
      <c r="M996" s="35" t="s">
        <v>1168</v>
      </c>
      <c r="N996" s="35" t="s">
        <v>174</v>
      </c>
      <c r="O996" s="35"/>
    </row>
    <row r="997" spans="1:15" hidden="1">
      <c r="A997" s="35" t="s">
        <v>242</v>
      </c>
      <c r="B997" s="35" t="s">
        <v>2042</v>
      </c>
      <c r="C997" s="35" t="s">
        <v>2041</v>
      </c>
      <c r="D997" s="35" t="s">
        <v>1431</v>
      </c>
      <c r="E997" s="35" t="s">
        <v>1430</v>
      </c>
      <c r="F997" s="35" t="s">
        <v>851</v>
      </c>
      <c r="G997" s="35">
        <v>2021</v>
      </c>
      <c r="H997" s="35">
        <v>2025</v>
      </c>
      <c r="I997" s="35" t="s">
        <v>2040</v>
      </c>
      <c r="J997" s="35" t="s">
        <v>1669</v>
      </c>
      <c r="K997" s="36">
        <v>2272</v>
      </c>
      <c r="L997" s="36">
        <v>0</v>
      </c>
      <c r="M997" s="35" t="s">
        <v>1168</v>
      </c>
      <c r="N997" s="35" t="s">
        <v>174</v>
      </c>
      <c r="O997" s="35"/>
    </row>
    <row r="998" spans="1:15" hidden="1">
      <c r="A998" s="35"/>
      <c r="B998" s="35" t="s">
        <v>2038</v>
      </c>
      <c r="C998" s="35" t="s">
        <v>2037</v>
      </c>
      <c r="D998" s="35" t="s">
        <v>1431</v>
      </c>
      <c r="E998" s="35" t="s">
        <v>1430</v>
      </c>
      <c r="F998" s="35" t="s">
        <v>851</v>
      </c>
      <c r="G998" s="35">
        <v>2021</v>
      </c>
      <c r="H998" s="35">
        <v>2024</v>
      </c>
      <c r="I998" s="35" t="s">
        <v>2036</v>
      </c>
      <c r="J998" s="35" t="s">
        <v>2039</v>
      </c>
      <c r="K998" s="36">
        <v>42327</v>
      </c>
      <c r="L998" s="36">
        <v>0</v>
      </c>
      <c r="M998" s="35" t="s">
        <v>1168</v>
      </c>
      <c r="N998" s="35" t="s">
        <v>174</v>
      </c>
      <c r="O998" s="35"/>
    </row>
    <row r="999" spans="1:15" hidden="1">
      <c r="A999" s="35" t="s">
        <v>244</v>
      </c>
      <c r="B999" s="35" t="s">
        <v>2038</v>
      </c>
      <c r="C999" s="35" t="s">
        <v>2037</v>
      </c>
      <c r="D999" s="35" t="s">
        <v>1431</v>
      </c>
      <c r="E999" s="35" t="s">
        <v>1430</v>
      </c>
      <c r="F999" s="35" t="s">
        <v>851</v>
      </c>
      <c r="G999" s="35">
        <v>2021</v>
      </c>
      <c r="H999" s="35">
        <v>2024</v>
      </c>
      <c r="I999" s="35" t="s">
        <v>2036</v>
      </c>
      <c r="J999" s="35" t="s">
        <v>2035</v>
      </c>
      <c r="K999" s="36">
        <v>24562</v>
      </c>
      <c r="L999" s="36">
        <v>0</v>
      </c>
      <c r="M999" s="35" t="s">
        <v>1168</v>
      </c>
      <c r="N999" s="35" t="s">
        <v>174</v>
      </c>
      <c r="O999" s="35"/>
    </row>
    <row r="1000" spans="1:15" hidden="1">
      <c r="A1000" s="35" t="s">
        <v>239</v>
      </c>
      <c r="B1000" s="35" t="s">
        <v>2034</v>
      </c>
      <c r="C1000" s="35" t="s">
        <v>2033</v>
      </c>
      <c r="D1000" s="35" t="s">
        <v>1431</v>
      </c>
      <c r="E1000" s="35" t="s">
        <v>1430</v>
      </c>
      <c r="F1000" s="35" t="s">
        <v>851</v>
      </c>
      <c r="G1000" s="35">
        <v>2021</v>
      </c>
      <c r="H1000" s="35">
        <v>2025</v>
      </c>
      <c r="I1000" s="35" t="s">
        <v>2032</v>
      </c>
      <c r="J1000" s="35" t="s">
        <v>2031</v>
      </c>
      <c r="K1000" s="36">
        <v>32682</v>
      </c>
      <c r="L1000" s="36">
        <v>0</v>
      </c>
      <c r="M1000" s="35" t="s">
        <v>1161</v>
      </c>
      <c r="N1000" s="35" t="s">
        <v>174</v>
      </c>
      <c r="O1000" s="35"/>
    </row>
    <row r="1001" spans="1:15" hidden="1">
      <c r="A1001" s="35"/>
      <c r="B1001" s="35" t="s">
        <v>2030</v>
      </c>
      <c r="C1001" s="35" t="s">
        <v>2029</v>
      </c>
      <c r="D1001" s="35" t="s">
        <v>1431</v>
      </c>
      <c r="E1001" s="35" t="s">
        <v>1430</v>
      </c>
      <c r="F1001" s="35" t="s">
        <v>851</v>
      </c>
      <c r="G1001" s="35">
        <v>2021</v>
      </c>
      <c r="H1001" s="35">
        <v>2025</v>
      </c>
      <c r="I1001" s="35" t="s">
        <v>2028</v>
      </c>
      <c r="J1001" s="35" t="s">
        <v>982</v>
      </c>
      <c r="K1001" s="36">
        <v>7900</v>
      </c>
      <c r="L1001" s="36">
        <v>0</v>
      </c>
      <c r="M1001" s="35" t="s">
        <v>1168</v>
      </c>
      <c r="N1001" s="35" t="s">
        <v>174</v>
      </c>
      <c r="O1001" s="35"/>
    </row>
    <row r="1002" spans="1:15" hidden="1">
      <c r="A1002" s="35" t="s">
        <v>241</v>
      </c>
      <c r="B1002" s="35" t="s">
        <v>2030</v>
      </c>
      <c r="C1002" s="35" t="s">
        <v>2029</v>
      </c>
      <c r="D1002" s="35" t="s">
        <v>1431</v>
      </c>
      <c r="E1002" s="35" t="s">
        <v>1430</v>
      </c>
      <c r="F1002" s="35" t="s">
        <v>851</v>
      </c>
      <c r="G1002" s="35">
        <v>2021</v>
      </c>
      <c r="H1002" s="35">
        <v>2025</v>
      </c>
      <c r="I1002" s="35" t="s">
        <v>2028</v>
      </c>
      <c r="J1002" s="35" t="s">
        <v>1541</v>
      </c>
      <c r="K1002" s="36">
        <v>1255</v>
      </c>
      <c r="L1002" s="36">
        <v>0</v>
      </c>
      <c r="M1002" s="35" t="s">
        <v>1168</v>
      </c>
      <c r="N1002" s="35" t="s">
        <v>174</v>
      </c>
      <c r="O1002" s="35"/>
    </row>
    <row r="1003" spans="1:15" hidden="1">
      <c r="A1003" s="35" t="s">
        <v>243</v>
      </c>
      <c r="B1003" s="35" t="s">
        <v>2030</v>
      </c>
      <c r="C1003" s="35" t="s">
        <v>2029</v>
      </c>
      <c r="D1003" s="35" t="s">
        <v>1431</v>
      </c>
      <c r="E1003" s="35" t="s">
        <v>1430</v>
      </c>
      <c r="F1003" s="35" t="s">
        <v>851</v>
      </c>
      <c r="G1003" s="35">
        <v>2021</v>
      </c>
      <c r="H1003" s="35">
        <v>2025</v>
      </c>
      <c r="I1003" s="35" t="s">
        <v>2028</v>
      </c>
      <c r="J1003" s="35" t="s">
        <v>1082</v>
      </c>
      <c r="K1003" s="36">
        <v>10320</v>
      </c>
      <c r="L1003" s="36">
        <v>0</v>
      </c>
      <c r="M1003" s="35" t="s">
        <v>1168</v>
      </c>
      <c r="N1003" s="35" t="s">
        <v>174</v>
      </c>
      <c r="O1003" s="35"/>
    </row>
    <row r="1004" spans="1:15" hidden="1">
      <c r="A1004" s="35" t="s">
        <v>240</v>
      </c>
      <c r="B1004" s="35" t="s">
        <v>2030</v>
      </c>
      <c r="C1004" s="35" t="s">
        <v>2029</v>
      </c>
      <c r="D1004" s="35" t="s">
        <v>1431</v>
      </c>
      <c r="E1004" s="35" t="s">
        <v>1430</v>
      </c>
      <c r="F1004" s="35" t="s">
        <v>851</v>
      </c>
      <c r="G1004" s="35">
        <v>2021</v>
      </c>
      <c r="H1004" s="35">
        <v>2025</v>
      </c>
      <c r="I1004" s="35" t="s">
        <v>2028</v>
      </c>
      <c r="J1004" s="35" t="s">
        <v>1292</v>
      </c>
      <c r="K1004" s="36">
        <v>1256</v>
      </c>
      <c r="L1004" s="36">
        <v>0</v>
      </c>
      <c r="M1004" s="35" t="s">
        <v>1168</v>
      </c>
      <c r="N1004" s="35" t="s">
        <v>174</v>
      </c>
      <c r="O1004" s="35"/>
    </row>
    <row r="1005" spans="1:15" hidden="1">
      <c r="A1005" s="35"/>
      <c r="B1005" s="35" t="s">
        <v>2027</v>
      </c>
      <c r="C1005" s="35" t="s">
        <v>2026</v>
      </c>
      <c r="D1005" s="35" t="s">
        <v>1431</v>
      </c>
      <c r="E1005" s="35" t="s">
        <v>1430</v>
      </c>
      <c r="F1005" s="35" t="s">
        <v>851</v>
      </c>
      <c r="G1005" s="35">
        <v>2021</v>
      </c>
      <c r="H1005" s="35">
        <v>2025</v>
      </c>
      <c r="I1005" s="35" t="s">
        <v>2025</v>
      </c>
      <c r="J1005" s="35" t="s">
        <v>982</v>
      </c>
      <c r="K1005" s="36">
        <v>12147</v>
      </c>
      <c r="L1005" s="36">
        <v>0</v>
      </c>
      <c r="M1005" s="35" t="s">
        <v>1168</v>
      </c>
      <c r="N1005" s="35" t="s">
        <v>174</v>
      </c>
      <c r="O1005" s="35"/>
    </row>
    <row r="1006" spans="1:15" hidden="1">
      <c r="A1006" s="35" t="s">
        <v>238</v>
      </c>
      <c r="B1006" s="35" t="s">
        <v>2027</v>
      </c>
      <c r="C1006" s="35" t="s">
        <v>2026</v>
      </c>
      <c r="D1006" s="35" t="s">
        <v>1431</v>
      </c>
      <c r="E1006" s="35" t="s">
        <v>1430</v>
      </c>
      <c r="F1006" s="35" t="s">
        <v>851</v>
      </c>
      <c r="G1006" s="35">
        <v>2021</v>
      </c>
      <c r="H1006" s="35">
        <v>2025</v>
      </c>
      <c r="I1006" s="35" t="s">
        <v>2025</v>
      </c>
      <c r="J1006" s="35" t="s">
        <v>238</v>
      </c>
      <c r="K1006" s="36">
        <v>14125</v>
      </c>
      <c r="L1006" s="36">
        <v>0</v>
      </c>
      <c r="M1006" s="35" t="s">
        <v>1168</v>
      </c>
      <c r="N1006" s="35" t="s">
        <v>174</v>
      </c>
      <c r="O1006" s="35"/>
    </row>
    <row r="1007" spans="1:15" hidden="1">
      <c r="A1007" s="35" t="s">
        <v>239</v>
      </c>
      <c r="B1007" s="35" t="s">
        <v>2021</v>
      </c>
      <c r="C1007" s="35" t="s">
        <v>2020</v>
      </c>
      <c r="D1007" s="35" t="s">
        <v>1431</v>
      </c>
      <c r="E1007" s="35" t="s">
        <v>1430</v>
      </c>
      <c r="F1007" s="35" t="s">
        <v>851</v>
      </c>
      <c r="G1007" s="35">
        <v>2021</v>
      </c>
      <c r="H1007" s="35">
        <v>2024</v>
      </c>
      <c r="I1007" s="35" t="s">
        <v>2019</v>
      </c>
      <c r="J1007" s="35" t="s">
        <v>2024</v>
      </c>
      <c r="K1007" s="36">
        <v>29520</v>
      </c>
      <c r="L1007" s="36">
        <v>0</v>
      </c>
      <c r="M1007" s="35" t="s">
        <v>1161</v>
      </c>
      <c r="N1007" s="35" t="s">
        <v>174</v>
      </c>
      <c r="O1007" s="35"/>
    </row>
    <row r="1008" spans="1:15" hidden="1">
      <c r="A1008" s="35" t="s">
        <v>241</v>
      </c>
      <c r="B1008" s="35" t="s">
        <v>2021</v>
      </c>
      <c r="C1008" s="35" t="s">
        <v>2020</v>
      </c>
      <c r="D1008" s="35" t="s">
        <v>1431</v>
      </c>
      <c r="E1008" s="35" t="s">
        <v>1430</v>
      </c>
      <c r="F1008" s="35" t="s">
        <v>851</v>
      </c>
      <c r="G1008" s="35">
        <v>2021</v>
      </c>
      <c r="H1008" s="35">
        <v>2024</v>
      </c>
      <c r="I1008" s="35" t="s">
        <v>2019</v>
      </c>
      <c r="J1008" s="35" t="s">
        <v>1154</v>
      </c>
      <c r="K1008" s="36">
        <v>3472</v>
      </c>
      <c r="L1008" s="36">
        <v>0</v>
      </c>
      <c r="M1008" s="35" t="s">
        <v>1161</v>
      </c>
      <c r="N1008" s="35" t="s">
        <v>174</v>
      </c>
      <c r="O1008" s="35"/>
    </row>
    <row r="1009" spans="1:15" hidden="1">
      <c r="A1009" s="35" t="s">
        <v>2023</v>
      </c>
      <c r="B1009" s="35" t="s">
        <v>2021</v>
      </c>
      <c r="C1009" s="35" t="s">
        <v>2020</v>
      </c>
      <c r="D1009" s="35" t="s">
        <v>1431</v>
      </c>
      <c r="E1009" s="35" t="s">
        <v>1430</v>
      </c>
      <c r="F1009" s="35" t="s">
        <v>851</v>
      </c>
      <c r="G1009" s="35">
        <v>2021</v>
      </c>
      <c r="H1009" s="35">
        <v>2024</v>
      </c>
      <c r="I1009" s="35" t="s">
        <v>2019</v>
      </c>
      <c r="J1009" s="35" t="s">
        <v>2022</v>
      </c>
      <c r="K1009" s="36">
        <v>2644</v>
      </c>
      <c r="L1009" s="36">
        <v>0</v>
      </c>
      <c r="M1009" s="35" t="s">
        <v>1161</v>
      </c>
      <c r="N1009" s="35" t="s">
        <v>174</v>
      </c>
      <c r="O1009" s="35"/>
    </row>
    <row r="1010" spans="1:15" hidden="1">
      <c r="A1010" s="35" t="s">
        <v>244</v>
      </c>
      <c r="B1010" s="35" t="s">
        <v>2021</v>
      </c>
      <c r="C1010" s="35" t="s">
        <v>2020</v>
      </c>
      <c r="D1010" s="35" t="s">
        <v>1431</v>
      </c>
      <c r="E1010" s="35" t="s">
        <v>1430</v>
      </c>
      <c r="F1010" s="35" t="s">
        <v>851</v>
      </c>
      <c r="G1010" s="35">
        <v>2021</v>
      </c>
      <c r="H1010" s="35">
        <v>2024</v>
      </c>
      <c r="I1010" s="35" t="s">
        <v>2019</v>
      </c>
      <c r="J1010" s="35" t="s">
        <v>1608</v>
      </c>
      <c r="K1010" s="36">
        <v>2644</v>
      </c>
      <c r="L1010" s="36">
        <v>0</v>
      </c>
      <c r="M1010" s="35" t="s">
        <v>1161</v>
      </c>
      <c r="N1010" s="35" t="s">
        <v>174</v>
      </c>
      <c r="O1010" s="35"/>
    </row>
    <row r="1011" spans="1:15" hidden="1">
      <c r="A1011" s="35" t="s">
        <v>243</v>
      </c>
      <c r="B1011" s="35" t="s">
        <v>2021</v>
      </c>
      <c r="C1011" s="35" t="s">
        <v>2020</v>
      </c>
      <c r="D1011" s="35" t="s">
        <v>1431</v>
      </c>
      <c r="E1011" s="35" t="s">
        <v>1430</v>
      </c>
      <c r="F1011" s="35" t="s">
        <v>851</v>
      </c>
      <c r="G1011" s="35">
        <v>2021</v>
      </c>
      <c r="H1011" s="35">
        <v>2024</v>
      </c>
      <c r="I1011" s="35" t="s">
        <v>2019</v>
      </c>
      <c r="J1011" s="35" t="s">
        <v>1486</v>
      </c>
      <c r="K1011" s="36">
        <v>1802</v>
      </c>
      <c r="L1011" s="36">
        <v>0</v>
      </c>
      <c r="M1011" s="35" t="s">
        <v>1161</v>
      </c>
      <c r="N1011" s="35" t="s">
        <v>174</v>
      </c>
      <c r="O1011" s="35"/>
    </row>
    <row r="1012" spans="1:15" hidden="1">
      <c r="A1012" s="35"/>
      <c r="B1012" s="35" t="s">
        <v>2017</v>
      </c>
      <c r="C1012" s="35" t="s">
        <v>2016</v>
      </c>
      <c r="D1012" s="35" t="s">
        <v>1431</v>
      </c>
      <c r="E1012" s="35" t="s">
        <v>1430</v>
      </c>
      <c r="F1012" s="35" t="s">
        <v>851</v>
      </c>
      <c r="G1012" s="35">
        <v>2021</v>
      </c>
      <c r="H1012" s="35">
        <v>2025</v>
      </c>
      <c r="I1012" s="35" t="s">
        <v>2015</v>
      </c>
      <c r="J1012" s="35" t="s">
        <v>2018</v>
      </c>
      <c r="K1012" s="36">
        <v>12077</v>
      </c>
      <c r="L1012" s="36">
        <v>0</v>
      </c>
      <c r="M1012" s="35" t="s">
        <v>1346</v>
      </c>
      <c r="N1012" s="35" t="s">
        <v>174</v>
      </c>
      <c r="O1012" s="35"/>
    </row>
    <row r="1013" spans="1:15" hidden="1">
      <c r="A1013" s="35" t="s">
        <v>239</v>
      </c>
      <c r="B1013" s="35" t="s">
        <v>2017</v>
      </c>
      <c r="C1013" s="35" t="s">
        <v>2016</v>
      </c>
      <c r="D1013" s="35" t="s">
        <v>1431</v>
      </c>
      <c r="E1013" s="35" t="s">
        <v>1430</v>
      </c>
      <c r="F1013" s="35" t="s">
        <v>851</v>
      </c>
      <c r="G1013" s="35">
        <v>2021</v>
      </c>
      <c r="H1013" s="35">
        <v>2025</v>
      </c>
      <c r="I1013" s="35" t="s">
        <v>2015</v>
      </c>
      <c r="J1013" s="35" t="s">
        <v>239</v>
      </c>
      <c r="K1013" s="36">
        <v>27513</v>
      </c>
      <c r="L1013" s="36">
        <v>0</v>
      </c>
      <c r="M1013" s="35" t="s">
        <v>1346</v>
      </c>
      <c r="N1013" s="35" t="s">
        <v>174</v>
      </c>
      <c r="O1013" s="35"/>
    </row>
    <row r="1014" spans="1:15" hidden="1">
      <c r="A1014" s="35"/>
      <c r="B1014" s="35" t="s">
        <v>2014</v>
      </c>
      <c r="C1014" s="35" t="s">
        <v>2013</v>
      </c>
      <c r="D1014" s="35" t="s">
        <v>1431</v>
      </c>
      <c r="E1014" s="35" t="s">
        <v>1430</v>
      </c>
      <c r="F1014" s="35" t="s">
        <v>851</v>
      </c>
      <c r="G1014" s="35">
        <v>2021</v>
      </c>
      <c r="H1014" s="35">
        <v>2025</v>
      </c>
      <c r="I1014" s="35" t="s">
        <v>2012</v>
      </c>
      <c r="J1014" s="35" t="s">
        <v>1086</v>
      </c>
      <c r="K1014" s="36">
        <v>9190</v>
      </c>
      <c r="L1014" s="36">
        <v>0</v>
      </c>
      <c r="M1014" s="35" t="s">
        <v>1168</v>
      </c>
      <c r="N1014" s="35" t="s">
        <v>174</v>
      </c>
      <c r="O1014" s="35"/>
    </row>
    <row r="1015" spans="1:15" hidden="1">
      <c r="A1015" s="35" t="s">
        <v>244</v>
      </c>
      <c r="B1015" s="35" t="s">
        <v>2014</v>
      </c>
      <c r="C1015" s="35" t="s">
        <v>2013</v>
      </c>
      <c r="D1015" s="35" t="s">
        <v>1431</v>
      </c>
      <c r="E1015" s="35" t="s">
        <v>1430</v>
      </c>
      <c r="F1015" s="35" t="s">
        <v>851</v>
      </c>
      <c r="G1015" s="35">
        <v>2021</v>
      </c>
      <c r="H1015" s="35">
        <v>2025</v>
      </c>
      <c r="I1015" s="35" t="s">
        <v>2012</v>
      </c>
      <c r="J1015" s="35" t="s">
        <v>1101</v>
      </c>
      <c r="K1015" s="36">
        <v>14300</v>
      </c>
      <c r="L1015" s="36">
        <v>0</v>
      </c>
      <c r="M1015" s="35" t="s">
        <v>1168</v>
      </c>
      <c r="N1015" s="35" t="s">
        <v>174</v>
      </c>
      <c r="O1015" s="35"/>
    </row>
    <row r="1016" spans="1:15" hidden="1">
      <c r="A1016" s="35"/>
      <c r="B1016" s="35" t="s">
        <v>2010</v>
      </c>
      <c r="C1016" s="35" t="s">
        <v>2009</v>
      </c>
      <c r="D1016" s="35" t="s">
        <v>1431</v>
      </c>
      <c r="E1016" s="35" t="s">
        <v>1430</v>
      </c>
      <c r="F1016" s="35" t="s">
        <v>851</v>
      </c>
      <c r="G1016" s="35">
        <v>2021</v>
      </c>
      <c r="H1016" s="35">
        <v>2025</v>
      </c>
      <c r="I1016" s="35" t="s">
        <v>2008</v>
      </c>
      <c r="J1016" s="35" t="s">
        <v>2011</v>
      </c>
      <c r="K1016" s="36">
        <v>20762</v>
      </c>
      <c r="L1016" s="36">
        <v>0</v>
      </c>
      <c r="M1016" s="35" t="s">
        <v>1168</v>
      </c>
      <c r="N1016" s="35" t="s">
        <v>174</v>
      </c>
      <c r="O1016" s="35"/>
    </row>
    <row r="1017" spans="1:15" hidden="1">
      <c r="A1017" s="35" t="s">
        <v>244</v>
      </c>
      <c r="B1017" s="35" t="s">
        <v>2010</v>
      </c>
      <c r="C1017" s="35" t="s">
        <v>2009</v>
      </c>
      <c r="D1017" s="35" t="s">
        <v>1431</v>
      </c>
      <c r="E1017" s="35" t="s">
        <v>1430</v>
      </c>
      <c r="F1017" s="35" t="s">
        <v>851</v>
      </c>
      <c r="G1017" s="35">
        <v>2021</v>
      </c>
      <c r="H1017" s="35">
        <v>2025</v>
      </c>
      <c r="I1017" s="35" t="s">
        <v>2008</v>
      </c>
      <c r="J1017" s="35" t="s">
        <v>244</v>
      </c>
      <c r="K1017" s="36">
        <v>26850</v>
      </c>
      <c r="L1017" s="36">
        <v>0</v>
      </c>
      <c r="M1017" s="35" t="s">
        <v>1168</v>
      </c>
      <c r="N1017" s="35" t="s">
        <v>174</v>
      </c>
      <c r="O1017" s="35"/>
    </row>
    <row r="1018" spans="1:15" hidden="1">
      <c r="A1018" s="35" t="s">
        <v>261</v>
      </c>
      <c r="B1018" s="35" t="s">
        <v>2007</v>
      </c>
      <c r="C1018" s="35" t="s">
        <v>2006</v>
      </c>
      <c r="D1018" s="35" t="s">
        <v>1431</v>
      </c>
      <c r="E1018" s="35" t="s">
        <v>1430</v>
      </c>
      <c r="F1018" s="35" t="s">
        <v>851</v>
      </c>
      <c r="G1018" s="35">
        <v>2021</v>
      </c>
      <c r="H1018" s="35">
        <v>2025</v>
      </c>
      <c r="I1018" s="35" t="s">
        <v>2005</v>
      </c>
      <c r="J1018" s="35" t="s">
        <v>2004</v>
      </c>
      <c r="K1018" s="36">
        <v>22016</v>
      </c>
      <c r="L1018" s="36">
        <v>0</v>
      </c>
      <c r="M1018" s="35" t="s">
        <v>1168</v>
      </c>
      <c r="N1018" s="35" t="s">
        <v>174</v>
      </c>
      <c r="O1018" s="35"/>
    </row>
    <row r="1019" spans="1:15" hidden="1">
      <c r="A1019" s="35" t="s">
        <v>244</v>
      </c>
      <c r="B1019" s="35" t="s">
        <v>2003</v>
      </c>
      <c r="C1019" s="35" t="s">
        <v>2002</v>
      </c>
      <c r="D1019" s="35" t="s">
        <v>1431</v>
      </c>
      <c r="E1019" s="35" t="s">
        <v>1430</v>
      </c>
      <c r="F1019" s="35" t="s">
        <v>851</v>
      </c>
      <c r="G1019" s="35">
        <v>2021</v>
      </c>
      <c r="H1019" s="35">
        <v>2025</v>
      </c>
      <c r="I1019" s="35" t="s">
        <v>1203</v>
      </c>
      <c r="J1019" s="35" t="s">
        <v>1101</v>
      </c>
      <c r="K1019" s="36">
        <v>13870</v>
      </c>
      <c r="L1019" s="36">
        <v>0</v>
      </c>
      <c r="M1019" s="35" t="s">
        <v>1168</v>
      </c>
      <c r="N1019" s="35" t="s">
        <v>174</v>
      </c>
      <c r="O1019" s="35"/>
    </row>
    <row r="1020" spans="1:15" hidden="1">
      <c r="A1020" s="35" t="s">
        <v>252</v>
      </c>
      <c r="B1020" s="35" t="s">
        <v>2003</v>
      </c>
      <c r="C1020" s="35" t="s">
        <v>2002</v>
      </c>
      <c r="D1020" s="35" t="s">
        <v>1431</v>
      </c>
      <c r="E1020" s="35" t="s">
        <v>1430</v>
      </c>
      <c r="F1020" s="35" t="s">
        <v>851</v>
      </c>
      <c r="G1020" s="35">
        <v>2021</v>
      </c>
      <c r="H1020" s="35">
        <v>2025</v>
      </c>
      <c r="I1020" s="35" t="s">
        <v>1203</v>
      </c>
      <c r="J1020" s="35" t="s">
        <v>1202</v>
      </c>
      <c r="K1020" s="36">
        <v>12845</v>
      </c>
      <c r="L1020" s="36">
        <v>0</v>
      </c>
      <c r="M1020" s="35" t="s">
        <v>1168</v>
      </c>
      <c r="N1020" s="35" t="s">
        <v>174</v>
      </c>
      <c r="O1020" s="35"/>
    </row>
    <row r="1021" spans="1:15" hidden="1">
      <c r="A1021" s="35"/>
      <c r="B1021" s="35" t="s">
        <v>2001</v>
      </c>
      <c r="C1021" s="35" t="s">
        <v>2000</v>
      </c>
      <c r="D1021" s="35" t="s">
        <v>1431</v>
      </c>
      <c r="E1021" s="35" t="s">
        <v>1430</v>
      </c>
      <c r="F1021" s="35" t="s">
        <v>851</v>
      </c>
      <c r="G1021" s="35">
        <v>2021</v>
      </c>
      <c r="H1021" s="35">
        <v>2024</v>
      </c>
      <c r="I1021" s="35" t="s">
        <v>1999</v>
      </c>
      <c r="J1021" s="35" t="s">
        <v>1041</v>
      </c>
      <c r="K1021" s="36">
        <v>21675</v>
      </c>
      <c r="L1021" s="36">
        <v>0</v>
      </c>
      <c r="M1021" s="35" t="s">
        <v>1161</v>
      </c>
      <c r="N1021" s="35" t="s">
        <v>174</v>
      </c>
      <c r="O1021" s="35"/>
    </row>
    <row r="1022" spans="1:15" hidden="1">
      <c r="A1022" s="35" t="s">
        <v>238</v>
      </c>
      <c r="B1022" s="35" t="s">
        <v>2001</v>
      </c>
      <c r="C1022" s="35" t="s">
        <v>2000</v>
      </c>
      <c r="D1022" s="35" t="s">
        <v>1431</v>
      </c>
      <c r="E1022" s="35" t="s">
        <v>1430</v>
      </c>
      <c r="F1022" s="35" t="s">
        <v>851</v>
      </c>
      <c r="G1022" s="35">
        <v>2021</v>
      </c>
      <c r="H1022" s="35">
        <v>2024</v>
      </c>
      <c r="I1022" s="35" t="s">
        <v>1999</v>
      </c>
      <c r="J1022" s="35" t="s">
        <v>238</v>
      </c>
      <c r="K1022" s="36">
        <v>8315</v>
      </c>
      <c r="L1022" s="36">
        <v>0</v>
      </c>
      <c r="M1022" s="35" t="s">
        <v>1161</v>
      </c>
      <c r="N1022" s="35" t="s">
        <v>174</v>
      </c>
      <c r="O1022" s="35"/>
    </row>
    <row r="1023" spans="1:15" hidden="1">
      <c r="A1023" s="35"/>
      <c r="B1023" s="35" t="s">
        <v>1998</v>
      </c>
      <c r="C1023" s="35" t="s">
        <v>1997</v>
      </c>
      <c r="D1023" s="35" t="s">
        <v>1431</v>
      </c>
      <c r="E1023" s="35" t="s">
        <v>1430</v>
      </c>
      <c r="F1023" s="35" t="s">
        <v>851</v>
      </c>
      <c r="G1023" s="35">
        <v>2021</v>
      </c>
      <c r="H1023" s="35">
        <v>2024</v>
      </c>
      <c r="I1023" s="35" t="s">
        <v>1996</v>
      </c>
      <c r="J1023" s="35" t="s">
        <v>1754</v>
      </c>
      <c r="K1023" s="36">
        <v>36600</v>
      </c>
      <c r="L1023" s="36">
        <v>0</v>
      </c>
      <c r="M1023" s="35" t="s">
        <v>1161</v>
      </c>
      <c r="N1023" s="35" t="s">
        <v>174</v>
      </c>
      <c r="O1023" s="35"/>
    </row>
    <row r="1024" spans="1:15" hidden="1">
      <c r="A1024" s="35"/>
      <c r="B1024" s="35" t="s">
        <v>1995</v>
      </c>
      <c r="C1024" s="35" t="s">
        <v>1994</v>
      </c>
      <c r="D1024" s="35" t="s">
        <v>1431</v>
      </c>
      <c r="E1024" s="35" t="s">
        <v>1430</v>
      </c>
      <c r="F1024" s="35" t="s">
        <v>851</v>
      </c>
      <c r="G1024" s="35">
        <v>2021</v>
      </c>
      <c r="H1024" s="35">
        <v>2024</v>
      </c>
      <c r="I1024" s="35" t="s">
        <v>1993</v>
      </c>
      <c r="J1024" s="35" t="s">
        <v>1754</v>
      </c>
      <c r="K1024" s="36">
        <v>35935</v>
      </c>
      <c r="L1024" s="36">
        <v>0</v>
      </c>
      <c r="M1024" s="35" t="s">
        <v>1161</v>
      </c>
      <c r="N1024" s="35" t="s">
        <v>174</v>
      </c>
      <c r="O1024" s="35"/>
    </row>
    <row r="1025" spans="1:15" hidden="1">
      <c r="A1025" s="35" t="s">
        <v>242</v>
      </c>
      <c r="B1025" s="35" t="s">
        <v>1992</v>
      </c>
      <c r="C1025" s="35" t="s">
        <v>1991</v>
      </c>
      <c r="D1025" s="35" t="s">
        <v>1431</v>
      </c>
      <c r="E1025" s="35" t="s">
        <v>1430</v>
      </c>
      <c r="F1025" s="35" t="s">
        <v>851</v>
      </c>
      <c r="G1025" s="35">
        <v>2021</v>
      </c>
      <c r="H1025" s="35">
        <v>2025</v>
      </c>
      <c r="I1025" s="35" t="s">
        <v>1990</v>
      </c>
      <c r="J1025" s="35" t="s">
        <v>1037</v>
      </c>
      <c r="K1025" s="36">
        <v>28154</v>
      </c>
      <c r="L1025" s="36">
        <v>0</v>
      </c>
      <c r="M1025" s="35" t="s">
        <v>1168</v>
      </c>
      <c r="N1025" s="35" t="s">
        <v>174</v>
      </c>
      <c r="O1025" s="35"/>
    </row>
    <row r="1026" spans="1:15" hidden="1">
      <c r="A1026" s="35"/>
      <c r="B1026" s="35" t="s">
        <v>1988</v>
      </c>
      <c r="C1026" s="35" t="s">
        <v>1987</v>
      </c>
      <c r="D1026" s="35" t="s">
        <v>1431</v>
      </c>
      <c r="E1026" s="35" t="s">
        <v>1430</v>
      </c>
      <c r="F1026" s="35" t="s">
        <v>851</v>
      </c>
      <c r="G1026" s="35">
        <v>2021</v>
      </c>
      <c r="H1026" s="35">
        <v>2025</v>
      </c>
      <c r="I1026" s="35" t="s">
        <v>1986</v>
      </c>
      <c r="J1026" s="35" t="s">
        <v>249</v>
      </c>
      <c r="K1026" s="36">
        <v>4008</v>
      </c>
      <c r="L1026" s="36">
        <v>0</v>
      </c>
      <c r="M1026" s="35" t="s">
        <v>1161</v>
      </c>
      <c r="N1026" s="35" t="s">
        <v>174</v>
      </c>
      <c r="O1026" s="35"/>
    </row>
    <row r="1027" spans="1:15" hidden="1">
      <c r="A1027" s="35"/>
      <c r="B1027" s="35" t="s">
        <v>1988</v>
      </c>
      <c r="C1027" s="35" t="s">
        <v>1987</v>
      </c>
      <c r="D1027" s="35" t="s">
        <v>1431</v>
      </c>
      <c r="E1027" s="35" t="s">
        <v>1430</v>
      </c>
      <c r="F1027" s="35" t="s">
        <v>851</v>
      </c>
      <c r="G1027" s="35">
        <v>2021</v>
      </c>
      <c r="H1027" s="35">
        <v>2025</v>
      </c>
      <c r="I1027" s="35" t="s">
        <v>1986</v>
      </c>
      <c r="J1027" s="35" t="s">
        <v>1989</v>
      </c>
      <c r="K1027" s="36">
        <v>3623</v>
      </c>
      <c r="L1027" s="36">
        <v>0</v>
      </c>
      <c r="M1027" s="35" t="s">
        <v>1161</v>
      </c>
      <c r="N1027" s="35" t="s">
        <v>174</v>
      </c>
      <c r="O1027" s="35"/>
    </row>
    <row r="1028" spans="1:15" hidden="1">
      <c r="A1028" s="35" t="s">
        <v>252</v>
      </c>
      <c r="B1028" s="35" t="s">
        <v>1988</v>
      </c>
      <c r="C1028" s="35" t="s">
        <v>1987</v>
      </c>
      <c r="D1028" s="35" t="s">
        <v>1431</v>
      </c>
      <c r="E1028" s="35" t="s">
        <v>1430</v>
      </c>
      <c r="F1028" s="35" t="s">
        <v>851</v>
      </c>
      <c r="G1028" s="35">
        <v>2021</v>
      </c>
      <c r="H1028" s="35">
        <v>2025</v>
      </c>
      <c r="I1028" s="35" t="s">
        <v>1986</v>
      </c>
      <c r="J1028" s="35" t="s">
        <v>1185</v>
      </c>
      <c r="K1028" s="36">
        <v>4554</v>
      </c>
      <c r="L1028" s="36">
        <v>0</v>
      </c>
      <c r="M1028" s="35" t="s">
        <v>1161</v>
      </c>
      <c r="N1028" s="35" t="s">
        <v>174</v>
      </c>
      <c r="O1028" s="35"/>
    </row>
    <row r="1029" spans="1:15" hidden="1">
      <c r="A1029" s="35"/>
      <c r="B1029" s="35" t="s">
        <v>1985</v>
      </c>
      <c r="C1029" s="35" t="s">
        <v>1984</v>
      </c>
      <c r="D1029" s="35" t="s">
        <v>1431</v>
      </c>
      <c r="E1029" s="35" t="s">
        <v>1430</v>
      </c>
      <c r="F1029" s="35" t="s">
        <v>851</v>
      </c>
      <c r="G1029" s="35">
        <v>2021</v>
      </c>
      <c r="H1029" s="35">
        <v>2025</v>
      </c>
      <c r="I1029" s="35" t="s">
        <v>1215</v>
      </c>
      <c r="J1029" s="35" t="s">
        <v>1570</v>
      </c>
      <c r="K1029" s="36">
        <v>10193</v>
      </c>
      <c r="L1029" s="36">
        <v>0</v>
      </c>
      <c r="M1029" s="35" t="s">
        <v>1168</v>
      </c>
      <c r="N1029" s="35" t="s">
        <v>174</v>
      </c>
      <c r="O1029" s="35"/>
    </row>
    <row r="1030" spans="1:15" hidden="1">
      <c r="A1030" s="35"/>
      <c r="B1030" s="35" t="s">
        <v>1985</v>
      </c>
      <c r="C1030" s="35" t="s">
        <v>1984</v>
      </c>
      <c r="D1030" s="35" t="s">
        <v>1431</v>
      </c>
      <c r="E1030" s="35" t="s">
        <v>1430</v>
      </c>
      <c r="F1030" s="35" t="s">
        <v>851</v>
      </c>
      <c r="G1030" s="35">
        <v>2021</v>
      </c>
      <c r="H1030" s="35">
        <v>2025</v>
      </c>
      <c r="I1030" s="35" t="s">
        <v>1215</v>
      </c>
      <c r="J1030" s="35" t="s">
        <v>1214</v>
      </c>
      <c r="K1030" s="36">
        <v>3739</v>
      </c>
      <c r="L1030" s="36">
        <v>0</v>
      </c>
      <c r="M1030" s="35" t="s">
        <v>1168</v>
      </c>
      <c r="N1030" s="35" t="s">
        <v>174</v>
      </c>
      <c r="O1030" s="35"/>
    </row>
    <row r="1031" spans="1:15" hidden="1">
      <c r="A1031" s="35" t="s">
        <v>242</v>
      </c>
      <c r="B1031" s="35" t="s">
        <v>1985</v>
      </c>
      <c r="C1031" s="35" t="s">
        <v>1984</v>
      </c>
      <c r="D1031" s="35" t="s">
        <v>1431</v>
      </c>
      <c r="E1031" s="35" t="s">
        <v>1430</v>
      </c>
      <c r="F1031" s="35" t="s">
        <v>851</v>
      </c>
      <c r="G1031" s="35">
        <v>2021</v>
      </c>
      <c r="H1031" s="35">
        <v>2025</v>
      </c>
      <c r="I1031" s="35" t="s">
        <v>1215</v>
      </c>
      <c r="J1031" s="35" t="s">
        <v>1130</v>
      </c>
      <c r="K1031" s="36">
        <v>6940</v>
      </c>
      <c r="L1031" s="36">
        <v>0</v>
      </c>
      <c r="M1031" s="35" t="s">
        <v>1168</v>
      </c>
      <c r="N1031" s="35" t="s">
        <v>174</v>
      </c>
      <c r="O1031" s="35"/>
    </row>
    <row r="1032" spans="1:15" hidden="1">
      <c r="A1032" s="35" t="s">
        <v>244</v>
      </c>
      <c r="B1032" s="35" t="s">
        <v>1985</v>
      </c>
      <c r="C1032" s="35" t="s">
        <v>1984</v>
      </c>
      <c r="D1032" s="35" t="s">
        <v>1431</v>
      </c>
      <c r="E1032" s="35" t="s">
        <v>1430</v>
      </c>
      <c r="F1032" s="35" t="s">
        <v>851</v>
      </c>
      <c r="G1032" s="35">
        <v>2021</v>
      </c>
      <c r="H1032" s="35">
        <v>2025</v>
      </c>
      <c r="I1032" s="35" t="s">
        <v>1215</v>
      </c>
      <c r="J1032" s="35" t="s">
        <v>1108</v>
      </c>
      <c r="K1032" s="36">
        <v>3440</v>
      </c>
      <c r="L1032" s="36">
        <v>0</v>
      </c>
      <c r="M1032" s="35" t="s">
        <v>1168</v>
      </c>
      <c r="N1032" s="35" t="s">
        <v>174</v>
      </c>
      <c r="O1032" s="35"/>
    </row>
    <row r="1033" spans="1:15" hidden="1">
      <c r="A1033" s="35" t="s">
        <v>243</v>
      </c>
      <c r="B1033" s="35" t="s">
        <v>1985</v>
      </c>
      <c r="C1033" s="35" t="s">
        <v>1984</v>
      </c>
      <c r="D1033" s="35" t="s">
        <v>1431</v>
      </c>
      <c r="E1033" s="35" t="s">
        <v>1430</v>
      </c>
      <c r="F1033" s="35" t="s">
        <v>851</v>
      </c>
      <c r="G1033" s="35">
        <v>2021</v>
      </c>
      <c r="H1033" s="35">
        <v>2025</v>
      </c>
      <c r="I1033" s="35" t="s">
        <v>1215</v>
      </c>
      <c r="J1033" s="35" t="s">
        <v>1082</v>
      </c>
      <c r="K1033" s="36">
        <v>7934</v>
      </c>
      <c r="L1033" s="36">
        <v>0</v>
      </c>
      <c r="M1033" s="35" t="s">
        <v>1168</v>
      </c>
      <c r="N1033" s="35" t="s">
        <v>174</v>
      </c>
      <c r="O1033" s="35"/>
    </row>
    <row r="1034" spans="1:15" hidden="1">
      <c r="A1034" s="35" t="s">
        <v>244</v>
      </c>
      <c r="B1034" s="35" t="s">
        <v>1983</v>
      </c>
      <c r="C1034" s="35" t="s">
        <v>1982</v>
      </c>
      <c r="D1034" s="35" t="s">
        <v>1431</v>
      </c>
      <c r="E1034" s="35" t="s">
        <v>1430</v>
      </c>
      <c r="F1034" s="35" t="s">
        <v>851</v>
      </c>
      <c r="G1034" s="35">
        <v>2021</v>
      </c>
      <c r="H1034" s="35">
        <v>2025</v>
      </c>
      <c r="I1034" s="35" t="s">
        <v>1981</v>
      </c>
      <c r="J1034" s="35" t="s">
        <v>244</v>
      </c>
      <c r="K1034" s="36">
        <v>25878</v>
      </c>
      <c r="L1034" s="36">
        <v>0</v>
      </c>
      <c r="M1034" s="35" t="s">
        <v>1168</v>
      </c>
      <c r="N1034" s="35" t="s">
        <v>174</v>
      </c>
      <c r="O1034" s="35"/>
    </row>
    <row r="1035" spans="1:15" hidden="1">
      <c r="A1035" s="35" t="s">
        <v>238</v>
      </c>
      <c r="B1035" s="35" t="s">
        <v>1983</v>
      </c>
      <c r="C1035" s="35" t="s">
        <v>1982</v>
      </c>
      <c r="D1035" s="35" t="s">
        <v>1431</v>
      </c>
      <c r="E1035" s="35" t="s">
        <v>1430</v>
      </c>
      <c r="F1035" s="35" t="s">
        <v>851</v>
      </c>
      <c r="G1035" s="35">
        <v>2021</v>
      </c>
      <c r="H1035" s="35">
        <v>2025</v>
      </c>
      <c r="I1035" s="35" t="s">
        <v>1981</v>
      </c>
      <c r="J1035" s="35" t="s">
        <v>238</v>
      </c>
      <c r="K1035" s="36">
        <v>8811</v>
      </c>
      <c r="L1035" s="36">
        <v>0</v>
      </c>
      <c r="M1035" s="35" t="s">
        <v>1168</v>
      </c>
      <c r="N1035" s="35" t="s">
        <v>174</v>
      </c>
      <c r="O1035" s="35"/>
    </row>
    <row r="1036" spans="1:15" hidden="1">
      <c r="A1036" s="35"/>
      <c r="B1036" s="35" t="s">
        <v>1980</v>
      </c>
      <c r="C1036" s="35" t="s">
        <v>1979</v>
      </c>
      <c r="D1036" s="35" t="s">
        <v>1431</v>
      </c>
      <c r="E1036" s="35" t="s">
        <v>1430</v>
      </c>
      <c r="F1036" s="35" t="s">
        <v>851</v>
      </c>
      <c r="G1036" s="35">
        <v>2021</v>
      </c>
      <c r="H1036" s="35">
        <v>2025</v>
      </c>
      <c r="I1036" s="35" t="s">
        <v>1978</v>
      </c>
      <c r="J1036" s="35" t="s">
        <v>1977</v>
      </c>
      <c r="K1036" s="36">
        <v>25985</v>
      </c>
      <c r="L1036" s="36">
        <v>0</v>
      </c>
      <c r="M1036" s="35" t="s">
        <v>1168</v>
      </c>
      <c r="N1036" s="35" t="s">
        <v>174</v>
      </c>
      <c r="O1036" s="35"/>
    </row>
    <row r="1037" spans="1:15" hidden="1">
      <c r="A1037" s="35"/>
      <c r="B1037" s="35" t="s">
        <v>1976</v>
      </c>
      <c r="C1037" s="35" t="s">
        <v>1975</v>
      </c>
      <c r="D1037" s="35" t="s">
        <v>1431</v>
      </c>
      <c r="E1037" s="35" t="s">
        <v>1430</v>
      </c>
      <c r="F1037" s="35" t="s">
        <v>851</v>
      </c>
      <c r="G1037" s="35">
        <v>2021</v>
      </c>
      <c r="H1037" s="35">
        <v>2025</v>
      </c>
      <c r="I1037" s="35" t="s">
        <v>1974</v>
      </c>
      <c r="J1037" s="35" t="s">
        <v>273</v>
      </c>
      <c r="K1037" s="36">
        <v>26990</v>
      </c>
      <c r="L1037" s="36">
        <v>0</v>
      </c>
      <c r="M1037" s="35" t="s">
        <v>1168</v>
      </c>
      <c r="N1037" s="35" t="s">
        <v>174</v>
      </c>
      <c r="O1037" s="35"/>
    </row>
    <row r="1038" spans="1:15" hidden="1">
      <c r="A1038" s="35"/>
      <c r="B1038" s="35" t="s">
        <v>1973</v>
      </c>
      <c r="C1038" s="35" t="s">
        <v>1972</v>
      </c>
      <c r="D1038" s="35" t="s">
        <v>1431</v>
      </c>
      <c r="E1038" s="35" t="s">
        <v>1430</v>
      </c>
      <c r="F1038" s="35" t="s">
        <v>851</v>
      </c>
      <c r="G1038" s="35">
        <v>2021</v>
      </c>
      <c r="H1038" s="35">
        <v>2025</v>
      </c>
      <c r="I1038" s="35" t="s">
        <v>1971</v>
      </c>
      <c r="J1038" s="35" t="s">
        <v>1029</v>
      </c>
      <c r="K1038" s="36">
        <v>4300</v>
      </c>
      <c r="L1038" s="36">
        <v>0</v>
      </c>
      <c r="M1038" s="35" t="s">
        <v>1168</v>
      </c>
      <c r="N1038" s="35" t="s">
        <v>174</v>
      </c>
      <c r="O1038" s="35"/>
    </row>
    <row r="1039" spans="1:15" hidden="1">
      <c r="A1039" s="35" t="s">
        <v>244</v>
      </c>
      <c r="B1039" s="35" t="s">
        <v>1973</v>
      </c>
      <c r="C1039" s="35" t="s">
        <v>1972</v>
      </c>
      <c r="D1039" s="35" t="s">
        <v>1431</v>
      </c>
      <c r="E1039" s="35" t="s">
        <v>1430</v>
      </c>
      <c r="F1039" s="35" t="s">
        <v>851</v>
      </c>
      <c r="G1039" s="35">
        <v>2021</v>
      </c>
      <c r="H1039" s="35">
        <v>2025</v>
      </c>
      <c r="I1039" s="35" t="s">
        <v>1971</v>
      </c>
      <c r="J1039" s="35" t="s">
        <v>1101</v>
      </c>
      <c r="K1039" s="36">
        <v>20034</v>
      </c>
      <c r="L1039" s="36">
        <v>0</v>
      </c>
      <c r="M1039" s="35" t="s">
        <v>1168</v>
      </c>
      <c r="N1039" s="35" t="s">
        <v>174</v>
      </c>
      <c r="O1039" s="35"/>
    </row>
    <row r="1040" spans="1:15" hidden="1">
      <c r="A1040" s="35"/>
      <c r="B1040" s="35" t="s">
        <v>1970</v>
      </c>
      <c r="C1040" s="35" t="s">
        <v>1969</v>
      </c>
      <c r="D1040" s="35" t="s">
        <v>1431</v>
      </c>
      <c r="E1040" s="35" t="s">
        <v>1430</v>
      </c>
      <c r="F1040" s="35" t="s">
        <v>851</v>
      </c>
      <c r="G1040" s="35">
        <v>2021</v>
      </c>
      <c r="H1040" s="35">
        <v>2025</v>
      </c>
      <c r="I1040" s="35" t="s">
        <v>1968</v>
      </c>
      <c r="J1040" s="35" t="s">
        <v>1214</v>
      </c>
      <c r="K1040" s="36">
        <v>9375</v>
      </c>
      <c r="L1040" s="36">
        <v>0</v>
      </c>
      <c r="M1040" s="35" t="s">
        <v>1168</v>
      </c>
      <c r="N1040" s="35" t="s">
        <v>174</v>
      </c>
      <c r="O1040" s="35"/>
    </row>
    <row r="1041" spans="1:15" hidden="1">
      <c r="A1041" s="35" t="s">
        <v>242</v>
      </c>
      <c r="B1041" s="35" t="s">
        <v>1970</v>
      </c>
      <c r="C1041" s="35" t="s">
        <v>1969</v>
      </c>
      <c r="D1041" s="35" t="s">
        <v>1431</v>
      </c>
      <c r="E1041" s="35" t="s">
        <v>1430</v>
      </c>
      <c r="F1041" s="35" t="s">
        <v>851</v>
      </c>
      <c r="G1041" s="35">
        <v>2021</v>
      </c>
      <c r="H1041" s="35">
        <v>2025</v>
      </c>
      <c r="I1041" s="35" t="s">
        <v>1968</v>
      </c>
      <c r="J1041" s="35" t="s">
        <v>1189</v>
      </c>
      <c r="K1041" s="36">
        <v>21860</v>
      </c>
      <c r="L1041" s="36">
        <v>0</v>
      </c>
      <c r="M1041" s="35" t="s">
        <v>1168</v>
      </c>
      <c r="N1041" s="35" t="s">
        <v>174</v>
      </c>
      <c r="O1041" s="35"/>
    </row>
    <row r="1042" spans="1:15" hidden="1">
      <c r="A1042" s="35" t="s">
        <v>250</v>
      </c>
      <c r="B1042" s="35" t="s">
        <v>1967</v>
      </c>
      <c r="C1042" s="35" t="s">
        <v>1966</v>
      </c>
      <c r="D1042" s="35" t="s">
        <v>1431</v>
      </c>
      <c r="E1042" s="35" t="s">
        <v>1430</v>
      </c>
      <c r="F1042" s="35" t="s">
        <v>851</v>
      </c>
      <c r="G1042" s="35">
        <v>2021</v>
      </c>
      <c r="H1042" s="35">
        <v>2025</v>
      </c>
      <c r="I1042" s="35" t="s">
        <v>1965</v>
      </c>
      <c r="J1042" s="35" t="s">
        <v>250</v>
      </c>
      <c r="K1042" s="36">
        <v>14094</v>
      </c>
      <c r="L1042" s="36">
        <v>0</v>
      </c>
      <c r="M1042" s="35" t="s">
        <v>1168</v>
      </c>
      <c r="N1042" s="35" t="s">
        <v>174</v>
      </c>
      <c r="O1042" s="35"/>
    </row>
    <row r="1043" spans="1:15" hidden="1">
      <c r="A1043" s="35" t="s">
        <v>244</v>
      </c>
      <c r="B1043" s="35" t="s">
        <v>1967</v>
      </c>
      <c r="C1043" s="35" t="s">
        <v>1966</v>
      </c>
      <c r="D1043" s="35" t="s">
        <v>1431</v>
      </c>
      <c r="E1043" s="35" t="s">
        <v>1430</v>
      </c>
      <c r="F1043" s="35" t="s">
        <v>851</v>
      </c>
      <c r="G1043" s="35">
        <v>2021</v>
      </c>
      <c r="H1043" s="35">
        <v>2025</v>
      </c>
      <c r="I1043" s="35" t="s">
        <v>1965</v>
      </c>
      <c r="J1043" s="35" t="s">
        <v>244</v>
      </c>
      <c r="K1043" s="36">
        <v>23001</v>
      </c>
      <c r="L1043" s="36">
        <v>0</v>
      </c>
      <c r="M1043" s="35" t="s">
        <v>1168</v>
      </c>
      <c r="N1043" s="35" t="s">
        <v>174</v>
      </c>
      <c r="O1043" s="35"/>
    </row>
    <row r="1044" spans="1:15" hidden="1">
      <c r="A1044" s="35" t="s">
        <v>244</v>
      </c>
      <c r="B1044" s="35" t="s">
        <v>1964</v>
      </c>
      <c r="C1044" s="35" t="s">
        <v>1963</v>
      </c>
      <c r="D1044" s="35" t="s">
        <v>1431</v>
      </c>
      <c r="E1044" s="35" t="s">
        <v>1430</v>
      </c>
      <c r="F1044" s="35" t="s">
        <v>851</v>
      </c>
      <c r="G1044" s="35">
        <v>2021</v>
      </c>
      <c r="H1044" s="35">
        <v>2025</v>
      </c>
      <c r="I1044" s="35" t="s">
        <v>1962</v>
      </c>
      <c r="J1044" s="35" t="s">
        <v>1101</v>
      </c>
      <c r="K1044" s="36">
        <v>22332</v>
      </c>
      <c r="L1044" s="36">
        <v>0</v>
      </c>
      <c r="M1044" s="35" t="s">
        <v>1168</v>
      </c>
      <c r="N1044" s="35" t="s">
        <v>174</v>
      </c>
      <c r="O1044" s="35"/>
    </row>
    <row r="1045" spans="1:15" hidden="1">
      <c r="A1045" s="35"/>
      <c r="B1045" s="35" t="s">
        <v>1961</v>
      </c>
      <c r="C1045" s="35" t="s">
        <v>1960</v>
      </c>
      <c r="D1045" s="35" t="s">
        <v>1431</v>
      </c>
      <c r="E1045" s="35" t="s">
        <v>1430</v>
      </c>
      <c r="F1045" s="35" t="s">
        <v>851</v>
      </c>
      <c r="G1045" s="35">
        <v>2021</v>
      </c>
      <c r="H1045" s="35">
        <v>2025</v>
      </c>
      <c r="I1045" s="35" t="s">
        <v>1959</v>
      </c>
      <c r="J1045" s="35" t="s">
        <v>1697</v>
      </c>
      <c r="K1045" s="36">
        <v>10022</v>
      </c>
      <c r="L1045" s="36">
        <v>0</v>
      </c>
      <c r="M1045" s="35" t="s">
        <v>1168</v>
      </c>
      <c r="N1045" s="35" t="s">
        <v>174</v>
      </c>
      <c r="O1045" s="35"/>
    </row>
    <row r="1046" spans="1:15" hidden="1">
      <c r="A1046" s="35" t="s">
        <v>242</v>
      </c>
      <c r="B1046" s="35" t="s">
        <v>1961</v>
      </c>
      <c r="C1046" s="35" t="s">
        <v>1960</v>
      </c>
      <c r="D1046" s="35" t="s">
        <v>1431</v>
      </c>
      <c r="E1046" s="35" t="s">
        <v>1430</v>
      </c>
      <c r="F1046" s="35" t="s">
        <v>851</v>
      </c>
      <c r="G1046" s="35">
        <v>2021</v>
      </c>
      <c r="H1046" s="35">
        <v>2025</v>
      </c>
      <c r="I1046" s="35" t="s">
        <v>1959</v>
      </c>
      <c r="J1046" s="35" t="s">
        <v>1037</v>
      </c>
      <c r="K1046" s="36">
        <v>3147</v>
      </c>
      <c r="L1046" s="36">
        <v>0</v>
      </c>
      <c r="M1046" s="35" t="s">
        <v>1168</v>
      </c>
      <c r="N1046" s="35" t="s">
        <v>174</v>
      </c>
      <c r="O1046" s="35"/>
    </row>
    <row r="1047" spans="1:15" hidden="1">
      <c r="A1047" s="35" t="s">
        <v>244</v>
      </c>
      <c r="B1047" s="35" t="s">
        <v>1961</v>
      </c>
      <c r="C1047" s="35" t="s">
        <v>1960</v>
      </c>
      <c r="D1047" s="35" t="s">
        <v>1431</v>
      </c>
      <c r="E1047" s="35" t="s">
        <v>1430</v>
      </c>
      <c r="F1047" s="35" t="s">
        <v>851</v>
      </c>
      <c r="G1047" s="35">
        <v>2021</v>
      </c>
      <c r="H1047" s="35">
        <v>2025</v>
      </c>
      <c r="I1047" s="35" t="s">
        <v>1959</v>
      </c>
      <c r="J1047" s="35" t="s">
        <v>1101</v>
      </c>
      <c r="K1047" s="36">
        <v>2540</v>
      </c>
      <c r="L1047" s="36">
        <v>0</v>
      </c>
      <c r="M1047" s="35" t="s">
        <v>1168</v>
      </c>
      <c r="N1047" s="35" t="s">
        <v>174</v>
      </c>
      <c r="O1047" s="35"/>
    </row>
    <row r="1048" spans="1:15" hidden="1">
      <c r="A1048" s="35"/>
      <c r="B1048" s="35" t="s">
        <v>1958</v>
      </c>
      <c r="C1048" s="35" t="s">
        <v>1957</v>
      </c>
      <c r="D1048" s="35" t="s">
        <v>1431</v>
      </c>
      <c r="E1048" s="35" t="s">
        <v>1430</v>
      </c>
      <c r="F1048" s="35" t="s">
        <v>851</v>
      </c>
      <c r="G1048" s="35">
        <v>2021</v>
      </c>
      <c r="H1048" s="35">
        <v>2025</v>
      </c>
      <c r="I1048" s="35" t="s">
        <v>1956</v>
      </c>
      <c r="J1048" s="35" t="s">
        <v>1796</v>
      </c>
      <c r="K1048" s="36">
        <v>28420</v>
      </c>
      <c r="L1048" s="36">
        <v>0</v>
      </c>
      <c r="M1048" s="35" t="s">
        <v>1168</v>
      </c>
      <c r="N1048" s="35" t="s">
        <v>174</v>
      </c>
      <c r="O1048" s="35"/>
    </row>
    <row r="1049" spans="1:15" hidden="1">
      <c r="A1049" s="35"/>
      <c r="B1049" s="35" t="s">
        <v>1953</v>
      </c>
      <c r="C1049" s="35" t="s">
        <v>1952</v>
      </c>
      <c r="D1049" s="35" t="s">
        <v>1431</v>
      </c>
      <c r="E1049" s="35" t="s">
        <v>1430</v>
      </c>
      <c r="F1049" s="35" t="s">
        <v>851</v>
      </c>
      <c r="G1049" s="35">
        <v>2021</v>
      </c>
      <c r="H1049" s="35">
        <v>2025</v>
      </c>
      <c r="I1049" s="35" t="s">
        <v>1951</v>
      </c>
      <c r="J1049" s="35" t="s">
        <v>1955</v>
      </c>
      <c r="K1049" s="36">
        <v>18668</v>
      </c>
      <c r="L1049" s="36">
        <v>0</v>
      </c>
      <c r="M1049" s="35" t="s">
        <v>1168</v>
      </c>
      <c r="N1049" s="35" t="s">
        <v>174</v>
      </c>
      <c r="O1049" s="35"/>
    </row>
    <row r="1050" spans="1:15" hidden="1">
      <c r="A1050" s="35" t="s">
        <v>1954</v>
      </c>
      <c r="B1050" s="35" t="s">
        <v>1953</v>
      </c>
      <c r="C1050" s="35" t="s">
        <v>1952</v>
      </c>
      <c r="D1050" s="35" t="s">
        <v>1431</v>
      </c>
      <c r="E1050" s="35" t="s">
        <v>1430</v>
      </c>
      <c r="F1050" s="35" t="s">
        <v>851</v>
      </c>
      <c r="G1050" s="35">
        <v>2021</v>
      </c>
      <c r="H1050" s="35">
        <v>2025</v>
      </c>
      <c r="I1050" s="35" t="s">
        <v>1951</v>
      </c>
      <c r="J1050" s="35" t="s">
        <v>1954</v>
      </c>
      <c r="K1050" s="36">
        <v>2025</v>
      </c>
      <c r="L1050" s="36">
        <v>0</v>
      </c>
      <c r="M1050" s="35" t="s">
        <v>1168</v>
      </c>
      <c r="N1050" s="35" t="s">
        <v>174</v>
      </c>
      <c r="O1050" s="35"/>
    </row>
    <row r="1051" spans="1:15" hidden="1">
      <c r="A1051" s="35" t="s">
        <v>258</v>
      </c>
      <c r="B1051" s="35" t="s">
        <v>1953</v>
      </c>
      <c r="C1051" s="35" t="s">
        <v>1952</v>
      </c>
      <c r="D1051" s="35" t="s">
        <v>1431</v>
      </c>
      <c r="E1051" s="35" t="s">
        <v>1430</v>
      </c>
      <c r="F1051" s="35" t="s">
        <v>851</v>
      </c>
      <c r="G1051" s="35">
        <v>2021</v>
      </c>
      <c r="H1051" s="35">
        <v>2025</v>
      </c>
      <c r="I1051" s="35" t="s">
        <v>1951</v>
      </c>
      <c r="J1051" s="35" t="s">
        <v>1950</v>
      </c>
      <c r="K1051" s="36">
        <v>2125</v>
      </c>
      <c r="L1051" s="36">
        <v>0</v>
      </c>
      <c r="M1051" s="35" t="s">
        <v>1168</v>
      </c>
      <c r="N1051" s="35" t="s">
        <v>174</v>
      </c>
      <c r="O1051" s="35"/>
    </row>
    <row r="1052" spans="1:15" hidden="1">
      <c r="A1052" s="35"/>
      <c r="B1052" s="35" t="s">
        <v>1949</v>
      </c>
      <c r="C1052" s="35" t="s">
        <v>1948</v>
      </c>
      <c r="D1052" s="35" t="s">
        <v>1431</v>
      </c>
      <c r="E1052" s="35" t="s">
        <v>1430</v>
      </c>
      <c r="F1052" s="35" t="s">
        <v>851</v>
      </c>
      <c r="G1052" s="35">
        <v>2021</v>
      </c>
      <c r="H1052" s="35">
        <v>2024</v>
      </c>
      <c r="I1052" s="35" t="s">
        <v>1947</v>
      </c>
      <c r="J1052" s="35" t="s">
        <v>982</v>
      </c>
      <c r="K1052" s="36">
        <v>18960</v>
      </c>
      <c r="L1052" s="36">
        <v>0</v>
      </c>
      <c r="M1052" s="35" t="s">
        <v>1161</v>
      </c>
      <c r="N1052" s="35" t="s">
        <v>174</v>
      </c>
      <c r="O1052" s="35"/>
    </row>
    <row r="1053" spans="1:15" hidden="1">
      <c r="A1053" s="35" t="s">
        <v>243</v>
      </c>
      <c r="B1053" s="35" t="s">
        <v>1949</v>
      </c>
      <c r="C1053" s="35" t="s">
        <v>1948</v>
      </c>
      <c r="D1053" s="35" t="s">
        <v>1431</v>
      </c>
      <c r="E1053" s="35" t="s">
        <v>1430</v>
      </c>
      <c r="F1053" s="35" t="s">
        <v>851</v>
      </c>
      <c r="G1053" s="35">
        <v>2021</v>
      </c>
      <c r="H1053" s="35">
        <v>2024</v>
      </c>
      <c r="I1053" s="35" t="s">
        <v>1947</v>
      </c>
      <c r="J1053" s="35" t="s">
        <v>1082</v>
      </c>
      <c r="K1053" s="36">
        <v>22495</v>
      </c>
      <c r="L1053" s="36">
        <v>0</v>
      </c>
      <c r="M1053" s="35" t="s">
        <v>1161</v>
      </c>
      <c r="N1053" s="35" t="s">
        <v>174</v>
      </c>
      <c r="O1053" s="35"/>
    </row>
    <row r="1054" spans="1:15" hidden="1">
      <c r="A1054" s="35" t="s">
        <v>244</v>
      </c>
      <c r="B1054" s="35" t="s">
        <v>1946</v>
      </c>
      <c r="C1054" s="35" t="s">
        <v>1945</v>
      </c>
      <c r="D1054" s="35" t="s">
        <v>1431</v>
      </c>
      <c r="E1054" s="35" t="s">
        <v>1430</v>
      </c>
      <c r="F1054" s="35" t="s">
        <v>851</v>
      </c>
      <c r="G1054" s="35">
        <v>2021</v>
      </c>
      <c r="H1054" s="35">
        <v>2024</v>
      </c>
      <c r="I1054" s="35" t="s">
        <v>1944</v>
      </c>
      <c r="J1054" s="35" t="s">
        <v>1943</v>
      </c>
      <c r="K1054" s="36">
        <v>43761</v>
      </c>
      <c r="L1054" s="36">
        <v>0</v>
      </c>
      <c r="M1054" s="35" t="s">
        <v>1168</v>
      </c>
      <c r="N1054" s="35" t="s">
        <v>174</v>
      </c>
      <c r="O1054" s="35"/>
    </row>
    <row r="1055" spans="1:15" hidden="1">
      <c r="A1055" s="35"/>
      <c r="B1055" s="35" t="s">
        <v>1942</v>
      </c>
      <c r="C1055" s="35" t="s">
        <v>1941</v>
      </c>
      <c r="D1055" s="35" t="s">
        <v>1431</v>
      </c>
      <c r="E1055" s="35" t="s">
        <v>1430</v>
      </c>
      <c r="F1055" s="35" t="s">
        <v>851</v>
      </c>
      <c r="G1055" s="35">
        <v>2021</v>
      </c>
      <c r="H1055" s="35">
        <v>2025</v>
      </c>
      <c r="I1055" s="35" t="s">
        <v>1940</v>
      </c>
      <c r="J1055" s="35" t="s">
        <v>1066</v>
      </c>
      <c r="K1055" s="36">
        <v>12353</v>
      </c>
      <c r="L1055" s="36">
        <v>0</v>
      </c>
      <c r="M1055" s="35" t="s">
        <v>1168</v>
      </c>
      <c r="N1055" s="35" t="s">
        <v>174</v>
      </c>
      <c r="O1055" s="35"/>
    </row>
    <row r="1056" spans="1:15" hidden="1">
      <c r="A1056" s="35" t="s">
        <v>250</v>
      </c>
      <c r="B1056" s="35" t="s">
        <v>1942</v>
      </c>
      <c r="C1056" s="35" t="s">
        <v>1941</v>
      </c>
      <c r="D1056" s="35" t="s">
        <v>1431</v>
      </c>
      <c r="E1056" s="35" t="s">
        <v>1430</v>
      </c>
      <c r="F1056" s="35" t="s">
        <v>851</v>
      </c>
      <c r="G1056" s="35">
        <v>2021</v>
      </c>
      <c r="H1056" s="35">
        <v>2025</v>
      </c>
      <c r="I1056" s="35" t="s">
        <v>1940</v>
      </c>
      <c r="J1056" s="35" t="s">
        <v>1704</v>
      </c>
      <c r="K1056" s="36">
        <v>4520</v>
      </c>
      <c r="L1056" s="36">
        <v>0</v>
      </c>
      <c r="M1056" s="35" t="s">
        <v>1168</v>
      </c>
      <c r="N1056" s="35" t="s">
        <v>174</v>
      </c>
      <c r="O1056" s="35"/>
    </row>
    <row r="1057" spans="1:15" hidden="1">
      <c r="A1057" s="35" t="s">
        <v>241</v>
      </c>
      <c r="B1057" s="35" t="s">
        <v>1942</v>
      </c>
      <c r="C1057" s="35" t="s">
        <v>1941</v>
      </c>
      <c r="D1057" s="35" t="s">
        <v>1431</v>
      </c>
      <c r="E1057" s="35" t="s">
        <v>1430</v>
      </c>
      <c r="F1057" s="35" t="s">
        <v>851</v>
      </c>
      <c r="G1057" s="35">
        <v>2021</v>
      </c>
      <c r="H1057" s="35">
        <v>2025</v>
      </c>
      <c r="I1057" s="35" t="s">
        <v>1940</v>
      </c>
      <c r="J1057" s="35" t="s">
        <v>1094</v>
      </c>
      <c r="K1057" s="36">
        <v>7952</v>
      </c>
      <c r="L1057" s="36">
        <v>0</v>
      </c>
      <c r="M1057" s="35" t="s">
        <v>1168</v>
      </c>
      <c r="N1057" s="35" t="s">
        <v>174</v>
      </c>
      <c r="O1057" s="35"/>
    </row>
    <row r="1058" spans="1:15" hidden="1">
      <c r="A1058" s="35"/>
      <c r="B1058" s="35" t="s">
        <v>1939</v>
      </c>
      <c r="C1058" s="35" t="s">
        <v>1938</v>
      </c>
      <c r="D1058" s="35" t="s">
        <v>1431</v>
      </c>
      <c r="E1058" s="35" t="s">
        <v>1430</v>
      </c>
      <c r="F1058" s="35" t="s">
        <v>851</v>
      </c>
      <c r="G1058" s="35">
        <v>2021</v>
      </c>
      <c r="H1058" s="35">
        <v>2024</v>
      </c>
      <c r="I1058" s="35" t="s">
        <v>1937</v>
      </c>
      <c r="J1058" s="35" t="s">
        <v>1566</v>
      </c>
      <c r="K1058" s="36">
        <v>19330</v>
      </c>
      <c r="L1058" s="36">
        <v>0</v>
      </c>
      <c r="M1058" s="35" t="s">
        <v>1168</v>
      </c>
      <c r="N1058" s="35" t="s">
        <v>174</v>
      </c>
      <c r="O1058" s="35"/>
    </row>
    <row r="1059" spans="1:15" hidden="1">
      <c r="A1059" s="35"/>
      <c r="B1059" s="35" t="s">
        <v>1939</v>
      </c>
      <c r="C1059" s="35" t="s">
        <v>1938</v>
      </c>
      <c r="D1059" s="35" t="s">
        <v>1431</v>
      </c>
      <c r="E1059" s="35" t="s">
        <v>1430</v>
      </c>
      <c r="F1059" s="35" t="s">
        <v>851</v>
      </c>
      <c r="G1059" s="35">
        <v>2021</v>
      </c>
      <c r="H1059" s="35">
        <v>2024</v>
      </c>
      <c r="I1059" s="35" t="s">
        <v>1937</v>
      </c>
      <c r="J1059" s="35" t="s">
        <v>1697</v>
      </c>
      <c r="K1059" s="36">
        <v>5635</v>
      </c>
      <c r="L1059" s="36">
        <v>0</v>
      </c>
      <c r="M1059" s="35" t="s">
        <v>1168</v>
      </c>
      <c r="N1059" s="35" t="s">
        <v>174</v>
      </c>
      <c r="O1059" s="35"/>
    </row>
    <row r="1060" spans="1:15" hidden="1">
      <c r="A1060" s="35"/>
      <c r="B1060" s="35" t="s">
        <v>1935</v>
      </c>
      <c r="C1060" s="35" t="s">
        <v>1934</v>
      </c>
      <c r="D1060" s="35" t="s">
        <v>1431</v>
      </c>
      <c r="E1060" s="35" t="s">
        <v>1430</v>
      </c>
      <c r="F1060" s="35" t="s">
        <v>851</v>
      </c>
      <c r="G1060" s="35">
        <v>2021</v>
      </c>
      <c r="H1060" s="35">
        <v>2025</v>
      </c>
      <c r="I1060" s="35" t="s">
        <v>1933</v>
      </c>
      <c r="J1060" s="35" t="s">
        <v>1566</v>
      </c>
      <c r="K1060" s="36">
        <v>19000</v>
      </c>
      <c r="L1060" s="36">
        <v>0</v>
      </c>
      <c r="M1060" s="35" t="s">
        <v>1168</v>
      </c>
      <c r="N1060" s="35" t="s">
        <v>174</v>
      </c>
      <c r="O1060" s="35"/>
    </row>
    <row r="1061" spans="1:15" hidden="1">
      <c r="A1061" s="35"/>
      <c r="B1061" s="35" t="s">
        <v>1935</v>
      </c>
      <c r="C1061" s="35" t="s">
        <v>1934</v>
      </c>
      <c r="D1061" s="35" t="s">
        <v>1431</v>
      </c>
      <c r="E1061" s="35" t="s">
        <v>1430</v>
      </c>
      <c r="F1061" s="35" t="s">
        <v>851</v>
      </c>
      <c r="G1061" s="35">
        <v>2021</v>
      </c>
      <c r="H1061" s="35">
        <v>2025</v>
      </c>
      <c r="I1061" s="35" t="s">
        <v>1933</v>
      </c>
      <c r="J1061" s="35" t="s">
        <v>1936</v>
      </c>
      <c r="K1061" s="36">
        <v>4000</v>
      </c>
      <c r="L1061" s="36">
        <v>0</v>
      </c>
      <c r="M1061" s="35" t="s">
        <v>1168</v>
      </c>
      <c r="N1061" s="35" t="s">
        <v>174</v>
      </c>
      <c r="O1061" s="35"/>
    </row>
    <row r="1062" spans="1:15" hidden="1">
      <c r="A1062" s="35" t="s">
        <v>242</v>
      </c>
      <c r="B1062" s="35" t="s">
        <v>1935</v>
      </c>
      <c r="C1062" s="35" t="s">
        <v>1934</v>
      </c>
      <c r="D1062" s="35" t="s">
        <v>1431</v>
      </c>
      <c r="E1062" s="35" t="s">
        <v>1430</v>
      </c>
      <c r="F1062" s="35" t="s">
        <v>851</v>
      </c>
      <c r="G1062" s="35">
        <v>2021</v>
      </c>
      <c r="H1062" s="35">
        <v>2025</v>
      </c>
      <c r="I1062" s="35" t="s">
        <v>1933</v>
      </c>
      <c r="J1062" s="35" t="s">
        <v>1037</v>
      </c>
      <c r="K1062" s="36">
        <v>7000</v>
      </c>
      <c r="L1062" s="36">
        <v>0</v>
      </c>
      <c r="M1062" s="35" t="s">
        <v>1168</v>
      </c>
      <c r="N1062" s="35" t="s">
        <v>174</v>
      </c>
      <c r="O1062" s="35"/>
    </row>
    <row r="1063" spans="1:15" hidden="1">
      <c r="A1063" s="35"/>
      <c r="B1063" s="35" t="s">
        <v>1930</v>
      </c>
      <c r="C1063" s="35" t="s">
        <v>1929</v>
      </c>
      <c r="D1063" s="35" t="s">
        <v>1431</v>
      </c>
      <c r="E1063" s="35" t="s">
        <v>1430</v>
      </c>
      <c r="F1063" s="35" t="s">
        <v>851</v>
      </c>
      <c r="G1063" s="35">
        <v>2021</v>
      </c>
      <c r="H1063" s="35">
        <v>2025</v>
      </c>
      <c r="I1063" s="35" t="s">
        <v>1928</v>
      </c>
      <c r="J1063" s="35" t="s">
        <v>1932</v>
      </c>
      <c r="K1063" s="36">
        <v>15383</v>
      </c>
      <c r="L1063" s="36">
        <v>0</v>
      </c>
      <c r="M1063" s="35" t="s">
        <v>1168</v>
      </c>
      <c r="N1063" s="35" t="s">
        <v>174</v>
      </c>
      <c r="O1063" s="35"/>
    </row>
    <row r="1064" spans="1:15" hidden="1">
      <c r="A1064" s="35"/>
      <c r="B1064" s="35" t="s">
        <v>1930</v>
      </c>
      <c r="C1064" s="35" t="s">
        <v>1929</v>
      </c>
      <c r="D1064" s="35" t="s">
        <v>1431</v>
      </c>
      <c r="E1064" s="35" t="s">
        <v>1430</v>
      </c>
      <c r="F1064" s="35" t="s">
        <v>851</v>
      </c>
      <c r="G1064" s="35">
        <v>2021</v>
      </c>
      <c r="H1064" s="35">
        <v>2025</v>
      </c>
      <c r="I1064" s="35" t="s">
        <v>1928</v>
      </c>
      <c r="J1064" s="35" t="s">
        <v>1931</v>
      </c>
      <c r="K1064" s="36">
        <v>3615</v>
      </c>
      <c r="L1064" s="36">
        <v>0</v>
      </c>
      <c r="M1064" s="35" t="s">
        <v>1168</v>
      </c>
      <c r="N1064" s="35" t="s">
        <v>174</v>
      </c>
      <c r="O1064" s="35"/>
    </row>
    <row r="1065" spans="1:15" hidden="1">
      <c r="A1065" s="35" t="s">
        <v>243</v>
      </c>
      <c r="B1065" s="35" t="s">
        <v>1930</v>
      </c>
      <c r="C1065" s="35" t="s">
        <v>1929</v>
      </c>
      <c r="D1065" s="35" t="s">
        <v>1431</v>
      </c>
      <c r="E1065" s="35" t="s">
        <v>1430</v>
      </c>
      <c r="F1065" s="35" t="s">
        <v>851</v>
      </c>
      <c r="G1065" s="35">
        <v>2021</v>
      </c>
      <c r="H1065" s="35">
        <v>2025</v>
      </c>
      <c r="I1065" s="35" t="s">
        <v>1928</v>
      </c>
      <c r="J1065" s="35" t="s">
        <v>1082</v>
      </c>
      <c r="K1065" s="36">
        <v>9400</v>
      </c>
      <c r="L1065" s="36">
        <v>0</v>
      </c>
      <c r="M1065" s="35" t="s">
        <v>1168</v>
      </c>
      <c r="N1065" s="35" t="s">
        <v>174</v>
      </c>
      <c r="O1065" s="35"/>
    </row>
    <row r="1066" spans="1:15" hidden="1">
      <c r="A1066" s="35"/>
      <c r="B1066" s="35" t="s">
        <v>1927</v>
      </c>
      <c r="C1066" s="35" t="s">
        <v>1926</v>
      </c>
      <c r="D1066" s="35" t="s">
        <v>1431</v>
      </c>
      <c r="E1066" s="35" t="s">
        <v>1430</v>
      </c>
      <c r="F1066" s="35" t="s">
        <v>851</v>
      </c>
      <c r="G1066" s="35">
        <v>2021</v>
      </c>
      <c r="H1066" s="35">
        <v>2025</v>
      </c>
      <c r="I1066" s="35" t="s">
        <v>1178</v>
      </c>
      <c r="J1066" s="35" t="s">
        <v>1214</v>
      </c>
      <c r="K1066" s="36">
        <v>5970</v>
      </c>
      <c r="L1066" s="36">
        <v>0</v>
      </c>
      <c r="M1066" s="35" t="s">
        <v>1168</v>
      </c>
      <c r="N1066" s="35" t="s">
        <v>174</v>
      </c>
      <c r="O1066" s="35"/>
    </row>
    <row r="1067" spans="1:15" hidden="1">
      <c r="A1067" s="35"/>
      <c r="B1067" s="35" t="s">
        <v>1927</v>
      </c>
      <c r="C1067" s="35" t="s">
        <v>1926</v>
      </c>
      <c r="D1067" s="35" t="s">
        <v>1431</v>
      </c>
      <c r="E1067" s="35" t="s">
        <v>1430</v>
      </c>
      <c r="F1067" s="35" t="s">
        <v>851</v>
      </c>
      <c r="G1067" s="35">
        <v>2021</v>
      </c>
      <c r="H1067" s="35">
        <v>2025</v>
      </c>
      <c r="I1067" s="35" t="s">
        <v>1178</v>
      </c>
      <c r="J1067" s="35" t="s">
        <v>867</v>
      </c>
      <c r="K1067" s="36">
        <v>2057</v>
      </c>
      <c r="L1067" s="36">
        <v>0</v>
      </c>
      <c r="M1067" s="35" t="s">
        <v>1168</v>
      </c>
      <c r="N1067" s="35" t="s">
        <v>174</v>
      </c>
      <c r="O1067" s="35"/>
    </row>
    <row r="1068" spans="1:15" hidden="1">
      <c r="A1068" s="35" t="s">
        <v>241</v>
      </c>
      <c r="B1068" s="35" t="s">
        <v>1927</v>
      </c>
      <c r="C1068" s="35" t="s">
        <v>1926</v>
      </c>
      <c r="D1068" s="35" t="s">
        <v>1431</v>
      </c>
      <c r="E1068" s="35" t="s">
        <v>1430</v>
      </c>
      <c r="F1068" s="35" t="s">
        <v>851</v>
      </c>
      <c r="G1068" s="35">
        <v>2021</v>
      </c>
      <c r="H1068" s="35">
        <v>2025</v>
      </c>
      <c r="I1068" s="35" t="s">
        <v>1178</v>
      </c>
      <c r="J1068" s="35" t="s">
        <v>1541</v>
      </c>
      <c r="K1068" s="36">
        <v>820</v>
      </c>
      <c r="L1068" s="36">
        <v>0</v>
      </c>
      <c r="M1068" s="35" t="s">
        <v>1168</v>
      </c>
      <c r="N1068" s="35" t="s">
        <v>174</v>
      </c>
      <c r="O1068" s="35"/>
    </row>
    <row r="1069" spans="1:15" hidden="1">
      <c r="A1069" s="35" t="s">
        <v>243</v>
      </c>
      <c r="B1069" s="35" t="s">
        <v>1927</v>
      </c>
      <c r="C1069" s="35" t="s">
        <v>1926</v>
      </c>
      <c r="D1069" s="35" t="s">
        <v>1431</v>
      </c>
      <c r="E1069" s="35" t="s">
        <v>1430</v>
      </c>
      <c r="F1069" s="35" t="s">
        <v>851</v>
      </c>
      <c r="G1069" s="35">
        <v>2021</v>
      </c>
      <c r="H1069" s="35">
        <v>2025</v>
      </c>
      <c r="I1069" s="35" t="s">
        <v>1178</v>
      </c>
      <c r="J1069" s="35" t="s">
        <v>1082</v>
      </c>
      <c r="K1069" s="36">
        <v>12018</v>
      </c>
      <c r="L1069" s="36">
        <v>0</v>
      </c>
      <c r="M1069" s="35" t="s">
        <v>1168</v>
      </c>
      <c r="N1069" s="35" t="s">
        <v>174</v>
      </c>
      <c r="O1069" s="35"/>
    </row>
    <row r="1070" spans="1:15" hidden="1">
      <c r="A1070" s="35"/>
      <c r="B1070" s="35" t="s">
        <v>1924</v>
      </c>
      <c r="C1070" s="35" t="s">
        <v>1923</v>
      </c>
      <c r="D1070" s="35" t="s">
        <v>1431</v>
      </c>
      <c r="E1070" s="35" t="s">
        <v>1430</v>
      </c>
      <c r="F1070" s="35" t="s">
        <v>851</v>
      </c>
      <c r="G1070" s="35">
        <v>2021</v>
      </c>
      <c r="H1070" s="35">
        <v>2024</v>
      </c>
      <c r="I1070" s="35" t="s">
        <v>1922</v>
      </c>
      <c r="J1070" s="35" t="s">
        <v>1925</v>
      </c>
      <c r="K1070" s="36">
        <v>19018</v>
      </c>
      <c r="L1070" s="36">
        <v>0</v>
      </c>
      <c r="M1070" s="35" t="s">
        <v>1161</v>
      </c>
      <c r="N1070" s="35" t="s">
        <v>174</v>
      </c>
      <c r="O1070" s="35"/>
    </row>
    <row r="1071" spans="1:15" hidden="1">
      <c r="A1071" s="35" t="s">
        <v>242</v>
      </c>
      <c r="B1071" s="35" t="s">
        <v>1924</v>
      </c>
      <c r="C1071" s="35" t="s">
        <v>1923</v>
      </c>
      <c r="D1071" s="35" t="s">
        <v>1431</v>
      </c>
      <c r="E1071" s="35" t="s">
        <v>1430</v>
      </c>
      <c r="F1071" s="35" t="s">
        <v>851</v>
      </c>
      <c r="G1071" s="35">
        <v>2021</v>
      </c>
      <c r="H1071" s="35">
        <v>2024</v>
      </c>
      <c r="I1071" s="35" t="s">
        <v>1922</v>
      </c>
      <c r="J1071" s="35" t="s">
        <v>1130</v>
      </c>
      <c r="K1071" s="36">
        <v>22250</v>
      </c>
      <c r="L1071" s="36">
        <v>0</v>
      </c>
      <c r="M1071" s="35" t="s">
        <v>1161</v>
      </c>
      <c r="N1071" s="35" t="s">
        <v>174</v>
      </c>
      <c r="O1071" s="35"/>
    </row>
    <row r="1072" spans="1:15" hidden="1">
      <c r="A1072" s="35"/>
      <c r="B1072" s="35" t="s">
        <v>1921</v>
      </c>
      <c r="C1072" s="35" t="s">
        <v>1920</v>
      </c>
      <c r="D1072" s="35" t="s">
        <v>1431</v>
      </c>
      <c r="E1072" s="35" t="s">
        <v>1430</v>
      </c>
      <c r="F1072" s="35" t="s">
        <v>851</v>
      </c>
      <c r="G1072" s="35">
        <v>2021</v>
      </c>
      <c r="H1072" s="35">
        <v>2025</v>
      </c>
      <c r="I1072" s="35" t="s">
        <v>1919</v>
      </c>
      <c r="J1072" s="35" t="s">
        <v>1566</v>
      </c>
      <c r="K1072" s="36">
        <v>7462</v>
      </c>
      <c r="L1072" s="36">
        <v>0</v>
      </c>
      <c r="M1072" s="35" t="s">
        <v>1168</v>
      </c>
      <c r="N1072" s="35" t="s">
        <v>174</v>
      </c>
      <c r="O1072" s="35"/>
    </row>
    <row r="1073" spans="1:15" hidden="1">
      <c r="A1073" s="35"/>
      <c r="B1073" s="35" t="s">
        <v>1921</v>
      </c>
      <c r="C1073" s="35" t="s">
        <v>1920</v>
      </c>
      <c r="D1073" s="35" t="s">
        <v>1431</v>
      </c>
      <c r="E1073" s="35" t="s">
        <v>1430</v>
      </c>
      <c r="F1073" s="35" t="s">
        <v>851</v>
      </c>
      <c r="G1073" s="35">
        <v>2021</v>
      </c>
      <c r="H1073" s="35">
        <v>2025</v>
      </c>
      <c r="I1073" s="35" t="s">
        <v>1919</v>
      </c>
      <c r="J1073" s="35" t="s">
        <v>1327</v>
      </c>
      <c r="K1073" s="36">
        <v>57832</v>
      </c>
      <c r="L1073" s="36">
        <v>0</v>
      </c>
      <c r="M1073" s="35" t="s">
        <v>1168</v>
      </c>
      <c r="N1073" s="35" t="s">
        <v>174</v>
      </c>
      <c r="O1073" s="35"/>
    </row>
    <row r="1074" spans="1:15" hidden="1">
      <c r="A1074" s="35"/>
      <c r="B1074" s="35" t="s">
        <v>1921</v>
      </c>
      <c r="C1074" s="35" t="s">
        <v>1920</v>
      </c>
      <c r="D1074" s="35" t="s">
        <v>1431</v>
      </c>
      <c r="E1074" s="35" t="s">
        <v>1430</v>
      </c>
      <c r="F1074" s="35" t="s">
        <v>851</v>
      </c>
      <c r="G1074" s="35">
        <v>2021</v>
      </c>
      <c r="H1074" s="35">
        <v>2025</v>
      </c>
      <c r="I1074" s="35" t="s">
        <v>1919</v>
      </c>
      <c r="J1074" s="35" t="s">
        <v>1545</v>
      </c>
      <c r="K1074" s="36">
        <v>1527</v>
      </c>
      <c r="L1074" s="36">
        <v>0</v>
      </c>
      <c r="M1074" s="35" t="s">
        <v>1168</v>
      </c>
      <c r="N1074" s="35" t="s">
        <v>174</v>
      </c>
      <c r="O1074" s="35"/>
    </row>
    <row r="1075" spans="1:15" hidden="1">
      <c r="A1075" s="35" t="s">
        <v>244</v>
      </c>
      <c r="B1075" s="35" t="s">
        <v>1921</v>
      </c>
      <c r="C1075" s="35" t="s">
        <v>1920</v>
      </c>
      <c r="D1075" s="35" t="s">
        <v>1431</v>
      </c>
      <c r="E1075" s="35" t="s">
        <v>1430</v>
      </c>
      <c r="F1075" s="35" t="s">
        <v>851</v>
      </c>
      <c r="G1075" s="35">
        <v>2021</v>
      </c>
      <c r="H1075" s="35">
        <v>2025</v>
      </c>
      <c r="I1075" s="35" t="s">
        <v>1919</v>
      </c>
      <c r="J1075" s="35" t="s">
        <v>1918</v>
      </c>
      <c r="K1075" s="36">
        <v>19140</v>
      </c>
      <c r="L1075" s="36">
        <v>0</v>
      </c>
      <c r="M1075" s="35" t="s">
        <v>1168</v>
      </c>
      <c r="N1075" s="35" t="s">
        <v>174</v>
      </c>
      <c r="O1075" s="35"/>
    </row>
    <row r="1076" spans="1:15" hidden="1">
      <c r="A1076" s="35"/>
      <c r="B1076" s="35" t="s">
        <v>1917</v>
      </c>
      <c r="C1076" s="35" t="s">
        <v>1916</v>
      </c>
      <c r="D1076" s="35" t="s">
        <v>1431</v>
      </c>
      <c r="E1076" s="35" t="s">
        <v>1430</v>
      </c>
      <c r="F1076" s="35" t="s">
        <v>851</v>
      </c>
      <c r="G1076" s="35">
        <v>2021</v>
      </c>
      <c r="H1076" s="35">
        <v>2025</v>
      </c>
      <c r="I1076" s="35" t="s">
        <v>1915</v>
      </c>
      <c r="J1076" s="35" t="s">
        <v>1468</v>
      </c>
      <c r="K1076" s="36">
        <v>7732</v>
      </c>
      <c r="L1076" s="36">
        <v>0</v>
      </c>
      <c r="M1076" s="35" t="s">
        <v>1168</v>
      </c>
      <c r="N1076" s="35" t="s">
        <v>174</v>
      </c>
      <c r="O1076" s="35"/>
    </row>
    <row r="1077" spans="1:15" hidden="1">
      <c r="A1077" s="35" t="s">
        <v>237</v>
      </c>
      <c r="B1077" s="35" t="s">
        <v>1917</v>
      </c>
      <c r="C1077" s="35" t="s">
        <v>1916</v>
      </c>
      <c r="D1077" s="35" t="s">
        <v>1431</v>
      </c>
      <c r="E1077" s="35" t="s">
        <v>1430</v>
      </c>
      <c r="F1077" s="35" t="s">
        <v>851</v>
      </c>
      <c r="G1077" s="35">
        <v>2021</v>
      </c>
      <c r="H1077" s="35">
        <v>2025</v>
      </c>
      <c r="I1077" s="35" t="s">
        <v>1915</v>
      </c>
      <c r="J1077" s="35" t="s">
        <v>1137</v>
      </c>
      <c r="K1077" s="36">
        <v>14782</v>
      </c>
      <c r="L1077" s="36">
        <v>0</v>
      </c>
      <c r="M1077" s="35" t="s">
        <v>1168</v>
      </c>
      <c r="N1077" s="35" t="s">
        <v>174</v>
      </c>
      <c r="O1077" s="35"/>
    </row>
    <row r="1078" spans="1:15" hidden="1">
      <c r="A1078" s="35" t="s">
        <v>239</v>
      </c>
      <c r="B1078" s="35" t="s">
        <v>1914</v>
      </c>
      <c r="C1078" s="35" t="s">
        <v>1913</v>
      </c>
      <c r="D1078" s="35" t="s">
        <v>1431</v>
      </c>
      <c r="E1078" s="35" t="s">
        <v>1430</v>
      </c>
      <c r="F1078" s="35" t="s">
        <v>851</v>
      </c>
      <c r="G1078" s="35">
        <v>2021</v>
      </c>
      <c r="H1078" s="35">
        <v>2025</v>
      </c>
      <c r="I1078" s="35" t="s">
        <v>1912</v>
      </c>
      <c r="J1078" s="35" t="s">
        <v>1403</v>
      </c>
      <c r="K1078" s="36">
        <v>29999</v>
      </c>
      <c r="L1078" s="36">
        <v>0</v>
      </c>
      <c r="M1078" s="35" t="s">
        <v>1161</v>
      </c>
      <c r="N1078" s="35" t="s">
        <v>174</v>
      </c>
      <c r="O1078" s="35"/>
    </row>
    <row r="1079" spans="1:15" hidden="1">
      <c r="A1079" s="35"/>
      <c r="B1079" s="35" t="s">
        <v>1911</v>
      </c>
      <c r="C1079" s="35" t="s">
        <v>1910</v>
      </c>
      <c r="D1079" s="35" t="s">
        <v>1431</v>
      </c>
      <c r="E1079" s="35" t="s">
        <v>1430</v>
      </c>
      <c r="F1079" s="35" t="s">
        <v>851</v>
      </c>
      <c r="G1079" s="35">
        <v>2021</v>
      </c>
      <c r="H1079" s="35">
        <v>2025</v>
      </c>
      <c r="I1079" s="35" t="s">
        <v>1909</v>
      </c>
      <c r="J1079" s="35" t="s">
        <v>1697</v>
      </c>
      <c r="K1079" s="36">
        <v>18797</v>
      </c>
      <c r="L1079" s="36">
        <v>0</v>
      </c>
      <c r="M1079" s="35" t="s">
        <v>1168</v>
      </c>
      <c r="N1079" s="35" t="s">
        <v>174</v>
      </c>
      <c r="O1079" s="35"/>
    </row>
    <row r="1080" spans="1:15" hidden="1">
      <c r="A1080" s="35" t="s">
        <v>242</v>
      </c>
      <c r="B1080" s="35" t="s">
        <v>1911</v>
      </c>
      <c r="C1080" s="35" t="s">
        <v>1910</v>
      </c>
      <c r="D1080" s="35" t="s">
        <v>1431</v>
      </c>
      <c r="E1080" s="35" t="s">
        <v>1430</v>
      </c>
      <c r="F1080" s="35" t="s">
        <v>851</v>
      </c>
      <c r="G1080" s="35">
        <v>2021</v>
      </c>
      <c r="H1080" s="35">
        <v>2025</v>
      </c>
      <c r="I1080" s="35" t="s">
        <v>1909</v>
      </c>
      <c r="J1080" s="35" t="s">
        <v>1037</v>
      </c>
      <c r="K1080" s="36">
        <v>6000</v>
      </c>
      <c r="L1080" s="36">
        <v>0</v>
      </c>
      <c r="M1080" s="35" t="s">
        <v>1168</v>
      </c>
      <c r="N1080" s="35" t="s">
        <v>174</v>
      </c>
      <c r="O1080" s="35"/>
    </row>
    <row r="1081" spans="1:15" hidden="1">
      <c r="A1081" s="35" t="s">
        <v>244</v>
      </c>
      <c r="B1081" s="35" t="s">
        <v>1911</v>
      </c>
      <c r="C1081" s="35" t="s">
        <v>1910</v>
      </c>
      <c r="D1081" s="35" t="s">
        <v>1431</v>
      </c>
      <c r="E1081" s="35" t="s">
        <v>1430</v>
      </c>
      <c r="F1081" s="35" t="s">
        <v>851</v>
      </c>
      <c r="G1081" s="35">
        <v>2021</v>
      </c>
      <c r="H1081" s="35">
        <v>2025</v>
      </c>
      <c r="I1081" s="35" t="s">
        <v>1909</v>
      </c>
      <c r="J1081" s="35" t="s">
        <v>1101</v>
      </c>
      <c r="K1081" s="36">
        <v>6250</v>
      </c>
      <c r="L1081" s="36">
        <v>0</v>
      </c>
      <c r="M1081" s="35" t="s">
        <v>1168</v>
      </c>
      <c r="N1081" s="35" t="s">
        <v>174</v>
      </c>
      <c r="O1081" s="35"/>
    </row>
    <row r="1082" spans="1:15" hidden="1">
      <c r="A1082" s="35"/>
      <c r="B1082" s="35" t="s">
        <v>1908</v>
      </c>
      <c r="C1082" s="35" t="s">
        <v>1907</v>
      </c>
      <c r="D1082" s="35" t="s">
        <v>1431</v>
      </c>
      <c r="E1082" s="35" t="s">
        <v>1430</v>
      </c>
      <c r="F1082" s="35" t="s">
        <v>851</v>
      </c>
      <c r="G1082" s="35">
        <v>2021</v>
      </c>
      <c r="H1082" s="35">
        <v>2025</v>
      </c>
      <c r="I1082" s="35" t="s">
        <v>1906</v>
      </c>
      <c r="J1082" s="35" t="s">
        <v>273</v>
      </c>
      <c r="K1082" s="36">
        <v>27851</v>
      </c>
      <c r="L1082" s="36">
        <v>0</v>
      </c>
      <c r="M1082" s="35" t="s">
        <v>1168</v>
      </c>
      <c r="N1082" s="35" t="s">
        <v>174</v>
      </c>
      <c r="O1082" s="35"/>
    </row>
    <row r="1083" spans="1:15" hidden="1">
      <c r="A1083" s="35" t="s">
        <v>258</v>
      </c>
      <c r="B1083" s="35" t="s">
        <v>1905</v>
      </c>
      <c r="C1083" s="35" t="s">
        <v>1904</v>
      </c>
      <c r="D1083" s="35" t="s">
        <v>1431</v>
      </c>
      <c r="E1083" s="35" t="s">
        <v>1430</v>
      </c>
      <c r="F1083" s="35" t="s">
        <v>851</v>
      </c>
      <c r="G1083" s="35">
        <v>2021</v>
      </c>
      <c r="H1083" s="35">
        <v>2025</v>
      </c>
      <c r="I1083" s="35" t="s">
        <v>1903</v>
      </c>
      <c r="J1083" s="35" t="s">
        <v>1902</v>
      </c>
      <c r="K1083" s="36">
        <v>7997</v>
      </c>
      <c r="L1083" s="36">
        <v>0</v>
      </c>
      <c r="M1083" s="35" t="s">
        <v>1168</v>
      </c>
      <c r="N1083" s="35" t="s">
        <v>174</v>
      </c>
      <c r="O1083" s="35"/>
    </row>
    <row r="1084" spans="1:15" hidden="1">
      <c r="A1084" s="35"/>
      <c r="B1084" s="35" t="s">
        <v>1901</v>
      </c>
      <c r="C1084" s="35" t="s">
        <v>1900</v>
      </c>
      <c r="D1084" s="35" t="s">
        <v>1431</v>
      </c>
      <c r="E1084" s="35" t="s">
        <v>1430</v>
      </c>
      <c r="F1084" s="35" t="s">
        <v>851</v>
      </c>
      <c r="G1084" s="35">
        <v>2021</v>
      </c>
      <c r="H1084" s="35">
        <v>2025</v>
      </c>
      <c r="I1084" s="35" t="s">
        <v>1899</v>
      </c>
      <c r="J1084" s="35" t="s">
        <v>1033</v>
      </c>
      <c r="K1084" s="36">
        <v>3550</v>
      </c>
      <c r="L1084" s="36">
        <v>0</v>
      </c>
      <c r="M1084" s="35" t="s">
        <v>1161</v>
      </c>
      <c r="N1084" s="35" t="s">
        <v>174</v>
      </c>
      <c r="O1084" s="35"/>
    </row>
    <row r="1085" spans="1:15" hidden="1">
      <c r="A1085" s="35"/>
      <c r="B1085" s="35" t="s">
        <v>1901</v>
      </c>
      <c r="C1085" s="35" t="s">
        <v>1900</v>
      </c>
      <c r="D1085" s="35" t="s">
        <v>1431</v>
      </c>
      <c r="E1085" s="35" t="s">
        <v>1430</v>
      </c>
      <c r="F1085" s="35" t="s">
        <v>851</v>
      </c>
      <c r="G1085" s="35">
        <v>2021</v>
      </c>
      <c r="H1085" s="35">
        <v>2025</v>
      </c>
      <c r="I1085" s="35" t="s">
        <v>1899</v>
      </c>
      <c r="J1085" s="35" t="s">
        <v>1086</v>
      </c>
      <c r="K1085" s="36">
        <v>7591</v>
      </c>
      <c r="L1085" s="36">
        <v>0</v>
      </c>
      <c r="M1085" s="35" t="s">
        <v>1161</v>
      </c>
      <c r="N1085" s="35" t="s">
        <v>174</v>
      </c>
      <c r="O1085" s="35"/>
    </row>
    <row r="1086" spans="1:15" hidden="1">
      <c r="A1086" s="35" t="s">
        <v>242</v>
      </c>
      <c r="B1086" s="35" t="s">
        <v>1901</v>
      </c>
      <c r="C1086" s="35" t="s">
        <v>1900</v>
      </c>
      <c r="D1086" s="35" t="s">
        <v>1431</v>
      </c>
      <c r="E1086" s="35" t="s">
        <v>1430</v>
      </c>
      <c r="F1086" s="35" t="s">
        <v>851</v>
      </c>
      <c r="G1086" s="35">
        <v>2021</v>
      </c>
      <c r="H1086" s="35">
        <v>2025</v>
      </c>
      <c r="I1086" s="35" t="s">
        <v>1899</v>
      </c>
      <c r="J1086" s="35" t="s">
        <v>1669</v>
      </c>
      <c r="K1086" s="36">
        <v>2535</v>
      </c>
      <c r="L1086" s="36">
        <v>0</v>
      </c>
      <c r="M1086" s="35" t="s">
        <v>1161</v>
      </c>
      <c r="N1086" s="35" t="s">
        <v>174</v>
      </c>
      <c r="O1086" s="35"/>
    </row>
    <row r="1087" spans="1:15" hidden="1">
      <c r="A1087" s="35" t="s">
        <v>244</v>
      </c>
      <c r="B1087" s="35" t="s">
        <v>1901</v>
      </c>
      <c r="C1087" s="35" t="s">
        <v>1900</v>
      </c>
      <c r="D1087" s="35" t="s">
        <v>1431</v>
      </c>
      <c r="E1087" s="35" t="s">
        <v>1430</v>
      </c>
      <c r="F1087" s="35" t="s">
        <v>851</v>
      </c>
      <c r="G1087" s="35">
        <v>2021</v>
      </c>
      <c r="H1087" s="35">
        <v>2025</v>
      </c>
      <c r="I1087" s="35" t="s">
        <v>1899</v>
      </c>
      <c r="J1087" s="35" t="s">
        <v>1101</v>
      </c>
      <c r="K1087" s="36">
        <v>7507</v>
      </c>
      <c r="L1087" s="36">
        <v>0</v>
      </c>
      <c r="M1087" s="35" t="s">
        <v>1161</v>
      </c>
      <c r="N1087" s="35" t="s">
        <v>174</v>
      </c>
      <c r="O1087" s="35"/>
    </row>
    <row r="1088" spans="1:15" hidden="1">
      <c r="A1088" s="35"/>
      <c r="B1088" s="35" t="s">
        <v>1898</v>
      </c>
      <c r="C1088" s="35" t="s">
        <v>1897</v>
      </c>
      <c r="D1088" s="35" t="s">
        <v>1431</v>
      </c>
      <c r="E1088" s="35" t="s">
        <v>1430</v>
      </c>
      <c r="F1088" s="35" t="s">
        <v>851</v>
      </c>
      <c r="G1088" s="35">
        <v>2021</v>
      </c>
      <c r="H1088" s="35">
        <v>2025</v>
      </c>
      <c r="I1088" s="35" t="s">
        <v>1896</v>
      </c>
      <c r="J1088" s="35" t="s">
        <v>1895</v>
      </c>
      <c r="K1088" s="36">
        <v>32000</v>
      </c>
      <c r="L1088" s="36">
        <v>0</v>
      </c>
      <c r="M1088" s="35" t="s">
        <v>1168</v>
      </c>
      <c r="N1088" s="35" t="s">
        <v>174</v>
      </c>
      <c r="O1088" s="35"/>
    </row>
    <row r="1089" spans="1:15" hidden="1">
      <c r="A1089" s="35"/>
      <c r="B1089" s="35" t="s">
        <v>1890</v>
      </c>
      <c r="C1089" s="35" t="s">
        <v>1889</v>
      </c>
      <c r="D1089" s="35" t="s">
        <v>1431</v>
      </c>
      <c r="E1089" s="35" t="s">
        <v>1430</v>
      </c>
      <c r="F1089" s="35" t="s">
        <v>851</v>
      </c>
      <c r="G1089" s="35">
        <v>2021</v>
      </c>
      <c r="H1089" s="35">
        <v>2025</v>
      </c>
      <c r="I1089" s="35" t="s">
        <v>1888</v>
      </c>
      <c r="J1089" s="35" t="s">
        <v>1642</v>
      </c>
      <c r="K1089" s="36">
        <v>1076</v>
      </c>
      <c r="L1089" s="36">
        <v>0</v>
      </c>
      <c r="M1089" s="35" t="s">
        <v>1168</v>
      </c>
      <c r="N1089" s="35" t="s">
        <v>174</v>
      </c>
      <c r="O1089" s="35"/>
    </row>
    <row r="1090" spans="1:15" hidden="1">
      <c r="A1090" s="35"/>
      <c r="B1090" s="35" t="s">
        <v>1890</v>
      </c>
      <c r="C1090" s="35" t="s">
        <v>1889</v>
      </c>
      <c r="D1090" s="35" t="s">
        <v>1431</v>
      </c>
      <c r="E1090" s="35" t="s">
        <v>1430</v>
      </c>
      <c r="F1090" s="35" t="s">
        <v>851</v>
      </c>
      <c r="G1090" s="35">
        <v>2021</v>
      </c>
      <c r="H1090" s="35">
        <v>2025</v>
      </c>
      <c r="I1090" s="35" t="s">
        <v>1888</v>
      </c>
      <c r="J1090" s="35" t="s">
        <v>1894</v>
      </c>
      <c r="K1090" s="36">
        <v>25362</v>
      </c>
      <c r="L1090" s="36">
        <v>0</v>
      </c>
      <c r="M1090" s="35" t="s">
        <v>1168</v>
      </c>
      <c r="N1090" s="35" t="s">
        <v>174</v>
      </c>
      <c r="O1090" s="35"/>
    </row>
    <row r="1091" spans="1:15" hidden="1">
      <c r="A1091" s="35" t="s">
        <v>250</v>
      </c>
      <c r="B1091" s="35" t="s">
        <v>1890</v>
      </c>
      <c r="C1091" s="35" t="s">
        <v>1889</v>
      </c>
      <c r="D1091" s="35" t="s">
        <v>1431</v>
      </c>
      <c r="E1091" s="35" t="s">
        <v>1430</v>
      </c>
      <c r="F1091" s="35" t="s">
        <v>851</v>
      </c>
      <c r="G1091" s="35">
        <v>2021</v>
      </c>
      <c r="H1091" s="35">
        <v>2025</v>
      </c>
      <c r="I1091" s="35" t="s">
        <v>1888</v>
      </c>
      <c r="J1091" s="35" t="s">
        <v>1893</v>
      </c>
      <c r="K1091" s="36">
        <v>2493</v>
      </c>
      <c r="L1091" s="36">
        <v>0</v>
      </c>
      <c r="M1091" s="35" t="s">
        <v>1168</v>
      </c>
      <c r="N1091" s="35" t="s">
        <v>174</v>
      </c>
      <c r="O1091" s="35"/>
    </row>
    <row r="1092" spans="1:15" hidden="1">
      <c r="A1092" s="35" t="s">
        <v>244</v>
      </c>
      <c r="B1092" s="35" t="s">
        <v>1890</v>
      </c>
      <c r="C1092" s="35" t="s">
        <v>1889</v>
      </c>
      <c r="D1092" s="35" t="s">
        <v>1431</v>
      </c>
      <c r="E1092" s="35" t="s">
        <v>1430</v>
      </c>
      <c r="F1092" s="35" t="s">
        <v>851</v>
      </c>
      <c r="G1092" s="35">
        <v>2021</v>
      </c>
      <c r="H1092" s="35">
        <v>2025</v>
      </c>
      <c r="I1092" s="35" t="s">
        <v>1888</v>
      </c>
      <c r="J1092" s="35" t="s">
        <v>1892</v>
      </c>
      <c r="K1092" s="36">
        <v>1202</v>
      </c>
      <c r="L1092" s="36">
        <v>0</v>
      </c>
      <c r="M1092" s="35" t="s">
        <v>1168</v>
      </c>
      <c r="N1092" s="35" t="s">
        <v>174</v>
      </c>
      <c r="O1092" s="35"/>
    </row>
    <row r="1093" spans="1:15">
      <c r="A1093" s="35" t="s">
        <v>184</v>
      </c>
      <c r="B1093" s="35" t="s">
        <v>1890</v>
      </c>
      <c r="C1093" s="35" t="s">
        <v>1889</v>
      </c>
      <c r="D1093" s="35" t="s">
        <v>1431</v>
      </c>
      <c r="E1093" s="35" t="s">
        <v>1430</v>
      </c>
      <c r="F1093" s="35" t="s">
        <v>851</v>
      </c>
      <c r="G1093" s="35">
        <v>2021</v>
      </c>
      <c r="H1093" s="35">
        <v>2025</v>
      </c>
      <c r="I1093" s="35" t="s">
        <v>1888</v>
      </c>
      <c r="J1093" s="35" t="s">
        <v>1891</v>
      </c>
      <c r="K1093" s="593">
        <v>3538</v>
      </c>
      <c r="L1093" s="36">
        <v>0</v>
      </c>
      <c r="M1093" s="35" t="s">
        <v>1168</v>
      </c>
      <c r="N1093" s="35" t="s">
        <v>174</v>
      </c>
      <c r="O1093" s="35"/>
    </row>
    <row r="1094" spans="1:15" hidden="1">
      <c r="A1094" s="35" t="s">
        <v>243</v>
      </c>
      <c r="B1094" s="35" t="s">
        <v>1890</v>
      </c>
      <c r="C1094" s="35" t="s">
        <v>1889</v>
      </c>
      <c r="D1094" s="35" t="s">
        <v>1431</v>
      </c>
      <c r="E1094" s="35" t="s">
        <v>1430</v>
      </c>
      <c r="F1094" s="35" t="s">
        <v>851</v>
      </c>
      <c r="G1094" s="35">
        <v>2021</v>
      </c>
      <c r="H1094" s="35">
        <v>2025</v>
      </c>
      <c r="I1094" s="35" t="s">
        <v>1888</v>
      </c>
      <c r="J1094" s="35" t="s">
        <v>1482</v>
      </c>
      <c r="K1094" s="36">
        <v>402</v>
      </c>
      <c r="L1094" s="36">
        <v>0</v>
      </c>
      <c r="M1094" s="35" t="s">
        <v>1168</v>
      </c>
      <c r="N1094" s="35" t="s">
        <v>174</v>
      </c>
      <c r="O1094" s="35"/>
    </row>
    <row r="1095" spans="1:15" hidden="1">
      <c r="A1095" s="35"/>
      <c r="B1095" s="35" t="s">
        <v>1887</v>
      </c>
      <c r="C1095" s="35" t="s">
        <v>1886</v>
      </c>
      <c r="D1095" s="35" t="s">
        <v>1431</v>
      </c>
      <c r="E1095" s="35" t="s">
        <v>1430</v>
      </c>
      <c r="F1095" s="35" t="s">
        <v>851</v>
      </c>
      <c r="G1095" s="35">
        <v>2021</v>
      </c>
      <c r="H1095" s="35">
        <v>2025</v>
      </c>
      <c r="I1095" s="35" t="s">
        <v>1885</v>
      </c>
      <c r="J1095" s="35" t="s">
        <v>1566</v>
      </c>
      <c r="K1095" s="36">
        <v>16653</v>
      </c>
      <c r="L1095" s="36">
        <v>0</v>
      </c>
      <c r="M1095" s="35" t="s">
        <v>1168</v>
      </c>
      <c r="N1095" s="35" t="s">
        <v>174</v>
      </c>
      <c r="O1095" s="35"/>
    </row>
    <row r="1096" spans="1:15" hidden="1">
      <c r="A1096" s="35"/>
      <c r="B1096" s="35" t="s">
        <v>1887</v>
      </c>
      <c r="C1096" s="35" t="s">
        <v>1886</v>
      </c>
      <c r="D1096" s="35" t="s">
        <v>1431</v>
      </c>
      <c r="E1096" s="35" t="s">
        <v>1430</v>
      </c>
      <c r="F1096" s="35" t="s">
        <v>851</v>
      </c>
      <c r="G1096" s="35">
        <v>2021</v>
      </c>
      <c r="H1096" s="35">
        <v>2025</v>
      </c>
      <c r="I1096" s="35" t="s">
        <v>1885</v>
      </c>
      <c r="J1096" s="35" t="s">
        <v>1545</v>
      </c>
      <c r="K1096" s="36">
        <v>4152</v>
      </c>
      <c r="L1096" s="36">
        <v>0</v>
      </c>
      <c r="M1096" s="35" t="s">
        <v>1168</v>
      </c>
      <c r="N1096" s="35" t="s">
        <v>174</v>
      </c>
      <c r="O1096" s="35"/>
    </row>
    <row r="1097" spans="1:15" hidden="1">
      <c r="A1097" s="35" t="s">
        <v>244</v>
      </c>
      <c r="B1097" s="35" t="s">
        <v>1887</v>
      </c>
      <c r="C1097" s="35" t="s">
        <v>1886</v>
      </c>
      <c r="D1097" s="35" t="s">
        <v>1431</v>
      </c>
      <c r="E1097" s="35" t="s">
        <v>1430</v>
      </c>
      <c r="F1097" s="35" t="s">
        <v>851</v>
      </c>
      <c r="G1097" s="35">
        <v>2021</v>
      </c>
      <c r="H1097" s="35">
        <v>2025</v>
      </c>
      <c r="I1097" s="35" t="s">
        <v>1885</v>
      </c>
      <c r="J1097" s="35" t="s">
        <v>1300</v>
      </c>
      <c r="K1097" s="36">
        <v>2027</v>
      </c>
      <c r="L1097" s="36">
        <v>0</v>
      </c>
      <c r="M1097" s="35" t="s">
        <v>1168</v>
      </c>
      <c r="N1097" s="35" t="s">
        <v>174</v>
      </c>
      <c r="O1097" s="35"/>
    </row>
    <row r="1098" spans="1:15" hidden="1">
      <c r="A1098" s="35"/>
      <c r="B1098" s="35" t="s">
        <v>1884</v>
      </c>
      <c r="C1098" s="35" t="s">
        <v>1883</v>
      </c>
      <c r="D1098" s="35" t="s">
        <v>1431</v>
      </c>
      <c r="E1098" s="35" t="s">
        <v>1430</v>
      </c>
      <c r="F1098" s="35" t="s">
        <v>851</v>
      </c>
      <c r="G1098" s="35">
        <v>2021</v>
      </c>
      <c r="H1098" s="35">
        <v>2024</v>
      </c>
      <c r="I1098" s="35" t="s">
        <v>1882</v>
      </c>
      <c r="J1098" s="35" t="s">
        <v>982</v>
      </c>
      <c r="K1098" s="36">
        <v>29214</v>
      </c>
      <c r="L1098" s="36">
        <v>0</v>
      </c>
      <c r="M1098" s="35" t="s">
        <v>1168</v>
      </c>
      <c r="N1098" s="35" t="s">
        <v>174</v>
      </c>
      <c r="O1098" s="35"/>
    </row>
    <row r="1099" spans="1:15" hidden="1">
      <c r="A1099" s="35" t="s">
        <v>238</v>
      </c>
      <c r="B1099" s="35" t="s">
        <v>1884</v>
      </c>
      <c r="C1099" s="35" t="s">
        <v>1883</v>
      </c>
      <c r="D1099" s="35" t="s">
        <v>1431</v>
      </c>
      <c r="E1099" s="35" t="s">
        <v>1430</v>
      </c>
      <c r="F1099" s="35" t="s">
        <v>851</v>
      </c>
      <c r="G1099" s="35">
        <v>2021</v>
      </c>
      <c r="H1099" s="35">
        <v>2024</v>
      </c>
      <c r="I1099" s="35" t="s">
        <v>1882</v>
      </c>
      <c r="J1099" s="35" t="s">
        <v>238</v>
      </c>
      <c r="K1099" s="36">
        <v>22464</v>
      </c>
      <c r="L1099" s="36">
        <v>0</v>
      </c>
      <c r="M1099" s="35" t="s">
        <v>1168</v>
      </c>
      <c r="N1099" s="35" t="s">
        <v>174</v>
      </c>
      <c r="O1099" s="35"/>
    </row>
    <row r="1100" spans="1:15" hidden="1">
      <c r="A1100" s="35" t="s">
        <v>244</v>
      </c>
      <c r="B1100" s="35" t="s">
        <v>1881</v>
      </c>
      <c r="C1100" s="35" t="s">
        <v>1880</v>
      </c>
      <c r="D1100" s="35" t="s">
        <v>1431</v>
      </c>
      <c r="E1100" s="35" t="s">
        <v>1430</v>
      </c>
      <c r="F1100" s="35" t="s">
        <v>851</v>
      </c>
      <c r="G1100" s="35">
        <v>2021</v>
      </c>
      <c r="H1100" s="35">
        <v>2024</v>
      </c>
      <c r="I1100" s="35" t="s">
        <v>1879</v>
      </c>
      <c r="J1100" s="35" t="s">
        <v>244</v>
      </c>
      <c r="K1100" s="36">
        <v>58871</v>
      </c>
      <c r="L1100" s="36">
        <v>0</v>
      </c>
      <c r="M1100" s="35" t="s">
        <v>1168</v>
      </c>
      <c r="N1100" s="35" t="s">
        <v>174</v>
      </c>
      <c r="O1100" s="35"/>
    </row>
    <row r="1101" spans="1:15" hidden="1">
      <c r="A1101" s="35"/>
      <c r="B1101" s="35" t="s">
        <v>1876</v>
      </c>
      <c r="C1101" s="35" t="s">
        <v>1875</v>
      </c>
      <c r="D1101" s="35" t="s">
        <v>1431</v>
      </c>
      <c r="E1101" s="35" t="s">
        <v>1430</v>
      </c>
      <c r="F1101" s="35" t="s">
        <v>851</v>
      </c>
      <c r="G1101" s="35">
        <v>2021</v>
      </c>
      <c r="H1101" s="35">
        <v>2024</v>
      </c>
      <c r="I1101" s="35" t="s">
        <v>1874</v>
      </c>
      <c r="J1101" s="35" t="s">
        <v>1878</v>
      </c>
      <c r="K1101" s="36">
        <v>4200</v>
      </c>
      <c r="L1101" s="36">
        <v>0</v>
      </c>
      <c r="M1101" s="35" t="s">
        <v>1161</v>
      </c>
      <c r="N1101" s="35" t="s">
        <v>174</v>
      </c>
      <c r="O1101" s="35"/>
    </row>
    <row r="1102" spans="1:15" hidden="1">
      <c r="A1102" s="35"/>
      <c r="B1102" s="35" t="s">
        <v>1876</v>
      </c>
      <c r="C1102" s="35" t="s">
        <v>1875</v>
      </c>
      <c r="D1102" s="35" t="s">
        <v>1431</v>
      </c>
      <c r="E1102" s="35" t="s">
        <v>1430</v>
      </c>
      <c r="F1102" s="35" t="s">
        <v>851</v>
      </c>
      <c r="G1102" s="35">
        <v>2021</v>
      </c>
      <c r="H1102" s="35">
        <v>2024</v>
      </c>
      <c r="I1102" s="35" t="s">
        <v>1874</v>
      </c>
      <c r="J1102" s="35" t="s">
        <v>1877</v>
      </c>
      <c r="K1102" s="36">
        <v>17059</v>
      </c>
      <c r="L1102" s="36">
        <v>0</v>
      </c>
      <c r="M1102" s="35" t="s">
        <v>1161</v>
      </c>
      <c r="N1102" s="35" t="s">
        <v>174</v>
      </c>
      <c r="O1102" s="35"/>
    </row>
    <row r="1103" spans="1:15" hidden="1">
      <c r="A1103" s="35" t="s">
        <v>242</v>
      </c>
      <c r="B1103" s="35" t="s">
        <v>1876</v>
      </c>
      <c r="C1103" s="35" t="s">
        <v>1875</v>
      </c>
      <c r="D1103" s="35" t="s">
        <v>1431</v>
      </c>
      <c r="E1103" s="35" t="s">
        <v>1430</v>
      </c>
      <c r="F1103" s="35" t="s">
        <v>851</v>
      </c>
      <c r="G1103" s="35">
        <v>2021</v>
      </c>
      <c r="H1103" s="35">
        <v>2024</v>
      </c>
      <c r="I1103" s="35" t="s">
        <v>1874</v>
      </c>
      <c r="J1103" s="35" t="s">
        <v>1037</v>
      </c>
      <c r="K1103" s="36">
        <v>13375</v>
      </c>
      <c r="L1103" s="36">
        <v>0</v>
      </c>
      <c r="M1103" s="35" t="s">
        <v>1161</v>
      </c>
      <c r="N1103" s="35" t="s">
        <v>174</v>
      </c>
      <c r="O1103" s="35"/>
    </row>
    <row r="1104" spans="1:15" hidden="1">
      <c r="A1104" s="35" t="s">
        <v>261</v>
      </c>
      <c r="B1104" s="35" t="s">
        <v>1873</v>
      </c>
      <c r="C1104" s="35" t="s">
        <v>1872</v>
      </c>
      <c r="D1104" s="35" t="s">
        <v>1431</v>
      </c>
      <c r="E1104" s="35" t="s">
        <v>1430</v>
      </c>
      <c r="F1104" s="35" t="s">
        <v>851</v>
      </c>
      <c r="G1104" s="35">
        <v>2021</v>
      </c>
      <c r="H1104" s="35">
        <v>2025</v>
      </c>
      <c r="I1104" s="35" t="s">
        <v>1871</v>
      </c>
      <c r="J1104" s="35" t="s">
        <v>1790</v>
      </c>
      <c r="K1104" s="36">
        <v>25855</v>
      </c>
      <c r="L1104" s="36">
        <v>0</v>
      </c>
      <c r="M1104" s="35" t="s">
        <v>1168</v>
      </c>
      <c r="N1104" s="35" t="s">
        <v>174</v>
      </c>
      <c r="O1104" s="35"/>
    </row>
    <row r="1105" spans="1:15" hidden="1">
      <c r="A1105" s="35"/>
      <c r="B1105" s="35" t="s">
        <v>1870</v>
      </c>
      <c r="C1105" s="35" t="s">
        <v>1869</v>
      </c>
      <c r="D1105" s="35" t="s">
        <v>1431</v>
      </c>
      <c r="E1105" s="35" t="s">
        <v>1430</v>
      </c>
      <c r="F1105" s="35" t="s">
        <v>851</v>
      </c>
      <c r="G1105" s="35">
        <v>2021</v>
      </c>
      <c r="H1105" s="35">
        <v>2025</v>
      </c>
      <c r="I1105" s="35" t="s">
        <v>1868</v>
      </c>
      <c r="J1105" s="35" t="s">
        <v>1172</v>
      </c>
      <c r="K1105" s="36">
        <v>4111</v>
      </c>
      <c r="L1105" s="36">
        <v>0</v>
      </c>
      <c r="M1105" s="35" t="s">
        <v>1168</v>
      </c>
      <c r="N1105" s="35" t="s">
        <v>174</v>
      </c>
      <c r="O1105" s="35"/>
    </row>
    <row r="1106" spans="1:15" hidden="1">
      <c r="A1106" s="35"/>
      <c r="B1106" s="35" t="s">
        <v>1870</v>
      </c>
      <c r="C1106" s="35" t="s">
        <v>1869</v>
      </c>
      <c r="D1106" s="35" t="s">
        <v>1431</v>
      </c>
      <c r="E1106" s="35" t="s">
        <v>1430</v>
      </c>
      <c r="F1106" s="35" t="s">
        <v>851</v>
      </c>
      <c r="G1106" s="35">
        <v>2021</v>
      </c>
      <c r="H1106" s="35">
        <v>2025</v>
      </c>
      <c r="I1106" s="35" t="s">
        <v>1868</v>
      </c>
      <c r="J1106" s="35" t="s">
        <v>1105</v>
      </c>
      <c r="K1106" s="36">
        <v>11128</v>
      </c>
      <c r="L1106" s="36">
        <v>0</v>
      </c>
      <c r="M1106" s="35" t="s">
        <v>1168</v>
      </c>
      <c r="N1106" s="35" t="s">
        <v>174</v>
      </c>
      <c r="O1106" s="35"/>
    </row>
    <row r="1107" spans="1:15" hidden="1">
      <c r="A1107" s="35"/>
      <c r="B1107" s="35" t="s">
        <v>1870</v>
      </c>
      <c r="C1107" s="35" t="s">
        <v>1869</v>
      </c>
      <c r="D1107" s="35" t="s">
        <v>1431</v>
      </c>
      <c r="E1107" s="35" t="s">
        <v>1430</v>
      </c>
      <c r="F1107" s="35" t="s">
        <v>851</v>
      </c>
      <c r="G1107" s="35">
        <v>2021</v>
      </c>
      <c r="H1107" s="35">
        <v>2025</v>
      </c>
      <c r="I1107" s="35" t="s">
        <v>1868</v>
      </c>
      <c r="J1107" s="35" t="s">
        <v>1230</v>
      </c>
      <c r="K1107" s="36">
        <v>8911</v>
      </c>
      <c r="L1107" s="36">
        <v>0</v>
      </c>
      <c r="M1107" s="35" t="s">
        <v>1168</v>
      </c>
      <c r="N1107" s="35" t="s">
        <v>174</v>
      </c>
      <c r="O1107" s="35"/>
    </row>
    <row r="1108" spans="1:15" hidden="1">
      <c r="A1108" s="35"/>
      <c r="B1108" s="35" t="s">
        <v>1867</v>
      </c>
      <c r="C1108" s="35" t="s">
        <v>1866</v>
      </c>
      <c r="D1108" s="35" t="s">
        <v>1431</v>
      </c>
      <c r="E1108" s="35" t="s">
        <v>1430</v>
      </c>
      <c r="F1108" s="35" t="s">
        <v>851</v>
      </c>
      <c r="G1108" s="35">
        <v>2021</v>
      </c>
      <c r="H1108" s="35">
        <v>2025</v>
      </c>
      <c r="I1108" s="35" t="s">
        <v>1865</v>
      </c>
      <c r="J1108" s="35" t="s">
        <v>1056</v>
      </c>
      <c r="K1108" s="36">
        <v>0</v>
      </c>
      <c r="L1108" s="36">
        <v>0</v>
      </c>
      <c r="M1108" s="35" t="s">
        <v>1161</v>
      </c>
      <c r="N1108" s="35" t="s">
        <v>174</v>
      </c>
      <c r="O1108" s="35"/>
    </row>
    <row r="1109" spans="1:15" hidden="1">
      <c r="A1109" s="35"/>
      <c r="B1109" s="35" t="s">
        <v>1867</v>
      </c>
      <c r="C1109" s="35" t="s">
        <v>1866</v>
      </c>
      <c r="D1109" s="35" t="s">
        <v>1431</v>
      </c>
      <c r="E1109" s="35" t="s">
        <v>1430</v>
      </c>
      <c r="F1109" s="35" t="s">
        <v>851</v>
      </c>
      <c r="G1109" s="35">
        <v>2021</v>
      </c>
      <c r="H1109" s="35">
        <v>2025</v>
      </c>
      <c r="I1109" s="35" t="s">
        <v>1865</v>
      </c>
      <c r="J1109" s="35" t="s">
        <v>1864</v>
      </c>
      <c r="K1109" s="36">
        <v>24690</v>
      </c>
      <c r="L1109" s="36">
        <v>0</v>
      </c>
      <c r="M1109" s="35" t="s">
        <v>1161</v>
      </c>
      <c r="N1109" s="35" t="s">
        <v>174</v>
      </c>
      <c r="O1109" s="35"/>
    </row>
    <row r="1110" spans="1:15" hidden="1">
      <c r="A1110" s="35"/>
      <c r="B1110" s="35" t="s">
        <v>1863</v>
      </c>
      <c r="C1110" s="35" t="s">
        <v>1862</v>
      </c>
      <c r="D1110" s="35" t="s">
        <v>1431</v>
      </c>
      <c r="E1110" s="35" t="s">
        <v>1430</v>
      </c>
      <c r="F1110" s="35" t="s">
        <v>851</v>
      </c>
      <c r="G1110" s="35">
        <v>2021</v>
      </c>
      <c r="H1110" s="35">
        <v>2024</v>
      </c>
      <c r="I1110" s="35" t="s">
        <v>1861</v>
      </c>
      <c r="J1110" s="35" t="s">
        <v>982</v>
      </c>
      <c r="K1110" s="36">
        <v>31986</v>
      </c>
      <c r="L1110" s="36">
        <v>0</v>
      </c>
      <c r="M1110" s="35" t="s">
        <v>1161</v>
      </c>
      <c r="N1110" s="35" t="s">
        <v>174</v>
      </c>
      <c r="O1110" s="35"/>
    </row>
    <row r="1111" spans="1:15" hidden="1">
      <c r="A1111" s="35" t="s">
        <v>241</v>
      </c>
      <c r="B1111" s="35" t="s">
        <v>1863</v>
      </c>
      <c r="C1111" s="35" t="s">
        <v>1862</v>
      </c>
      <c r="D1111" s="35" t="s">
        <v>1431</v>
      </c>
      <c r="E1111" s="35" t="s">
        <v>1430</v>
      </c>
      <c r="F1111" s="35" t="s">
        <v>851</v>
      </c>
      <c r="G1111" s="35">
        <v>2021</v>
      </c>
      <c r="H1111" s="35">
        <v>2024</v>
      </c>
      <c r="I1111" s="35" t="s">
        <v>1861</v>
      </c>
      <c r="J1111" s="35" t="s">
        <v>1347</v>
      </c>
      <c r="K1111" s="36">
        <v>24509</v>
      </c>
      <c r="L1111" s="36">
        <v>0</v>
      </c>
      <c r="M1111" s="35" t="s">
        <v>1161</v>
      </c>
      <c r="N1111" s="35" t="s">
        <v>174</v>
      </c>
      <c r="O1111" s="35"/>
    </row>
    <row r="1112" spans="1:15" hidden="1">
      <c r="A1112" s="35" t="s">
        <v>242</v>
      </c>
      <c r="B1112" s="35" t="s">
        <v>1860</v>
      </c>
      <c r="C1112" s="35" t="s">
        <v>1859</v>
      </c>
      <c r="D1112" s="35" t="s">
        <v>1431</v>
      </c>
      <c r="E1112" s="35" t="s">
        <v>1430</v>
      </c>
      <c r="F1112" s="35" t="s">
        <v>851</v>
      </c>
      <c r="G1112" s="35">
        <v>2021</v>
      </c>
      <c r="H1112" s="35">
        <v>2025</v>
      </c>
      <c r="I1112" s="35" t="s">
        <v>1858</v>
      </c>
      <c r="J1112" s="35" t="s">
        <v>1037</v>
      </c>
      <c r="K1112" s="36">
        <v>21993</v>
      </c>
      <c r="L1112" s="36">
        <v>0</v>
      </c>
      <c r="M1112" s="35" t="s">
        <v>1161</v>
      </c>
      <c r="N1112" s="35" t="s">
        <v>174</v>
      </c>
      <c r="O1112" s="35"/>
    </row>
    <row r="1113" spans="1:15" hidden="1">
      <c r="A1113" s="35" t="s">
        <v>242</v>
      </c>
      <c r="B1113" s="35" t="s">
        <v>1857</v>
      </c>
      <c r="C1113" s="35" t="s">
        <v>1856</v>
      </c>
      <c r="D1113" s="35" t="s">
        <v>1431</v>
      </c>
      <c r="E1113" s="35" t="s">
        <v>1430</v>
      </c>
      <c r="F1113" s="35" t="s">
        <v>851</v>
      </c>
      <c r="G1113" s="35">
        <v>2021</v>
      </c>
      <c r="H1113" s="35">
        <v>2025</v>
      </c>
      <c r="I1113" s="35" t="s">
        <v>1855</v>
      </c>
      <c r="J1113" s="35" t="s">
        <v>1037</v>
      </c>
      <c r="K1113" s="36">
        <v>21140</v>
      </c>
      <c r="L1113" s="36">
        <v>0</v>
      </c>
      <c r="M1113" s="35" t="s">
        <v>1168</v>
      </c>
      <c r="N1113" s="35" t="s">
        <v>174</v>
      </c>
      <c r="O1113" s="35"/>
    </row>
    <row r="1114" spans="1:15" hidden="1">
      <c r="A1114" s="35"/>
      <c r="B1114" s="35" t="s">
        <v>1854</v>
      </c>
      <c r="C1114" s="35" t="s">
        <v>1853</v>
      </c>
      <c r="D1114" s="35" t="s">
        <v>1431</v>
      </c>
      <c r="E1114" s="35" t="s">
        <v>1430</v>
      </c>
      <c r="F1114" s="35" t="s">
        <v>851</v>
      </c>
      <c r="G1114" s="35">
        <v>2021</v>
      </c>
      <c r="H1114" s="35">
        <v>2025</v>
      </c>
      <c r="I1114" s="35" t="s">
        <v>1852</v>
      </c>
      <c r="J1114" s="35" t="s">
        <v>273</v>
      </c>
      <c r="K1114" s="36">
        <v>27802</v>
      </c>
      <c r="L1114" s="36">
        <v>0</v>
      </c>
      <c r="M1114" s="35" t="s">
        <v>1161</v>
      </c>
      <c r="N1114" s="35" t="s">
        <v>174</v>
      </c>
      <c r="O1114" s="35"/>
    </row>
    <row r="1115" spans="1:15" hidden="1">
      <c r="A1115" s="35"/>
      <c r="B1115" s="35" t="s">
        <v>1851</v>
      </c>
      <c r="C1115" s="35" t="s">
        <v>1850</v>
      </c>
      <c r="D1115" s="35" t="s">
        <v>1431</v>
      </c>
      <c r="E1115" s="35" t="s">
        <v>1430</v>
      </c>
      <c r="F1115" s="35" t="s">
        <v>851</v>
      </c>
      <c r="G1115" s="35">
        <v>2021</v>
      </c>
      <c r="H1115" s="35">
        <v>2025</v>
      </c>
      <c r="I1115" s="35" t="s">
        <v>1849</v>
      </c>
      <c r="J1115" s="35" t="s">
        <v>1754</v>
      </c>
      <c r="K1115" s="36">
        <v>9600</v>
      </c>
      <c r="L1115" s="36">
        <v>0</v>
      </c>
      <c r="M1115" s="35" t="s">
        <v>1161</v>
      </c>
      <c r="N1115" s="35" t="s">
        <v>174</v>
      </c>
      <c r="O1115" s="35"/>
    </row>
    <row r="1116" spans="1:15" hidden="1">
      <c r="A1116" s="35" t="s">
        <v>240</v>
      </c>
      <c r="B1116" s="35" t="s">
        <v>1851</v>
      </c>
      <c r="C1116" s="35" t="s">
        <v>1850</v>
      </c>
      <c r="D1116" s="35" t="s">
        <v>1431</v>
      </c>
      <c r="E1116" s="35" t="s">
        <v>1430</v>
      </c>
      <c r="F1116" s="35" t="s">
        <v>851</v>
      </c>
      <c r="G1116" s="35">
        <v>2021</v>
      </c>
      <c r="H1116" s="35">
        <v>2025</v>
      </c>
      <c r="I1116" s="35" t="s">
        <v>1849</v>
      </c>
      <c r="J1116" s="35" t="s">
        <v>1292</v>
      </c>
      <c r="K1116" s="36">
        <v>21575</v>
      </c>
      <c r="L1116" s="36">
        <v>0</v>
      </c>
      <c r="M1116" s="35" t="s">
        <v>1161</v>
      </c>
      <c r="N1116" s="35" t="s">
        <v>174</v>
      </c>
      <c r="O1116" s="35"/>
    </row>
    <row r="1117" spans="1:15" hidden="1">
      <c r="A1117" s="35" t="s">
        <v>239</v>
      </c>
      <c r="B1117" s="35" t="s">
        <v>1848</v>
      </c>
      <c r="C1117" s="35" t="s">
        <v>1847</v>
      </c>
      <c r="D1117" s="35" t="s">
        <v>1431</v>
      </c>
      <c r="E1117" s="35" t="s">
        <v>1430</v>
      </c>
      <c r="F1117" s="35" t="s">
        <v>851</v>
      </c>
      <c r="G1117" s="35">
        <v>2021</v>
      </c>
      <c r="H1117" s="35">
        <v>2025</v>
      </c>
      <c r="I1117" s="35" t="s">
        <v>1846</v>
      </c>
      <c r="J1117" s="35" t="s">
        <v>1021</v>
      </c>
      <c r="K1117" s="36">
        <v>30000</v>
      </c>
      <c r="L1117" s="36">
        <v>0</v>
      </c>
      <c r="M1117" s="35" t="s">
        <v>1168</v>
      </c>
      <c r="N1117" s="35" t="s">
        <v>174</v>
      </c>
      <c r="O1117" s="35"/>
    </row>
    <row r="1118" spans="1:15" hidden="1">
      <c r="A1118" s="35"/>
      <c r="B1118" s="35" t="s">
        <v>1845</v>
      </c>
      <c r="C1118" s="35" t="s">
        <v>1844</v>
      </c>
      <c r="D1118" s="35" t="s">
        <v>1431</v>
      </c>
      <c r="E1118" s="35" t="s">
        <v>1430</v>
      </c>
      <c r="F1118" s="35" t="s">
        <v>851</v>
      </c>
      <c r="G1118" s="35">
        <v>2021</v>
      </c>
      <c r="H1118" s="35">
        <v>2025</v>
      </c>
      <c r="I1118" s="35" t="s">
        <v>1843</v>
      </c>
      <c r="J1118" s="35" t="s">
        <v>1246</v>
      </c>
      <c r="K1118" s="36">
        <v>17825</v>
      </c>
      <c r="L1118" s="36">
        <v>0</v>
      </c>
      <c r="M1118" s="35" t="s">
        <v>1168</v>
      </c>
      <c r="N1118" s="35" t="s">
        <v>174</v>
      </c>
      <c r="O1118" s="35"/>
    </row>
    <row r="1119" spans="1:15" hidden="1">
      <c r="A1119" s="35" t="s">
        <v>242</v>
      </c>
      <c r="B1119" s="35" t="s">
        <v>1845</v>
      </c>
      <c r="C1119" s="35" t="s">
        <v>1844</v>
      </c>
      <c r="D1119" s="35" t="s">
        <v>1431</v>
      </c>
      <c r="E1119" s="35" t="s">
        <v>1430</v>
      </c>
      <c r="F1119" s="35" t="s">
        <v>851</v>
      </c>
      <c r="G1119" s="35">
        <v>2021</v>
      </c>
      <c r="H1119" s="35">
        <v>2025</v>
      </c>
      <c r="I1119" s="35" t="s">
        <v>1843</v>
      </c>
      <c r="J1119" s="35" t="s">
        <v>1842</v>
      </c>
      <c r="K1119" s="36">
        <v>13343</v>
      </c>
      <c r="L1119" s="36">
        <v>0</v>
      </c>
      <c r="M1119" s="35" t="s">
        <v>1168</v>
      </c>
      <c r="N1119" s="35" t="s">
        <v>174</v>
      </c>
      <c r="O1119" s="35"/>
    </row>
    <row r="1120" spans="1:15" hidden="1">
      <c r="A1120" s="35"/>
      <c r="B1120" s="35" t="s">
        <v>1841</v>
      </c>
      <c r="C1120" s="35" t="s">
        <v>1840</v>
      </c>
      <c r="D1120" s="35" t="s">
        <v>1431</v>
      </c>
      <c r="E1120" s="35" t="s">
        <v>1430</v>
      </c>
      <c r="F1120" s="35" t="s">
        <v>851</v>
      </c>
      <c r="G1120" s="35">
        <v>2021</v>
      </c>
      <c r="H1120" s="35">
        <v>2025</v>
      </c>
      <c r="I1120" s="35" t="s">
        <v>1839</v>
      </c>
      <c r="J1120" s="35" t="s">
        <v>1029</v>
      </c>
      <c r="K1120" s="36">
        <v>25281</v>
      </c>
      <c r="L1120" s="36">
        <v>0</v>
      </c>
      <c r="M1120" s="35" t="s">
        <v>1168</v>
      </c>
      <c r="N1120" s="35" t="s">
        <v>174</v>
      </c>
      <c r="O1120" s="35"/>
    </row>
    <row r="1121" spans="1:15" hidden="1">
      <c r="A1121" s="35" t="s">
        <v>244</v>
      </c>
      <c r="B1121" s="35" t="s">
        <v>1841</v>
      </c>
      <c r="C1121" s="35" t="s">
        <v>1840</v>
      </c>
      <c r="D1121" s="35" t="s">
        <v>1431</v>
      </c>
      <c r="E1121" s="35" t="s">
        <v>1430</v>
      </c>
      <c r="F1121" s="35" t="s">
        <v>851</v>
      </c>
      <c r="G1121" s="35">
        <v>2021</v>
      </c>
      <c r="H1121" s="35">
        <v>2025</v>
      </c>
      <c r="I1121" s="35" t="s">
        <v>1839</v>
      </c>
      <c r="J1121" s="35" t="s">
        <v>1101</v>
      </c>
      <c r="K1121" s="36">
        <v>7500</v>
      </c>
      <c r="L1121" s="36">
        <v>0</v>
      </c>
      <c r="M1121" s="35" t="s">
        <v>1168</v>
      </c>
      <c r="N1121" s="35" t="s">
        <v>174</v>
      </c>
      <c r="O1121" s="35"/>
    </row>
    <row r="1122" spans="1:15" hidden="1">
      <c r="A1122" s="35" t="s">
        <v>241</v>
      </c>
      <c r="B1122" s="35" t="s">
        <v>1838</v>
      </c>
      <c r="C1122" s="35" t="s">
        <v>1837</v>
      </c>
      <c r="D1122" s="35" t="s">
        <v>1431</v>
      </c>
      <c r="E1122" s="35" t="s">
        <v>1430</v>
      </c>
      <c r="F1122" s="35" t="s">
        <v>851</v>
      </c>
      <c r="G1122" s="35">
        <v>2021</v>
      </c>
      <c r="H1122" s="35">
        <v>2024</v>
      </c>
      <c r="I1122" s="35" t="s">
        <v>1836</v>
      </c>
      <c r="J1122" s="35" t="s">
        <v>1811</v>
      </c>
      <c r="K1122" s="36">
        <v>22927</v>
      </c>
      <c r="L1122" s="36">
        <v>0</v>
      </c>
      <c r="M1122" s="35" t="s">
        <v>1168</v>
      </c>
      <c r="N1122" s="35" t="s">
        <v>174</v>
      </c>
      <c r="O1122" s="35"/>
    </row>
    <row r="1123" spans="1:15" hidden="1">
      <c r="A1123" s="35" t="s">
        <v>244</v>
      </c>
      <c r="B1123" s="35" t="s">
        <v>1838</v>
      </c>
      <c r="C1123" s="35" t="s">
        <v>1837</v>
      </c>
      <c r="D1123" s="35" t="s">
        <v>1431</v>
      </c>
      <c r="E1123" s="35" t="s">
        <v>1430</v>
      </c>
      <c r="F1123" s="35" t="s">
        <v>851</v>
      </c>
      <c r="G1123" s="35">
        <v>2021</v>
      </c>
      <c r="H1123" s="35">
        <v>2024</v>
      </c>
      <c r="I1123" s="35" t="s">
        <v>1836</v>
      </c>
      <c r="J1123" s="35" t="s">
        <v>1264</v>
      </c>
      <c r="K1123" s="36">
        <v>13720</v>
      </c>
      <c r="L1123" s="36">
        <v>0</v>
      </c>
      <c r="M1123" s="35" t="s">
        <v>1168</v>
      </c>
      <c r="N1123" s="35" t="s">
        <v>174</v>
      </c>
      <c r="O1123" s="35"/>
    </row>
    <row r="1124" spans="1:15" hidden="1">
      <c r="A1124" s="35"/>
      <c r="B1124" s="35" t="s">
        <v>1835</v>
      </c>
      <c r="C1124" s="35" t="s">
        <v>1834</v>
      </c>
      <c r="D1124" s="35" t="s">
        <v>1431</v>
      </c>
      <c r="E1124" s="35" t="s">
        <v>1430</v>
      </c>
      <c r="F1124" s="35" t="s">
        <v>851</v>
      </c>
      <c r="G1124" s="35">
        <v>2021</v>
      </c>
      <c r="H1124" s="35">
        <v>2023</v>
      </c>
      <c r="I1124" s="35" t="s">
        <v>1833</v>
      </c>
      <c r="J1124" s="35" t="s">
        <v>1291</v>
      </c>
      <c r="K1124" s="36">
        <v>12500</v>
      </c>
      <c r="L1124" s="36">
        <v>0</v>
      </c>
      <c r="M1124" s="35" t="s">
        <v>1161</v>
      </c>
      <c r="N1124" s="35" t="s">
        <v>174</v>
      </c>
      <c r="O1124" s="35"/>
    </row>
    <row r="1125" spans="1:15" hidden="1">
      <c r="A1125" s="35"/>
      <c r="B1125" s="35" t="s">
        <v>1835</v>
      </c>
      <c r="C1125" s="35" t="s">
        <v>1834</v>
      </c>
      <c r="D1125" s="35" t="s">
        <v>1431</v>
      </c>
      <c r="E1125" s="35" t="s">
        <v>1430</v>
      </c>
      <c r="F1125" s="35" t="s">
        <v>851</v>
      </c>
      <c r="G1125" s="35">
        <v>2021</v>
      </c>
      <c r="H1125" s="35">
        <v>2023</v>
      </c>
      <c r="I1125" s="35" t="s">
        <v>1833</v>
      </c>
      <c r="J1125" s="35" t="s">
        <v>1832</v>
      </c>
      <c r="K1125" s="36">
        <v>50000</v>
      </c>
      <c r="L1125" s="36">
        <v>0</v>
      </c>
      <c r="M1125" s="35" t="s">
        <v>1161</v>
      </c>
      <c r="N1125" s="35" t="s">
        <v>174</v>
      </c>
      <c r="O1125" s="35"/>
    </row>
    <row r="1126" spans="1:15" hidden="1">
      <c r="A1126" s="35"/>
      <c r="B1126" s="35" t="s">
        <v>1831</v>
      </c>
      <c r="C1126" s="35" t="s">
        <v>1830</v>
      </c>
      <c r="D1126" s="35" t="s">
        <v>1431</v>
      </c>
      <c r="E1126" s="35" t="s">
        <v>1430</v>
      </c>
      <c r="F1126" s="35" t="s">
        <v>851</v>
      </c>
      <c r="G1126" s="35">
        <v>2021</v>
      </c>
      <c r="H1126" s="35">
        <v>2025</v>
      </c>
      <c r="I1126" s="35" t="s">
        <v>1829</v>
      </c>
      <c r="J1126" s="35" t="s">
        <v>1172</v>
      </c>
      <c r="K1126" s="36">
        <v>15800</v>
      </c>
      <c r="L1126" s="36">
        <v>0</v>
      </c>
      <c r="M1126" s="35" t="s">
        <v>1168</v>
      </c>
      <c r="N1126" s="35" t="s">
        <v>174</v>
      </c>
      <c r="O1126" s="35"/>
    </row>
    <row r="1127" spans="1:15" hidden="1">
      <c r="A1127" s="35" t="s">
        <v>244</v>
      </c>
      <c r="B1127" s="35" t="s">
        <v>1831</v>
      </c>
      <c r="C1127" s="35" t="s">
        <v>1830</v>
      </c>
      <c r="D1127" s="35" t="s">
        <v>1431</v>
      </c>
      <c r="E1127" s="35" t="s">
        <v>1430</v>
      </c>
      <c r="F1127" s="35" t="s">
        <v>851</v>
      </c>
      <c r="G1127" s="35">
        <v>2021</v>
      </c>
      <c r="H1127" s="35">
        <v>2025</v>
      </c>
      <c r="I1127" s="35" t="s">
        <v>1829</v>
      </c>
      <c r="J1127" s="35" t="s">
        <v>1300</v>
      </c>
      <c r="K1127" s="36">
        <v>15014</v>
      </c>
      <c r="L1127" s="36">
        <v>0</v>
      </c>
      <c r="M1127" s="35" t="s">
        <v>1168</v>
      </c>
      <c r="N1127" s="35" t="s">
        <v>174</v>
      </c>
      <c r="O1127" s="35"/>
    </row>
    <row r="1128" spans="1:15" hidden="1">
      <c r="A1128" s="35" t="s">
        <v>244</v>
      </c>
      <c r="B1128" s="35" t="s">
        <v>1828</v>
      </c>
      <c r="C1128" s="35" t="s">
        <v>1827</v>
      </c>
      <c r="D1128" s="35" t="s">
        <v>1431</v>
      </c>
      <c r="E1128" s="35" t="s">
        <v>1430</v>
      </c>
      <c r="F1128" s="35" t="s">
        <v>851</v>
      </c>
      <c r="G1128" s="35">
        <v>2021</v>
      </c>
      <c r="H1128" s="35">
        <v>2025</v>
      </c>
      <c r="I1128" s="35" t="s">
        <v>1826</v>
      </c>
      <c r="J1128" s="35" t="s">
        <v>1354</v>
      </c>
      <c r="K1128" s="36">
        <v>20853</v>
      </c>
      <c r="L1128" s="36">
        <v>0</v>
      </c>
      <c r="M1128" s="35" t="s">
        <v>1168</v>
      </c>
      <c r="N1128" s="35" t="s">
        <v>174</v>
      </c>
      <c r="O1128" s="35"/>
    </row>
    <row r="1129" spans="1:15" hidden="1">
      <c r="A1129" s="35"/>
      <c r="B1129" s="35" t="s">
        <v>1824</v>
      </c>
      <c r="C1129" s="35" t="s">
        <v>1823</v>
      </c>
      <c r="D1129" s="35" t="s">
        <v>1431</v>
      </c>
      <c r="E1129" s="35" t="s">
        <v>1430</v>
      </c>
      <c r="F1129" s="35" t="s">
        <v>851</v>
      </c>
      <c r="G1129" s="35">
        <v>2021</v>
      </c>
      <c r="H1129" s="35">
        <v>2025</v>
      </c>
      <c r="I1129" s="35" t="s">
        <v>1822</v>
      </c>
      <c r="J1129" s="35" t="s">
        <v>1825</v>
      </c>
      <c r="K1129" s="36">
        <v>5252</v>
      </c>
      <c r="L1129" s="36">
        <v>0</v>
      </c>
      <c r="M1129" s="35" t="s">
        <v>1168</v>
      </c>
      <c r="N1129" s="35" t="s">
        <v>174</v>
      </c>
      <c r="O1129" s="35"/>
    </row>
    <row r="1130" spans="1:15" hidden="1">
      <c r="A1130" s="35" t="s">
        <v>244</v>
      </c>
      <c r="B1130" s="35" t="s">
        <v>1824</v>
      </c>
      <c r="C1130" s="35" t="s">
        <v>1823</v>
      </c>
      <c r="D1130" s="35" t="s">
        <v>1431</v>
      </c>
      <c r="E1130" s="35" t="s">
        <v>1430</v>
      </c>
      <c r="F1130" s="35" t="s">
        <v>851</v>
      </c>
      <c r="G1130" s="35">
        <v>2021</v>
      </c>
      <c r="H1130" s="35">
        <v>2025</v>
      </c>
      <c r="I1130" s="35" t="s">
        <v>1822</v>
      </c>
      <c r="J1130" s="35" t="s">
        <v>1070</v>
      </c>
      <c r="K1130" s="36">
        <v>29657</v>
      </c>
      <c r="L1130" s="36">
        <v>0</v>
      </c>
      <c r="M1130" s="35" t="s">
        <v>1168</v>
      </c>
      <c r="N1130" s="35" t="s">
        <v>174</v>
      </c>
      <c r="O1130" s="35"/>
    </row>
    <row r="1131" spans="1:15" hidden="1">
      <c r="A1131" s="35"/>
      <c r="B1131" s="35" t="s">
        <v>1821</v>
      </c>
      <c r="C1131" s="35" t="s">
        <v>1820</v>
      </c>
      <c r="D1131" s="35" t="s">
        <v>1431</v>
      </c>
      <c r="E1131" s="35" t="s">
        <v>1430</v>
      </c>
      <c r="F1131" s="35" t="s">
        <v>851</v>
      </c>
      <c r="G1131" s="35">
        <v>2021</v>
      </c>
      <c r="H1131" s="35">
        <v>2025</v>
      </c>
      <c r="I1131" s="35" t="s">
        <v>1030</v>
      </c>
      <c r="J1131" s="35" t="s">
        <v>1291</v>
      </c>
      <c r="K1131" s="36">
        <v>3000</v>
      </c>
      <c r="L1131" s="36">
        <v>0</v>
      </c>
      <c r="M1131" s="35" t="s">
        <v>1168</v>
      </c>
      <c r="N1131" s="35" t="s">
        <v>174</v>
      </c>
      <c r="O1131" s="35"/>
    </row>
    <row r="1132" spans="1:15" hidden="1">
      <c r="A1132" s="35"/>
      <c r="B1132" s="35" t="s">
        <v>1821</v>
      </c>
      <c r="C1132" s="35" t="s">
        <v>1820</v>
      </c>
      <c r="D1132" s="35" t="s">
        <v>1431</v>
      </c>
      <c r="E1132" s="35" t="s">
        <v>1430</v>
      </c>
      <c r="F1132" s="35" t="s">
        <v>851</v>
      </c>
      <c r="G1132" s="35">
        <v>2021</v>
      </c>
      <c r="H1132" s="35">
        <v>2025</v>
      </c>
      <c r="I1132" s="35" t="s">
        <v>1030</v>
      </c>
      <c r="J1132" s="35" t="s">
        <v>1565</v>
      </c>
      <c r="K1132" s="36">
        <v>2000</v>
      </c>
      <c r="L1132" s="36">
        <v>0</v>
      </c>
      <c r="M1132" s="35" t="s">
        <v>1168</v>
      </c>
      <c r="N1132" s="35" t="s">
        <v>174</v>
      </c>
      <c r="O1132" s="35"/>
    </row>
    <row r="1133" spans="1:15" hidden="1">
      <c r="A1133" s="35"/>
      <c r="B1133" s="35" t="s">
        <v>1821</v>
      </c>
      <c r="C1133" s="35" t="s">
        <v>1820</v>
      </c>
      <c r="D1133" s="35" t="s">
        <v>1431</v>
      </c>
      <c r="E1133" s="35" t="s">
        <v>1430</v>
      </c>
      <c r="F1133" s="35" t="s">
        <v>851</v>
      </c>
      <c r="G1133" s="35">
        <v>2021</v>
      </c>
      <c r="H1133" s="35">
        <v>2025</v>
      </c>
      <c r="I1133" s="35" t="s">
        <v>1030</v>
      </c>
      <c r="J1133" s="35" t="s">
        <v>1029</v>
      </c>
      <c r="K1133" s="36">
        <v>4970</v>
      </c>
      <c r="L1133" s="36">
        <v>0</v>
      </c>
      <c r="M1133" s="35" t="s">
        <v>1168</v>
      </c>
      <c r="N1133" s="35" t="s">
        <v>174</v>
      </c>
      <c r="O1133" s="35"/>
    </row>
    <row r="1134" spans="1:15" hidden="1">
      <c r="A1134" s="35" t="s">
        <v>244</v>
      </c>
      <c r="B1134" s="35" t="s">
        <v>1821</v>
      </c>
      <c r="C1134" s="35" t="s">
        <v>1820</v>
      </c>
      <c r="D1134" s="35" t="s">
        <v>1431</v>
      </c>
      <c r="E1134" s="35" t="s">
        <v>1430</v>
      </c>
      <c r="F1134" s="35" t="s">
        <v>851</v>
      </c>
      <c r="G1134" s="35">
        <v>2021</v>
      </c>
      <c r="H1134" s="35">
        <v>2025</v>
      </c>
      <c r="I1134" s="35" t="s">
        <v>1030</v>
      </c>
      <c r="J1134" s="35" t="s">
        <v>1300</v>
      </c>
      <c r="K1134" s="36">
        <v>3000</v>
      </c>
      <c r="L1134" s="36">
        <v>0</v>
      </c>
      <c r="M1134" s="35" t="s">
        <v>1168</v>
      </c>
      <c r="N1134" s="35" t="s">
        <v>174</v>
      </c>
      <c r="O1134" s="35"/>
    </row>
    <row r="1135" spans="1:15" hidden="1">
      <c r="A1135" s="35"/>
      <c r="B1135" s="35" t="s">
        <v>1818</v>
      </c>
      <c r="C1135" s="35" t="s">
        <v>1817</v>
      </c>
      <c r="D1135" s="35" t="s">
        <v>1431</v>
      </c>
      <c r="E1135" s="35" t="s">
        <v>1430</v>
      </c>
      <c r="F1135" s="35" t="s">
        <v>851</v>
      </c>
      <c r="G1135" s="35">
        <v>2021</v>
      </c>
      <c r="H1135" s="35">
        <v>2025</v>
      </c>
      <c r="I1135" s="35" t="s">
        <v>1816</v>
      </c>
      <c r="J1135" s="35" t="s">
        <v>1819</v>
      </c>
      <c r="K1135" s="36">
        <v>9527</v>
      </c>
      <c r="L1135" s="36">
        <v>0</v>
      </c>
      <c r="M1135" s="35" t="s">
        <v>1161</v>
      </c>
      <c r="N1135" s="35" t="s">
        <v>174</v>
      </c>
      <c r="O1135" s="35"/>
    </row>
    <row r="1136" spans="1:15" hidden="1">
      <c r="A1136" s="35" t="s">
        <v>244</v>
      </c>
      <c r="B1136" s="35" t="s">
        <v>1818</v>
      </c>
      <c r="C1136" s="35" t="s">
        <v>1817</v>
      </c>
      <c r="D1136" s="35" t="s">
        <v>1431</v>
      </c>
      <c r="E1136" s="35" t="s">
        <v>1430</v>
      </c>
      <c r="F1136" s="35" t="s">
        <v>851</v>
      </c>
      <c r="G1136" s="35">
        <v>2021</v>
      </c>
      <c r="H1136" s="35">
        <v>2025</v>
      </c>
      <c r="I1136" s="35" t="s">
        <v>1816</v>
      </c>
      <c r="J1136" s="35" t="s">
        <v>1101</v>
      </c>
      <c r="K1136" s="36">
        <v>17903</v>
      </c>
      <c r="L1136" s="36">
        <v>0</v>
      </c>
      <c r="M1136" s="35" t="s">
        <v>1161</v>
      </c>
      <c r="N1136" s="35" t="s">
        <v>174</v>
      </c>
      <c r="O1136" s="35"/>
    </row>
    <row r="1137" spans="1:15" hidden="1">
      <c r="A1137" s="35"/>
      <c r="B1137" s="35" t="s">
        <v>1814</v>
      </c>
      <c r="C1137" s="35" t="s">
        <v>1813</v>
      </c>
      <c r="D1137" s="35" t="s">
        <v>1431</v>
      </c>
      <c r="E1137" s="35" t="s">
        <v>1430</v>
      </c>
      <c r="F1137" s="35" t="s">
        <v>851</v>
      </c>
      <c r="G1137" s="35">
        <v>2021</v>
      </c>
      <c r="H1137" s="35">
        <v>2025</v>
      </c>
      <c r="I1137" s="35" t="s">
        <v>1812</v>
      </c>
      <c r="J1137" s="35" t="s">
        <v>1815</v>
      </c>
      <c r="K1137" s="36">
        <v>30625</v>
      </c>
      <c r="L1137" s="36">
        <v>0</v>
      </c>
      <c r="M1137" s="35" t="s">
        <v>1161</v>
      </c>
      <c r="N1137" s="35" t="s">
        <v>174</v>
      </c>
      <c r="O1137" s="35"/>
    </row>
    <row r="1138" spans="1:15" hidden="1">
      <c r="A1138" s="35" t="s">
        <v>241</v>
      </c>
      <c r="B1138" s="35" t="s">
        <v>1814</v>
      </c>
      <c r="C1138" s="35" t="s">
        <v>1813</v>
      </c>
      <c r="D1138" s="35" t="s">
        <v>1431</v>
      </c>
      <c r="E1138" s="35" t="s">
        <v>1430</v>
      </c>
      <c r="F1138" s="35" t="s">
        <v>851</v>
      </c>
      <c r="G1138" s="35">
        <v>2021</v>
      </c>
      <c r="H1138" s="35">
        <v>2025</v>
      </c>
      <c r="I1138" s="35" t="s">
        <v>1812</v>
      </c>
      <c r="J1138" s="35" t="s">
        <v>1811</v>
      </c>
      <c r="K1138" s="36">
        <v>18867</v>
      </c>
      <c r="L1138" s="36">
        <v>0</v>
      </c>
      <c r="M1138" s="35" t="s">
        <v>1161</v>
      </c>
      <c r="N1138" s="35" t="s">
        <v>174</v>
      </c>
      <c r="O1138" s="35"/>
    </row>
    <row r="1139" spans="1:15" hidden="1">
      <c r="A1139" s="35"/>
      <c r="B1139" s="35" t="s">
        <v>1809</v>
      </c>
      <c r="C1139" s="35" t="s">
        <v>1808</v>
      </c>
      <c r="D1139" s="35" t="s">
        <v>1431</v>
      </c>
      <c r="E1139" s="35" t="s">
        <v>1430</v>
      </c>
      <c r="F1139" s="35" t="s">
        <v>851</v>
      </c>
      <c r="G1139" s="35">
        <v>2021</v>
      </c>
      <c r="H1139" s="35">
        <v>2024</v>
      </c>
      <c r="I1139" s="35" t="s">
        <v>1807</v>
      </c>
      <c r="J1139" s="35" t="s">
        <v>1810</v>
      </c>
      <c r="K1139" s="36">
        <v>12382</v>
      </c>
      <c r="L1139" s="36">
        <v>0</v>
      </c>
      <c r="M1139" s="35" t="s">
        <v>1161</v>
      </c>
      <c r="N1139" s="35" t="s">
        <v>174</v>
      </c>
      <c r="O1139" s="35"/>
    </row>
    <row r="1140" spans="1:15" hidden="1">
      <c r="A1140" s="35"/>
      <c r="B1140" s="35" t="s">
        <v>1809</v>
      </c>
      <c r="C1140" s="35" t="s">
        <v>1808</v>
      </c>
      <c r="D1140" s="35" t="s">
        <v>1431</v>
      </c>
      <c r="E1140" s="35" t="s">
        <v>1430</v>
      </c>
      <c r="F1140" s="35" t="s">
        <v>851</v>
      </c>
      <c r="G1140" s="35">
        <v>2021</v>
      </c>
      <c r="H1140" s="35">
        <v>2024</v>
      </c>
      <c r="I1140" s="35" t="s">
        <v>1807</v>
      </c>
      <c r="J1140" s="35" t="s">
        <v>1468</v>
      </c>
      <c r="K1140" s="36">
        <v>15736</v>
      </c>
      <c r="L1140" s="36">
        <v>0</v>
      </c>
      <c r="M1140" s="35" t="s">
        <v>1161</v>
      </c>
      <c r="N1140" s="35" t="s">
        <v>174</v>
      </c>
      <c r="O1140" s="35"/>
    </row>
    <row r="1141" spans="1:15" hidden="1">
      <c r="A1141" s="35" t="s">
        <v>242</v>
      </c>
      <c r="B1141" s="35" t="s">
        <v>1809</v>
      </c>
      <c r="C1141" s="35" t="s">
        <v>1808</v>
      </c>
      <c r="D1141" s="35" t="s">
        <v>1431</v>
      </c>
      <c r="E1141" s="35" t="s">
        <v>1430</v>
      </c>
      <c r="F1141" s="35" t="s">
        <v>851</v>
      </c>
      <c r="G1141" s="35">
        <v>2021</v>
      </c>
      <c r="H1141" s="35">
        <v>2024</v>
      </c>
      <c r="I1141" s="35" t="s">
        <v>1807</v>
      </c>
      <c r="J1141" s="35" t="s">
        <v>1037</v>
      </c>
      <c r="K1141" s="36">
        <v>16737</v>
      </c>
      <c r="L1141" s="36">
        <v>0</v>
      </c>
      <c r="M1141" s="35" t="s">
        <v>1161</v>
      </c>
      <c r="N1141" s="35" t="s">
        <v>174</v>
      </c>
      <c r="O1141" s="35"/>
    </row>
    <row r="1142" spans="1:15" hidden="1">
      <c r="A1142" s="35"/>
      <c r="B1142" s="35" t="s">
        <v>1805</v>
      </c>
      <c r="C1142" s="35" t="s">
        <v>1804</v>
      </c>
      <c r="D1142" s="35" t="s">
        <v>1431</v>
      </c>
      <c r="E1142" s="35" t="s">
        <v>1430</v>
      </c>
      <c r="F1142" s="35" t="s">
        <v>851</v>
      </c>
      <c r="G1142" s="35">
        <v>2021</v>
      </c>
      <c r="H1142" s="35">
        <v>2025</v>
      </c>
      <c r="I1142" s="35" t="s">
        <v>1803</v>
      </c>
      <c r="J1142" s="35" t="s">
        <v>998</v>
      </c>
      <c r="K1142" s="36">
        <v>14300</v>
      </c>
      <c r="L1142" s="36">
        <v>0</v>
      </c>
      <c r="M1142" s="35" t="s">
        <v>1168</v>
      </c>
      <c r="N1142" s="35" t="s">
        <v>174</v>
      </c>
      <c r="O1142" s="35"/>
    </row>
    <row r="1143" spans="1:15" hidden="1">
      <c r="A1143" s="35"/>
      <c r="B1143" s="35" t="s">
        <v>1805</v>
      </c>
      <c r="C1143" s="35" t="s">
        <v>1804</v>
      </c>
      <c r="D1143" s="35" t="s">
        <v>1431</v>
      </c>
      <c r="E1143" s="35" t="s">
        <v>1430</v>
      </c>
      <c r="F1143" s="35" t="s">
        <v>851</v>
      </c>
      <c r="G1143" s="35">
        <v>2021</v>
      </c>
      <c r="H1143" s="35">
        <v>2025</v>
      </c>
      <c r="I1143" s="35" t="s">
        <v>1803</v>
      </c>
      <c r="J1143" s="35" t="s">
        <v>1806</v>
      </c>
      <c r="K1143" s="36">
        <v>3075</v>
      </c>
      <c r="L1143" s="36">
        <v>0</v>
      </c>
      <c r="M1143" s="35" t="s">
        <v>1168</v>
      </c>
      <c r="N1143" s="35" t="s">
        <v>174</v>
      </c>
      <c r="O1143" s="35"/>
    </row>
    <row r="1144" spans="1:15" hidden="1">
      <c r="A1144" s="35"/>
      <c r="B1144" s="35" t="s">
        <v>1805</v>
      </c>
      <c r="C1144" s="35" t="s">
        <v>1804</v>
      </c>
      <c r="D1144" s="35" t="s">
        <v>1431</v>
      </c>
      <c r="E1144" s="35" t="s">
        <v>1430</v>
      </c>
      <c r="F1144" s="35" t="s">
        <v>851</v>
      </c>
      <c r="G1144" s="35">
        <v>2021</v>
      </c>
      <c r="H1144" s="35">
        <v>2025</v>
      </c>
      <c r="I1144" s="35" t="s">
        <v>1803</v>
      </c>
      <c r="J1144" s="35" t="s">
        <v>1545</v>
      </c>
      <c r="K1144" s="36">
        <v>3131</v>
      </c>
      <c r="L1144" s="36">
        <v>0</v>
      </c>
      <c r="M1144" s="35" t="s">
        <v>1168</v>
      </c>
      <c r="N1144" s="35" t="s">
        <v>174</v>
      </c>
      <c r="O1144" s="35"/>
    </row>
    <row r="1145" spans="1:15" hidden="1">
      <c r="A1145" s="35" t="s">
        <v>242</v>
      </c>
      <c r="B1145" s="35" t="s">
        <v>1805</v>
      </c>
      <c r="C1145" s="35" t="s">
        <v>1804</v>
      </c>
      <c r="D1145" s="35" t="s">
        <v>1431</v>
      </c>
      <c r="E1145" s="35" t="s">
        <v>1430</v>
      </c>
      <c r="F1145" s="35" t="s">
        <v>851</v>
      </c>
      <c r="G1145" s="35">
        <v>2021</v>
      </c>
      <c r="H1145" s="35">
        <v>2025</v>
      </c>
      <c r="I1145" s="35" t="s">
        <v>1803</v>
      </c>
      <c r="J1145" s="35" t="s">
        <v>1037</v>
      </c>
      <c r="K1145" s="36">
        <v>12500</v>
      </c>
      <c r="L1145" s="36">
        <v>0</v>
      </c>
      <c r="M1145" s="35" t="s">
        <v>1168</v>
      </c>
      <c r="N1145" s="35" t="s">
        <v>174</v>
      </c>
      <c r="O1145" s="35"/>
    </row>
    <row r="1146" spans="1:15" hidden="1">
      <c r="A1146" s="35" t="s">
        <v>244</v>
      </c>
      <c r="B1146" s="35" t="s">
        <v>1805</v>
      </c>
      <c r="C1146" s="35" t="s">
        <v>1804</v>
      </c>
      <c r="D1146" s="35" t="s">
        <v>1431</v>
      </c>
      <c r="E1146" s="35" t="s">
        <v>1430</v>
      </c>
      <c r="F1146" s="35" t="s">
        <v>851</v>
      </c>
      <c r="G1146" s="35">
        <v>2021</v>
      </c>
      <c r="H1146" s="35">
        <v>2025</v>
      </c>
      <c r="I1146" s="35" t="s">
        <v>1803</v>
      </c>
      <c r="J1146" s="35" t="s">
        <v>1101</v>
      </c>
      <c r="K1146" s="36">
        <v>2375</v>
      </c>
      <c r="L1146" s="36">
        <v>0</v>
      </c>
      <c r="M1146" s="35" t="s">
        <v>1168</v>
      </c>
      <c r="N1146" s="35" t="s">
        <v>174</v>
      </c>
      <c r="O1146" s="35"/>
    </row>
    <row r="1147" spans="1:15" hidden="1">
      <c r="A1147" s="35"/>
      <c r="B1147" s="35" t="s">
        <v>1802</v>
      </c>
      <c r="C1147" s="35" t="s">
        <v>1801</v>
      </c>
      <c r="D1147" s="35" t="s">
        <v>1431</v>
      </c>
      <c r="E1147" s="35" t="s">
        <v>1430</v>
      </c>
      <c r="F1147" s="35" t="s">
        <v>851</v>
      </c>
      <c r="G1147" s="35">
        <v>2021</v>
      </c>
      <c r="H1147" s="35">
        <v>2025</v>
      </c>
      <c r="I1147" s="35" t="s">
        <v>1800</v>
      </c>
      <c r="J1147" s="35" t="s">
        <v>1754</v>
      </c>
      <c r="K1147" s="36">
        <v>11087</v>
      </c>
      <c r="L1147" s="36">
        <v>0</v>
      </c>
      <c r="M1147" s="35" t="s">
        <v>1168</v>
      </c>
      <c r="N1147" s="35" t="s">
        <v>174</v>
      </c>
      <c r="O1147" s="35"/>
    </row>
    <row r="1148" spans="1:15" hidden="1">
      <c r="A1148" s="35" t="s">
        <v>242</v>
      </c>
      <c r="B1148" s="35" t="s">
        <v>1802</v>
      </c>
      <c r="C1148" s="35" t="s">
        <v>1801</v>
      </c>
      <c r="D1148" s="35" t="s">
        <v>1431</v>
      </c>
      <c r="E1148" s="35" t="s">
        <v>1430</v>
      </c>
      <c r="F1148" s="35" t="s">
        <v>851</v>
      </c>
      <c r="G1148" s="35">
        <v>2021</v>
      </c>
      <c r="H1148" s="35">
        <v>2025</v>
      </c>
      <c r="I1148" s="35" t="s">
        <v>1800</v>
      </c>
      <c r="J1148" s="35" t="s">
        <v>1189</v>
      </c>
      <c r="K1148" s="36">
        <v>15000</v>
      </c>
      <c r="L1148" s="36">
        <v>0</v>
      </c>
      <c r="M1148" s="35" t="s">
        <v>1168</v>
      </c>
      <c r="N1148" s="35" t="s">
        <v>174</v>
      </c>
      <c r="O1148" s="35"/>
    </row>
    <row r="1149" spans="1:15" hidden="1">
      <c r="A1149" s="35" t="s">
        <v>242</v>
      </c>
      <c r="B1149" s="35" t="s">
        <v>1799</v>
      </c>
      <c r="C1149" s="35" t="s">
        <v>1798</v>
      </c>
      <c r="D1149" s="35" t="s">
        <v>1431</v>
      </c>
      <c r="E1149" s="35" t="s">
        <v>1430</v>
      </c>
      <c r="F1149" s="35" t="s">
        <v>851</v>
      </c>
      <c r="G1149" s="35">
        <v>2021</v>
      </c>
      <c r="H1149" s="35">
        <v>2024</v>
      </c>
      <c r="I1149" s="35" t="s">
        <v>1797</v>
      </c>
      <c r="J1149" s="35" t="s">
        <v>1037</v>
      </c>
      <c r="K1149" s="36">
        <v>42861</v>
      </c>
      <c r="L1149" s="36">
        <v>0</v>
      </c>
      <c r="M1149" s="35" t="s">
        <v>1168</v>
      </c>
      <c r="N1149" s="35" t="s">
        <v>174</v>
      </c>
      <c r="O1149" s="35"/>
    </row>
    <row r="1150" spans="1:15" hidden="1">
      <c r="A1150" s="35"/>
      <c r="B1150" s="35" t="s">
        <v>1793</v>
      </c>
      <c r="C1150" s="35" t="s">
        <v>1792</v>
      </c>
      <c r="D1150" s="35" t="s">
        <v>1431</v>
      </c>
      <c r="E1150" s="35" t="s">
        <v>1430</v>
      </c>
      <c r="F1150" s="35" t="s">
        <v>851</v>
      </c>
      <c r="G1150" s="35">
        <v>2021</v>
      </c>
      <c r="H1150" s="35">
        <v>2025</v>
      </c>
      <c r="I1150" s="35" t="s">
        <v>1791</v>
      </c>
      <c r="J1150" s="35" t="s">
        <v>1796</v>
      </c>
      <c r="K1150" s="36">
        <v>2240</v>
      </c>
      <c r="L1150" s="36">
        <v>0</v>
      </c>
      <c r="M1150" s="35" t="s">
        <v>1161</v>
      </c>
      <c r="N1150" s="35" t="s">
        <v>174</v>
      </c>
      <c r="O1150" s="35"/>
    </row>
    <row r="1151" spans="1:15" hidden="1">
      <c r="A1151" s="35" t="s">
        <v>244</v>
      </c>
      <c r="B1151" s="35" t="s">
        <v>1793</v>
      </c>
      <c r="C1151" s="35" t="s">
        <v>1792</v>
      </c>
      <c r="D1151" s="35" t="s">
        <v>1431</v>
      </c>
      <c r="E1151" s="35" t="s">
        <v>1430</v>
      </c>
      <c r="F1151" s="35" t="s">
        <v>851</v>
      </c>
      <c r="G1151" s="35">
        <v>2021</v>
      </c>
      <c r="H1151" s="35">
        <v>2025</v>
      </c>
      <c r="I1151" s="35" t="s">
        <v>1791</v>
      </c>
      <c r="J1151" s="35" t="s">
        <v>1795</v>
      </c>
      <c r="K1151" s="36">
        <v>1700</v>
      </c>
      <c r="L1151" s="36">
        <v>0</v>
      </c>
      <c r="M1151" s="35" t="s">
        <v>1161</v>
      </c>
      <c r="N1151" s="35" t="s">
        <v>174</v>
      </c>
      <c r="O1151" s="35"/>
    </row>
    <row r="1152" spans="1:15" hidden="1">
      <c r="A1152" s="35" t="s">
        <v>252</v>
      </c>
      <c r="B1152" s="35" t="s">
        <v>1793</v>
      </c>
      <c r="C1152" s="35" t="s">
        <v>1792</v>
      </c>
      <c r="D1152" s="35" t="s">
        <v>1431</v>
      </c>
      <c r="E1152" s="35" t="s">
        <v>1430</v>
      </c>
      <c r="F1152" s="35" t="s">
        <v>851</v>
      </c>
      <c r="G1152" s="35">
        <v>2021</v>
      </c>
      <c r="H1152" s="35">
        <v>2025</v>
      </c>
      <c r="I1152" s="35" t="s">
        <v>1791</v>
      </c>
      <c r="J1152" s="35" t="s">
        <v>1794</v>
      </c>
      <c r="K1152" s="36">
        <v>1130</v>
      </c>
      <c r="L1152" s="36">
        <v>0</v>
      </c>
      <c r="M1152" s="35" t="s">
        <v>1161</v>
      </c>
      <c r="N1152" s="35" t="s">
        <v>174</v>
      </c>
      <c r="O1152" s="35"/>
    </row>
    <row r="1153" spans="1:15" hidden="1">
      <c r="A1153" s="35" t="s">
        <v>261</v>
      </c>
      <c r="B1153" s="35" t="s">
        <v>1793</v>
      </c>
      <c r="C1153" s="35" t="s">
        <v>1792</v>
      </c>
      <c r="D1153" s="35" t="s">
        <v>1431</v>
      </c>
      <c r="E1153" s="35" t="s">
        <v>1430</v>
      </c>
      <c r="F1153" s="35" t="s">
        <v>851</v>
      </c>
      <c r="G1153" s="35">
        <v>2021</v>
      </c>
      <c r="H1153" s="35">
        <v>2025</v>
      </c>
      <c r="I1153" s="35" t="s">
        <v>1791</v>
      </c>
      <c r="J1153" s="35" t="s">
        <v>1790</v>
      </c>
      <c r="K1153" s="36">
        <v>9110</v>
      </c>
      <c r="L1153" s="36">
        <v>0</v>
      </c>
      <c r="M1153" s="35" t="s">
        <v>1161</v>
      </c>
      <c r="N1153" s="35" t="s">
        <v>174</v>
      </c>
      <c r="O1153" s="35"/>
    </row>
    <row r="1154" spans="1:15" hidden="1">
      <c r="A1154" s="35"/>
      <c r="B1154" s="35" t="s">
        <v>1789</v>
      </c>
      <c r="C1154" s="35" t="s">
        <v>1788</v>
      </c>
      <c r="D1154" s="35" t="s">
        <v>1431</v>
      </c>
      <c r="E1154" s="35" t="s">
        <v>1430</v>
      </c>
      <c r="F1154" s="35" t="s">
        <v>851</v>
      </c>
      <c r="G1154" s="35">
        <v>2021</v>
      </c>
      <c r="H1154" s="35">
        <v>2024</v>
      </c>
      <c r="I1154" s="35" t="s">
        <v>1258</v>
      </c>
      <c r="J1154" s="35" t="s">
        <v>1246</v>
      </c>
      <c r="K1154" s="36">
        <v>15555</v>
      </c>
      <c r="L1154" s="36">
        <v>0</v>
      </c>
      <c r="M1154" s="35" t="s">
        <v>1168</v>
      </c>
      <c r="N1154" s="35" t="s">
        <v>174</v>
      </c>
      <c r="O1154" s="35"/>
    </row>
    <row r="1155" spans="1:15" hidden="1">
      <c r="A1155" s="35" t="s">
        <v>240</v>
      </c>
      <c r="B1155" s="35" t="s">
        <v>1789</v>
      </c>
      <c r="C1155" s="35" t="s">
        <v>1788</v>
      </c>
      <c r="D1155" s="35" t="s">
        <v>1431</v>
      </c>
      <c r="E1155" s="35" t="s">
        <v>1430</v>
      </c>
      <c r="F1155" s="35" t="s">
        <v>851</v>
      </c>
      <c r="G1155" s="35">
        <v>2021</v>
      </c>
      <c r="H1155" s="35">
        <v>2024</v>
      </c>
      <c r="I1155" s="35" t="s">
        <v>1258</v>
      </c>
      <c r="J1155" s="35" t="s">
        <v>1257</v>
      </c>
      <c r="K1155" s="36">
        <v>12520</v>
      </c>
      <c r="L1155" s="36">
        <v>0</v>
      </c>
      <c r="M1155" s="35" t="s">
        <v>1168</v>
      </c>
      <c r="N1155" s="35" t="s">
        <v>174</v>
      </c>
      <c r="O1155" s="35"/>
    </row>
    <row r="1156" spans="1:15" hidden="1">
      <c r="A1156" s="35"/>
      <c r="B1156" s="35" t="s">
        <v>1787</v>
      </c>
      <c r="C1156" s="35" t="s">
        <v>1786</v>
      </c>
      <c r="D1156" s="35" t="s">
        <v>1431</v>
      </c>
      <c r="E1156" s="35" t="s">
        <v>1430</v>
      </c>
      <c r="F1156" s="35" t="s">
        <v>851</v>
      </c>
      <c r="G1156" s="35">
        <v>2021</v>
      </c>
      <c r="H1156" s="35">
        <v>2024</v>
      </c>
      <c r="I1156" s="35" t="s">
        <v>1785</v>
      </c>
      <c r="J1156" s="35" t="s">
        <v>1308</v>
      </c>
      <c r="K1156" s="36">
        <v>27805</v>
      </c>
      <c r="L1156" s="36">
        <v>0</v>
      </c>
      <c r="M1156" s="35" t="s">
        <v>1161</v>
      </c>
      <c r="N1156" s="35" t="s">
        <v>174</v>
      </c>
      <c r="O1156" s="35"/>
    </row>
    <row r="1157" spans="1:15" hidden="1">
      <c r="A1157" s="35" t="s">
        <v>242</v>
      </c>
      <c r="B1157" s="35" t="s">
        <v>1787</v>
      </c>
      <c r="C1157" s="35" t="s">
        <v>1786</v>
      </c>
      <c r="D1157" s="35" t="s">
        <v>1431</v>
      </c>
      <c r="E1157" s="35" t="s">
        <v>1430</v>
      </c>
      <c r="F1157" s="35" t="s">
        <v>851</v>
      </c>
      <c r="G1157" s="35">
        <v>2021</v>
      </c>
      <c r="H1157" s="35">
        <v>2024</v>
      </c>
      <c r="I1157" s="35" t="s">
        <v>1785</v>
      </c>
      <c r="J1157" s="35" t="s">
        <v>1130</v>
      </c>
      <c r="K1157" s="36">
        <v>10530</v>
      </c>
      <c r="L1157" s="36">
        <v>0</v>
      </c>
      <c r="M1157" s="35" t="s">
        <v>1161</v>
      </c>
      <c r="N1157" s="35" t="s">
        <v>174</v>
      </c>
      <c r="O1157" s="35"/>
    </row>
    <row r="1158" spans="1:15" hidden="1">
      <c r="A1158" s="35"/>
      <c r="B1158" s="35" t="s">
        <v>1784</v>
      </c>
      <c r="C1158" s="35" t="s">
        <v>1783</v>
      </c>
      <c r="D1158" s="35" t="s">
        <v>1431</v>
      </c>
      <c r="E1158" s="35" t="s">
        <v>1430</v>
      </c>
      <c r="F1158" s="35" t="s">
        <v>851</v>
      </c>
      <c r="G1158" s="35">
        <v>2021</v>
      </c>
      <c r="H1158" s="35">
        <v>2025</v>
      </c>
      <c r="I1158" s="35" t="s">
        <v>1782</v>
      </c>
      <c r="J1158" s="35" t="s">
        <v>1029</v>
      </c>
      <c r="K1158" s="36">
        <v>17083</v>
      </c>
      <c r="L1158" s="36">
        <v>0</v>
      </c>
      <c r="M1158" s="35" t="s">
        <v>1168</v>
      </c>
      <c r="N1158" s="35" t="s">
        <v>174</v>
      </c>
      <c r="O1158" s="35"/>
    </row>
    <row r="1159" spans="1:15" hidden="1">
      <c r="A1159" s="35"/>
      <c r="B1159" s="35" t="s">
        <v>1784</v>
      </c>
      <c r="C1159" s="35" t="s">
        <v>1783</v>
      </c>
      <c r="D1159" s="35" t="s">
        <v>1431</v>
      </c>
      <c r="E1159" s="35" t="s">
        <v>1430</v>
      </c>
      <c r="F1159" s="35" t="s">
        <v>851</v>
      </c>
      <c r="G1159" s="35">
        <v>2021</v>
      </c>
      <c r="H1159" s="35">
        <v>2025</v>
      </c>
      <c r="I1159" s="35" t="s">
        <v>1782</v>
      </c>
      <c r="J1159" s="35" t="s">
        <v>1230</v>
      </c>
      <c r="K1159" s="36">
        <v>4874</v>
      </c>
      <c r="L1159" s="36">
        <v>0</v>
      </c>
      <c r="M1159" s="35" t="s">
        <v>1168</v>
      </c>
      <c r="N1159" s="35" t="s">
        <v>174</v>
      </c>
      <c r="O1159" s="35"/>
    </row>
    <row r="1160" spans="1:15" hidden="1">
      <c r="A1160" s="35" t="s">
        <v>242</v>
      </c>
      <c r="B1160" s="35" t="s">
        <v>1784</v>
      </c>
      <c r="C1160" s="35" t="s">
        <v>1783</v>
      </c>
      <c r="D1160" s="35" t="s">
        <v>1431</v>
      </c>
      <c r="E1160" s="35" t="s">
        <v>1430</v>
      </c>
      <c r="F1160" s="35" t="s">
        <v>851</v>
      </c>
      <c r="G1160" s="35">
        <v>2021</v>
      </c>
      <c r="H1160" s="35">
        <v>2025</v>
      </c>
      <c r="I1160" s="35" t="s">
        <v>1782</v>
      </c>
      <c r="J1160" s="35" t="s">
        <v>1037</v>
      </c>
      <c r="K1160" s="36">
        <v>5000</v>
      </c>
      <c r="L1160" s="36">
        <v>0</v>
      </c>
      <c r="M1160" s="35" t="s">
        <v>1168</v>
      </c>
      <c r="N1160" s="35" t="s">
        <v>174</v>
      </c>
      <c r="O1160" s="35"/>
    </row>
    <row r="1161" spans="1:15" hidden="1">
      <c r="A1161" s="35"/>
      <c r="B1161" s="35" t="s">
        <v>1781</v>
      </c>
      <c r="C1161" s="35" t="s">
        <v>1780</v>
      </c>
      <c r="D1161" s="35" t="s">
        <v>1431</v>
      </c>
      <c r="E1161" s="35" t="s">
        <v>1430</v>
      </c>
      <c r="F1161" s="35" t="s">
        <v>851</v>
      </c>
      <c r="G1161" s="35">
        <v>2021</v>
      </c>
      <c r="H1161" s="35">
        <v>2024</v>
      </c>
      <c r="I1161" s="35" t="s">
        <v>1779</v>
      </c>
      <c r="J1161" s="35" t="s">
        <v>982</v>
      </c>
      <c r="K1161" s="36">
        <v>5628</v>
      </c>
      <c r="L1161" s="36">
        <v>0</v>
      </c>
      <c r="M1161" s="35" t="s">
        <v>1168</v>
      </c>
      <c r="N1161" s="35" t="s">
        <v>174</v>
      </c>
      <c r="O1161" s="35"/>
    </row>
    <row r="1162" spans="1:15" hidden="1">
      <c r="A1162" s="35" t="s">
        <v>243</v>
      </c>
      <c r="B1162" s="35" t="s">
        <v>1781</v>
      </c>
      <c r="C1162" s="35" t="s">
        <v>1780</v>
      </c>
      <c r="D1162" s="35" t="s">
        <v>1431</v>
      </c>
      <c r="E1162" s="35" t="s">
        <v>1430</v>
      </c>
      <c r="F1162" s="35" t="s">
        <v>851</v>
      </c>
      <c r="G1162" s="35">
        <v>2021</v>
      </c>
      <c r="H1162" s="35">
        <v>2024</v>
      </c>
      <c r="I1162" s="35" t="s">
        <v>1779</v>
      </c>
      <c r="J1162" s="35" t="s">
        <v>1082</v>
      </c>
      <c r="K1162" s="36">
        <v>11320</v>
      </c>
      <c r="L1162" s="36">
        <v>0</v>
      </c>
      <c r="M1162" s="35" t="s">
        <v>1168</v>
      </c>
      <c r="N1162" s="35" t="s">
        <v>174</v>
      </c>
      <c r="O1162" s="35"/>
    </row>
    <row r="1163" spans="1:15" hidden="1">
      <c r="A1163" s="35" t="s">
        <v>238</v>
      </c>
      <c r="B1163" s="35" t="s">
        <v>1781</v>
      </c>
      <c r="C1163" s="35" t="s">
        <v>1780</v>
      </c>
      <c r="D1163" s="35" t="s">
        <v>1431</v>
      </c>
      <c r="E1163" s="35" t="s">
        <v>1430</v>
      </c>
      <c r="F1163" s="35" t="s">
        <v>851</v>
      </c>
      <c r="G1163" s="35">
        <v>2021</v>
      </c>
      <c r="H1163" s="35">
        <v>2024</v>
      </c>
      <c r="I1163" s="35" t="s">
        <v>1779</v>
      </c>
      <c r="J1163" s="35" t="s">
        <v>238</v>
      </c>
      <c r="K1163" s="36">
        <v>9190</v>
      </c>
      <c r="L1163" s="36">
        <v>0</v>
      </c>
      <c r="M1163" s="35" t="s">
        <v>1168</v>
      </c>
      <c r="N1163" s="35" t="s">
        <v>174</v>
      </c>
      <c r="O1163" s="35"/>
    </row>
    <row r="1164" spans="1:15" hidden="1">
      <c r="A1164" s="35" t="s">
        <v>241</v>
      </c>
      <c r="B1164" s="35" t="s">
        <v>1778</v>
      </c>
      <c r="C1164" s="35" t="s">
        <v>1777</v>
      </c>
      <c r="D1164" s="35" t="s">
        <v>1431</v>
      </c>
      <c r="E1164" s="35" t="s">
        <v>1430</v>
      </c>
      <c r="F1164" s="35" t="s">
        <v>851</v>
      </c>
      <c r="G1164" s="35">
        <v>2021</v>
      </c>
      <c r="H1164" s="35">
        <v>2025</v>
      </c>
      <c r="I1164" s="35" t="s">
        <v>1776</v>
      </c>
      <c r="J1164" s="35" t="s">
        <v>1094</v>
      </c>
      <c r="K1164" s="36">
        <v>26402</v>
      </c>
      <c r="L1164" s="36">
        <v>0</v>
      </c>
      <c r="M1164" s="35" t="s">
        <v>1168</v>
      </c>
      <c r="N1164" s="35" t="s">
        <v>174</v>
      </c>
      <c r="O1164" s="35"/>
    </row>
    <row r="1165" spans="1:15" hidden="1">
      <c r="A1165" s="35"/>
      <c r="B1165" s="35" t="s">
        <v>1775</v>
      </c>
      <c r="C1165" s="35" t="s">
        <v>1774</v>
      </c>
      <c r="D1165" s="35" t="s">
        <v>1431</v>
      </c>
      <c r="E1165" s="35" t="s">
        <v>1430</v>
      </c>
      <c r="F1165" s="35" t="s">
        <v>851</v>
      </c>
      <c r="G1165" s="35">
        <v>2021</v>
      </c>
      <c r="H1165" s="35">
        <v>2025</v>
      </c>
      <c r="I1165" s="35" t="s">
        <v>1773</v>
      </c>
      <c r="J1165" s="35" t="s">
        <v>998</v>
      </c>
      <c r="K1165" s="36">
        <v>5675</v>
      </c>
      <c r="L1165" s="36">
        <v>0</v>
      </c>
      <c r="M1165" s="35" t="s">
        <v>1168</v>
      </c>
      <c r="N1165" s="35" t="s">
        <v>174</v>
      </c>
      <c r="O1165" s="35"/>
    </row>
    <row r="1166" spans="1:15" hidden="1">
      <c r="A1166" s="35"/>
      <c r="B1166" s="35" t="s">
        <v>1775</v>
      </c>
      <c r="C1166" s="35" t="s">
        <v>1774</v>
      </c>
      <c r="D1166" s="35" t="s">
        <v>1431</v>
      </c>
      <c r="E1166" s="35" t="s">
        <v>1430</v>
      </c>
      <c r="F1166" s="35" t="s">
        <v>851</v>
      </c>
      <c r="G1166" s="35">
        <v>2021</v>
      </c>
      <c r="H1166" s="35">
        <v>2025</v>
      </c>
      <c r="I1166" s="35" t="s">
        <v>1773</v>
      </c>
      <c r="J1166" s="35" t="s">
        <v>1545</v>
      </c>
      <c r="K1166" s="36">
        <v>9529</v>
      </c>
      <c r="L1166" s="36">
        <v>0</v>
      </c>
      <c r="M1166" s="35" t="s">
        <v>1168</v>
      </c>
      <c r="N1166" s="35" t="s">
        <v>174</v>
      </c>
      <c r="O1166" s="35"/>
    </row>
    <row r="1167" spans="1:15" hidden="1">
      <c r="A1167" s="35" t="s">
        <v>244</v>
      </c>
      <c r="B1167" s="35" t="s">
        <v>1775</v>
      </c>
      <c r="C1167" s="35" t="s">
        <v>1774</v>
      </c>
      <c r="D1167" s="35" t="s">
        <v>1431</v>
      </c>
      <c r="E1167" s="35" t="s">
        <v>1430</v>
      </c>
      <c r="F1167" s="35" t="s">
        <v>851</v>
      </c>
      <c r="G1167" s="35">
        <v>2021</v>
      </c>
      <c r="H1167" s="35">
        <v>2025</v>
      </c>
      <c r="I1167" s="35" t="s">
        <v>1773</v>
      </c>
      <c r="J1167" s="35" t="s">
        <v>1101</v>
      </c>
      <c r="K1167" s="36">
        <v>5623</v>
      </c>
      <c r="L1167" s="36">
        <v>0</v>
      </c>
      <c r="M1167" s="35" t="s">
        <v>1168</v>
      </c>
      <c r="N1167" s="35" t="s">
        <v>174</v>
      </c>
      <c r="O1167" s="35"/>
    </row>
    <row r="1168" spans="1:15" hidden="1">
      <c r="A1168" s="35"/>
      <c r="B1168" s="35" t="s">
        <v>1772</v>
      </c>
      <c r="C1168" s="35" t="s">
        <v>1771</v>
      </c>
      <c r="D1168" s="35" t="s">
        <v>1431</v>
      </c>
      <c r="E1168" s="35" t="s">
        <v>1430</v>
      </c>
      <c r="F1168" s="35" t="s">
        <v>851</v>
      </c>
      <c r="G1168" s="35">
        <v>2021</v>
      </c>
      <c r="H1168" s="35">
        <v>2025</v>
      </c>
      <c r="I1168" s="35" t="s">
        <v>1770</v>
      </c>
      <c r="J1168" s="35" t="s">
        <v>867</v>
      </c>
      <c r="K1168" s="36">
        <v>11971</v>
      </c>
      <c r="L1168" s="36">
        <v>0</v>
      </c>
      <c r="M1168" s="35" t="s">
        <v>1168</v>
      </c>
      <c r="N1168" s="35" t="s">
        <v>174</v>
      </c>
      <c r="O1168" s="35"/>
    </row>
    <row r="1169" spans="1:15" hidden="1">
      <c r="A1169" s="35"/>
      <c r="B1169" s="35" t="s">
        <v>1769</v>
      </c>
      <c r="C1169" s="35" t="s">
        <v>1768</v>
      </c>
      <c r="D1169" s="35" t="s">
        <v>1431</v>
      </c>
      <c r="E1169" s="35" t="s">
        <v>1430</v>
      </c>
      <c r="F1169" s="35" t="s">
        <v>851</v>
      </c>
      <c r="G1169" s="35">
        <v>2021</v>
      </c>
      <c r="H1169" s="35">
        <v>2025</v>
      </c>
      <c r="I1169" s="35" t="s">
        <v>1767</v>
      </c>
      <c r="J1169" s="35" t="s">
        <v>273</v>
      </c>
      <c r="K1169" s="36">
        <v>15060</v>
      </c>
      <c r="L1169" s="36">
        <v>0</v>
      </c>
      <c r="M1169" s="35" t="s">
        <v>1161</v>
      </c>
      <c r="N1169" s="35" t="s">
        <v>174</v>
      </c>
      <c r="O1169" s="35"/>
    </row>
    <row r="1170" spans="1:15" hidden="1">
      <c r="A1170" s="35" t="s">
        <v>237</v>
      </c>
      <c r="B1170" s="35" t="s">
        <v>1769</v>
      </c>
      <c r="C1170" s="35" t="s">
        <v>1768</v>
      </c>
      <c r="D1170" s="35" t="s">
        <v>1431</v>
      </c>
      <c r="E1170" s="35" t="s">
        <v>1430</v>
      </c>
      <c r="F1170" s="35" t="s">
        <v>851</v>
      </c>
      <c r="G1170" s="35">
        <v>2021</v>
      </c>
      <c r="H1170" s="35">
        <v>2025</v>
      </c>
      <c r="I1170" s="35" t="s">
        <v>1767</v>
      </c>
      <c r="J1170" s="35" t="s">
        <v>1137</v>
      </c>
      <c r="K1170" s="36">
        <v>9825</v>
      </c>
      <c r="L1170" s="36">
        <v>0</v>
      </c>
      <c r="M1170" s="35" t="s">
        <v>1161</v>
      </c>
      <c r="N1170" s="35" t="s">
        <v>174</v>
      </c>
      <c r="O1170" s="35"/>
    </row>
    <row r="1171" spans="1:15" hidden="1">
      <c r="A1171" s="35" t="s">
        <v>242</v>
      </c>
      <c r="B1171" s="35" t="s">
        <v>1766</v>
      </c>
      <c r="C1171" s="35" t="s">
        <v>1765</v>
      </c>
      <c r="D1171" s="35" t="s">
        <v>1431</v>
      </c>
      <c r="E1171" s="35" t="s">
        <v>1430</v>
      </c>
      <c r="F1171" s="35" t="s">
        <v>851</v>
      </c>
      <c r="G1171" s="35">
        <v>2021</v>
      </c>
      <c r="H1171" s="35">
        <v>2025</v>
      </c>
      <c r="I1171" s="35" t="s">
        <v>1764</v>
      </c>
      <c r="J1171" s="35" t="s">
        <v>1037</v>
      </c>
      <c r="K1171" s="36">
        <v>26000</v>
      </c>
      <c r="L1171" s="36">
        <v>0</v>
      </c>
      <c r="M1171" s="35" t="s">
        <v>1168</v>
      </c>
      <c r="N1171" s="35" t="s">
        <v>174</v>
      </c>
      <c r="O1171" s="35"/>
    </row>
    <row r="1172" spans="1:15" hidden="1">
      <c r="A1172" s="35"/>
      <c r="B1172" s="35" t="s">
        <v>1763</v>
      </c>
      <c r="C1172" s="35" t="s">
        <v>1762</v>
      </c>
      <c r="D1172" s="35" t="s">
        <v>1431</v>
      </c>
      <c r="E1172" s="35" t="s">
        <v>1430</v>
      </c>
      <c r="F1172" s="35" t="s">
        <v>851</v>
      </c>
      <c r="G1172" s="35">
        <v>2021</v>
      </c>
      <c r="H1172" s="35">
        <v>2025</v>
      </c>
      <c r="I1172" s="35" t="s">
        <v>1761</v>
      </c>
      <c r="J1172" s="35" t="s">
        <v>867</v>
      </c>
      <c r="K1172" s="36">
        <v>1213</v>
      </c>
      <c r="L1172" s="36">
        <v>0</v>
      </c>
      <c r="M1172" s="35" t="s">
        <v>1168</v>
      </c>
      <c r="N1172" s="35" t="s">
        <v>174</v>
      </c>
      <c r="O1172" s="35"/>
    </row>
    <row r="1173" spans="1:15" hidden="1">
      <c r="A1173" s="35"/>
      <c r="B1173" s="35" t="s">
        <v>1763</v>
      </c>
      <c r="C1173" s="35" t="s">
        <v>1762</v>
      </c>
      <c r="D1173" s="35" t="s">
        <v>1431</v>
      </c>
      <c r="E1173" s="35" t="s">
        <v>1430</v>
      </c>
      <c r="F1173" s="35" t="s">
        <v>851</v>
      </c>
      <c r="G1173" s="35">
        <v>2021</v>
      </c>
      <c r="H1173" s="35">
        <v>2025</v>
      </c>
      <c r="I1173" s="35" t="s">
        <v>1761</v>
      </c>
      <c r="J1173" s="35" t="s">
        <v>982</v>
      </c>
      <c r="K1173" s="36">
        <v>19560</v>
      </c>
      <c r="L1173" s="36">
        <v>0</v>
      </c>
      <c r="M1173" s="35" t="s">
        <v>1168</v>
      </c>
      <c r="N1173" s="35" t="s">
        <v>174</v>
      </c>
      <c r="O1173" s="35"/>
    </row>
    <row r="1174" spans="1:15" hidden="1">
      <c r="A1174" s="35" t="s">
        <v>243</v>
      </c>
      <c r="B1174" s="35" t="s">
        <v>1763</v>
      </c>
      <c r="C1174" s="35" t="s">
        <v>1762</v>
      </c>
      <c r="D1174" s="35" t="s">
        <v>1431</v>
      </c>
      <c r="E1174" s="35" t="s">
        <v>1430</v>
      </c>
      <c r="F1174" s="35" t="s">
        <v>851</v>
      </c>
      <c r="G1174" s="35">
        <v>2021</v>
      </c>
      <c r="H1174" s="35">
        <v>2025</v>
      </c>
      <c r="I1174" s="35" t="s">
        <v>1761</v>
      </c>
      <c r="J1174" s="35" t="s">
        <v>1082</v>
      </c>
      <c r="K1174" s="36">
        <v>5000</v>
      </c>
      <c r="L1174" s="36">
        <v>0</v>
      </c>
      <c r="M1174" s="35" t="s">
        <v>1168</v>
      </c>
      <c r="N1174" s="35" t="s">
        <v>174</v>
      </c>
      <c r="O1174" s="35"/>
    </row>
    <row r="1175" spans="1:15" hidden="1">
      <c r="A1175" s="35" t="s">
        <v>242</v>
      </c>
      <c r="B1175" s="35" t="s">
        <v>1760</v>
      </c>
      <c r="C1175" s="35" t="s">
        <v>1759</v>
      </c>
      <c r="D1175" s="35" t="s">
        <v>1431</v>
      </c>
      <c r="E1175" s="35" t="s">
        <v>1430</v>
      </c>
      <c r="F1175" s="35" t="s">
        <v>851</v>
      </c>
      <c r="G1175" s="35">
        <v>2021</v>
      </c>
      <c r="H1175" s="35">
        <v>2025</v>
      </c>
      <c r="I1175" s="35" t="s">
        <v>1758</v>
      </c>
      <c r="J1175" s="35" t="s">
        <v>1130</v>
      </c>
      <c r="K1175" s="36">
        <v>34725</v>
      </c>
      <c r="L1175" s="36">
        <v>0</v>
      </c>
      <c r="M1175" s="35" t="s">
        <v>1168</v>
      </c>
      <c r="N1175" s="35" t="s">
        <v>174</v>
      </c>
      <c r="O1175" s="35"/>
    </row>
    <row r="1176" spans="1:15" hidden="1">
      <c r="A1176" s="35"/>
      <c r="B1176" s="35" t="s">
        <v>1757</v>
      </c>
      <c r="C1176" s="35" t="s">
        <v>1756</v>
      </c>
      <c r="D1176" s="35" t="s">
        <v>1431</v>
      </c>
      <c r="E1176" s="35" t="s">
        <v>1430</v>
      </c>
      <c r="F1176" s="35" t="s">
        <v>851</v>
      </c>
      <c r="G1176" s="35">
        <v>2021</v>
      </c>
      <c r="H1176" s="35">
        <v>2024</v>
      </c>
      <c r="I1176" s="35" t="s">
        <v>1755</v>
      </c>
      <c r="J1176" s="35" t="s">
        <v>1475</v>
      </c>
      <c r="K1176" s="36">
        <v>22474</v>
      </c>
      <c r="L1176" s="36">
        <v>0</v>
      </c>
      <c r="M1176" s="35" t="s">
        <v>1168</v>
      </c>
      <c r="N1176" s="35" t="s">
        <v>174</v>
      </c>
      <c r="O1176" s="35"/>
    </row>
    <row r="1177" spans="1:15" hidden="1">
      <c r="A1177" s="35" t="s">
        <v>244</v>
      </c>
      <c r="B1177" s="35" t="s">
        <v>1757</v>
      </c>
      <c r="C1177" s="35" t="s">
        <v>1756</v>
      </c>
      <c r="D1177" s="35" t="s">
        <v>1431</v>
      </c>
      <c r="E1177" s="35" t="s">
        <v>1430</v>
      </c>
      <c r="F1177" s="35" t="s">
        <v>851</v>
      </c>
      <c r="G1177" s="35">
        <v>2021</v>
      </c>
      <c r="H1177" s="35">
        <v>2024</v>
      </c>
      <c r="I1177" s="35" t="s">
        <v>1755</v>
      </c>
      <c r="J1177" s="35" t="s">
        <v>1101</v>
      </c>
      <c r="K1177" s="36">
        <v>12944</v>
      </c>
      <c r="L1177" s="36">
        <v>0</v>
      </c>
      <c r="M1177" s="35" t="s">
        <v>1168</v>
      </c>
      <c r="N1177" s="35" t="s">
        <v>174</v>
      </c>
      <c r="O1177" s="35"/>
    </row>
    <row r="1178" spans="1:15" hidden="1">
      <c r="A1178" s="35"/>
      <c r="B1178" s="35" t="s">
        <v>1753</v>
      </c>
      <c r="C1178" s="35" t="s">
        <v>1752</v>
      </c>
      <c r="D1178" s="35" t="s">
        <v>1431</v>
      </c>
      <c r="E1178" s="35" t="s">
        <v>1430</v>
      </c>
      <c r="F1178" s="35" t="s">
        <v>851</v>
      </c>
      <c r="G1178" s="35">
        <v>2021</v>
      </c>
      <c r="H1178" s="35">
        <v>2024</v>
      </c>
      <c r="I1178" s="35" t="s">
        <v>1751</v>
      </c>
      <c r="J1178" s="35" t="s">
        <v>1754</v>
      </c>
      <c r="K1178" s="36">
        <v>12700</v>
      </c>
      <c r="L1178" s="36">
        <v>0</v>
      </c>
      <c r="M1178" s="35" t="s">
        <v>1161</v>
      </c>
      <c r="N1178" s="35" t="s">
        <v>174</v>
      </c>
      <c r="O1178" s="35"/>
    </row>
    <row r="1179" spans="1:15" hidden="1">
      <c r="A1179" s="35"/>
      <c r="B1179" s="35" t="s">
        <v>1753</v>
      </c>
      <c r="C1179" s="35" t="s">
        <v>1752</v>
      </c>
      <c r="D1179" s="35" t="s">
        <v>1431</v>
      </c>
      <c r="E1179" s="35" t="s">
        <v>1430</v>
      </c>
      <c r="F1179" s="35" t="s">
        <v>851</v>
      </c>
      <c r="G1179" s="35">
        <v>2021</v>
      </c>
      <c r="H1179" s="35">
        <v>2024</v>
      </c>
      <c r="I1179" s="35" t="s">
        <v>1751</v>
      </c>
      <c r="J1179" s="35" t="s">
        <v>982</v>
      </c>
      <c r="K1179" s="36">
        <v>13078</v>
      </c>
      <c r="L1179" s="36">
        <v>0</v>
      </c>
      <c r="M1179" s="35" t="s">
        <v>1161</v>
      </c>
      <c r="N1179" s="35" t="s">
        <v>174</v>
      </c>
      <c r="O1179" s="35"/>
    </row>
    <row r="1180" spans="1:15" hidden="1">
      <c r="A1180" s="35" t="s">
        <v>241</v>
      </c>
      <c r="B1180" s="35" t="s">
        <v>1753</v>
      </c>
      <c r="C1180" s="35" t="s">
        <v>1752</v>
      </c>
      <c r="D1180" s="35" t="s">
        <v>1431</v>
      </c>
      <c r="E1180" s="35" t="s">
        <v>1430</v>
      </c>
      <c r="F1180" s="35" t="s">
        <v>851</v>
      </c>
      <c r="G1180" s="35">
        <v>2021</v>
      </c>
      <c r="H1180" s="35">
        <v>2024</v>
      </c>
      <c r="I1180" s="35" t="s">
        <v>1751</v>
      </c>
      <c r="J1180" s="35" t="s">
        <v>1347</v>
      </c>
      <c r="K1180" s="36">
        <v>13106</v>
      </c>
      <c r="L1180" s="36">
        <v>0</v>
      </c>
      <c r="M1180" s="35" t="s">
        <v>1161</v>
      </c>
      <c r="N1180" s="35" t="s">
        <v>174</v>
      </c>
      <c r="O1180" s="35"/>
    </row>
    <row r="1181" spans="1:15" hidden="1">
      <c r="A1181" s="35"/>
      <c r="B1181" s="35" t="s">
        <v>1750</v>
      </c>
      <c r="C1181" s="35" t="s">
        <v>1749</v>
      </c>
      <c r="D1181" s="35" t="s">
        <v>1431</v>
      </c>
      <c r="E1181" s="35" t="s">
        <v>1430</v>
      </c>
      <c r="F1181" s="35" t="s">
        <v>851</v>
      </c>
      <c r="G1181" s="35">
        <v>2021</v>
      </c>
      <c r="H1181" s="35">
        <v>2024</v>
      </c>
      <c r="I1181" s="35" t="s">
        <v>1748</v>
      </c>
      <c r="J1181" s="35" t="s">
        <v>1253</v>
      </c>
      <c r="K1181" s="36">
        <v>4541</v>
      </c>
      <c r="L1181" s="36">
        <v>0</v>
      </c>
      <c r="M1181" s="35" t="s">
        <v>1168</v>
      </c>
      <c r="N1181" s="35" t="s">
        <v>174</v>
      </c>
      <c r="O1181" s="35"/>
    </row>
    <row r="1182" spans="1:15" hidden="1">
      <c r="A1182" s="35"/>
      <c r="B1182" s="35" t="s">
        <v>1750</v>
      </c>
      <c r="C1182" s="35" t="s">
        <v>1749</v>
      </c>
      <c r="D1182" s="35" t="s">
        <v>1431</v>
      </c>
      <c r="E1182" s="35" t="s">
        <v>1430</v>
      </c>
      <c r="F1182" s="35" t="s">
        <v>851</v>
      </c>
      <c r="G1182" s="35">
        <v>2021</v>
      </c>
      <c r="H1182" s="35">
        <v>2024</v>
      </c>
      <c r="I1182" s="35" t="s">
        <v>1748</v>
      </c>
      <c r="J1182" s="35" t="s">
        <v>257</v>
      </c>
      <c r="K1182" s="36">
        <v>0</v>
      </c>
      <c r="L1182" s="36">
        <v>0</v>
      </c>
      <c r="M1182" s="35" t="s">
        <v>1168</v>
      </c>
      <c r="N1182" s="35" t="s">
        <v>174</v>
      </c>
      <c r="O1182" s="35"/>
    </row>
    <row r="1183" spans="1:15" hidden="1">
      <c r="A1183" s="35" t="s">
        <v>242</v>
      </c>
      <c r="B1183" s="35" t="s">
        <v>1750</v>
      </c>
      <c r="C1183" s="35" t="s">
        <v>1749</v>
      </c>
      <c r="D1183" s="35" t="s">
        <v>1431</v>
      </c>
      <c r="E1183" s="35" t="s">
        <v>1430</v>
      </c>
      <c r="F1183" s="35" t="s">
        <v>851</v>
      </c>
      <c r="G1183" s="35">
        <v>2021</v>
      </c>
      <c r="H1183" s="35">
        <v>2024</v>
      </c>
      <c r="I1183" s="35" t="s">
        <v>1748</v>
      </c>
      <c r="J1183" s="35" t="s">
        <v>1130</v>
      </c>
      <c r="K1183" s="36">
        <v>27202</v>
      </c>
      <c r="L1183" s="36">
        <v>0</v>
      </c>
      <c r="M1183" s="35" t="s">
        <v>1168</v>
      </c>
      <c r="N1183" s="35" t="s">
        <v>174</v>
      </c>
      <c r="O1183" s="35"/>
    </row>
    <row r="1184" spans="1:15" hidden="1">
      <c r="A1184" s="35" t="s">
        <v>244</v>
      </c>
      <c r="B1184" s="35" t="s">
        <v>1750</v>
      </c>
      <c r="C1184" s="35" t="s">
        <v>1749</v>
      </c>
      <c r="D1184" s="35" t="s">
        <v>1431</v>
      </c>
      <c r="E1184" s="35" t="s">
        <v>1430</v>
      </c>
      <c r="F1184" s="35" t="s">
        <v>851</v>
      </c>
      <c r="G1184" s="35">
        <v>2021</v>
      </c>
      <c r="H1184" s="35">
        <v>2024</v>
      </c>
      <c r="I1184" s="35" t="s">
        <v>1748</v>
      </c>
      <c r="J1184" s="35" t="s">
        <v>1101</v>
      </c>
      <c r="K1184" s="36">
        <v>8693</v>
      </c>
      <c r="L1184" s="36">
        <v>0</v>
      </c>
      <c r="M1184" s="35" t="s">
        <v>1168</v>
      </c>
      <c r="N1184" s="35" t="s">
        <v>174</v>
      </c>
      <c r="O1184" s="35"/>
    </row>
    <row r="1185" spans="1:15" hidden="1">
      <c r="A1185" s="35" t="s">
        <v>244</v>
      </c>
      <c r="B1185" s="35" t="s">
        <v>1747</v>
      </c>
      <c r="C1185" s="35" t="s">
        <v>1746</v>
      </c>
      <c r="D1185" s="35" t="s">
        <v>1431</v>
      </c>
      <c r="E1185" s="35" t="s">
        <v>1430</v>
      </c>
      <c r="F1185" s="35" t="s">
        <v>851</v>
      </c>
      <c r="G1185" s="35">
        <v>2021</v>
      </c>
      <c r="H1185" s="35">
        <v>2025</v>
      </c>
      <c r="I1185" s="35" t="s">
        <v>1745</v>
      </c>
      <c r="J1185" s="35" t="s">
        <v>1108</v>
      </c>
      <c r="K1185" s="36">
        <v>13512</v>
      </c>
      <c r="L1185" s="36">
        <v>0</v>
      </c>
      <c r="M1185" s="35" t="s">
        <v>1168</v>
      </c>
      <c r="N1185" s="35" t="s">
        <v>174</v>
      </c>
      <c r="O1185" s="35"/>
    </row>
    <row r="1186" spans="1:15" hidden="1">
      <c r="A1186" s="35" t="s">
        <v>242</v>
      </c>
      <c r="B1186" s="35" t="s">
        <v>1744</v>
      </c>
      <c r="C1186" s="35" t="s">
        <v>1743</v>
      </c>
      <c r="D1186" s="35" t="s">
        <v>1431</v>
      </c>
      <c r="E1186" s="35" t="s">
        <v>1430</v>
      </c>
      <c r="F1186" s="35" t="s">
        <v>851</v>
      </c>
      <c r="G1186" s="35">
        <v>2021</v>
      </c>
      <c r="H1186" s="35">
        <v>2025</v>
      </c>
      <c r="I1186" s="35" t="s">
        <v>1742</v>
      </c>
      <c r="J1186" s="35" t="s">
        <v>1037</v>
      </c>
      <c r="K1186" s="36">
        <v>16287</v>
      </c>
      <c r="L1186" s="36">
        <v>0</v>
      </c>
      <c r="M1186" s="35" t="s">
        <v>1168</v>
      </c>
      <c r="N1186" s="35" t="s">
        <v>174</v>
      </c>
      <c r="O1186" s="35"/>
    </row>
    <row r="1187" spans="1:15" hidden="1">
      <c r="A1187" s="35"/>
      <c r="B1187" s="35" t="s">
        <v>1741</v>
      </c>
      <c r="C1187" s="35" t="s">
        <v>1740</v>
      </c>
      <c r="D1187" s="35" t="s">
        <v>1431</v>
      </c>
      <c r="E1187" s="35" t="s">
        <v>1430</v>
      </c>
      <c r="F1187" s="35" t="s">
        <v>851</v>
      </c>
      <c r="G1187" s="35">
        <v>2021</v>
      </c>
      <c r="H1187" s="35">
        <v>2025</v>
      </c>
      <c r="I1187" s="35" t="s">
        <v>1739</v>
      </c>
      <c r="J1187" s="35" t="s">
        <v>1363</v>
      </c>
      <c r="K1187" s="36">
        <v>18864</v>
      </c>
      <c r="L1187" s="36">
        <v>0</v>
      </c>
      <c r="M1187" s="35" t="s">
        <v>1168</v>
      </c>
      <c r="N1187" s="35" t="s">
        <v>174</v>
      </c>
      <c r="O1187" s="35"/>
    </row>
    <row r="1188" spans="1:15" hidden="1">
      <c r="A1188" s="35"/>
      <c r="B1188" s="35" t="s">
        <v>1741</v>
      </c>
      <c r="C1188" s="35" t="s">
        <v>1740</v>
      </c>
      <c r="D1188" s="35" t="s">
        <v>1431</v>
      </c>
      <c r="E1188" s="35" t="s">
        <v>1430</v>
      </c>
      <c r="F1188" s="35" t="s">
        <v>851</v>
      </c>
      <c r="G1188" s="35">
        <v>2021</v>
      </c>
      <c r="H1188" s="35">
        <v>2025</v>
      </c>
      <c r="I1188" s="35" t="s">
        <v>1739</v>
      </c>
      <c r="J1188" s="35" t="s">
        <v>1565</v>
      </c>
      <c r="K1188" s="36">
        <v>3636</v>
      </c>
      <c r="L1188" s="36">
        <v>0</v>
      </c>
      <c r="M1188" s="35" t="s">
        <v>1168</v>
      </c>
      <c r="N1188" s="35" t="s">
        <v>174</v>
      </c>
      <c r="O1188" s="35"/>
    </row>
    <row r="1189" spans="1:15" hidden="1">
      <c r="A1189" s="35"/>
      <c r="B1189" s="35" t="s">
        <v>1737</v>
      </c>
      <c r="C1189" s="35" t="s">
        <v>1736</v>
      </c>
      <c r="D1189" s="35" t="s">
        <v>1431</v>
      </c>
      <c r="E1189" s="35" t="s">
        <v>1430</v>
      </c>
      <c r="F1189" s="35" t="s">
        <v>851</v>
      </c>
      <c r="G1189" s="35">
        <v>2021</v>
      </c>
      <c r="H1189" s="35">
        <v>2025</v>
      </c>
      <c r="I1189" s="35" t="s">
        <v>1735</v>
      </c>
      <c r="J1189" s="35" t="s">
        <v>1738</v>
      </c>
      <c r="K1189" s="36">
        <v>2352</v>
      </c>
      <c r="L1189" s="36">
        <v>0</v>
      </c>
      <c r="M1189" s="35" t="s">
        <v>1161</v>
      </c>
      <c r="N1189" s="35" t="s">
        <v>174</v>
      </c>
      <c r="O1189" s="35"/>
    </row>
    <row r="1190" spans="1:15" hidden="1">
      <c r="A1190" s="35" t="s">
        <v>242</v>
      </c>
      <c r="B1190" s="35" t="s">
        <v>1737</v>
      </c>
      <c r="C1190" s="35" t="s">
        <v>1736</v>
      </c>
      <c r="D1190" s="35" t="s">
        <v>1431</v>
      </c>
      <c r="E1190" s="35" t="s">
        <v>1430</v>
      </c>
      <c r="F1190" s="35" t="s">
        <v>851</v>
      </c>
      <c r="G1190" s="35">
        <v>2021</v>
      </c>
      <c r="H1190" s="35">
        <v>2025</v>
      </c>
      <c r="I1190" s="35" t="s">
        <v>1735</v>
      </c>
      <c r="J1190" s="35" t="s">
        <v>1017</v>
      </c>
      <c r="K1190" s="36">
        <v>2006</v>
      </c>
      <c r="L1190" s="36">
        <v>0</v>
      </c>
      <c r="M1190" s="35" t="s">
        <v>1161</v>
      </c>
      <c r="N1190" s="35" t="s">
        <v>174</v>
      </c>
      <c r="O1190" s="35"/>
    </row>
    <row r="1191" spans="1:15" hidden="1">
      <c r="A1191" s="35" t="s">
        <v>244</v>
      </c>
      <c r="B1191" s="35" t="s">
        <v>1737</v>
      </c>
      <c r="C1191" s="35" t="s">
        <v>1736</v>
      </c>
      <c r="D1191" s="35" t="s">
        <v>1431</v>
      </c>
      <c r="E1191" s="35" t="s">
        <v>1430</v>
      </c>
      <c r="F1191" s="35" t="s">
        <v>851</v>
      </c>
      <c r="G1191" s="35">
        <v>2021</v>
      </c>
      <c r="H1191" s="35">
        <v>2025</v>
      </c>
      <c r="I1191" s="35" t="s">
        <v>1735</v>
      </c>
      <c r="J1191" s="35" t="s">
        <v>1101</v>
      </c>
      <c r="K1191" s="36">
        <v>16440</v>
      </c>
      <c r="L1191" s="36">
        <v>0</v>
      </c>
      <c r="M1191" s="35" t="s">
        <v>1161</v>
      </c>
      <c r="N1191" s="35" t="s">
        <v>174</v>
      </c>
      <c r="O1191" s="35"/>
    </row>
    <row r="1192" spans="1:15" hidden="1">
      <c r="A1192" s="35"/>
      <c r="B1192" s="35" t="s">
        <v>1734</v>
      </c>
      <c r="C1192" s="35" t="s">
        <v>1733</v>
      </c>
      <c r="D1192" s="35" t="s">
        <v>1431</v>
      </c>
      <c r="E1192" s="35" t="s">
        <v>1430</v>
      </c>
      <c r="F1192" s="35" t="s">
        <v>851</v>
      </c>
      <c r="G1192" s="35">
        <v>2021</v>
      </c>
      <c r="H1192" s="35">
        <v>2024</v>
      </c>
      <c r="I1192" s="35" t="s">
        <v>1732</v>
      </c>
      <c r="J1192" s="35" t="s">
        <v>1662</v>
      </c>
      <c r="K1192" s="36">
        <v>6708</v>
      </c>
      <c r="L1192" s="36">
        <v>0</v>
      </c>
      <c r="M1192" s="35" t="s">
        <v>1168</v>
      </c>
      <c r="N1192" s="35" t="s">
        <v>174</v>
      </c>
      <c r="O1192" s="35"/>
    </row>
    <row r="1193" spans="1:15" hidden="1">
      <c r="A1193" s="35" t="s">
        <v>250</v>
      </c>
      <c r="B1193" s="35" t="s">
        <v>1734</v>
      </c>
      <c r="C1193" s="35" t="s">
        <v>1733</v>
      </c>
      <c r="D1193" s="35" t="s">
        <v>1431</v>
      </c>
      <c r="E1193" s="35" t="s">
        <v>1430</v>
      </c>
      <c r="F1193" s="35" t="s">
        <v>851</v>
      </c>
      <c r="G1193" s="35">
        <v>2021</v>
      </c>
      <c r="H1193" s="35">
        <v>2024</v>
      </c>
      <c r="I1193" s="35" t="s">
        <v>1732</v>
      </c>
      <c r="J1193" s="35" t="s">
        <v>250</v>
      </c>
      <c r="K1193" s="36">
        <v>32393</v>
      </c>
      <c r="L1193" s="36">
        <v>0</v>
      </c>
      <c r="M1193" s="35" t="s">
        <v>1168</v>
      </c>
      <c r="N1193" s="35" t="s">
        <v>174</v>
      </c>
      <c r="O1193" s="35"/>
    </row>
    <row r="1194" spans="1:15" hidden="1">
      <c r="A1194" s="35" t="s">
        <v>243</v>
      </c>
      <c r="B1194" s="35" t="s">
        <v>1734</v>
      </c>
      <c r="C1194" s="35" t="s">
        <v>1733</v>
      </c>
      <c r="D1194" s="35" t="s">
        <v>1431</v>
      </c>
      <c r="E1194" s="35" t="s">
        <v>1430</v>
      </c>
      <c r="F1194" s="35" t="s">
        <v>851</v>
      </c>
      <c r="G1194" s="35">
        <v>2021</v>
      </c>
      <c r="H1194" s="35">
        <v>2024</v>
      </c>
      <c r="I1194" s="35" t="s">
        <v>1732</v>
      </c>
      <c r="J1194" s="35" t="s">
        <v>1482</v>
      </c>
      <c r="K1194" s="36">
        <v>2523</v>
      </c>
      <c r="L1194" s="36">
        <v>0</v>
      </c>
      <c r="M1194" s="35" t="s">
        <v>1168</v>
      </c>
      <c r="N1194" s="35" t="s">
        <v>174</v>
      </c>
      <c r="O1194" s="35"/>
    </row>
    <row r="1195" spans="1:15" hidden="1">
      <c r="A1195" s="35"/>
      <c r="B1195" s="35" t="s">
        <v>1731</v>
      </c>
      <c r="C1195" s="35" t="s">
        <v>1730</v>
      </c>
      <c r="D1195" s="35" t="s">
        <v>1431</v>
      </c>
      <c r="E1195" s="35" t="s">
        <v>1430</v>
      </c>
      <c r="F1195" s="35" t="s">
        <v>851</v>
      </c>
      <c r="G1195" s="35">
        <v>2021</v>
      </c>
      <c r="H1195" s="35">
        <v>2025</v>
      </c>
      <c r="I1195" s="35" t="s">
        <v>1729</v>
      </c>
      <c r="J1195" s="35" t="s">
        <v>1033</v>
      </c>
      <c r="K1195" s="36">
        <v>14750</v>
      </c>
      <c r="L1195" s="36">
        <v>0</v>
      </c>
      <c r="M1195" s="35" t="s">
        <v>1161</v>
      </c>
      <c r="N1195" s="35" t="s">
        <v>174</v>
      </c>
      <c r="O1195" s="35"/>
    </row>
    <row r="1196" spans="1:15" hidden="1">
      <c r="A1196" s="35" t="s">
        <v>255</v>
      </c>
      <c r="B1196" s="35" t="s">
        <v>1731</v>
      </c>
      <c r="C1196" s="35" t="s">
        <v>1730</v>
      </c>
      <c r="D1196" s="35" t="s">
        <v>1431</v>
      </c>
      <c r="E1196" s="35" t="s">
        <v>1430</v>
      </c>
      <c r="F1196" s="35" t="s">
        <v>851</v>
      </c>
      <c r="G1196" s="35">
        <v>2021</v>
      </c>
      <c r="H1196" s="35">
        <v>2025</v>
      </c>
      <c r="I1196" s="35" t="s">
        <v>1729</v>
      </c>
      <c r="J1196" s="35" t="s">
        <v>255</v>
      </c>
      <c r="K1196" s="36">
        <v>7583</v>
      </c>
      <c r="L1196" s="36">
        <v>0</v>
      </c>
      <c r="M1196" s="35" t="s">
        <v>1161</v>
      </c>
      <c r="N1196" s="35" t="s">
        <v>174</v>
      </c>
      <c r="O1196" s="35"/>
    </row>
    <row r="1197" spans="1:15" hidden="1">
      <c r="A1197" s="35" t="s">
        <v>243</v>
      </c>
      <c r="B1197" s="35" t="s">
        <v>1728</v>
      </c>
      <c r="C1197" s="35" t="s">
        <v>1727</v>
      </c>
      <c r="D1197" s="35" t="s">
        <v>1431</v>
      </c>
      <c r="E1197" s="35" t="s">
        <v>1430</v>
      </c>
      <c r="F1197" s="35" t="s">
        <v>851</v>
      </c>
      <c r="G1197" s="35">
        <v>2021</v>
      </c>
      <c r="H1197" s="35">
        <v>2025</v>
      </c>
      <c r="I1197" s="35" t="s">
        <v>1726</v>
      </c>
      <c r="J1197" s="35" t="s">
        <v>1082</v>
      </c>
      <c r="K1197" s="36">
        <v>23470</v>
      </c>
      <c r="L1197" s="36">
        <v>0</v>
      </c>
      <c r="M1197" s="35" t="s">
        <v>1168</v>
      </c>
      <c r="N1197" s="35" t="s">
        <v>174</v>
      </c>
      <c r="O1197" s="35"/>
    </row>
    <row r="1198" spans="1:15" hidden="1">
      <c r="A1198" s="35"/>
      <c r="B1198" s="35" t="s">
        <v>1725</v>
      </c>
      <c r="C1198" s="35" t="s">
        <v>1724</v>
      </c>
      <c r="D1198" s="35" t="s">
        <v>1431</v>
      </c>
      <c r="E1198" s="35" t="s">
        <v>1430</v>
      </c>
      <c r="F1198" s="35" t="s">
        <v>851</v>
      </c>
      <c r="G1198" s="35">
        <v>2021</v>
      </c>
      <c r="H1198" s="35">
        <v>2025</v>
      </c>
      <c r="I1198" s="35" t="s">
        <v>1723</v>
      </c>
      <c r="J1198" s="35" t="s">
        <v>273</v>
      </c>
      <c r="K1198" s="36">
        <v>21916</v>
      </c>
      <c r="L1198" s="36">
        <v>0</v>
      </c>
      <c r="M1198" s="35" t="s">
        <v>1161</v>
      </c>
      <c r="N1198" s="35" t="s">
        <v>174</v>
      </c>
      <c r="O1198" s="35"/>
    </row>
    <row r="1199" spans="1:15" hidden="1">
      <c r="A1199" s="35"/>
      <c r="B1199" s="35" t="s">
        <v>1725</v>
      </c>
      <c r="C1199" s="35" t="s">
        <v>1724</v>
      </c>
      <c r="D1199" s="35" t="s">
        <v>1431</v>
      </c>
      <c r="E1199" s="35" t="s">
        <v>1430</v>
      </c>
      <c r="F1199" s="35" t="s">
        <v>851</v>
      </c>
      <c r="G1199" s="35">
        <v>2021</v>
      </c>
      <c r="H1199" s="35">
        <v>2025</v>
      </c>
      <c r="I1199" s="35" t="s">
        <v>1723</v>
      </c>
      <c r="J1199" s="35" t="s">
        <v>1722</v>
      </c>
      <c r="K1199" s="36">
        <v>9886</v>
      </c>
      <c r="L1199" s="36">
        <v>0</v>
      </c>
      <c r="M1199" s="35" t="s">
        <v>1161</v>
      </c>
      <c r="N1199" s="35" t="s">
        <v>174</v>
      </c>
      <c r="O1199" s="35"/>
    </row>
    <row r="1200" spans="1:15" hidden="1">
      <c r="A1200" s="35"/>
      <c r="B1200" s="35" t="s">
        <v>1721</v>
      </c>
      <c r="C1200" s="35" t="s">
        <v>1720</v>
      </c>
      <c r="D1200" s="35" t="s">
        <v>1431</v>
      </c>
      <c r="E1200" s="35" t="s">
        <v>1430</v>
      </c>
      <c r="F1200" s="35" t="s">
        <v>851</v>
      </c>
      <c r="G1200" s="35">
        <v>2021</v>
      </c>
      <c r="H1200" s="35">
        <v>2024</v>
      </c>
      <c r="I1200" s="35" t="s">
        <v>1719</v>
      </c>
      <c r="J1200" s="35" t="s">
        <v>1335</v>
      </c>
      <c r="K1200" s="36">
        <v>32875</v>
      </c>
      <c r="L1200" s="36">
        <v>0</v>
      </c>
      <c r="M1200" s="35" t="s">
        <v>1168</v>
      </c>
      <c r="N1200" s="35" t="s">
        <v>174</v>
      </c>
      <c r="O1200" s="35"/>
    </row>
    <row r="1201" spans="1:15" hidden="1">
      <c r="A1201" s="35"/>
      <c r="B1201" s="35" t="s">
        <v>1718</v>
      </c>
      <c r="C1201" s="35" t="s">
        <v>1717</v>
      </c>
      <c r="D1201" s="35" t="s">
        <v>1431</v>
      </c>
      <c r="E1201" s="35" t="s">
        <v>1430</v>
      </c>
      <c r="F1201" s="35" t="s">
        <v>851</v>
      </c>
      <c r="G1201" s="35">
        <v>2021</v>
      </c>
      <c r="H1201" s="35">
        <v>2025</v>
      </c>
      <c r="I1201" s="35" t="s">
        <v>1716</v>
      </c>
      <c r="J1201" s="35" t="s">
        <v>1533</v>
      </c>
      <c r="K1201" s="36">
        <v>18131</v>
      </c>
      <c r="L1201" s="36">
        <v>0</v>
      </c>
      <c r="M1201" s="35" t="s">
        <v>1168</v>
      </c>
      <c r="N1201" s="35" t="s">
        <v>174</v>
      </c>
      <c r="O1201" s="35"/>
    </row>
    <row r="1202" spans="1:15" hidden="1">
      <c r="A1202" s="35"/>
      <c r="B1202" s="35" t="s">
        <v>1714</v>
      </c>
      <c r="C1202" s="35" t="s">
        <v>1713</v>
      </c>
      <c r="D1202" s="35" t="s">
        <v>1431</v>
      </c>
      <c r="E1202" s="35" t="s">
        <v>1430</v>
      </c>
      <c r="F1202" s="35" t="s">
        <v>851</v>
      </c>
      <c r="G1202" s="35">
        <v>2021</v>
      </c>
      <c r="H1202" s="35">
        <v>2025</v>
      </c>
      <c r="I1202" s="35" t="s">
        <v>1712</v>
      </c>
      <c r="J1202" s="35" t="s">
        <v>270</v>
      </c>
      <c r="K1202" s="36">
        <v>1833</v>
      </c>
      <c r="L1202" s="36">
        <v>0</v>
      </c>
      <c r="M1202" s="35" t="s">
        <v>1168</v>
      </c>
      <c r="N1202" s="35" t="s">
        <v>174</v>
      </c>
      <c r="O1202" s="35"/>
    </row>
    <row r="1203" spans="1:15" hidden="1">
      <c r="A1203" s="35"/>
      <c r="B1203" s="35" t="s">
        <v>1714</v>
      </c>
      <c r="C1203" s="35" t="s">
        <v>1713</v>
      </c>
      <c r="D1203" s="35" t="s">
        <v>1431</v>
      </c>
      <c r="E1203" s="35" t="s">
        <v>1430</v>
      </c>
      <c r="F1203" s="35" t="s">
        <v>851</v>
      </c>
      <c r="G1203" s="35">
        <v>2021</v>
      </c>
      <c r="H1203" s="35">
        <v>2025</v>
      </c>
      <c r="I1203" s="35" t="s">
        <v>1712</v>
      </c>
      <c r="J1203" s="35" t="s">
        <v>1615</v>
      </c>
      <c r="K1203" s="36">
        <v>3107</v>
      </c>
      <c r="L1203" s="36">
        <v>0</v>
      </c>
      <c r="M1203" s="35" t="s">
        <v>1168</v>
      </c>
      <c r="N1203" s="35" t="s">
        <v>174</v>
      </c>
      <c r="O1203" s="35"/>
    </row>
    <row r="1204" spans="1:15" hidden="1">
      <c r="A1204" s="35"/>
      <c r="B1204" s="35" t="s">
        <v>1714</v>
      </c>
      <c r="C1204" s="35" t="s">
        <v>1713</v>
      </c>
      <c r="D1204" s="35" t="s">
        <v>1431</v>
      </c>
      <c r="E1204" s="35" t="s">
        <v>1430</v>
      </c>
      <c r="F1204" s="35" t="s">
        <v>851</v>
      </c>
      <c r="G1204" s="35">
        <v>2021</v>
      </c>
      <c r="H1204" s="35">
        <v>2025</v>
      </c>
      <c r="I1204" s="35" t="s">
        <v>1712</v>
      </c>
      <c r="J1204" s="35" t="s">
        <v>1715</v>
      </c>
      <c r="K1204" s="36">
        <v>3353</v>
      </c>
      <c r="L1204" s="36">
        <v>0</v>
      </c>
      <c r="M1204" s="35" t="s">
        <v>1168</v>
      </c>
      <c r="N1204" s="35" t="s">
        <v>174</v>
      </c>
      <c r="O1204" s="35"/>
    </row>
    <row r="1205" spans="1:15" hidden="1">
      <c r="A1205" s="35" t="s">
        <v>269</v>
      </c>
      <c r="B1205" s="35" t="s">
        <v>1714</v>
      </c>
      <c r="C1205" s="35" t="s">
        <v>1713</v>
      </c>
      <c r="D1205" s="35" t="s">
        <v>1431</v>
      </c>
      <c r="E1205" s="35" t="s">
        <v>1430</v>
      </c>
      <c r="F1205" s="35" t="s">
        <v>851</v>
      </c>
      <c r="G1205" s="35">
        <v>2021</v>
      </c>
      <c r="H1205" s="35">
        <v>2025</v>
      </c>
      <c r="I1205" s="35" t="s">
        <v>1712</v>
      </c>
      <c r="J1205" s="35" t="s">
        <v>269</v>
      </c>
      <c r="K1205" s="36">
        <v>2305</v>
      </c>
      <c r="L1205" s="36">
        <v>0</v>
      </c>
      <c r="M1205" s="35" t="s">
        <v>1168</v>
      </c>
      <c r="N1205" s="35" t="s">
        <v>174</v>
      </c>
      <c r="O1205" s="35"/>
    </row>
    <row r="1206" spans="1:15">
      <c r="A1206" s="35" t="s">
        <v>184</v>
      </c>
      <c r="B1206" s="35" t="s">
        <v>1714</v>
      </c>
      <c r="C1206" s="35" t="s">
        <v>1713</v>
      </c>
      <c r="D1206" s="35" t="s">
        <v>1431</v>
      </c>
      <c r="E1206" s="35" t="s">
        <v>1430</v>
      </c>
      <c r="F1206" s="35" t="s">
        <v>851</v>
      </c>
      <c r="G1206" s="35">
        <v>2021</v>
      </c>
      <c r="H1206" s="35">
        <v>2025</v>
      </c>
      <c r="I1206" s="35" t="s">
        <v>1712</v>
      </c>
      <c r="J1206" s="35" t="s">
        <v>1007</v>
      </c>
      <c r="K1206" s="593">
        <v>2305</v>
      </c>
      <c r="L1206" s="36">
        <v>0</v>
      </c>
      <c r="M1206" s="35" t="s">
        <v>1168</v>
      </c>
      <c r="N1206" s="35" t="s">
        <v>174</v>
      </c>
      <c r="O1206" s="35"/>
    </row>
    <row r="1207" spans="1:15" hidden="1">
      <c r="A1207" s="35" t="s">
        <v>252</v>
      </c>
      <c r="B1207" s="35" t="s">
        <v>1714</v>
      </c>
      <c r="C1207" s="35" t="s">
        <v>1713</v>
      </c>
      <c r="D1207" s="35" t="s">
        <v>1431</v>
      </c>
      <c r="E1207" s="35" t="s">
        <v>1430</v>
      </c>
      <c r="F1207" s="35" t="s">
        <v>851</v>
      </c>
      <c r="G1207" s="35">
        <v>2021</v>
      </c>
      <c r="H1207" s="35">
        <v>2025</v>
      </c>
      <c r="I1207" s="35" t="s">
        <v>1712</v>
      </c>
      <c r="J1207" s="35" t="s">
        <v>252</v>
      </c>
      <c r="K1207" s="36">
        <v>18101</v>
      </c>
      <c r="L1207" s="36">
        <v>0</v>
      </c>
      <c r="M1207" s="35" t="s">
        <v>1168</v>
      </c>
      <c r="N1207" s="35" t="s">
        <v>174</v>
      </c>
      <c r="O1207" s="35"/>
    </row>
    <row r="1208" spans="1:15" hidden="1">
      <c r="A1208" s="35" t="s">
        <v>243</v>
      </c>
      <c r="B1208" s="35" t="s">
        <v>1714</v>
      </c>
      <c r="C1208" s="35" t="s">
        <v>1713</v>
      </c>
      <c r="D1208" s="35" t="s">
        <v>1431</v>
      </c>
      <c r="E1208" s="35" t="s">
        <v>1430</v>
      </c>
      <c r="F1208" s="35" t="s">
        <v>851</v>
      </c>
      <c r="G1208" s="35">
        <v>2021</v>
      </c>
      <c r="H1208" s="35">
        <v>2025</v>
      </c>
      <c r="I1208" s="35" t="s">
        <v>1712</v>
      </c>
      <c r="J1208" s="35" t="s">
        <v>1482</v>
      </c>
      <c r="K1208" s="36">
        <v>2828</v>
      </c>
      <c r="L1208" s="36">
        <v>0</v>
      </c>
      <c r="M1208" s="35" t="s">
        <v>1168</v>
      </c>
      <c r="N1208" s="35" t="s">
        <v>174</v>
      </c>
      <c r="O1208" s="35"/>
    </row>
    <row r="1209" spans="1:15" hidden="1">
      <c r="A1209" s="35"/>
      <c r="B1209" s="35" t="s">
        <v>1711</v>
      </c>
      <c r="C1209" s="35" t="s">
        <v>1710</v>
      </c>
      <c r="D1209" s="35" t="s">
        <v>1431</v>
      </c>
      <c r="E1209" s="35" t="s">
        <v>1430</v>
      </c>
      <c r="F1209" s="35" t="s">
        <v>851</v>
      </c>
      <c r="G1209" s="35">
        <v>2021</v>
      </c>
      <c r="H1209" s="35">
        <v>2025</v>
      </c>
      <c r="I1209" s="35" t="s">
        <v>1709</v>
      </c>
      <c r="J1209" s="35" t="s">
        <v>1662</v>
      </c>
      <c r="K1209" s="36">
        <v>25380</v>
      </c>
      <c r="L1209" s="36">
        <v>0</v>
      </c>
      <c r="M1209" s="35" t="s">
        <v>1168</v>
      </c>
      <c r="N1209" s="35" t="s">
        <v>174</v>
      </c>
      <c r="O1209" s="35"/>
    </row>
    <row r="1210" spans="1:15" hidden="1">
      <c r="A1210" s="35"/>
      <c r="B1210" s="35" t="s">
        <v>1708</v>
      </c>
      <c r="C1210" s="35" t="s">
        <v>1707</v>
      </c>
      <c r="D1210" s="35" t="s">
        <v>1431</v>
      </c>
      <c r="E1210" s="35" t="s">
        <v>1430</v>
      </c>
      <c r="F1210" s="35" t="s">
        <v>851</v>
      </c>
      <c r="G1210" s="35">
        <v>2021</v>
      </c>
      <c r="H1210" s="35">
        <v>2025</v>
      </c>
      <c r="I1210" s="35" t="s">
        <v>1706</v>
      </c>
      <c r="J1210" s="35" t="s">
        <v>1705</v>
      </c>
      <c r="K1210" s="36">
        <v>17781</v>
      </c>
      <c r="L1210" s="36">
        <v>0</v>
      </c>
      <c r="M1210" s="35" t="s">
        <v>1168</v>
      </c>
      <c r="N1210" s="35" t="s">
        <v>174</v>
      </c>
      <c r="O1210" s="35"/>
    </row>
    <row r="1211" spans="1:15" hidden="1">
      <c r="A1211" s="35" t="s">
        <v>245</v>
      </c>
      <c r="B1211" s="35" t="s">
        <v>1703</v>
      </c>
      <c r="C1211" s="35" t="s">
        <v>1702</v>
      </c>
      <c r="D1211" s="35" t="s">
        <v>1431</v>
      </c>
      <c r="E1211" s="35" t="s">
        <v>1430</v>
      </c>
      <c r="F1211" s="35" t="s">
        <v>851</v>
      </c>
      <c r="G1211" s="35">
        <v>2021</v>
      </c>
      <c r="H1211" s="35">
        <v>2024</v>
      </c>
      <c r="I1211" s="35" t="s">
        <v>1701</v>
      </c>
      <c r="J1211" s="35" t="s">
        <v>1678</v>
      </c>
      <c r="K1211" s="36">
        <v>12610</v>
      </c>
      <c r="L1211" s="36">
        <v>0</v>
      </c>
      <c r="M1211" s="35" t="s">
        <v>1168</v>
      </c>
      <c r="N1211" s="35" t="s">
        <v>174</v>
      </c>
      <c r="O1211" s="35"/>
    </row>
    <row r="1212" spans="1:15" hidden="1">
      <c r="A1212" s="35" t="s">
        <v>250</v>
      </c>
      <c r="B1212" s="35" t="s">
        <v>1703</v>
      </c>
      <c r="C1212" s="35" t="s">
        <v>1702</v>
      </c>
      <c r="D1212" s="35" t="s">
        <v>1431</v>
      </c>
      <c r="E1212" s="35" t="s">
        <v>1430</v>
      </c>
      <c r="F1212" s="35" t="s">
        <v>851</v>
      </c>
      <c r="G1212" s="35">
        <v>2021</v>
      </c>
      <c r="H1212" s="35">
        <v>2024</v>
      </c>
      <c r="I1212" s="35" t="s">
        <v>1701</v>
      </c>
      <c r="J1212" s="35" t="s">
        <v>1704</v>
      </c>
      <c r="K1212" s="36">
        <v>2000</v>
      </c>
      <c r="L1212" s="36">
        <v>0</v>
      </c>
      <c r="M1212" s="35" t="s">
        <v>1168</v>
      </c>
      <c r="N1212" s="35" t="s">
        <v>174</v>
      </c>
      <c r="O1212" s="35"/>
    </row>
    <row r="1213" spans="1:15" hidden="1">
      <c r="A1213" s="35" t="s">
        <v>242</v>
      </c>
      <c r="B1213" s="35" t="s">
        <v>1703</v>
      </c>
      <c r="C1213" s="35" t="s">
        <v>1702</v>
      </c>
      <c r="D1213" s="35" t="s">
        <v>1431</v>
      </c>
      <c r="E1213" s="35" t="s">
        <v>1430</v>
      </c>
      <c r="F1213" s="35" t="s">
        <v>851</v>
      </c>
      <c r="G1213" s="35">
        <v>2021</v>
      </c>
      <c r="H1213" s="35">
        <v>2024</v>
      </c>
      <c r="I1213" s="35" t="s">
        <v>1701</v>
      </c>
      <c r="J1213" s="35" t="s">
        <v>1162</v>
      </c>
      <c r="K1213" s="36">
        <v>0</v>
      </c>
      <c r="L1213" s="36">
        <v>0</v>
      </c>
      <c r="M1213" s="35" t="s">
        <v>1168</v>
      </c>
      <c r="N1213" s="35" t="s">
        <v>174</v>
      </c>
      <c r="O1213" s="35"/>
    </row>
    <row r="1214" spans="1:15" hidden="1">
      <c r="A1214" s="35" t="s">
        <v>252</v>
      </c>
      <c r="B1214" s="35" t="s">
        <v>1703</v>
      </c>
      <c r="C1214" s="35" t="s">
        <v>1702</v>
      </c>
      <c r="D1214" s="35" t="s">
        <v>1431</v>
      </c>
      <c r="E1214" s="35" t="s">
        <v>1430</v>
      </c>
      <c r="F1214" s="35" t="s">
        <v>851</v>
      </c>
      <c r="G1214" s="35">
        <v>2021</v>
      </c>
      <c r="H1214" s="35">
        <v>2024</v>
      </c>
      <c r="I1214" s="35" t="s">
        <v>1701</v>
      </c>
      <c r="J1214" s="35" t="s">
        <v>1185</v>
      </c>
      <c r="K1214" s="36">
        <v>3723</v>
      </c>
      <c r="L1214" s="36">
        <v>0</v>
      </c>
      <c r="M1214" s="35" t="s">
        <v>1168</v>
      </c>
      <c r="N1214" s="35" t="s">
        <v>174</v>
      </c>
      <c r="O1214" s="35"/>
    </row>
    <row r="1215" spans="1:15" hidden="1">
      <c r="A1215" s="35" t="s">
        <v>243</v>
      </c>
      <c r="B1215" s="35" t="s">
        <v>1700</v>
      </c>
      <c r="C1215" s="35" t="s">
        <v>1699</v>
      </c>
      <c r="D1215" s="35" t="s">
        <v>1431</v>
      </c>
      <c r="E1215" s="35" t="s">
        <v>1430</v>
      </c>
      <c r="F1215" s="35" t="s">
        <v>851</v>
      </c>
      <c r="G1215" s="35">
        <v>2021</v>
      </c>
      <c r="H1215" s="35">
        <v>2025</v>
      </c>
      <c r="I1215" s="35" t="s">
        <v>1698</v>
      </c>
      <c r="J1215" s="35" t="s">
        <v>243</v>
      </c>
      <c r="K1215" s="36">
        <v>26352</v>
      </c>
      <c r="L1215" s="36">
        <v>0</v>
      </c>
      <c r="M1215" s="35" t="s">
        <v>1168</v>
      </c>
      <c r="N1215" s="35" t="s">
        <v>174</v>
      </c>
      <c r="O1215" s="35"/>
    </row>
    <row r="1216" spans="1:15" hidden="1">
      <c r="A1216" s="35"/>
      <c r="B1216" s="35" t="s">
        <v>1696</v>
      </c>
      <c r="C1216" s="35" t="s">
        <v>1695</v>
      </c>
      <c r="D1216" s="35" t="s">
        <v>1431</v>
      </c>
      <c r="E1216" s="35" t="s">
        <v>1430</v>
      </c>
      <c r="F1216" s="35" t="s">
        <v>851</v>
      </c>
      <c r="G1216" s="35">
        <v>2021</v>
      </c>
      <c r="H1216" s="35">
        <v>2025</v>
      </c>
      <c r="I1216" s="35" t="s">
        <v>1694</v>
      </c>
      <c r="J1216" s="35" t="s">
        <v>1697</v>
      </c>
      <c r="K1216" s="36">
        <v>14705</v>
      </c>
      <c r="L1216" s="36">
        <v>0</v>
      </c>
      <c r="M1216" s="35" t="s">
        <v>1168</v>
      </c>
      <c r="N1216" s="35" t="s">
        <v>174</v>
      </c>
      <c r="O1216" s="35"/>
    </row>
    <row r="1217" spans="1:15" hidden="1">
      <c r="A1217" s="35"/>
      <c r="B1217" s="35" t="s">
        <v>1696</v>
      </c>
      <c r="C1217" s="35" t="s">
        <v>1695</v>
      </c>
      <c r="D1217" s="35" t="s">
        <v>1431</v>
      </c>
      <c r="E1217" s="35" t="s">
        <v>1430</v>
      </c>
      <c r="F1217" s="35" t="s">
        <v>851</v>
      </c>
      <c r="G1217" s="35">
        <v>2021</v>
      </c>
      <c r="H1217" s="35">
        <v>2025</v>
      </c>
      <c r="I1217" s="35" t="s">
        <v>1694</v>
      </c>
      <c r="J1217" s="35" t="s">
        <v>1335</v>
      </c>
      <c r="K1217" s="36">
        <v>7574</v>
      </c>
      <c r="L1217" s="36">
        <v>0</v>
      </c>
      <c r="M1217" s="35" t="s">
        <v>1168</v>
      </c>
      <c r="N1217" s="35" t="s">
        <v>174</v>
      </c>
      <c r="O1217" s="35"/>
    </row>
    <row r="1218" spans="1:15" hidden="1">
      <c r="A1218" s="35" t="s">
        <v>242</v>
      </c>
      <c r="B1218" s="35" t="s">
        <v>1692</v>
      </c>
      <c r="C1218" s="35" t="s">
        <v>1691</v>
      </c>
      <c r="D1218" s="35" t="s">
        <v>1431</v>
      </c>
      <c r="E1218" s="35" t="s">
        <v>1430</v>
      </c>
      <c r="F1218" s="35" t="s">
        <v>851</v>
      </c>
      <c r="G1218" s="35">
        <v>2021</v>
      </c>
      <c r="H1218" s="35">
        <v>2023</v>
      </c>
      <c r="I1218" s="35" t="s">
        <v>1690</v>
      </c>
      <c r="J1218" s="35" t="s">
        <v>1693</v>
      </c>
      <c r="K1218" s="36">
        <v>7145</v>
      </c>
      <c r="L1218" s="36">
        <v>0</v>
      </c>
      <c r="M1218" s="35" t="s">
        <v>1161</v>
      </c>
      <c r="N1218" s="35" t="s">
        <v>174</v>
      </c>
      <c r="O1218" s="35"/>
    </row>
    <row r="1219" spans="1:15" hidden="1">
      <c r="A1219" s="35" t="s">
        <v>244</v>
      </c>
      <c r="B1219" s="35" t="s">
        <v>1692</v>
      </c>
      <c r="C1219" s="35" t="s">
        <v>1691</v>
      </c>
      <c r="D1219" s="35" t="s">
        <v>1431</v>
      </c>
      <c r="E1219" s="35" t="s">
        <v>1430</v>
      </c>
      <c r="F1219" s="35" t="s">
        <v>851</v>
      </c>
      <c r="G1219" s="35">
        <v>2021</v>
      </c>
      <c r="H1219" s="35">
        <v>2023</v>
      </c>
      <c r="I1219" s="35" t="s">
        <v>1690</v>
      </c>
      <c r="J1219" s="35" t="s">
        <v>1608</v>
      </c>
      <c r="K1219" s="36">
        <v>17309</v>
      </c>
      <c r="L1219" s="36">
        <v>0</v>
      </c>
      <c r="M1219" s="35" t="s">
        <v>1161</v>
      </c>
      <c r="N1219" s="35" t="s">
        <v>174</v>
      </c>
      <c r="O1219" s="35"/>
    </row>
    <row r="1220" spans="1:15" hidden="1">
      <c r="A1220" s="35"/>
      <c r="B1220" s="35" t="s">
        <v>1688</v>
      </c>
      <c r="C1220" s="35" t="s">
        <v>1687</v>
      </c>
      <c r="D1220" s="35" t="s">
        <v>1431</v>
      </c>
      <c r="E1220" s="35" t="s">
        <v>1430</v>
      </c>
      <c r="F1220" s="35" t="s">
        <v>851</v>
      </c>
      <c r="G1220" s="35">
        <v>2021</v>
      </c>
      <c r="H1220" s="35">
        <v>2025</v>
      </c>
      <c r="I1220" s="35" t="s">
        <v>1686</v>
      </c>
      <c r="J1220" s="35" t="s">
        <v>1689</v>
      </c>
      <c r="K1220" s="36">
        <v>12200</v>
      </c>
      <c r="L1220" s="36">
        <v>0</v>
      </c>
      <c r="M1220" s="35" t="s">
        <v>1161</v>
      </c>
      <c r="N1220" s="35" t="s">
        <v>174</v>
      </c>
      <c r="O1220" s="35"/>
    </row>
    <row r="1221" spans="1:15" hidden="1">
      <c r="A1221" s="35" t="s">
        <v>242</v>
      </c>
      <c r="B1221" s="35" t="s">
        <v>1688</v>
      </c>
      <c r="C1221" s="35" t="s">
        <v>1687</v>
      </c>
      <c r="D1221" s="35" t="s">
        <v>1431</v>
      </c>
      <c r="E1221" s="35" t="s">
        <v>1430</v>
      </c>
      <c r="F1221" s="35" t="s">
        <v>851</v>
      </c>
      <c r="G1221" s="35">
        <v>2021</v>
      </c>
      <c r="H1221" s="35">
        <v>2025</v>
      </c>
      <c r="I1221" s="35" t="s">
        <v>1686</v>
      </c>
      <c r="J1221" s="35" t="s">
        <v>1037</v>
      </c>
      <c r="K1221" s="36">
        <v>21800</v>
      </c>
      <c r="L1221" s="36">
        <v>0</v>
      </c>
      <c r="M1221" s="35" t="s">
        <v>1161</v>
      </c>
      <c r="N1221" s="35" t="s">
        <v>174</v>
      </c>
      <c r="O1221" s="35"/>
    </row>
    <row r="1222" spans="1:15" hidden="1">
      <c r="A1222" s="35" t="s">
        <v>244</v>
      </c>
      <c r="B1222" s="35" t="s">
        <v>1685</v>
      </c>
      <c r="C1222" s="35" t="s">
        <v>1684</v>
      </c>
      <c r="D1222" s="35" t="s">
        <v>1431</v>
      </c>
      <c r="E1222" s="35" t="s">
        <v>1430</v>
      </c>
      <c r="F1222" s="35" t="s">
        <v>851</v>
      </c>
      <c r="G1222" s="35">
        <v>2021</v>
      </c>
      <c r="H1222" s="35">
        <v>2025</v>
      </c>
      <c r="I1222" s="35" t="s">
        <v>1683</v>
      </c>
      <c r="J1222" s="35" t="s">
        <v>1108</v>
      </c>
      <c r="K1222" s="36">
        <v>3409</v>
      </c>
      <c r="L1222" s="36">
        <v>0</v>
      </c>
      <c r="M1222" s="35" t="s">
        <v>1168</v>
      </c>
      <c r="N1222" s="35" t="s">
        <v>174</v>
      </c>
      <c r="O1222" s="35"/>
    </row>
    <row r="1223" spans="1:15" hidden="1">
      <c r="A1223" s="35"/>
      <c r="B1223" s="35" t="s">
        <v>1681</v>
      </c>
      <c r="C1223" s="35" t="s">
        <v>1680</v>
      </c>
      <c r="D1223" s="35" t="s">
        <v>1431</v>
      </c>
      <c r="E1223" s="35" t="s">
        <v>1430</v>
      </c>
      <c r="F1223" s="35" t="s">
        <v>851</v>
      </c>
      <c r="G1223" s="35">
        <v>2021</v>
      </c>
      <c r="H1223" s="35">
        <v>2025</v>
      </c>
      <c r="I1223" s="35" t="s">
        <v>1679</v>
      </c>
      <c r="J1223" s="35" t="s">
        <v>1086</v>
      </c>
      <c r="K1223" s="36">
        <v>6077</v>
      </c>
      <c r="L1223" s="36">
        <v>0</v>
      </c>
      <c r="M1223" s="35" t="s">
        <v>1168</v>
      </c>
      <c r="N1223" s="35" t="s">
        <v>174</v>
      </c>
      <c r="O1223" s="35"/>
    </row>
    <row r="1224" spans="1:15" hidden="1">
      <c r="A1224" s="35" t="s">
        <v>237</v>
      </c>
      <c r="B1224" s="35" t="s">
        <v>1681</v>
      </c>
      <c r="C1224" s="35" t="s">
        <v>1680</v>
      </c>
      <c r="D1224" s="35" t="s">
        <v>1431</v>
      </c>
      <c r="E1224" s="35" t="s">
        <v>1430</v>
      </c>
      <c r="F1224" s="35" t="s">
        <v>851</v>
      </c>
      <c r="G1224" s="35">
        <v>2021</v>
      </c>
      <c r="H1224" s="35">
        <v>2025</v>
      </c>
      <c r="I1224" s="35" t="s">
        <v>1679</v>
      </c>
      <c r="J1224" s="35" t="s">
        <v>1682</v>
      </c>
      <c r="K1224" s="36">
        <v>16057</v>
      </c>
      <c r="L1224" s="36">
        <v>0</v>
      </c>
      <c r="M1224" s="35" t="s">
        <v>1168</v>
      </c>
      <c r="N1224" s="35" t="s">
        <v>174</v>
      </c>
      <c r="O1224" s="35"/>
    </row>
    <row r="1225" spans="1:15" hidden="1">
      <c r="A1225" s="35" t="s">
        <v>244</v>
      </c>
      <c r="B1225" s="35" t="s">
        <v>1681</v>
      </c>
      <c r="C1225" s="35" t="s">
        <v>1680</v>
      </c>
      <c r="D1225" s="35" t="s">
        <v>1431</v>
      </c>
      <c r="E1225" s="35" t="s">
        <v>1430</v>
      </c>
      <c r="F1225" s="35" t="s">
        <v>851</v>
      </c>
      <c r="G1225" s="35">
        <v>2021</v>
      </c>
      <c r="H1225" s="35">
        <v>2025</v>
      </c>
      <c r="I1225" s="35" t="s">
        <v>1679</v>
      </c>
      <c r="J1225" s="35" t="s">
        <v>1101</v>
      </c>
      <c r="K1225" s="36">
        <v>1188</v>
      </c>
      <c r="L1225" s="36">
        <v>0</v>
      </c>
      <c r="M1225" s="35" t="s">
        <v>1168</v>
      </c>
      <c r="N1225" s="35" t="s">
        <v>174</v>
      </c>
      <c r="O1225" s="35"/>
    </row>
    <row r="1226" spans="1:15" hidden="1">
      <c r="A1226" s="35" t="s">
        <v>252</v>
      </c>
      <c r="B1226" s="35" t="s">
        <v>1681</v>
      </c>
      <c r="C1226" s="35" t="s">
        <v>1680</v>
      </c>
      <c r="D1226" s="35" t="s">
        <v>1431</v>
      </c>
      <c r="E1226" s="35" t="s">
        <v>1430</v>
      </c>
      <c r="F1226" s="35" t="s">
        <v>851</v>
      </c>
      <c r="G1226" s="35">
        <v>2021</v>
      </c>
      <c r="H1226" s="35">
        <v>2025</v>
      </c>
      <c r="I1226" s="35" t="s">
        <v>1679</v>
      </c>
      <c r="J1226" s="35" t="s">
        <v>1202</v>
      </c>
      <c r="K1226" s="36">
        <v>15520</v>
      </c>
      <c r="L1226" s="36">
        <v>0</v>
      </c>
      <c r="M1226" s="35" t="s">
        <v>1168</v>
      </c>
      <c r="N1226" s="35" t="s">
        <v>174</v>
      </c>
      <c r="O1226" s="35"/>
    </row>
    <row r="1227" spans="1:15" hidden="1">
      <c r="A1227" s="35" t="s">
        <v>245</v>
      </c>
      <c r="B1227" s="35" t="s">
        <v>1677</v>
      </c>
      <c r="C1227" s="35" t="s">
        <v>1676</v>
      </c>
      <c r="D1227" s="35" t="s">
        <v>1431</v>
      </c>
      <c r="E1227" s="35" t="s">
        <v>1430</v>
      </c>
      <c r="F1227" s="35" t="s">
        <v>851</v>
      </c>
      <c r="G1227" s="35">
        <v>2021</v>
      </c>
      <c r="H1227" s="35">
        <v>2024</v>
      </c>
      <c r="I1227" s="35" t="s">
        <v>1675</v>
      </c>
      <c r="J1227" s="35" t="s">
        <v>1678</v>
      </c>
      <c r="K1227" s="36">
        <v>17030</v>
      </c>
      <c r="L1227" s="36">
        <v>0</v>
      </c>
      <c r="M1227" s="35" t="s">
        <v>1168</v>
      </c>
      <c r="N1227" s="35" t="s">
        <v>174</v>
      </c>
      <c r="O1227" s="35"/>
    </row>
    <row r="1228" spans="1:15" hidden="1">
      <c r="A1228" s="35" t="s">
        <v>239</v>
      </c>
      <c r="B1228" s="35" t="s">
        <v>1677</v>
      </c>
      <c r="C1228" s="35" t="s">
        <v>1676</v>
      </c>
      <c r="D1228" s="35" t="s">
        <v>1431</v>
      </c>
      <c r="E1228" s="35" t="s">
        <v>1430</v>
      </c>
      <c r="F1228" s="35" t="s">
        <v>851</v>
      </c>
      <c r="G1228" s="35">
        <v>2021</v>
      </c>
      <c r="H1228" s="35">
        <v>2024</v>
      </c>
      <c r="I1228" s="35" t="s">
        <v>1675</v>
      </c>
      <c r="J1228" s="35" t="s">
        <v>1674</v>
      </c>
      <c r="K1228" s="36">
        <v>15800</v>
      </c>
      <c r="L1228" s="36">
        <v>0</v>
      </c>
      <c r="M1228" s="35" t="s">
        <v>1168</v>
      </c>
      <c r="N1228" s="35" t="s">
        <v>174</v>
      </c>
      <c r="O1228" s="35"/>
    </row>
    <row r="1229" spans="1:15" hidden="1">
      <c r="A1229" s="35"/>
      <c r="B1229" s="35" t="s">
        <v>1673</v>
      </c>
      <c r="C1229" s="35" t="s">
        <v>1672</v>
      </c>
      <c r="D1229" s="35" t="s">
        <v>1431</v>
      </c>
      <c r="E1229" s="35" t="s">
        <v>1430</v>
      </c>
      <c r="F1229" s="35" t="s">
        <v>851</v>
      </c>
      <c r="G1229" s="35">
        <v>2021</v>
      </c>
      <c r="H1229" s="35">
        <v>2024</v>
      </c>
      <c r="I1229" s="35" t="s">
        <v>1671</v>
      </c>
      <c r="J1229" s="35" t="s">
        <v>273</v>
      </c>
      <c r="K1229" s="36">
        <v>32107</v>
      </c>
      <c r="L1229" s="36">
        <v>0</v>
      </c>
      <c r="M1229" s="35" t="s">
        <v>1161</v>
      </c>
      <c r="N1229" s="35" t="s">
        <v>174</v>
      </c>
      <c r="O1229" s="35"/>
    </row>
    <row r="1230" spans="1:15" hidden="1">
      <c r="A1230" s="35"/>
      <c r="B1230" s="35" t="s">
        <v>1673</v>
      </c>
      <c r="C1230" s="35" t="s">
        <v>1672</v>
      </c>
      <c r="D1230" s="35" t="s">
        <v>1431</v>
      </c>
      <c r="E1230" s="35" t="s">
        <v>1430</v>
      </c>
      <c r="F1230" s="35" t="s">
        <v>851</v>
      </c>
      <c r="G1230" s="35">
        <v>2021</v>
      </c>
      <c r="H1230" s="35">
        <v>2024</v>
      </c>
      <c r="I1230" s="35" t="s">
        <v>1671</v>
      </c>
      <c r="J1230" s="35" t="s">
        <v>260</v>
      </c>
      <c r="K1230" s="36">
        <v>5250</v>
      </c>
      <c r="L1230" s="36">
        <v>0</v>
      </c>
      <c r="M1230" s="35" t="s">
        <v>1161</v>
      </c>
      <c r="N1230" s="35" t="s">
        <v>174</v>
      </c>
      <c r="O1230" s="35"/>
    </row>
    <row r="1231" spans="1:15" hidden="1">
      <c r="A1231" s="35"/>
      <c r="B1231" s="35" t="s">
        <v>1668</v>
      </c>
      <c r="C1231" s="35" t="s">
        <v>1667</v>
      </c>
      <c r="D1231" s="35" t="s">
        <v>1431</v>
      </c>
      <c r="E1231" s="35" t="s">
        <v>1430</v>
      </c>
      <c r="F1231" s="35" t="s">
        <v>851</v>
      </c>
      <c r="G1231" s="35">
        <v>2021</v>
      </c>
      <c r="H1231" s="35">
        <v>2025</v>
      </c>
      <c r="I1231" s="35" t="s">
        <v>1666</v>
      </c>
      <c r="J1231" s="35" t="s">
        <v>187</v>
      </c>
      <c r="K1231" s="36">
        <v>4654</v>
      </c>
      <c r="L1231" s="36">
        <v>0</v>
      </c>
      <c r="M1231" s="35" t="s">
        <v>1168</v>
      </c>
      <c r="N1231" s="35" t="s">
        <v>174</v>
      </c>
      <c r="O1231" s="35"/>
    </row>
    <row r="1232" spans="1:15" hidden="1">
      <c r="A1232" s="35"/>
      <c r="B1232" s="35" t="s">
        <v>1668</v>
      </c>
      <c r="C1232" s="35" t="s">
        <v>1667</v>
      </c>
      <c r="D1232" s="35" t="s">
        <v>1431</v>
      </c>
      <c r="E1232" s="35" t="s">
        <v>1430</v>
      </c>
      <c r="F1232" s="35" t="s">
        <v>851</v>
      </c>
      <c r="G1232" s="35">
        <v>2021</v>
      </c>
      <c r="H1232" s="35">
        <v>2025</v>
      </c>
      <c r="I1232" s="35" t="s">
        <v>1666</v>
      </c>
      <c r="J1232" s="35" t="s">
        <v>1670</v>
      </c>
      <c r="K1232" s="36">
        <v>7125</v>
      </c>
      <c r="L1232" s="36">
        <v>0</v>
      </c>
      <c r="M1232" s="35" t="s">
        <v>1168</v>
      </c>
      <c r="N1232" s="35" t="s">
        <v>174</v>
      </c>
      <c r="O1232" s="35"/>
    </row>
    <row r="1233" spans="1:15" hidden="1">
      <c r="A1233" s="35" t="s">
        <v>242</v>
      </c>
      <c r="B1233" s="35" t="s">
        <v>1668</v>
      </c>
      <c r="C1233" s="35" t="s">
        <v>1667</v>
      </c>
      <c r="D1233" s="35" t="s">
        <v>1431</v>
      </c>
      <c r="E1233" s="35" t="s">
        <v>1430</v>
      </c>
      <c r="F1233" s="35" t="s">
        <v>851</v>
      </c>
      <c r="G1233" s="35">
        <v>2021</v>
      </c>
      <c r="H1233" s="35">
        <v>2025</v>
      </c>
      <c r="I1233" s="35" t="s">
        <v>1666</v>
      </c>
      <c r="J1233" s="35" t="s">
        <v>1669</v>
      </c>
      <c r="K1233" s="36">
        <v>7050</v>
      </c>
      <c r="L1233" s="36">
        <v>0</v>
      </c>
      <c r="M1233" s="35" t="s">
        <v>1168</v>
      </c>
      <c r="N1233" s="35" t="s">
        <v>174</v>
      </c>
      <c r="O1233" s="35"/>
    </row>
    <row r="1234" spans="1:15" hidden="1">
      <c r="A1234" s="35" t="s">
        <v>244</v>
      </c>
      <c r="B1234" s="35" t="s">
        <v>1668</v>
      </c>
      <c r="C1234" s="35" t="s">
        <v>1667</v>
      </c>
      <c r="D1234" s="35" t="s">
        <v>1431</v>
      </c>
      <c r="E1234" s="35" t="s">
        <v>1430</v>
      </c>
      <c r="F1234" s="35" t="s">
        <v>851</v>
      </c>
      <c r="G1234" s="35">
        <v>2021</v>
      </c>
      <c r="H1234" s="35">
        <v>2025</v>
      </c>
      <c r="I1234" s="35" t="s">
        <v>1666</v>
      </c>
      <c r="J1234" s="35" t="s">
        <v>1108</v>
      </c>
      <c r="K1234" s="36">
        <v>3515</v>
      </c>
      <c r="L1234" s="36">
        <v>0</v>
      </c>
      <c r="M1234" s="35" t="s">
        <v>1168</v>
      </c>
      <c r="N1234" s="35" t="s">
        <v>174</v>
      </c>
      <c r="O1234" s="35"/>
    </row>
    <row r="1235" spans="1:15" hidden="1">
      <c r="A1235" s="35"/>
      <c r="B1235" s="35" t="s">
        <v>1665</v>
      </c>
      <c r="C1235" s="35" t="s">
        <v>1664</v>
      </c>
      <c r="D1235" s="35" t="s">
        <v>1431</v>
      </c>
      <c r="E1235" s="35" t="s">
        <v>1430</v>
      </c>
      <c r="F1235" s="35" t="s">
        <v>851</v>
      </c>
      <c r="G1235" s="35">
        <v>2021</v>
      </c>
      <c r="H1235" s="35">
        <v>2025</v>
      </c>
      <c r="I1235" s="35" t="s">
        <v>1663</v>
      </c>
      <c r="J1235" s="35" t="s">
        <v>1662</v>
      </c>
      <c r="K1235" s="36">
        <v>26494</v>
      </c>
      <c r="L1235" s="36">
        <v>0</v>
      </c>
      <c r="M1235" s="35" t="s">
        <v>1168</v>
      </c>
      <c r="N1235" s="35" t="s">
        <v>174</v>
      </c>
      <c r="O1235" s="35"/>
    </row>
    <row r="1236" spans="1:15" hidden="1">
      <c r="A1236" s="35" t="s">
        <v>237</v>
      </c>
      <c r="B1236" s="35" t="s">
        <v>1661</v>
      </c>
      <c r="C1236" s="35" t="s">
        <v>1660</v>
      </c>
      <c r="D1236" s="35" t="s">
        <v>1431</v>
      </c>
      <c r="E1236" s="35" t="s">
        <v>1430</v>
      </c>
      <c r="F1236" s="35" t="s">
        <v>851</v>
      </c>
      <c r="G1236" s="35">
        <v>2021</v>
      </c>
      <c r="H1236" s="35">
        <v>2025</v>
      </c>
      <c r="I1236" s="35" t="s">
        <v>1659</v>
      </c>
      <c r="J1236" s="35" t="s">
        <v>1616</v>
      </c>
      <c r="K1236" s="36">
        <v>36389</v>
      </c>
      <c r="L1236" s="36">
        <v>0</v>
      </c>
      <c r="M1236" s="35" t="s">
        <v>1168</v>
      </c>
      <c r="N1236" s="35" t="s">
        <v>174</v>
      </c>
      <c r="O1236" s="35"/>
    </row>
    <row r="1237" spans="1:15" hidden="1">
      <c r="A1237" s="35" t="s">
        <v>237</v>
      </c>
      <c r="B1237" s="35" t="s">
        <v>1658</v>
      </c>
      <c r="C1237" s="35" t="s">
        <v>1657</v>
      </c>
      <c r="D1237" s="35" t="s">
        <v>1431</v>
      </c>
      <c r="E1237" s="35" t="s">
        <v>1430</v>
      </c>
      <c r="F1237" s="35" t="s">
        <v>851</v>
      </c>
      <c r="G1237" s="35">
        <v>2021</v>
      </c>
      <c r="H1237" s="35">
        <v>2025</v>
      </c>
      <c r="I1237" s="35" t="s">
        <v>1656</v>
      </c>
      <c r="J1237" s="35" t="s">
        <v>237</v>
      </c>
      <c r="K1237" s="36">
        <v>57293</v>
      </c>
      <c r="L1237" s="36">
        <v>0</v>
      </c>
      <c r="M1237" s="35" t="s">
        <v>1168</v>
      </c>
      <c r="N1237" s="35" t="s">
        <v>174</v>
      </c>
      <c r="O1237" s="35"/>
    </row>
    <row r="1238" spans="1:15" hidden="1">
      <c r="A1238" s="35"/>
      <c r="B1238" s="35" t="s">
        <v>1655</v>
      </c>
      <c r="C1238" s="35" t="s">
        <v>1654</v>
      </c>
      <c r="D1238" s="35" t="s">
        <v>1431</v>
      </c>
      <c r="E1238" s="35" t="s">
        <v>1430</v>
      </c>
      <c r="F1238" s="35" t="s">
        <v>851</v>
      </c>
      <c r="G1238" s="35">
        <v>2021</v>
      </c>
      <c r="H1238" s="35">
        <v>2025</v>
      </c>
      <c r="I1238" s="35" t="s">
        <v>1653</v>
      </c>
      <c r="J1238" s="35" t="s">
        <v>273</v>
      </c>
      <c r="K1238" s="36">
        <v>5222</v>
      </c>
      <c r="L1238" s="36">
        <v>0</v>
      </c>
      <c r="M1238" s="35" t="s">
        <v>1161</v>
      </c>
      <c r="N1238" s="35" t="s">
        <v>174</v>
      </c>
      <c r="O1238" s="35"/>
    </row>
    <row r="1239" spans="1:15" hidden="1">
      <c r="A1239" s="35" t="s">
        <v>237</v>
      </c>
      <c r="B1239" s="35" t="s">
        <v>1655</v>
      </c>
      <c r="C1239" s="35" t="s">
        <v>1654</v>
      </c>
      <c r="D1239" s="35" t="s">
        <v>1431</v>
      </c>
      <c r="E1239" s="35" t="s">
        <v>1430</v>
      </c>
      <c r="F1239" s="35" t="s">
        <v>851</v>
      </c>
      <c r="G1239" s="35">
        <v>2021</v>
      </c>
      <c r="H1239" s="35">
        <v>2025</v>
      </c>
      <c r="I1239" s="35" t="s">
        <v>1653</v>
      </c>
      <c r="J1239" s="35" t="s">
        <v>1616</v>
      </c>
      <c r="K1239" s="36">
        <v>9067</v>
      </c>
      <c r="L1239" s="36">
        <v>0</v>
      </c>
      <c r="M1239" s="35" t="s">
        <v>1161</v>
      </c>
      <c r="N1239" s="35" t="s">
        <v>174</v>
      </c>
      <c r="O1239" s="35"/>
    </row>
    <row r="1240" spans="1:15" hidden="1">
      <c r="A1240" s="35"/>
      <c r="B1240" s="35" t="s">
        <v>1652</v>
      </c>
      <c r="C1240" s="35" t="s">
        <v>1651</v>
      </c>
      <c r="D1240" s="35" t="s">
        <v>1431</v>
      </c>
      <c r="E1240" s="35" t="s">
        <v>1430</v>
      </c>
      <c r="F1240" s="35" t="s">
        <v>851</v>
      </c>
      <c r="G1240" s="35">
        <v>2021</v>
      </c>
      <c r="H1240" s="35">
        <v>2025</v>
      </c>
      <c r="I1240" s="35" t="s">
        <v>1650</v>
      </c>
      <c r="J1240" s="35" t="s">
        <v>197</v>
      </c>
      <c r="K1240" s="36">
        <v>7836</v>
      </c>
      <c r="L1240" s="36">
        <v>0</v>
      </c>
      <c r="M1240" s="35" t="s">
        <v>1161</v>
      </c>
      <c r="N1240" s="35" t="s">
        <v>174</v>
      </c>
      <c r="O1240" s="35"/>
    </row>
    <row r="1241" spans="1:15" hidden="1">
      <c r="A1241" s="35" t="s">
        <v>242</v>
      </c>
      <c r="B1241" s="35" t="s">
        <v>1652</v>
      </c>
      <c r="C1241" s="35" t="s">
        <v>1651</v>
      </c>
      <c r="D1241" s="35" t="s">
        <v>1431</v>
      </c>
      <c r="E1241" s="35" t="s">
        <v>1430</v>
      </c>
      <c r="F1241" s="35" t="s">
        <v>851</v>
      </c>
      <c r="G1241" s="35">
        <v>2021</v>
      </c>
      <c r="H1241" s="35">
        <v>2025</v>
      </c>
      <c r="I1241" s="35" t="s">
        <v>1650</v>
      </c>
      <c r="J1241" s="35" t="s">
        <v>1037</v>
      </c>
      <c r="K1241" s="36">
        <v>12674</v>
      </c>
      <c r="L1241" s="36">
        <v>0</v>
      </c>
      <c r="M1241" s="35" t="s">
        <v>1161</v>
      </c>
      <c r="N1241" s="35" t="s">
        <v>174</v>
      </c>
      <c r="O1241" s="35"/>
    </row>
    <row r="1242" spans="1:15" hidden="1">
      <c r="A1242" s="35"/>
      <c r="B1242" s="35" t="s">
        <v>1649</v>
      </c>
      <c r="C1242" s="35" t="s">
        <v>1648</v>
      </c>
      <c r="D1242" s="35" t="s">
        <v>1431</v>
      </c>
      <c r="E1242" s="35" t="s">
        <v>1430</v>
      </c>
      <c r="F1242" s="35" t="s">
        <v>851</v>
      </c>
      <c r="G1242" s="35">
        <v>2021</v>
      </c>
      <c r="H1242" s="35">
        <v>2024</v>
      </c>
      <c r="I1242" s="35" t="s">
        <v>1647</v>
      </c>
      <c r="J1242" s="35" t="s">
        <v>1396</v>
      </c>
      <c r="K1242" s="36">
        <v>21100</v>
      </c>
      <c r="L1242" s="36">
        <v>0</v>
      </c>
      <c r="M1242" s="35" t="s">
        <v>1168</v>
      </c>
      <c r="N1242" s="35" t="s">
        <v>174</v>
      </c>
      <c r="O1242" s="35"/>
    </row>
    <row r="1243" spans="1:15" hidden="1">
      <c r="A1243" s="35"/>
      <c r="B1243" s="35" t="s">
        <v>1649</v>
      </c>
      <c r="C1243" s="35" t="s">
        <v>1648</v>
      </c>
      <c r="D1243" s="35" t="s">
        <v>1431</v>
      </c>
      <c r="E1243" s="35" t="s">
        <v>1430</v>
      </c>
      <c r="F1243" s="35" t="s">
        <v>851</v>
      </c>
      <c r="G1243" s="35">
        <v>2021</v>
      </c>
      <c r="H1243" s="35">
        <v>2024</v>
      </c>
      <c r="I1243" s="35" t="s">
        <v>1647</v>
      </c>
      <c r="J1243" s="35" t="s">
        <v>1545</v>
      </c>
      <c r="K1243" s="36">
        <v>10000</v>
      </c>
      <c r="L1243" s="36">
        <v>0</v>
      </c>
      <c r="M1243" s="35" t="s">
        <v>1168</v>
      </c>
      <c r="N1243" s="35" t="s">
        <v>174</v>
      </c>
      <c r="O1243" s="35"/>
    </row>
    <row r="1244" spans="1:15" hidden="1">
      <c r="A1244" s="35"/>
      <c r="B1244" s="35" t="s">
        <v>1646</v>
      </c>
      <c r="C1244" s="35" t="s">
        <v>1645</v>
      </c>
      <c r="D1244" s="35" t="s">
        <v>1431</v>
      </c>
      <c r="E1244" s="35" t="s">
        <v>1430</v>
      </c>
      <c r="F1244" s="35" t="s">
        <v>851</v>
      </c>
      <c r="G1244" s="35">
        <v>2021</v>
      </c>
      <c r="H1244" s="35">
        <v>2023</v>
      </c>
      <c r="I1244" s="35" t="s">
        <v>1644</v>
      </c>
      <c r="J1244" s="35" t="s">
        <v>1025</v>
      </c>
      <c r="K1244" s="36">
        <v>25756</v>
      </c>
      <c r="L1244" s="36">
        <v>0</v>
      </c>
      <c r="M1244" s="35" t="s">
        <v>1161</v>
      </c>
      <c r="N1244" s="35" t="s">
        <v>174</v>
      </c>
      <c r="O1244" s="35"/>
    </row>
    <row r="1245" spans="1:15" hidden="1">
      <c r="A1245" s="35" t="s">
        <v>261</v>
      </c>
      <c r="B1245" s="35" t="s">
        <v>1646</v>
      </c>
      <c r="C1245" s="35" t="s">
        <v>1645</v>
      </c>
      <c r="D1245" s="35" t="s">
        <v>1431</v>
      </c>
      <c r="E1245" s="35" t="s">
        <v>1430</v>
      </c>
      <c r="F1245" s="35" t="s">
        <v>851</v>
      </c>
      <c r="G1245" s="35">
        <v>2021</v>
      </c>
      <c r="H1245" s="35">
        <v>2023</v>
      </c>
      <c r="I1245" s="35" t="s">
        <v>1644</v>
      </c>
      <c r="J1245" s="35" t="s">
        <v>1369</v>
      </c>
      <c r="K1245" s="36">
        <v>34156</v>
      </c>
      <c r="L1245" s="36">
        <v>0</v>
      </c>
      <c r="M1245" s="35" t="s">
        <v>1161</v>
      </c>
      <c r="N1245" s="35" t="s">
        <v>174</v>
      </c>
      <c r="O1245" s="35"/>
    </row>
    <row r="1246" spans="1:15" hidden="1">
      <c r="A1246" s="35"/>
      <c r="B1246" s="35" t="s">
        <v>1641</v>
      </c>
      <c r="C1246" s="35" t="s">
        <v>1640</v>
      </c>
      <c r="D1246" s="35" t="s">
        <v>1431</v>
      </c>
      <c r="E1246" s="35" t="s">
        <v>1430</v>
      </c>
      <c r="F1246" s="35" t="s">
        <v>851</v>
      </c>
      <c r="G1246" s="35">
        <v>2021</v>
      </c>
      <c r="H1246" s="35">
        <v>2025</v>
      </c>
      <c r="I1246" s="35" t="s">
        <v>1639</v>
      </c>
      <c r="J1246" s="35" t="s">
        <v>1643</v>
      </c>
      <c r="K1246" s="36">
        <v>3022</v>
      </c>
      <c r="L1246" s="36">
        <v>0</v>
      </c>
      <c r="M1246" s="35" t="s">
        <v>1161</v>
      </c>
      <c r="N1246" s="35" t="s">
        <v>174</v>
      </c>
      <c r="O1246" s="35"/>
    </row>
    <row r="1247" spans="1:15" hidden="1">
      <c r="A1247" s="35"/>
      <c r="B1247" s="35" t="s">
        <v>1641</v>
      </c>
      <c r="C1247" s="35" t="s">
        <v>1640</v>
      </c>
      <c r="D1247" s="35" t="s">
        <v>1431</v>
      </c>
      <c r="E1247" s="35" t="s">
        <v>1430</v>
      </c>
      <c r="F1247" s="35" t="s">
        <v>851</v>
      </c>
      <c r="G1247" s="35">
        <v>2021</v>
      </c>
      <c r="H1247" s="35">
        <v>2025</v>
      </c>
      <c r="I1247" s="35" t="s">
        <v>1639</v>
      </c>
      <c r="J1247" s="35" t="s">
        <v>1642</v>
      </c>
      <c r="K1247" s="36">
        <v>2822</v>
      </c>
      <c r="L1247" s="36">
        <v>0</v>
      </c>
      <c r="M1247" s="35" t="s">
        <v>1161</v>
      </c>
      <c r="N1247" s="35" t="s">
        <v>174</v>
      </c>
      <c r="O1247" s="35"/>
    </row>
    <row r="1248" spans="1:15">
      <c r="A1248" s="35" t="s">
        <v>184</v>
      </c>
      <c r="B1248" s="35" t="s">
        <v>1641</v>
      </c>
      <c r="C1248" s="35" t="s">
        <v>1640</v>
      </c>
      <c r="D1248" s="35" t="s">
        <v>1431</v>
      </c>
      <c r="E1248" s="35" t="s">
        <v>1430</v>
      </c>
      <c r="F1248" s="35" t="s">
        <v>851</v>
      </c>
      <c r="G1248" s="35">
        <v>2021</v>
      </c>
      <c r="H1248" s="35">
        <v>2025</v>
      </c>
      <c r="I1248" s="35" t="s">
        <v>1639</v>
      </c>
      <c r="J1248" s="35" t="s">
        <v>1007</v>
      </c>
      <c r="K1248" s="593">
        <v>15670</v>
      </c>
      <c r="L1248" s="36">
        <v>0</v>
      </c>
      <c r="M1248" s="35" t="s">
        <v>1161</v>
      </c>
      <c r="N1248" s="35" t="s">
        <v>174</v>
      </c>
      <c r="O1248" s="35"/>
    </row>
    <row r="1249" spans="1:15" hidden="1">
      <c r="A1249" s="35"/>
      <c r="B1249" s="35" t="s">
        <v>1638</v>
      </c>
      <c r="C1249" s="35" t="s">
        <v>1637</v>
      </c>
      <c r="D1249" s="35" t="s">
        <v>1431</v>
      </c>
      <c r="E1249" s="35" t="s">
        <v>1430</v>
      </c>
      <c r="F1249" s="35" t="s">
        <v>851</v>
      </c>
      <c r="G1249" s="35">
        <v>2021</v>
      </c>
      <c r="H1249" s="35">
        <v>2025</v>
      </c>
      <c r="I1249" s="35" t="s">
        <v>1636</v>
      </c>
      <c r="J1249" s="35" t="s">
        <v>1291</v>
      </c>
      <c r="K1249" s="36">
        <v>2094</v>
      </c>
      <c r="L1249" s="36">
        <v>0</v>
      </c>
      <c r="M1249" s="35" t="s">
        <v>1346</v>
      </c>
      <c r="N1249" s="35" t="s">
        <v>174</v>
      </c>
      <c r="O1249" s="35"/>
    </row>
    <row r="1250" spans="1:15" hidden="1">
      <c r="A1250" s="35"/>
      <c r="B1250" s="35" t="s">
        <v>1638</v>
      </c>
      <c r="C1250" s="35" t="s">
        <v>1637</v>
      </c>
      <c r="D1250" s="35" t="s">
        <v>1431</v>
      </c>
      <c r="E1250" s="35" t="s">
        <v>1430</v>
      </c>
      <c r="F1250" s="35" t="s">
        <v>851</v>
      </c>
      <c r="G1250" s="35">
        <v>2021</v>
      </c>
      <c r="H1250" s="35">
        <v>2025</v>
      </c>
      <c r="I1250" s="35" t="s">
        <v>1636</v>
      </c>
      <c r="J1250" s="35" t="s">
        <v>1570</v>
      </c>
      <c r="K1250" s="36">
        <v>5874</v>
      </c>
      <c r="L1250" s="36">
        <v>0</v>
      </c>
      <c r="M1250" s="35" t="s">
        <v>1346</v>
      </c>
      <c r="N1250" s="35" t="s">
        <v>174</v>
      </c>
      <c r="O1250" s="35"/>
    </row>
    <row r="1251" spans="1:15" hidden="1">
      <c r="A1251" s="35"/>
      <c r="B1251" s="35" t="s">
        <v>1638</v>
      </c>
      <c r="C1251" s="35" t="s">
        <v>1637</v>
      </c>
      <c r="D1251" s="35" t="s">
        <v>1431</v>
      </c>
      <c r="E1251" s="35" t="s">
        <v>1430</v>
      </c>
      <c r="F1251" s="35" t="s">
        <v>851</v>
      </c>
      <c r="G1251" s="35">
        <v>2021</v>
      </c>
      <c r="H1251" s="35">
        <v>2025</v>
      </c>
      <c r="I1251" s="35" t="s">
        <v>1636</v>
      </c>
      <c r="J1251" s="35" t="s">
        <v>963</v>
      </c>
      <c r="K1251" s="36">
        <v>21788</v>
      </c>
      <c r="L1251" s="36">
        <v>0</v>
      </c>
      <c r="M1251" s="35" t="s">
        <v>1346</v>
      </c>
      <c r="N1251" s="35" t="s">
        <v>174</v>
      </c>
      <c r="O1251" s="35"/>
    </row>
    <row r="1252" spans="1:15" hidden="1">
      <c r="A1252" s="35"/>
      <c r="B1252" s="35" t="s">
        <v>1635</v>
      </c>
      <c r="C1252" s="35" t="s">
        <v>1634</v>
      </c>
      <c r="D1252" s="35" t="s">
        <v>1431</v>
      </c>
      <c r="E1252" s="35" t="s">
        <v>1430</v>
      </c>
      <c r="F1252" s="35" t="s">
        <v>851</v>
      </c>
      <c r="G1252" s="35">
        <v>2021</v>
      </c>
      <c r="H1252" s="35">
        <v>2025</v>
      </c>
      <c r="I1252" s="35" t="s">
        <v>1633</v>
      </c>
      <c r="J1252" s="35" t="s">
        <v>1632</v>
      </c>
      <c r="K1252" s="36">
        <v>26452</v>
      </c>
      <c r="L1252" s="36">
        <v>0</v>
      </c>
      <c r="M1252" s="35" t="s">
        <v>1168</v>
      </c>
      <c r="N1252" s="35" t="s">
        <v>174</v>
      </c>
      <c r="O1252" s="35"/>
    </row>
    <row r="1253" spans="1:15" hidden="1">
      <c r="A1253" s="35"/>
      <c r="B1253" s="35" t="s">
        <v>1631</v>
      </c>
      <c r="C1253" s="35" t="s">
        <v>1630</v>
      </c>
      <c r="D1253" s="35" t="s">
        <v>1431</v>
      </c>
      <c r="E1253" s="35" t="s">
        <v>1430</v>
      </c>
      <c r="F1253" s="35" t="s">
        <v>851</v>
      </c>
      <c r="G1253" s="35">
        <v>2021</v>
      </c>
      <c r="H1253" s="35">
        <v>2025</v>
      </c>
      <c r="I1253" s="35" t="s">
        <v>1629</v>
      </c>
      <c r="J1253" s="35" t="s">
        <v>1172</v>
      </c>
      <c r="K1253" s="36">
        <v>23442</v>
      </c>
      <c r="L1253" s="36">
        <v>0</v>
      </c>
      <c r="M1253" s="35" t="s">
        <v>1168</v>
      </c>
      <c r="N1253" s="35" t="s">
        <v>174</v>
      </c>
      <c r="O1253" s="35"/>
    </row>
    <row r="1254" spans="1:15" hidden="1">
      <c r="A1254" s="35"/>
      <c r="B1254" s="35" t="s">
        <v>1631</v>
      </c>
      <c r="C1254" s="35" t="s">
        <v>1630</v>
      </c>
      <c r="D1254" s="35" t="s">
        <v>1431</v>
      </c>
      <c r="E1254" s="35" t="s">
        <v>1430</v>
      </c>
      <c r="F1254" s="35" t="s">
        <v>851</v>
      </c>
      <c r="G1254" s="35">
        <v>2021</v>
      </c>
      <c r="H1254" s="35">
        <v>2025</v>
      </c>
      <c r="I1254" s="35" t="s">
        <v>1629</v>
      </c>
      <c r="J1254" s="35" t="s">
        <v>1628</v>
      </c>
      <c r="K1254" s="36">
        <v>7002</v>
      </c>
      <c r="L1254" s="36">
        <v>0</v>
      </c>
      <c r="M1254" s="35" t="s">
        <v>1168</v>
      </c>
      <c r="N1254" s="35" t="s">
        <v>174</v>
      </c>
      <c r="O1254" s="35"/>
    </row>
    <row r="1255" spans="1:15" hidden="1">
      <c r="A1255" s="35"/>
      <c r="B1255" s="35" t="s">
        <v>1627</v>
      </c>
      <c r="C1255" s="35" t="s">
        <v>1626</v>
      </c>
      <c r="D1255" s="35" t="s">
        <v>1431</v>
      </c>
      <c r="E1255" s="35" t="s">
        <v>1430</v>
      </c>
      <c r="F1255" s="35" t="s">
        <v>851</v>
      </c>
      <c r="G1255" s="35">
        <v>2021</v>
      </c>
      <c r="H1255" s="35">
        <v>2024</v>
      </c>
      <c r="I1255" s="35" t="s">
        <v>1625</v>
      </c>
      <c r="J1255" s="35" t="s">
        <v>1246</v>
      </c>
      <c r="K1255" s="36">
        <v>8280</v>
      </c>
      <c r="L1255" s="36">
        <v>0</v>
      </c>
      <c r="M1255" s="35" t="s">
        <v>1168</v>
      </c>
      <c r="N1255" s="35" t="s">
        <v>174</v>
      </c>
      <c r="O1255" s="35"/>
    </row>
    <row r="1256" spans="1:15" hidden="1">
      <c r="A1256" s="35"/>
      <c r="B1256" s="35" t="s">
        <v>1627</v>
      </c>
      <c r="C1256" s="35" t="s">
        <v>1626</v>
      </c>
      <c r="D1256" s="35" t="s">
        <v>1431</v>
      </c>
      <c r="E1256" s="35" t="s">
        <v>1430</v>
      </c>
      <c r="F1256" s="35" t="s">
        <v>851</v>
      </c>
      <c r="G1256" s="35">
        <v>2021</v>
      </c>
      <c r="H1256" s="35">
        <v>2024</v>
      </c>
      <c r="I1256" s="35" t="s">
        <v>1625</v>
      </c>
      <c r="J1256" s="35" t="s">
        <v>867</v>
      </c>
      <c r="K1256" s="36">
        <v>4600</v>
      </c>
      <c r="L1256" s="36">
        <v>0</v>
      </c>
      <c r="M1256" s="35" t="s">
        <v>1168</v>
      </c>
      <c r="N1256" s="35" t="s">
        <v>174</v>
      </c>
      <c r="O1256" s="35"/>
    </row>
    <row r="1257" spans="1:15" hidden="1">
      <c r="A1257" s="35" t="s">
        <v>244</v>
      </c>
      <c r="B1257" s="35" t="s">
        <v>1627</v>
      </c>
      <c r="C1257" s="35" t="s">
        <v>1626</v>
      </c>
      <c r="D1257" s="35" t="s">
        <v>1431</v>
      </c>
      <c r="E1257" s="35" t="s">
        <v>1430</v>
      </c>
      <c r="F1257" s="35" t="s">
        <v>851</v>
      </c>
      <c r="G1257" s="35">
        <v>2021</v>
      </c>
      <c r="H1257" s="35">
        <v>2024</v>
      </c>
      <c r="I1257" s="35" t="s">
        <v>1625</v>
      </c>
      <c r="J1257" s="35" t="s">
        <v>1108</v>
      </c>
      <c r="K1257" s="36">
        <v>13300</v>
      </c>
      <c r="L1257" s="36">
        <v>0</v>
      </c>
      <c r="M1257" s="35" t="s">
        <v>1168</v>
      </c>
      <c r="N1257" s="35" t="s">
        <v>174</v>
      </c>
      <c r="O1257" s="35"/>
    </row>
    <row r="1258" spans="1:15" hidden="1">
      <c r="A1258" s="35" t="s">
        <v>243</v>
      </c>
      <c r="B1258" s="35" t="s">
        <v>1627</v>
      </c>
      <c r="C1258" s="35" t="s">
        <v>1626</v>
      </c>
      <c r="D1258" s="35" t="s">
        <v>1431</v>
      </c>
      <c r="E1258" s="35" t="s">
        <v>1430</v>
      </c>
      <c r="F1258" s="35" t="s">
        <v>851</v>
      </c>
      <c r="G1258" s="35">
        <v>2021</v>
      </c>
      <c r="H1258" s="35">
        <v>2024</v>
      </c>
      <c r="I1258" s="35" t="s">
        <v>1625</v>
      </c>
      <c r="J1258" s="35" t="s">
        <v>1082</v>
      </c>
      <c r="K1258" s="36">
        <v>10120</v>
      </c>
      <c r="L1258" s="36">
        <v>0</v>
      </c>
      <c r="M1258" s="35" t="s">
        <v>1168</v>
      </c>
      <c r="N1258" s="35" t="s">
        <v>174</v>
      </c>
      <c r="O1258" s="35"/>
    </row>
    <row r="1259" spans="1:15" hidden="1">
      <c r="A1259" s="35" t="s">
        <v>240</v>
      </c>
      <c r="B1259" s="35" t="s">
        <v>1624</v>
      </c>
      <c r="C1259" s="35" t="s">
        <v>1623</v>
      </c>
      <c r="D1259" s="35" t="s">
        <v>1431</v>
      </c>
      <c r="E1259" s="35" t="s">
        <v>1430</v>
      </c>
      <c r="F1259" s="35" t="s">
        <v>851</v>
      </c>
      <c r="G1259" s="35">
        <v>2021</v>
      </c>
      <c r="H1259" s="35">
        <v>2025</v>
      </c>
      <c r="I1259" s="35" t="s">
        <v>1622</v>
      </c>
      <c r="J1259" s="35" t="s">
        <v>1292</v>
      </c>
      <c r="K1259" s="36">
        <v>38253</v>
      </c>
      <c r="L1259" s="36">
        <v>0</v>
      </c>
      <c r="M1259" s="35" t="s">
        <v>1168</v>
      </c>
      <c r="N1259" s="35" t="s">
        <v>174</v>
      </c>
      <c r="O1259" s="35"/>
    </row>
    <row r="1260" spans="1:15" hidden="1">
      <c r="A1260" s="35" t="s">
        <v>242</v>
      </c>
      <c r="B1260" s="35" t="s">
        <v>1621</v>
      </c>
      <c r="C1260" s="35" t="s">
        <v>1620</v>
      </c>
      <c r="D1260" s="35" t="s">
        <v>1431</v>
      </c>
      <c r="E1260" s="35" t="s">
        <v>1430</v>
      </c>
      <c r="F1260" s="35" t="s">
        <v>851</v>
      </c>
      <c r="G1260" s="35">
        <v>2021</v>
      </c>
      <c r="H1260" s="35">
        <v>2024</v>
      </c>
      <c r="I1260" s="35" t="s">
        <v>1018</v>
      </c>
      <c r="J1260" s="35" t="s">
        <v>1017</v>
      </c>
      <c r="K1260" s="36">
        <v>37643</v>
      </c>
      <c r="L1260" s="36">
        <v>0</v>
      </c>
      <c r="M1260" s="35" t="s">
        <v>1161</v>
      </c>
      <c r="N1260" s="35" t="s">
        <v>174</v>
      </c>
      <c r="O1260" s="35"/>
    </row>
    <row r="1261" spans="1:15" hidden="1">
      <c r="A1261" s="35"/>
      <c r="B1261" s="35" t="s">
        <v>1619</v>
      </c>
      <c r="C1261" s="35" t="s">
        <v>1618</v>
      </c>
      <c r="D1261" s="35" t="s">
        <v>1431</v>
      </c>
      <c r="E1261" s="35" t="s">
        <v>1430</v>
      </c>
      <c r="F1261" s="35" t="s">
        <v>851</v>
      </c>
      <c r="G1261" s="35">
        <v>2021</v>
      </c>
      <c r="H1261" s="35">
        <v>2024</v>
      </c>
      <c r="I1261" s="35" t="s">
        <v>1617</v>
      </c>
      <c r="J1261" s="35" t="s">
        <v>273</v>
      </c>
      <c r="K1261" s="36">
        <v>13485</v>
      </c>
      <c r="L1261" s="36">
        <v>0</v>
      </c>
      <c r="M1261" s="35" t="s">
        <v>1161</v>
      </c>
      <c r="N1261" s="35" t="s">
        <v>174</v>
      </c>
      <c r="O1261" s="35"/>
    </row>
    <row r="1262" spans="1:15" hidden="1">
      <c r="A1262" s="35" t="s">
        <v>237</v>
      </c>
      <c r="B1262" s="35" t="s">
        <v>1619</v>
      </c>
      <c r="C1262" s="35" t="s">
        <v>1618</v>
      </c>
      <c r="D1262" s="35" t="s">
        <v>1431</v>
      </c>
      <c r="E1262" s="35" t="s">
        <v>1430</v>
      </c>
      <c r="F1262" s="35" t="s">
        <v>851</v>
      </c>
      <c r="G1262" s="35">
        <v>2021</v>
      </c>
      <c r="H1262" s="35">
        <v>2024</v>
      </c>
      <c r="I1262" s="35" t="s">
        <v>1617</v>
      </c>
      <c r="J1262" s="35" t="s">
        <v>1616</v>
      </c>
      <c r="K1262" s="36">
        <v>7524</v>
      </c>
      <c r="L1262" s="36">
        <v>0</v>
      </c>
      <c r="M1262" s="35" t="s">
        <v>1161</v>
      </c>
      <c r="N1262" s="35" t="s">
        <v>174</v>
      </c>
      <c r="O1262" s="35"/>
    </row>
    <row r="1263" spans="1:15" hidden="1">
      <c r="A1263" s="35"/>
      <c r="B1263" s="35" t="s">
        <v>1614</v>
      </c>
      <c r="C1263" s="35" t="s">
        <v>1613</v>
      </c>
      <c r="D1263" s="35" t="s">
        <v>1431</v>
      </c>
      <c r="E1263" s="35" t="s">
        <v>1430</v>
      </c>
      <c r="F1263" s="35" t="s">
        <v>851</v>
      </c>
      <c r="G1263" s="35">
        <v>2021</v>
      </c>
      <c r="H1263" s="35">
        <v>2025</v>
      </c>
      <c r="I1263" s="35" t="s">
        <v>1612</v>
      </c>
      <c r="J1263" s="35" t="s">
        <v>1475</v>
      </c>
      <c r="K1263" s="36">
        <v>9249</v>
      </c>
      <c r="L1263" s="36">
        <v>0</v>
      </c>
      <c r="M1263" s="35" t="s">
        <v>1168</v>
      </c>
      <c r="N1263" s="35" t="s">
        <v>174</v>
      </c>
      <c r="O1263" s="35"/>
    </row>
    <row r="1264" spans="1:15" hidden="1">
      <c r="A1264" s="35"/>
      <c r="B1264" s="35" t="s">
        <v>1614</v>
      </c>
      <c r="C1264" s="35" t="s">
        <v>1613</v>
      </c>
      <c r="D1264" s="35" t="s">
        <v>1431</v>
      </c>
      <c r="E1264" s="35" t="s">
        <v>1430</v>
      </c>
      <c r="F1264" s="35" t="s">
        <v>851</v>
      </c>
      <c r="G1264" s="35">
        <v>2021</v>
      </c>
      <c r="H1264" s="35">
        <v>2025</v>
      </c>
      <c r="I1264" s="35" t="s">
        <v>1612</v>
      </c>
      <c r="J1264" s="35" t="s">
        <v>1615</v>
      </c>
      <c r="K1264" s="36">
        <v>8568</v>
      </c>
      <c r="L1264" s="36">
        <v>0</v>
      </c>
      <c r="M1264" s="35" t="s">
        <v>1168</v>
      </c>
      <c r="N1264" s="35" t="s">
        <v>174</v>
      </c>
      <c r="O1264" s="35"/>
    </row>
    <row r="1265" spans="1:15" hidden="1">
      <c r="A1265" s="35" t="s">
        <v>244</v>
      </c>
      <c r="B1265" s="35" t="s">
        <v>1614</v>
      </c>
      <c r="C1265" s="35" t="s">
        <v>1613</v>
      </c>
      <c r="D1265" s="35" t="s">
        <v>1431</v>
      </c>
      <c r="E1265" s="35" t="s">
        <v>1430</v>
      </c>
      <c r="F1265" s="35" t="s">
        <v>851</v>
      </c>
      <c r="G1265" s="35">
        <v>2021</v>
      </c>
      <c r="H1265" s="35">
        <v>2025</v>
      </c>
      <c r="I1265" s="35" t="s">
        <v>1612</v>
      </c>
      <c r="J1265" s="35" t="s">
        <v>1101</v>
      </c>
      <c r="K1265" s="36">
        <v>5953</v>
      </c>
      <c r="L1265" s="36">
        <v>0</v>
      </c>
      <c r="M1265" s="35" t="s">
        <v>1168</v>
      </c>
      <c r="N1265" s="35" t="s">
        <v>174</v>
      </c>
      <c r="O1265" s="35"/>
    </row>
    <row r="1266" spans="1:15" hidden="1">
      <c r="A1266" s="35" t="s">
        <v>244</v>
      </c>
      <c r="B1266" s="35" t="s">
        <v>1611</v>
      </c>
      <c r="C1266" s="35" t="s">
        <v>1610</v>
      </c>
      <c r="D1266" s="35" t="s">
        <v>1431</v>
      </c>
      <c r="E1266" s="35" t="s">
        <v>1430</v>
      </c>
      <c r="F1266" s="35" t="s">
        <v>851</v>
      </c>
      <c r="G1266" s="35">
        <v>2021</v>
      </c>
      <c r="H1266" s="35">
        <v>2025</v>
      </c>
      <c r="I1266" s="35" t="s">
        <v>1609</v>
      </c>
      <c r="J1266" s="35" t="s">
        <v>1608</v>
      </c>
      <c r="K1266" s="36">
        <v>27988</v>
      </c>
      <c r="L1266" s="36">
        <v>0</v>
      </c>
      <c r="M1266" s="35" t="s">
        <v>1161</v>
      </c>
      <c r="N1266" s="35" t="s">
        <v>174</v>
      </c>
      <c r="O1266" s="35"/>
    </row>
    <row r="1267" spans="1:15" hidden="1">
      <c r="A1267" s="35"/>
      <c r="B1267" s="35" t="s">
        <v>1607</v>
      </c>
      <c r="C1267" s="35" t="s">
        <v>1606</v>
      </c>
      <c r="D1267" s="35" t="s">
        <v>1431</v>
      </c>
      <c r="E1267" s="35" t="s">
        <v>1430</v>
      </c>
      <c r="F1267" s="35" t="s">
        <v>851</v>
      </c>
      <c r="G1267" s="35">
        <v>2021</v>
      </c>
      <c r="H1267" s="35">
        <v>2024</v>
      </c>
      <c r="I1267" s="35" t="s">
        <v>1605</v>
      </c>
      <c r="J1267" s="35" t="s">
        <v>1246</v>
      </c>
      <c r="K1267" s="36">
        <v>20430</v>
      </c>
      <c r="L1267" s="36">
        <v>0</v>
      </c>
      <c r="M1267" s="35" t="s">
        <v>1168</v>
      </c>
      <c r="N1267" s="35" t="s">
        <v>174</v>
      </c>
      <c r="O1267" s="35"/>
    </row>
    <row r="1268" spans="1:15" hidden="1">
      <c r="A1268" s="35" t="s">
        <v>242</v>
      </c>
      <c r="B1268" s="35" t="s">
        <v>1607</v>
      </c>
      <c r="C1268" s="35" t="s">
        <v>1606</v>
      </c>
      <c r="D1268" s="35" t="s">
        <v>1431</v>
      </c>
      <c r="E1268" s="35" t="s">
        <v>1430</v>
      </c>
      <c r="F1268" s="35" t="s">
        <v>851</v>
      </c>
      <c r="G1268" s="35">
        <v>2021</v>
      </c>
      <c r="H1268" s="35">
        <v>2024</v>
      </c>
      <c r="I1268" s="35" t="s">
        <v>1605</v>
      </c>
      <c r="J1268" s="35" t="s">
        <v>1130</v>
      </c>
      <c r="K1268" s="36">
        <v>21010</v>
      </c>
      <c r="L1268" s="36">
        <v>0</v>
      </c>
      <c r="M1268" s="35" t="s">
        <v>1168</v>
      </c>
      <c r="N1268" s="35" t="s">
        <v>174</v>
      </c>
      <c r="O1268" s="35"/>
    </row>
    <row r="1269" spans="1:15" hidden="1">
      <c r="A1269" s="35"/>
      <c r="B1269" s="35" t="s">
        <v>1603</v>
      </c>
      <c r="C1269" s="35" t="s">
        <v>1602</v>
      </c>
      <c r="D1269" s="35" t="s">
        <v>1431</v>
      </c>
      <c r="E1269" s="35" t="s">
        <v>1430</v>
      </c>
      <c r="F1269" s="35" t="s">
        <v>851</v>
      </c>
      <c r="G1269" s="35">
        <v>2021</v>
      </c>
      <c r="H1269" s="35">
        <v>2024</v>
      </c>
      <c r="I1269" s="35" t="s">
        <v>1601</v>
      </c>
      <c r="J1269" s="35" t="s">
        <v>1604</v>
      </c>
      <c r="K1269" s="36">
        <v>19127</v>
      </c>
      <c r="L1269" s="36">
        <v>0</v>
      </c>
      <c r="M1269" s="35" t="s">
        <v>1161</v>
      </c>
      <c r="N1269" s="35" t="s">
        <v>174</v>
      </c>
      <c r="O1269" s="35"/>
    </row>
    <row r="1270" spans="1:15" hidden="1">
      <c r="A1270" s="35" t="s">
        <v>240</v>
      </c>
      <c r="B1270" s="35" t="s">
        <v>1603</v>
      </c>
      <c r="C1270" s="35" t="s">
        <v>1602</v>
      </c>
      <c r="D1270" s="35" t="s">
        <v>1431</v>
      </c>
      <c r="E1270" s="35" t="s">
        <v>1430</v>
      </c>
      <c r="F1270" s="35" t="s">
        <v>851</v>
      </c>
      <c r="G1270" s="35">
        <v>2021</v>
      </c>
      <c r="H1270" s="35">
        <v>2024</v>
      </c>
      <c r="I1270" s="35" t="s">
        <v>1601</v>
      </c>
      <c r="J1270" s="35" t="s">
        <v>1292</v>
      </c>
      <c r="K1270" s="36">
        <v>22578</v>
      </c>
      <c r="L1270" s="36">
        <v>0</v>
      </c>
      <c r="M1270" s="35" t="s">
        <v>1161</v>
      </c>
      <c r="N1270" s="35" t="s">
        <v>174</v>
      </c>
      <c r="O1270" s="35"/>
    </row>
    <row r="1271" spans="1:15" hidden="1">
      <c r="A1271" s="35"/>
      <c r="B1271" s="35" t="s">
        <v>1600</v>
      </c>
      <c r="C1271" s="35" t="s">
        <v>1599</v>
      </c>
      <c r="D1271" s="35" t="s">
        <v>1431</v>
      </c>
      <c r="E1271" s="35" t="s">
        <v>1430</v>
      </c>
      <c r="F1271" s="35" t="s">
        <v>851</v>
      </c>
      <c r="G1271" s="35">
        <v>2021</v>
      </c>
      <c r="H1271" s="35">
        <v>2024</v>
      </c>
      <c r="I1271" s="35" t="s">
        <v>1598</v>
      </c>
      <c r="J1271" s="35" t="s">
        <v>1335</v>
      </c>
      <c r="K1271" s="36">
        <v>43592</v>
      </c>
      <c r="L1271" s="36">
        <v>0</v>
      </c>
      <c r="M1271" s="35" t="s">
        <v>1168</v>
      </c>
      <c r="N1271" s="35" t="s">
        <v>174</v>
      </c>
      <c r="O1271" s="35"/>
    </row>
    <row r="1272" spans="1:15" hidden="1">
      <c r="A1272" s="35" t="s">
        <v>244</v>
      </c>
      <c r="B1272" s="35" t="s">
        <v>1597</v>
      </c>
      <c r="C1272" s="35" t="s">
        <v>1596</v>
      </c>
      <c r="D1272" s="35" t="s">
        <v>1431</v>
      </c>
      <c r="E1272" s="35" t="s">
        <v>1430</v>
      </c>
      <c r="F1272" s="35" t="s">
        <v>851</v>
      </c>
      <c r="G1272" s="35">
        <v>2021</v>
      </c>
      <c r="H1272" s="35">
        <v>2025</v>
      </c>
      <c r="I1272" s="35" t="s">
        <v>1595</v>
      </c>
      <c r="J1272" s="35" t="s">
        <v>244</v>
      </c>
      <c r="K1272" s="36">
        <v>17937</v>
      </c>
      <c r="L1272" s="36">
        <v>0</v>
      </c>
      <c r="M1272" s="35" t="s">
        <v>1168</v>
      </c>
      <c r="N1272" s="35" t="s">
        <v>174</v>
      </c>
      <c r="O1272" s="35"/>
    </row>
    <row r="1273" spans="1:15" hidden="1">
      <c r="A1273" s="35" t="s">
        <v>240</v>
      </c>
      <c r="B1273" s="35" t="s">
        <v>1594</v>
      </c>
      <c r="C1273" s="35" t="s">
        <v>1593</v>
      </c>
      <c r="D1273" s="35" t="s">
        <v>1431</v>
      </c>
      <c r="E1273" s="35" t="s">
        <v>1430</v>
      </c>
      <c r="F1273" s="35" t="s">
        <v>851</v>
      </c>
      <c r="G1273" s="35">
        <v>2021</v>
      </c>
      <c r="H1273" s="35">
        <v>2024</v>
      </c>
      <c r="I1273" s="35" t="s">
        <v>1592</v>
      </c>
      <c r="J1273" s="35" t="s">
        <v>1454</v>
      </c>
      <c r="K1273" s="36">
        <v>29549</v>
      </c>
      <c r="L1273" s="36">
        <v>0</v>
      </c>
      <c r="M1273" s="35" t="s">
        <v>1161</v>
      </c>
      <c r="N1273" s="35" t="s">
        <v>174</v>
      </c>
      <c r="O1273" s="35"/>
    </row>
    <row r="1274" spans="1:15" hidden="1">
      <c r="A1274" s="35" t="s">
        <v>244</v>
      </c>
      <c r="B1274" s="35" t="s">
        <v>1591</v>
      </c>
      <c r="C1274" s="35" t="s">
        <v>1590</v>
      </c>
      <c r="D1274" s="35" t="s">
        <v>1431</v>
      </c>
      <c r="E1274" s="35" t="s">
        <v>1430</v>
      </c>
      <c r="F1274" s="35" t="s">
        <v>851</v>
      </c>
      <c r="G1274" s="35">
        <v>2021</v>
      </c>
      <c r="H1274" s="35">
        <v>2025</v>
      </c>
      <c r="I1274" s="35" t="s">
        <v>1589</v>
      </c>
      <c r="J1274" s="35" t="s">
        <v>1101</v>
      </c>
      <c r="K1274" s="36">
        <v>27300</v>
      </c>
      <c r="L1274" s="36">
        <v>0</v>
      </c>
      <c r="M1274" s="35" t="s">
        <v>1161</v>
      </c>
      <c r="N1274" s="35" t="s">
        <v>174</v>
      </c>
      <c r="O1274" s="35"/>
    </row>
    <row r="1275" spans="1:15" hidden="1">
      <c r="A1275" s="35"/>
      <c r="B1275" s="35" t="s">
        <v>1588</v>
      </c>
      <c r="C1275" s="35" t="s">
        <v>1587</v>
      </c>
      <c r="D1275" s="35" t="s">
        <v>1431</v>
      </c>
      <c r="E1275" s="35" t="s">
        <v>1430</v>
      </c>
      <c r="F1275" s="35" t="s">
        <v>851</v>
      </c>
      <c r="G1275" s="35">
        <v>2021</v>
      </c>
      <c r="H1275" s="35">
        <v>2025</v>
      </c>
      <c r="I1275" s="35" t="s">
        <v>1586</v>
      </c>
      <c r="J1275" s="35" t="s">
        <v>1172</v>
      </c>
      <c r="K1275" s="36">
        <v>41932</v>
      </c>
      <c r="L1275" s="36">
        <v>0</v>
      </c>
      <c r="M1275" s="35" t="s">
        <v>1168</v>
      </c>
      <c r="N1275" s="35" t="s">
        <v>174</v>
      </c>
      <c r="O1275" s="35"/>
    </row>
    <row r="1276" spans="1:15" hidden="1">
      <c r="A1276" s="35"/>
      <c r="B1276" s="35" t="s">
        <v>1584</v>
      </c>
      <c r="C1276" s="35" t="s">
        <v>1583</v>
      </c>
      <c r="D1276" s="35" t="s">
        <v>1431</v>
      </c>
      <c r="E1276" s="35" t="s">
        <v>1430</v>
      </c>
      <c r="F1276" s="35" t="s">
        <v>851</v>
      </c>
      <c r="G1276" s="35">
        <v>2021</v>
      </c>
      <c r="H1276" s="35">
        <v>2024</v>
      </c>
      <c r="I1276" s="35" t="s">
        <v>1582</v>
      </c>
      <c r="J1276" s="35" t="s">
        <v>1585</v>
      </c>
      <c r="K1276" s="36">
        <v>10526</v>
      </c>
      <c r="L1276" s="36">
        <v>0</v>
      </c>
      <c r="M1276" s="35" t="s">
        <v>1168</v>
      </c>
      <c r="N1276" s="35" t="s">
        <v>174</v>
      </c>
      <c r="O1276" s="35"/>
    </row>
    <row r="1277" spans="1:15" hidden="1">
      <c r="A1277" s="35" t="s">
        <v>244</v>
      </c>
      <c r="B1277" s="35" t="s">
        <v>1584</v>
      </c>
      <c r="C1277" s="35" t="s">
        <v>1583</v>
      </c>
      <c r="D1277" s="35" t="s">
        <v>1431</v>
      </c>
      <c r="E1277" s="35" t="s">
        <v>1430</v>
      </c>
      <c r="F1277" s="35" t="s">
        <v>851</v>
      </c>
      <c r="G1277" s="35">
        <v>2021</v>
      </c>
      <c r="H1277" s="35">
        <v>2024</v>
      </c>
      <c r="I1277" s="35" t="s">
        <v>1582</v>
      </c>
      <c r="J1277" s="35" t="s">
        <v>1300</v>
      </c>
      <c r="K1277" s="36">
        <v>41000</v>
      </c>
      <c r="L1277" s="36">
        <v>0</v>
      </c>
      <c r="M1277" s="35" t="s">
        <v>1168</v>
      </c>
      <c r="N1277" s="35" t="s">
        <v>174</v>
      </c>
      <c r="O1277" s="35"/>
    </row>
    <row r="1278" spans="1:15" hidden="1">
      <c r="A1278" s="35"/>
      <c r="B1278" s="35" t="s">
        <v>1581</v>
      </c>
      <c r="C1278" s="35" t="s">
        <v>1580</v>
      </c>
      <c r="D1278" s="35" t="s">
        <v>1431</v>
      </c>
      <c r="E1278" s="35" t="s">
        <v>1430</v>
      </c>
      <c r="F1278" s="35" t="s">
        <v>851</v>
      </c>
      <c r="G1278" s="35">
        <v>2021</v>
      </c>
      <c r="H1278" s="35">
        <v>2023</v>
      </c>
      <c r="I1278" s="35" t="s">
        <v>1579</v>
      </c>
      <c r="J1278" s="35" t="s">
        <v>1578</v>
      </c>
      <c r="K1278" s="36">
        <v>79773</v>
      </c>
      <c r="L1278" s="36">
        <v>0</v>
      </c>
      <c r="M1278" s="35" t="s">
        <v>1161</v>
      </c>
      <c r="N1278" s="35" t="s">
        <v>174</v>
      </c>
      <c r="O1278" s="35"/>
    </row>
    <row r="1279" spans="1:15" hidden="1">
      <c r="A1279" s="35"/>
      <c r="B1279" s="35" t="s">
        <v>1577</v>
      </c>
      <c r="C1279" s="35" t="s">
        <v>1576</v>
      </c>
      <c r="D1279" s="35" t="s">
        <v>1431</v>
      </c>
      <c r="E1279" s="35" t="s">
        <v>1430</v>
      </c>
      <c r="F1279" s="35" t="s">
        <v>851</v>
      </c>
      <c r="G1279" s="35">
        <v>2021</v>
      </c>
      <c r="H1279" s="35">
        <v>2025</v>
      </c>
      <c r="I1279" s="35" t="s">
        <v>1575</v>
      </c>
      <c r="J1279" s="35" t="s">
        <v>1291</v>
      </c>
      <c r="K1279" s="36">
        <v>24949</v>
      </c>
      <c r="L1279" s="36">
        <v>0</v>
      </c>
      <c r="M1279" s="35" t="s">
        <v>1168</v>
      </c>
      <c r="N1279" s="35" t="s">
        <v>174</v>
      </c>
      <c r="O1279" s="35"/>
    </row>
    <row r="1280" spans="1:15" hidden="1">
      <c r="A1280" s="35"/>
      <c r="B1280" s="35" t="s">
        <v>1577</v>
      </c>
      <c r="C1280" s="35" t="s">
        <v>1576</v>
      </c>
      <c r="D1280" s="35" t="s">
        <v>1431</v>
      </c>
      <c r="E1280" s="35" t="s">
        <v>1430</v>
      </c>
      <c r="F1280" s="35" t="s">
        <v>851</v>
      </c>
      <c r="G1280" s="35">
        <v>2021</v>
      </c>
      <c r="H1280" s="35">
        <v>2025</v>
      </c>
      <c r="I1280" s="35" t="s">
        <v>1575</v>
      </c>
      <c r="J1280" s="35" t="s">
        <v>1574</v>
      </c>
      <c r="K1280" s="36">
        <v>6250</v>
      </c>
      <c r="L1280" s="36">
        <v>0</v>
      </c>
      <c r="M1280" s="35" t="s">
        <v>1168</v>
      </c>
      <c r="N1280" s="35" t="s">
        <v>174</v>
      </c>
      <c r="O1280" s="35"/>
    </row>
    <row r="1281" spans="1:15" hidden="1">
      <c r="A1281" s="35" t="s">
        <v>240</v>
      </c>
      <c r="B1281" s="35" t="s">
        <v>1573</v>
      </c>
      <c r="C1281" s="35" t="s">
        <v>1572</v>
      </c>
      <c r="D1281" s="35" t="s">
        <v>1431</v>
      </c>
      <c r="E1281" s="35" t="s">
        <v>1430</v>
      </c>
      <c r="F1281" s="35" t="s">
        <v>851</v>
      </c>
      <c r="G1281" s="35">
        <v>2021</v>
      </c>
      <c r="H1281" s="35">
        <v>2025</v>
      </c>
      <c r="I1281" s="35" t="s">
        <v>1571</v>
      </c>
      <c r="J1281" s="35" t="s">
        <v>1052</v>
      </c>
      <c r="K1281" s="36">
        <v>33320</v>
      </c>
      <c r="L1281" s="36">
        <v>0</v>
      </c>
      <c r="M1281" s="35" t="s">
        <v>1161</v>
      </c>
      <c r="N1281" s="35" t="s">
        <v>174</v>
      </c>
      <c r="O1281" s="35"/>
    </row>
    <row r="1282" spans="1:15" hidden="1">
      <c r="A1282" s="35"/>
      <c r="B1282" s="35" t="s">
        <v>1569</v>
      </c>
      <c r="C1282" s="35" t="s">
        <v>1568</v>
      </c>
      <c r="D1282" s="35" t="s">
        <v>1431</v>
      </c>
      <c r="E1282" s="35" t="s">
        <v>1430</v>
      </c>
      <c r="F1282" s="35" t="s">
        <v>851</v>
      </c>
      <c r="G1282" s="35">
        <v>2021</v>
      </c>
      <c r="H1282" s="35">
        <v>2025</v>
      </c>
      <c r="I1282" s="35" t="s">
        <v>1567</v>
      </c>
      <c r="J1282" s="35" t="s">
        <v>1291</v>
      </c>
      <c r="K1282" s="36">
        <v>13075</v>
      </c>
      <c r="L1282" s="36">
        <v>0</v>
      </c>
      <c r="M1282" s="35" t="s">
        <v>1168</v>
      </c>
      <c r="N1282" s="35" t="s">
        <v>174</v>
      </c>
      <c r="O1282" s="35"/>
    </row>
    <row r="1283" spans="1:15" hidden="1">
      <c r="A1283" s="35"/>
      <c r="B1283" s="35" t="s">
        <v>1569</v>
      </c>
      <c r="C1283" s="35" t="s">
        <v>1568</v>
      </c>
      <c r="D1283" s="35" t="s">
        <v>1431</v>
      </c>
      <c r="E1283" s="35" t="s">
        <v>1430</v>
      </c>
      <c r="F1283" s="35" t="s">
        <v>851</v>
      </c>
      <c r="G1283" s="35">
        <v>2021</v>
      </c>
      <c r="H1283" s="35">
        <v>2025</v>
      </c>
      <c r="I1283" s="35" t="s">
        <v>1567</v>
      </c>
      <c r="J1283" s="35" t="s">
        <v>1570</v>
      </c>
      <c r="K1283" s="36">
        <v>7982</v>
      </c>
      <c r="L1283" s="36">
        <v>0</v>
      </c>
      <c r="M1283" s="35" t="s">
        <v>1168</v>
      </c>
      <c r="N1283" s="35" t="s">
        <v>174</v>
      </c>
      <c r="O1283" s="35"/>
    </row>
    <row r="1284" spans="1:15" hidden="1">
      <c r="A1284" s="35"/>
      <c r="B1284" s="35" t="s">
        <v>1569</v>
      </c>
      <c r="C1284" s="35" t="s">
        <v>1568</v>
      </c>
      <c r="D1284" s="35" t="s">
        <v>1431</v>
      </c>
      <c r="E1284" s="35" t="s">
        <v>1430</v>
      </c>
      <c r="F1284" s="35" t="s">
        <v>851</v>
      </c>
      <c r="G1284" s="35">
        <v>2021</v>
      </c>
      <c r="H1284" s="35">
        <v>2025</v>
      </c>
      <c r="I1284" s="35" t="s">
        <v>1567</v>
      </c>
      <c r="J1284" s="35" t="s">
        <v>1214</v>
      </c>
      <c r="K1284" s="36">
        <v>4752</v>
      </c>
      <c r="L1284" s="36">
        <v>0</v>
      </c>
      <c r="M1284" s="35" t="s">
        <v>1168</v>
      </c>
      <c r="N1284" s="35" t="s">
        <v>174</v>
      </c>
      <c r="O1284" s="35"/>
    </row>
    <row r="1285" spans="1:15" hidden="1">
      <c r="A1285" s="35"/>
      <c r="B1285" s="35" t="s">
        <v>1564</v>
      </c>
      <c r="C1285" s="35" t="s">
        <v>1563</v>
      </c>
      <c r="D1285" s="35" t="s">
        <v>1431</v>
      </c>
      <c r="E1285" s="35" t="s">
        <v>1430</v>
      </c>
      <c r="F1285" s="35" t="s">
        <v>851</v>
      </c>
      <c r="G1285" s="35">
        <v>2021</v>
      </c>
      <c r="H1285" s="35">
        <v>2025</v>
      </c>
      <c r="I1285" s="35" t="s">
        <v>1562</v>
      </c>
      <c r="J1285" s="35" t="s">
        <v>1566</v>
      </c>
      <c r="K1285" s="36">
        <v>9922</v>
      </c>
      <c r="L1285" s="36">
        <v>0</v>
      </c>
      <c r="M1285" s="35" t="s">
        <v>1168</v>
      </c>
      <c r="N1285" s="35" t="s">
        <v>174</v>
      </c>
      <c r="O1285" s="35"/>
    </row>
    <row r="1286" spans="1:15" hidden="1">
      <c r="A1286" s="35"/>
      <c r="B1286" s="35" t="s">
        <v>1564</v>
      </c>
      <c r="C1286" s="35" t="s">
        <v>1563</v>
      </c>
      <c r="D1286" s="35" t="s">
        <v>1431</v>
      </c>
      <c r="E1286" s="35" t="s">
        <v>1430</v>
      </c>
      <c r="F1286" s="35" t="s">
        <v>851</v>
      </c>
      <c r="G1286" s="35">
        <v>2021</v>
      </c>
      <c r="H1286" s="35">
        <v>2025</v>
      </c>
      <c r="I1286" s="35" t="s">
        <v>1562</v>
      </c>
      <c r="J1286" s="35" t="s">
        <v>1565</v>
      </c>
      <c r="K1286" s="36">
        <v>732</v>
      </c>
      <c r="L1286" s="36">
        <v>0</v>
      </c>
      <c r="M1286" s="35" t="s">
        <v>1168</v>
      </c>
      <c r="N1286" s="35" t="s">
        <v>174</v>
      </c>
      <c r="O1286" s="35"/>
    </row>
    <row r="1287" spans="1:15" hidden="1">
      <c r="A1287" s="35"/>
      <c r="B1287" s="35" t="s">
        <v>1564</v>
      </c>
      <c r="C1287" s="35" t="s">
        <v>1563</v>
      </c>
      <c r="D1287" s="35" t="s">
        <v>1431</v>
      </c>
      <c r="E1287" s="35" t="s">
        <v>1430</v>
      </c>
      <c r="F1287" s="35" t="s">
        <v>851</v>
      </c>
      <c r="G1287" s="35">
        <v>2021</v>
      </c>
      <c r="H1287" s="35">
        <v>2025</v>
      </c>
      <c r="I1287" s="35" t="s">
        <v>1562</v>
      </c>
      <c r="J1287" s="35" t="s">
        <v>1374</v>
      </c>
      <c r="K1287" s="36">
        <v>12725</v>
      </c>
      <c r="L1287" s="36">
        <v>0</v>
      </c>
      <c r="M1287" s="35" t="s">
        <v>1168</v>
      </c>
      <c r="N1287" s="35" t="s">
        <v>174</v>
      </c>
      <c r="O1287" s="35"/>
    </row>
    <row r="1288" spans="1:15" hidden="1">
      <c r="A1288" s="35"/>
      <c r="B1288" s="35" t="s">
        <v>1561</v>
      </c>
      <c r="C1288" s="35" t="s">
        <v>1560</v>
      </c>
      <c r="D1288" s="35" t="s">
        <v>1431</v>
      </c>
      <c r="E1288" s="35" t="s">
        <v>1430</v>
      </c>
      <c r="F1288" s="35" t="s">
        <v>851</v>
      </c>
      <c r="G1288" s="35">
        <v>2021</v>
      </c>
      <c r="H1288" s="35">
        <v>2025</v>
      </c>
      <c r="I1288" s="35" t="s">
        <v>1559</v>
      </c>
      <c r="J1288" s="35" t="s">
        <v>1438</v>
      </c>
      <c r="K1288" s="36">
        <v>25807</v>
      </c>
      <c r="L1288" s="36">
        <v>0</v>
      </c>
      <c r="M1288" s="35" t="s">
        <v>1168</v>
      </c>
      <c r="N1288" s="35" t="s">
        <v>174</v>
      </c>
      <c r="O1288" s="35"/>
    </row>
    <row r="1289" spans="1:15" hidden="1">
      <c r="A1289" s="35"/>
      <c r="B1289" s="35" t="s">
        <v>1557</v>
      </c>
      <c r="C1289" s="35" t="s">
        <v>1556</v>
      </c>
      <c r="D1289" s="35" t="s">
        <v>1431</v>
      </c>
      <c r="E1289" s="35" t="s">
        <v>1430</v>
      </c>
      <c r="F1289" s="35" t="s">
        <v>851</v>
      </c>
      <c r="G1289" s="35">
        <v>2021</v>
      </c>
      <c r="H1289" s="35">
        <v>2025</v>
      </c>
      <c r="I1289" s="35" t="s">
        <v>1555</v>
      </c>
      <c r="J1289" s="35" t="s">
        <v>1558</v>
      </c>
      <c r="K1289" s="36">
        <v>15981</v>
      </c>
      <c r="L1289" s="36">
        <v>0</v>
      </c>
      <c r="M1289" s="35" t="s">
        <v>1161</v>
      </c>
      <c r="N1289" s="35" t="s">
        <v>174</v>
      </c>
      <c r="O1289" s="35"/>
    </row>
    <row r="1290" spans="1:15" hidden="1">
      <c r="A1290" s="35" t="s">
        <v>240</v>
      </c>
      <c r="B1290" s="35" t="s">
        <v>1557</v>
      </c>
      <c r="C1290" s="35" t="s">
        <v>1556</v>
      </c>
      <c r="D1290" s="35" t="s">
        <v>1431</v>
      </c>
      <c r="E1290" s="35" t="s">
        <v>1430</v>
      </c>
      <c r="F1290" s="35" t="s">
        <v>851</v>
      </c>
      <c r="G1290" s="35">
        <v>2021</v>
      </c>
      <c r="H1290" s="35">
        <v>2025</v>
      </c>
      <c r="I1290" s="35" t="s">
        <v>1555</v>
      </c>
      <c r="J1290" s="35" t="s">
        <v>1257</v>
      </c>
      <c r="K1290" s="36">
        <v>14287</v>
      </c>
      <c r="L1290" s="36">
        <v>0</v>
      </c>
      <c r="M1290" s="35" t="s">
        <v>1161</v>
      </c>
      <c r="N1290" s="35" t="s">
        <v>174</v>
      </c>
      <c r="O1290" s="35"/>
    </row>
    <row r="1291" spans="1:15" hidden="1">
      <c r="A1291" s="35"/>
      <c r="B1291" s="35" t="s">
        <v>1554</v>
      </c>
      <c r="C1291" s="35" t="s">
        <v>1553</v>
      </c>
      <c r="D1291" s="35" t="s">
        <v>1431</v>
      </c>
      <c r="E1291" s="35" t="s">
        <v>1430</v>
      </c>
      <c r="F1291" s="35" t="s">
        <v>851</v>
      </c>
      <c r="G1291" s="35">
        <v>2021</v>
      </c>
      <c r="H1291" s="35">
        <v>2024</v>
      </c>
      <c r="I1291" s="35" t="s">
        <v>1552</v>
      </c>
      <c r="J1291" s="35" t="s">
        <v>963</v>
      </c>
      <c r="K1291" s="36">
        <v>40000</v>
      </c>
      <c r="L1291" s="36">
        <v>0</v>
      </c>
      <c r="M1291" s="35" t="s">
        <v>1168</v>
      </c>
      <c r="N1291" s="35" t="s">
        <v>174</v>
      </c>
      <c r="O1291" s="35"/>
    </row>
    <row r="1292" spans="1:15" hidden="1">
      <c r="A1292" s="35" t="s">
        <v>243</v>
      </c>
      <c r="B1292" s="35" t="s">
        <v>1551</v>
      </c>
      <c r="C1292" s="35" t="s">
        <v>1550</v>
      </c>
      <c r="D1292" s="35" t="s">
        <v>1431</v>
      </c>
      <c r="E1292" s="35" t="s">
        <v>1430</v>
      </c>
      <c r="F1292" s="35" t="s">
        <v>851</v>
      </c>
      <c r="G1292" s="35">
        <v>2021</v>
      </c>
      <c r="H1292" s="35">
        <v>2025</v>
      </c>
      <c r="I1292" s="35" t="s">
        <v>1549</v>
      </c>
      <c r="J1292" s="35" t="s">
        <v>1082</v>
      </c>
      <c r="K1292" s="36">
        <v>16999</v>
      </c>
      <c r="L1292" s="36">
        <v>0</v>
      </c>
      <c r="M1292" s="35" t="s">
        <v>1168</v>
      </c>
      <c r="N1292" s="35" t="s">
        <v>174</v>
      </c>
      <c r="O1292" s="35"/>
    </row>
    <row r="1293" spans="1:15" hidden="1">
      <c r="A1293" s="35" t="s">
        <v>238</v>
      </c>
      <c r="B1293" s="35" t="s">
        <v>1551</v>
      </c>
      <c r="C1293" s="35" t="s">
        <v>1550</v>
      </c>
      <c r="D1293" s="35" t="s">
        <v>1431</v>
      </c>
      <c r="E1293" s="35" t="s">
        <v>1430</v>
      </c>
      <c r="F1293" s="35" t="s">
        <v>851</v>
      </c>
      <c r="G1293" s="35">
        <v>2021</v>
      </c>
      <c r="H1293" s="35">
        <v>2025</v>
      </c>
      <c r="I1293" s="35" t="s">
        <v>1549</v>
      </c>
      <c r="J1293" s="35" t="s">
        <v>238</v>
      </c>
      <c r="K1293" s="36">
        <v>3713</v>
      </c>
      <c r="L1293" s="36">
        <v>0</v>
      </c>
      <c r="M1293" s="35" t="s">
        <v>1168</v>
      </c>
      <c r="N1293" s="35" t="s">
        <v>174</v>
      </c>
      <c r="O1293" s="35"/>
    </row>
    <row r="1294" spans="1:15" hidden="1">
      <c r="A1294" s="35"/>
      <c r="B1294" s="35" t="s">
        <v>1548</v>
      </c>
      <c r="C1294" s="35" t="s">
        <v>1547</v>
      </c>
      <c r="D1294" s="35" t="s">
        <v>1431</v>
      </c>
      <c r="E1294" s="35" t="s">
        <v>1430</v>
      </c>
      <c r="F1294" s="35" t="s">
        <v>851</v>
      </c>
      <c r="G1294" s="35">
        <v>2021</v>
      </c>
      <c r="H1294" s="35">
        <v>2025</v>
      </c>
      <c r="I1294" s="35" t="s">
        <v>1546</v>
      </c>
      <c r="J1294" s="35" t="s">
        <v>1335</v>
      </c>
      <c r="K1294" s="36">
        <v>3018</v>
      </c>
      <c r="L1294" s="36">
        <v>0</v>
      </c>
      <c r="M1294" s="35" t="s">
        <v>1168</v>
      </c>
      <c r="N1294" s="35" t="s">
        <v>174</v>
      </c>
      <c r="O1294" s="35"/>
    </row>
    <row r="1295" spans="1:15" hidden="1">
      <c r="A1295" s="35"/>
      <c r="B1295" s="35" t="s">
        <v>1548</v>
      </c>
      <c r="C1295" s="35" t="s">
        <v>1547</v>
      </c>
      <c r="D1295" s="35" t="s">
        <v>1431</v>
      </c>
      <c r="E1295" s="35" t="s">
        <v>1430</v>
      </c>
      <c r="F1295" s="35" t="s">
        <v>851</v>
      </c>
      <c r="G1295" s="35">
        <v>2021</v>
      </c>
      <c r="H1295" s="35">
        <v>2025</v>
      </c>
      <c r="I1295" s="35" t="s">
        <v>1546</v>
      </c>
      <c r="J1295" s="35" t="s">
        <v>1545</v>
      </c>
      <c r="K1295" s="36">
        <v>16896</v>
      </c>
      <c r="L1295" s="36">
        <v>0</v>
      </c>
      <c r="M1295" s="35" t="s">
        <v>1168</v>
      </c>
      <c r="N1295" s="35" t="s">
        <v>174</v>
      </c>
      <c r="O1295" s="35"/>
    </row>
    <row r="1296" spans="1:15" hidden="1">
      <c r="A1296" s="35" t="s">
        <v>241</v>
      </c>
      <c r="B1296" s="35" t="s">
        <v>1544</v>
      </c>
      <c r="C1296" s="35" t="s">
        <v>1543</v>
      </c>
      <c r="D1296" s="35" t="s">
        <v>1431</v>
      </c>
      <c r="E1296" s="35" t="s">
        <v>1430</v>
      </c>
      <c r="F1296" s="35" t="s">
        <v>851</v>
      </c>
      <c r="G1296" s="35">
        <v>2021</v>
      </c>
      <c r="H1296" s="35">
        <v>2025</v>
      </c>
      <c r="I1296" s="35" t="s">
        <v>1542</v>
      </c>
      <c r="J1296" s="35" t="s">
        <v>1541</v>
      </c>
      <c r="K1296" s="36">
        <v>28297</v>
      </c>
      <c r="L1296" s="36">
        <v>0</v>
      </c>
      <c r="M1296" s="35" t="s">
        <v>1161</v>
      </c>
      <c r="N1296" s="35" t="s">
        <v>174</v>
      </c>
      <c r="O1296" s="35"/>
    </row>
    <row r="1297" spans="1:15" hidden="1">
      <c r="A1297" s="35"/>
      <c r="B1297" s="35" t="s">
        <v>1540</v>
      </c>
      <c r="C1297" s="35" t="s">
        <v>1539</v>
      </c>
      <c r="D1297" s="35" t="s">
        <v>1431</v>
      </c>
      <c r="E1297" s="35" t="s">
        <v>1430</v>
      </c>
      <c r="F1297" s="35" t="s">
        <v>851</v>
      </c>
      <c r="G1297" s="35">
        <v>2021</v>
      </c>
      <c r="H1297" s="35">
        <v>2025</v>
      </c>
      <c r="I1297" s="35" t="s">
        <v>1538</v>
      </c>
      <c r="J1297" s="35" t="s">
        <v>1537</v>
      </c>
      <c r="K1297" s="36">
        <v>20444</v>
      </c>
      <c r="L1297" s="36">
        <v>0</v>
      </c>
      <c r="M1297" s="35" t="s">
        <v>1168</v>
      </c>
      <c r="N1297" s="35" t="s">
        <v>174</v>
      </c>
      <c r="O1297" s="35"/>
    </row>
    <row r="1298" spans="1:15" hidden="1">
      <c r="A1298" s="35"/>
      <c r="B1298" s="35" t="s">
        <v>1536</v>
      </c>
      <c r="C1298" s="35" t="s">
        <v>1535</v>
      </c>
      <c r="D1298" s="35" t="s">
        <v>1431</v>
      </c>
      <c r="E1298" s="35" t="s">
        <v>1430</v>
      </c>
      <c r="F1298" s="35" t="s">
        <v>851</v>
      </c>
      <c r="G1298" s="35">
        <v>2021</v>
      </c>
      <c r="H1298" s="35">
        <v>2025</v>
      </c>
      <c r="I1298" s="35" t="s">
        <v>1534</v>
      </c>
      <c r="J1298" s="35" t="s">
        <v>1533</v>
      </c>
      <c r="K1298" s="36">
        <v>23725</v>
      </c>
      <c r="L1298" s="36">
        <v>0</v>
      </c>
      <c r="M1298" s="35" t="s">
        <v>1168</v>
      </c>
      <c r="N1298" s="35" t="s">
        <v>174</v>
      </c>
      <c r="O1298" s="35"/>
    </row>
    <row r="1299" spans="1:15" hidden="1">
      <c r="A1299" s="35" t="s">
        <v>243</v>
      </c>
      <c r="B1299" s="35" t="s">
        <v>1532</v>
      </c>
      <c r="C1299" s="35" t="s">
        <v>1531</v>
      </c>
      <c r="D1299" s="35" t="s">
        <v>1431</v>
      </c>
      <c r="E1299" s="35" t="s">
        <v>1430</v>
      </c>
      <c r="F1299" s="35" t="s">
        <v>851</v>
      </c>
      <c r="G1299" s="35">
        <v>2021</v>
      </c>
      <c r="H1299" s="35">
        <v>2024</v>
      </c>
      <c r="I1299" s="35" t="s">
        <v>1530</v>
      </c>
      <c r="J1299" s="35" t="s">
        <v>1082</v>
      </c>
      <c r="K1299" s="36">
        <v>12797</v>
      </c>
      <c r="L1299" s="36">
        <v>0</v>
      </c>
      <c r="M1299" s="35" t="s">
        <v>1168</v>
      </c>
      <c r="N1299" s="35" t="s">
        <v>174</v>
      </c>
      <c r="O1299" s="35"/>
    </row>
    <row r="1300" spans="1:15" hidden="1">
      <c r="A1300" s="35" t="s">
        <v>240</v>
      </c>
      <c r="B1300" s="35" t="s">
        <v>1532</v>
      </c>
      <c r="C1300" s="35" t="s">
        <v>1531</v>
      </c>
      <c r="D1300" s="35" t="s">
        <v>1431</v>
      </c>
      <c r="E1300" s="35" t="s">
        <v>1430</v>
      </c>
      <c r="F1300" s="35" t="s">
        <v>851</v>
      </c>
      <c r="G1300" s="35">
        <v>2021</v>
      </c>
      <c r="H1300" s="35">
        <v>2024</v>
      </c>
      <c r="I1300" s="35" t="s">
        <v>1530</v>
      </c>
      <c r="J1300" s="35" t="s">
        <v>1257</v>
      </c>
      <c r="K1300" s="36">
        <v>12600</v>
      </c>
      <c r="L1300" s="36">
        <v>0</v>
      </c>
      <c r="M1300" s="35" t="s">
        <v>1168</v>
      </c>
      <c r="N1300" s="35" t="s">
        <v>174</v>
      </c>
      <c r="O1300" s="35"/>
    </row>
    <row r="1301" spans="1:15" hidden="1">
      <c r="A1301" s="35"/>
      <c r="B1301" s="35" t="s">
        <v>1529</v>
      </c>
      <c r="C1301" s="35" t="s">
        <v>1528</v>
      </c>
      <c r="D1301" s="35" t="s">
        <v>1431</v>
      </c>
      <c r="E1301" s="35" t="s">
        <v>1430</v>
      </c>
      <c r="F1301" s="35" t="s">
        <v>851</v>
      </c>
      <c r="G1301" s="35">
        <v>2021</v>
      </c>
      <c r="H1301" s="35">
        <v>2025</v>
      </c>
      <c r="I1301" s="35" t="s">
        <v>1527</v>
      </c>
      <c r="J1301" s="35" t="s">
        <v>1214</v>
      </c>
      <c r="K1301" s="36">
        <v>41322</v>
      </c>
      <c r="L1301" s="36">
        <v>0</v>
      </c>
      <c r="M1301" s="35" t="s">
        <v>1168</v>
      </c>
      <c r="N1301" s="35" t="s">
        <v>174</v>
      </c>
      <c r="O1301" s="35"/>
    </row>
    <row r="1302" spans="1:15" hidden="1">
      <c r="A1302" s="35"/>
      <c r="B1302" s="35" t="s">
        <v>1526</v>
      </c>
      <c r="C1302" s="35" t="s">
        <v>1525</v>
      </c>
      <c r="D1302" s="35" t="s">
        <v>1431</v>
      </c>
      <c r="E1302" s="35" t="s">
        <v>1430</v>
      </c>
      <c r="F1302" s="35" t="s">
        <v>851</v>
      </c>
      <c r="G1302" s="35">
        <v>2021</v>
      </c>
      <c r="H1302" s="35">
        <v>2025</v>
      </c>
      <c r="I1302" s="35" t="s">
        <v>1524</v>
      </c>
      <c r="J1302" s="35" t="s">
        <v>1396</v>
      </c>
      <c r="K1302" s="36">
        <v>21034</v>
      </c>
      <c r="L1302" s="36">
        <v>0</v>
      </c>
      <c r="M1302" s="35" t="s">
        <v>1168</v>
      </c>
      <c r="N1302" s="35" t="s">
        <v>174</v>
      </c>
      <c r="O1302" s="35"/>
    </row>
    <row r="1303" spans="1:15" hidden="1">
      <c r="A1303" s="35"/>
      <c r="B1303" s="35" t="s">
        <v>1523</v>
      </c>
      <c r="C1303" s="35" t="s">
        <v>1522</v>
      </c>
      <c r="D1303" s="35" t="s">
        <v>1431</v>
      </c>
      <c r="E1303" s="35" t="s">
        <v>1430</v>
      </c>
      <c r="F1303" s="35" t="s">
        <v>851</v>
      </c>
      <c r="G1303" s="35">
        <v>2021</v>
      </c>
      <c r="H1303" s="35">
        <v>2025</v>
      </c>
      <c r="I1303" s="35" t="s">
        <v>1521</v>
      </c>
      <c r="J1303" s="35" t="s">
        <v>998</v>
      </c>
      <c r="K1303" s="36">
        <v>15000</v>
      </c>
      <c r="L1303" s="36">
        <v>0</v>
      </c>
      <c r="M1303" s="35" t="s">
        <v>1168</v>
      </c>
      <c r="N1303" s="35" t="s">
        <v>174</v>
      </c>
      <c r="O1303" s="35"/>
    </row>
    <row r="1304" spans="1:15" hidden="1">
      <c r="A1304" s="35"/>
      <c r="B1304" s="35" t="s">
        <v>1523</v>
      </c>
      <c r="C1304" s="35" t="s">
        <v>1522</v>
      </c>
      <c r="D1304" s="35" t="s">
        <v>1431</v>
      </c>
      <c r="E1304" s="35" t="s">
        <v>1430</v>
      </c>
      <c r="F1304" s="35" t="s">
        <v>851</v>
      </c>
      <c r="G1304" s="35">
        <v>2021</v>
      </c>
      <c r="H1304" s="35">
        <v>2025</v>
      </c>
      <c r="I1304" s="35" t="s">
        <v>1521</v>
      </c>
      <c r="J1304" s="35" t="s">
        <v>1029</v>
      </c>
      <c r="K1304" s="36">
        <v>5000</v>
      </c>
      <c r="L1304" s="36">
        <v>0</v>
      </c>
      <c r="M1304" s="35" t="s">
        <v>1168</v>
      </c>
      <c r="N1304" s="35" t="s">
        <v>174</v>
      </c>
      <c r="O1304" s="35"/>
    </row>
    <row r="1305" spans="1:15" hidden="1">
      <c r="A1305" s="35" t="s">
        <v>241</v>
      </c>
      <c r="B1305" s="35" t="s">
        <v>1520</v>
      </c>
      <c r="C1305" s="35" t="s">
        <v>1519</v>
      </c>
      <c r="D1305" s="35" t="s">
        <v>1431</v>
      </c>
      <c r="E1305" s="35" t="s">
        <v>1430</v>
      </c>
      <c r="F1305" s="35" t="s">
        <v>851</v>
      </c>
      <c r="G1305" s="35">
        <v>2021</v>
      </c>
      <c r="H1305" s="35">
        <v>2024</v>
      </c>
      <c r="I1305" s="35" t="s">
        <v>1518</v>
      </c>
      <c r="J1305" s="35" t="s">
        <v>1378</v>
      </c>
      <c r="K1305" s="36">
        <v>69880</v>
      </c>
      <c r="L1305" s="36">
        <v>0</v>
      </c>
      <c r="M1305" s="35" t="s">
        <v>1161</v>
      </c>
      <c r="N1305" s="35" t="s">
        <v>174</v>
      </c>
      <c r="O1305" s="35"/>
    </row>
    <row r="1306" spans="1:15" hidden="1">
      <c r="A1306" s="35"/>
      <c r="B1306" s="35" t="s">
        <v>1517</v>
      </c>
      <c r="C1306" s="35" t="s">
        <v>1516</v>
      </c>
      <c r="D1306" s="35" t="s">
        <v>1431</v>
      </c>
      <c r="E1306" s="35" t="s">
        <v>1430</v>
      </c>
      <c r="F1306" s="35" t="s">
        <v>851</v>
      </c>
      <c r="G1306" s="35">
        <v>2021</v>
      </c>
      <c r="H1306" s="35">
        <v>2023</v>
      </c>
      <c r="I1306" s="35" t="s">
        <v>1515</v>
      </c>
      <c r="J1306" s="35" t="s">
        <v>941</v>
      </c>
      <c r="K1306" s="36">
        <v>25874</v>
      </c>
      <c r="L1306" s="36">
        <v>0</v>
      </c>
      <c r="M1306" s="35" t="s">
        <v>1161</v>
      </c>
      <c r="N1306" s="35" t="s">
        <v>174</v>
      </c>
      <c r="O1306" s="35"/>
    </row>
    <row r="1307" spans="1:15" hidden="1">
      <c r="A1307" s="35"/>
      <c r="B1307" s="35" t="s">
        <v>1517</v>
      </c>
      <c r="C1307" s="35" t="s">
        <v>1516</v>
      </c>
      <c r="D1307" s="35" t="s">
        <v>1431</v>
      </c>
      <c r="E1307" s="35" t="s">
        <v>1430</v>
      </c>
      <c r="F1307" s="35" t="s">
        <v>851</v>
      </c>
      <c r="G1307" s="35">
        <v>2021</v>
      </c>
      <c r="H1307" s="35">
        <v>2023</v>
      </c>
      <c r="I1307" s="35" t="s">
        <v>1515</v>
      </c>
      <c r="J1307" s="35" t="s">
        <v>1514</v>
      </c>
      <c r="K1307" s="36">
        <v>50309</v>
      </c>
      <c r="L1307" s="36">
        <v>0</v>
      </c>
      <c r="M1307" s="35" t="s">
        <v>1161</v>
      </c>
      <c r="N1307" s="35" t="s">
        <v>174</v>
      </c>
      <c r="O1307" s="35"/>
    </row>
    <row r="1308" spans="1:15" hidden="1">
      <c r="A1308" s="35"/>
      <c r="B1308" s="35" t="s">
        <v>1513</v>
      </c>
      <c r="C1308" s="35" t="s">
        <v>1512</v>
      </c>
      <c r="D1308" s="35" t="s">
        <v>1431</v>
      </c>
      <c r="E1308" s="35" t="s">
        <v>1430</v>
      </c>
      <c r="F1308" s="35" t="s">
        <v>851</v>
      </c>
      <c r="G1308" s="35">
        <v>2021</v>
      </c>
      <c r="H1308" s="35">
        <v>2024</v>
      </c>
      <c r="I1308" s="35" t="s">
        <v>1511</v>
      </c>
      <c r="J1308" s="35" t="s">
        <v>1299</v>
      </c>
      <c r="K1308" s="36">
        <v>42506</v>
      </c>
      <c r="L1308" s="36">
        <v>0</v>
      </c>
      <c r="M1308" s="35" t="s">
        <v>1161</v>
      </c>
      <c r="N1308" s="35" t="s">
        <v>174</v>
      </c>
      <c r="O1308" s="35"/>
    </row>
    <row r="1309" spans="1:15" hidden="1">
      <c r="A1309" s="35"/>
      <c r="B1309" s="35" t="s">
        <v>1509</v>
      </c>
      <c r="C1309" s="35" t="s">
        <v>1508</v>
      </c>
      <c r="D1309" s="35" t="s">
        <v>1431</v>
      </c>
      <c r="E1309" s="35" t="s">
        <v>1430</v>
      </c>
      <c r="F1309" s="35" t="s">
        <v>851</v>
      </c>
      <c r="G1309" s="35">
        <v>2021</v>
      </c>
      <c r="H1309" s="35">
        <v>2025</v>
      </c>
      <c r="I1309" s="35" t="s">
        <v>1507</v>
      </c>
      <c r="J1309" s="35" t="s">
        <v>1510</v>
      </c>
      <c r="K1309" s="36">
        <v>14681</v>
      </c>
      <c r="L1309" s="36">
        <v>0</v>
      </c>
      <c r="M1309" s="35" t="s">
        <v>1161</v>
      </c>
      <c r="N1309" s="35" t="s">
        <v>174</v>
      </c>
      <c r="O1309" s="35"/>
    </row>
    <row r="1310" spans="1:15" hidden="1">
      <c r="A1310" s="35" t="s">
        <v>240</v>
      </c>
      <c r="B1310" s="35" t="s">
        <v>1509</v>
      </c>
      <c r="C1310" s="35" t="s">
        <v>1508</v>
      </c>
      <c r="D1310" s="35" t="s">
        <v>1431</v>
      </c>
      <c r="E1310" s="35" t="s">
        <v>1430</v>
      </c>
      <c r="F1310" s="35" t="s">
        <v>851</v>
      </c>
      <c r="G1310" s="35">
        <v>2021</v>
      </c>
      <c r="H1310" s="35">
        <v>2025</v>
      </c>
      <c r="I1310" s="35" t="s">
        <v>1507</v>
      </c>
      <c r="J1310" s="35" t="s">
        <v>1292</v>
      </c>
      <c r="K1310" s="36">
        <v>14401</v>
      </c>
      <c r="L1310" s="36">
        <v>0</v>
      </c>
      <c r="M1310" s="35" t="s">
        <v>1161</v>
      </c>
      <c r="N1310" s="35" t="s">
        <v>174</v>
      </c>
      <c r="O1310" s="35"/>
    </row>
    <row r="1311" spans="1:15" hidden="1">
      <c r="A1311" s="35"/>
      <c r="B1311" s="35" t="s">
        <v>1505</v>
      </c>
      <c r="C1311" s="35" t="s">
        <v>1504</v>
      </c>
      <c r="D1311" s="35" t="s">
        <v>1431</v>
      </c>
      <c r="E1311" s="35" t="s">
        <v>1430</v>
      </c>
      <c r="F1311" s="35" t="s">
        <v>851</v>
      </c>
      <c r="G1311" s="35">
        <v>2021</v>
      </c>
      <c r="H1311" s="35">
        <v>2024</v>
      </c>
      <c r="I1311" s="35" t="s">
        <v>1503</v>
      </c>
      <c r="J1311" s="35" t="s">
        <v>1506</v>
      </c>
      <c r="K1311" s="36">
        <v>31677</v>
      </c>
      <c r="L1311" s="36">
        <v>0</v>
      </c>
      <c r="M1311" s="35" t="s">
        <v>1161</v>
      </c>
      <c r="N1311" s="35" t="s">
        <v>174</v>
      </c>
      <c r="O1311" s="35"/>
    </row>
    <row r="1312" spans="1:15" hidden="1">
      <c r="A1312" s="35" t="s">
        <v>244</v>
      </c>
      <c r="B1312" s="35" t="s">
        <v>1505</v>
      </c>
      <c r="C1312" s="35" t="s">
        <v>1504</v>
      </c>
      <c r="D1312" s="35" t="s">
        <v>1431</v>
      </c>
      <c r="E1312" s="35" t="s">
        <v>1430</v>
      </c>
      <c r="F1312" s="35" t="s">
        <v>851</v>
      </c>
      <c r="G1312" s="35">
        <v>2021</v>
      </c>
      <c r="H1312" s="35">
        <v>2024</v>
      </c>
      <c r="I1312" s="35" t="s">
        <v>1503</v>
      </c>
      <c r="J1312" s="35" t="s">
        <v>1101</v>
      </c>
      <c r="K1312" s="36">
        <v>8393</v>
      </c>
      <c r="L1312" s="36">
        <v>0</v>
      </c>
      <c r="M1312" s="35" t="s">
        <v>1161</v>
      </c>
      <c r="N1312" s="35" t="s">
        <v>174</v>
      </c>
      <c r="O1312" s="35"/>
    </row>
    <row r="1313" spans="1:15" hidden="1">
      <c r="A1313" s="35" t="s">
        <v>244</v>
      </c>
      <c r="B1313" s="35" t="s">
        <v>1502</v>
      </c>
      <c r="C1313" s="35" t="s">
        <v>1501</v>
      </c>
      <c r="D1313" s="35" t="s">
        <v>1431</v>
      </c>
      <c r="E1313" s="35" t="s">
        <v>1430</v>
      </c>
      <c r="F1313" s="35" t="s">
        <v>851</v>
      </c>
      <c r="G1313" s="35">
        <v>2021</v>
      </c>
      <c r="H1313" s="35">
        <v>2025</v>
      </c>
      <c r="I1313" s="35" t="s">
        <v>1500</v>
      </c>
      <c r="J1313" s="35" t="s">
        <v>1108</v>
      </c>
      <c r="K1313" s="36">
        <v>14847</v>
      </c>
      <c r="L1313" s="36">
        <v>0</v>
      </c>
      <c r="M1313" s="35" t="s">
        <v>1168</v>
      </c>
      <c r="N1313" s="35" t="s">
        <v>174</v>
      </c>
      <c r="O1313" s="35"/>
    </row>
    <row r="1314" spans="1:15" hidden="1">
      <c r="A1314" s="35"/>
      <c r="B1314" s="35" t="s">
        <v>1497</v>
      </c>
      <c r="C1314" s="35" t="s">
        <v>1496</v>
      </c>
      <c r="D1314" s="35" t="s">
        <v>1431</v>
      </c>
      <c r="E1314" s="35" t="s">
        <v>1430</v>
      </c>
      <c r="F1314" s="35" t="s">
        <v>851</v>
      </c>
      <c r="G1314" s="35">
        <v>2021</v>
      </c>
      <c r="H1314" s="35">
        <v>2025</v>
      </c>
      <c r="I1314" s="35" t="s">
        <v>1495</v>
      </c>
      <c r="J1314" s="35" t="s">
        <v>1499</v>
      </c>
      <c r="K1314" s="36">
        <v>5837</v>
      </c>
      <c r="L1314" s="36">
        <v>0</v>
      </c>
      <c r="M1314" s="35" t="s">
        <v>1168</v>
      </c>
      <c r="N1314" s="35" t="s">
        <v>174</v>
      </c>
      <c r="O1314" s="35"/>
    </row>
    <row r="1315" spans="1:15" hidden="1">
      <c r="A1315" s="35" t="s">
        <v>1498</v>
      </c>
      <c r="B1315" s="35" t="s">
        <v>1497</v>
      </c>
      <c r="C1315" s="35" t="s">
        <v>1496</v>
      </c>
      <c r="D1315" s="35" t="s">
        <v>1431</v>
      </c>
      <c r="E1315" s="35" t="s">
        <v>1430</v>
      </c>
      <c r="F1315" s="35" t="s">
        <v>851</v>
      </c>
      <c r="G1315" s="35">
        <v>2021</v>
      </c>
      <c r="H1315" s="35">
        <v>2025</v>
      </c>
      <c r="I1315" s="35" t="s">
        <v>1495</v>
      </c>
      <c r="J1315" s="35" t="s">
        <v>1494</v>
      </c>
      <c r="K1315" s="36">
        <v>23693</v>
      </c>
      <c r="L1315" s="36">
        <v>0</v>
      </c>
      <c r="M1315" s="35" t="s">
        <v>1168</v>
      </c>
      <c r="N1315" s="35" t="s">
        <v>174</v>
      </c>
      <c r="O1315" s="35"/>
    </row>
    <row r="1316" spans="1:15" hidden="1">
      <c r="A1316" s="35"/>
      <c r="B1316" s="35" t="s">
        <v>1492</v>
      </c>
      <c r="C1316" s="35" t="s">
        <v>1491</v>
      </c>
      <c r="D1316" s="35" t="s">
        <v>1431</v>
      </c>
      <c r="E1316" s="35" t="s">
        <v>1430</v>
      </c>
      <c r="F1316" s="35" t="s">
        <v>851</v>
      </c>
      <c r="G1316" s="35">
        <v>2021</v>
      </c>
      <c r="H1316" s="35">
        <v>2023</v>
      </c>
      <c r="I1316" s="35" t="s">
        <v>1490</v>
      </c>
      <c r="J1316" s="35" t="s">
        <v>1493</v>
      </c>
      <c r="K1316" s="36">
        <v>14008</v>
      </c>
      <c r="L1316" s="36">
        <v>0</v>
      </c>
      <c r="M1316" s="35" t="s">
        <v>1161</v>
      </c>
      <c r="N1316" s="35" t="s">
        <v>174</v>
      </c>
      <c r="O1316" s="35"/>
    </row>
    <row r="1317" spans="1:15" hidden="1">
      <c r="A1317" s="35"/>
      <c r="B1317" s="35" t="s">
        <v>1492</v>
      </c>
      <c r="C1317" s="35" t="s">
        <v>1491</v>
      </c>
      <c r="D1317" s="35" t="s">
        <v>1431</v>
      </c>
      <c r="E1317" s="35" t="s">
        <v>1430</v>
      </c>
      <c r="F1317" s="35" t="s">
        <v>851</v>
      </c>
      <c r="G1317" s="35">
        <v>2021</v>
      </c>
      <c r="H1317" s="35">
        <v>2023</v>
      </c>
      <c r="I1317" s="35" t="s">
        <v>1490</v>
      </c>
      <c r="J1317" s="35" t="s">
        <v>941</v>
      </c>
      <c r="K1317" s="36">
        <v>41134</v>
      </c>
      <c r="L1317" s="36">
        <v>0</v>
      </c>
      <c r="M1317" s="35" t="s">
        <v>1161</v>
      </c>
      <c r="N1317" s="35" t="s">
        <v>174</v>
      </c>
      <c r="O1317" s="35"/>
    </row>
    <row r="1318" spans="1:15" hidden="1">
      <c r="A1318" s="35" t="s">
        <v>243</v>
      </c>
      <c r="B1318" s="35" t="s">
        <v>1489</v>
      </c>
      <c r="C1318" s="35" t="s">
        <v>1488</v>
      </c>
      <c r="D1318" s="35" t="s">
        <v>1431</v>
      </c>
      <c r="E1318" s="35" t="s">
        <v>1430</v>
      </c>
      <c r="F1318" s="35" t="s">
        <v>851</v>
      </c>
      <c r="G1318" s="35">
        <v>2021</v>
      </c>
      <c r="H1318" s="35">
        <v>2024</v>
      </c>
      <c r="I1318" s="35" t="s">
        <v>1487</v>
      </c>
      <c r="J1318" s="35" t="s">
        <v>1486</v>
      </c>
      <c r="K1318" s="36">
        <v>20392</v>
      </c>
      <c r="L1318" s="36">
        <v>0</v>
      </c>
      <c r="M1318" s="35" t="s">
        <v>1168</v>
      </c>
      <c r="N1318" s="35" t="s">
        <v>174</v>
      </c>
      <c r="O1318" s="35"/>
    </row>
    <row r="1319" spans="1:15" hidden="1">
      <c r="A1319" s="35" t="s">
        <v>243</v>
      </c>
      <c r="B1319" s="35" t="s">
        <v>1485</v>
      </c>
      <c r="C1319" s="35" t="s">
        <v>1484</v>
      </c>
      <c r="D1319" s="35" t="s">
        <v>1431</v>
      </c>
      <c r="E1319" s="35" t="s">
        <v>1430</v>
      </c>
      <c r="F1319" s="35" t="s">
        <v>851</v>
      </c>
      <c r="G1319" s="35">
        <v>2021</v>
      </c>
      <c r="H1319" s="35">
        <v>2025</v>
      </c>
      <c r="I1319" s="35" t="s">
        <v>1483</v>
      </c>
      <c r="J1319" s="35" t="s">
        <v>1482</v>
      </c>
      <c r="K1319" s="36">
        <v>20611</v>
      </c>
      <c r="L1319" s="36">
        <v>0</v>
      </c>
      <c r="M1319" s="35" t="s">
        <v>1168</v>
      </c>
      <c r="N1319" s="35" t="s">
        <v>174</v>
      </c>
      <c r="O1319" s="35"/>
    </row>
    <row r="1320" spans="1:15" hidden="1">
      <c r="A1320" s="35"/>
      <c r="B1320" s="35" t="s">
        <v>1481</v>
      </c>
      <c r="C1320" s="35" t="s">
        <v>1480</v>
      </c>
      <c r="D1320" s="35" t="s">
        <v>1431</v>
      </c>
      <c r="E1320" s="35" t="s">
        <v>1430</v>
      </c>
      <c r="F1320" s="35" t="s">
        <v>851</v>
      </c>
      <c r="G1320" s="35">
        <v>2021</v>
      </c>
      <c r="H1320" s="35">
        <v>2025</v>
      </c>
      <c r="I1320" s="35" t="s">
        <v>1479</v>
      </c>
      <c r="J1320" s="35" t="s">
        <v>1335</v>
      </c>
      <c r="K1320" s="36">
        <v>29096</v>
      </c>
      <c r="L1320" s="36">
        <v>0</v>
      </c>
      <c r="M1320" s="35" t="s">
        <v>1168</v>
      </c>
      <c r="N1320" s="35" t="s">
        <v>174</v>
      </c>
      <c r="O1320" s="35"/>
    </row>
    <row r="1321" spans="1:15" hidden="1">
      <c r="A1321" s="35"/>
      <c r="B1321" s="35" t="s">
        <v>1478</v>
      </c>
      <c r="C1321" s="35" t="s">
        <v>1477</v>
      </c>
      <c r="D1321" s="35" t="s">
        <v>1431</v>
      </c>
      <c r="E1321" s="35" t="s">
        <v>1430</v>
      </c>
      <c r="F1321" s="35" t="s">
        <v>851</v>
      </c>
      <c r="G1321" s="35">
        <v>2021</v>
      </c>
      <c r="H1321" s="35">
        <v>2024</v>
      </c>
      <c r="I1321" s="35" t="s">
        <v>1476</v>
      </c>
      <c r="J1321" s="35" t="s">
        <v>1475</v>
      </c>
      <c r="K1321" s="36">
        <v>16483</v>
      </c>
      <c r="L1321" s="36">
        <v>0</v>
      </c>
      <c r="M1321" s="35" t="s">
        <v>1168</v>
      </c>
      <c r="N1321" s="35" t="s">
        <v>174</v>
      </c>
      <c r="O1321" s="35"/>
    </row>
    <row r="1322" spans="1:15" hidden="1">
      <c r="A1322" s="35"/>
      <c r="B1322" s="35" t="s">
        <v>1474</v>
      </c>
      <c r="C1322" s="35" t="s">
        <v>1473</v>
      </c>
      <c r="D1322" s="35" t="s">
        <v>1431</v>
      </c>
      <c r="E1322" s="35" t="s">
        <v>1430</v>
      </c>
      <c r="F1322" s="35" t="s">
        <v>851</v>
      </c>
      <c r="G1322" s="35">
        <v>2021</v>
      </c>
      <c r="H1322" s="35">
        <v>2025</v>
      </c>
      <c r="I1322" s="35" t="s">
        <v>1472</v>
      </c>
      <c r="J1322" s="35" t="s">
        <v>1029</v>
      </c>
      <c r="K1322" s="36">
        <v>11810</v>
      </c>
      <c r="L1322" s="36">
        <v>0</v>
      </c>
      <c r="M1322" s="35" t="s">
        <v>1168</v>
      </c>
      <c r="N1322" s="35" t="s">
        <v>174</v>
      </c>
      <c r="O1322" s="35"/>
    </row>
    <row r="1323" spans="1:15" hidden="1">
      <c r="A1323" s="35"/>
      <c r="B1323" s="35" t="s">
        <v>1471</v>
      </c>
      <c r="C1323" s="35" t="s">
        <v>1470</v>
      </c>
      <c r="D1323" s="35" t="s">
        <v>1431</v>
      </c>
      <c r="E1323" s="35" t="s">
        <v>1430</v>
      </c>
      <c r="F1323" s="35" t="s">
        <v>851</v>
      </c>
      <c r="G1323" s="35">
        <v>2021</v>
      </c>
      <c r="H1323" s="35">
        <v>2023</v>
      </c>
      <c r="I1323" s="35" t="s">
        <v>1469</v>
      </c>
      <c r="J1323" s="35" t="s">
        <v>1230</v>
      </c>
      <c r="K1323" s="36">
        <v>26000</v>
      </c>
      <c r="L1323" s="36">
        <v>0</v>
      </c>
      <c r="M1323" s="35" t="s">
        <v>1161</v>
      </c>
      <c r="N1323" s="35" t="s">
        <v>174</v>
      </c>
      <c r="O1323" s="35"/>
    </row>
    <row r="1324" spans="1:15" hidden="1">
      <c r="A1324" s="35"/>
      <c r="B1324" s="35" t="s">
        <v>1471</v>
      </c>
      <c r="C1324" s="35" t="s">
        <v>1470</v>
      </c>
      <c r="D1324" s="35" t="s">
        <v>1431</v>
      </c>
      <c r="E1324" s="35" t="s">
        <v>1430</v>
      </c>
      <c r="F1324" s="35" t="s">
        <v>851</v>
      </c>
      <c r="G1324" s="35">
        <v>2021</v>
      </c>
      <c r="H1324" s="35">
        <v>2023</v>
      </c>
      <c r="I1324" s="35" t="s">
        <v>1469</v>
      </c>
      <c r="J1324" s="35" t="s">
        <v>1468</v>
      </c>
      <c r="K1324" s="36">
        <v>19916</v>
      </c>
      <c r="L1324" s="36">
        <v>0</v>
      </c>
      <c r="M1324" s="35" t="s">
        <v>1161</v>
      </c>
      <c r="N1324" s="35" t="s">
        <v>174</v>
      </c>
      <c r="O1324" s="35"/>
    </row>
    <row r="1325" spans="1:15" hidden="1">
      <c r="A1325" s="35" t="s">
        <v>244</v>
      </c>
      <c r="B1325" s="35" t="s">
        <v>1467</v>
      </c>
      <c r="C1325" s="35" t="s">
        <v>1466</v>
      </c>
      <c r="D1325" s="35" t="s">
        <v>1431</v>
      </c>
      <c r="E1325" s="35" t="s">
        <v>1430</v>
      </c>
      <c r="F1325" s="35" t="s">
        <v>851</v>
      </c>
      <c r="G1325" s="35">
        <v>2021</v>
      </c>
      <c r="H1325" s="35">
        <v>2025</v>
      </c>
      <c r="I1325" s="35" t="s">
        <v>1465</v>
      </c>
      <c r="J1325" s="35" t="s">
        <v>1060</v>
      </c>
      <c r="K1325" s="36">
        <v>13393</v>
      </c>
      <c r="L1325" s="36">
        <v>0</v>
      </c>
      <c r="M1325" s="35" t="s">
        <v>1168</v>
      </c>
      <c r="N1325" s="35" t="s">
        <v>174</v>
      </c>
      <c r="O1325" s="35"/>
    </row>
    <row r="1326" spans="1:15">
      <c r="A1326" s="35" t="s">
        <v>184</v>
      </c>
      <c r="B1326" s="35" t="s">
        <v>1464</v>
      </c>
      <c r="C1326" s="35" t="s">
        <v>1463</v>
      </c>
      <c r="D1326" s="35" t="s">
        <v>1431</v>
      </c>
      <c r="E1326" s="35" t="s">
        <v>1430</v>
      </c>
      <c r="F1326" s="35" t="s">
        <v>851</v>
      </c>
      <c r="G1326" s="35">
        <v>2021</v>
      </c>
      <c r="H1326" s="35">
        <v>2025</v>
      </c>
      <c r="I1326" s="35" t="s">
        <v>1462</v>
      </c>
      <c r="J1326" s="35" t="s">
        <v>1181</v>
      </c>
      <c r="K1326" s="593">
        <v>10654</v>
      </c>
      <c r="L1326" s="36">
        <v>0</v>
      </c>
      <c r="M1326" s="35" t="s">
        <v>1168</v>
      </c>
      <c r="N1326" s="35" t="s">
        <v>174</v>
      </c>
      <c r="O1326" s="35"/>
    </row>
    <row r="1327" spans="1:15" hidden="1">
      <c r="A1327" s="35"/>
      <c r="B1327" s="35" t="s">
        <v>1461</v>
      </c>
      <c r="C1327" s="35" t="s">
        <v>1460</v>
      </c>
      <c r="D1327" s="35" t="s">
        <v>1431</v>
      </c>
      <c r="E1327" s="35" t="s">
        <v>1430</v>
      </c>
      <c r="F1327" s="35" t="s">
        <v>851</v>
      </c>
      <c r="G1327" s="35">
        <v>2021</v>
      </c>
      <c r="H1327" s="35">
        <v>2023</v>
      </c>
      <c r="I1327" s="35" t="s">
        <v>1459</v>
      </c>
      <c r="J1327" s="35" t="s">
        <v>1458</v>
      </c>
      <c r="K1327" s="36">
        <v>64415</v>
      </c>
      <c r="L1327" s="36">
        <v>0</v>
      </c>
      <c r="M1327" s="35" t="s">
        <v>1161</v>
      </c>
      <c r="N1327" s="35" t="s">
        <v>174</v>
      </c>
      <c r="O1327" s="35"/>
    </row>
    <row r="1328" spans="1:15" hidden="1">
      <c r="A1328" s="35" t="s">
        <v>240</v>
      </c>
      <c r="B1328" s="35" t="s">
        <v>1457</v>
      </c>
      <c r="C1328" s="35" t="s">
        <v>1456</v>
      </c>
      <c r="D1328" s="35" t="s">
        <v>1431</v>
      </c>
      <c r="E1328" s="35" t="s">
        <v>1430</v>
      </c>
      <c r="F1328" s="35" t="s">
        <v>851</v>
      </c>
      <c r="G1328" s="35">
        <v>2021</v>
      </c>
      <c r="H1328" s="35">
        <v>2023</v>
      </c>
      <c r="I1328" s="35" t="s">
        <v>1455</v>
      </c>
      <c r="J1328" s="35" t="s">
        <v>1454</v>
      </c>
      <c r="K1328" s="36">
        <v>28575</v>
      </c>
      <c r="L1328" s="36">
        <v>0</v>
      </c>
      <c r="M1328" s="35" t="s">
        <v>1161</v>
      </c>
      <c r="N1328" s="35" t="s">
        <v>174</v>
      </c>
      <c r="O1328" s="35"/>
    </row>
    <row r="1329" spans="1:15" hidden="1">
      <c r="A1329" s="35" t="s">
        <v>241</v>
      </c>
      <c r="B1329" s="35" t="s">
        <v>1453</v>
      </c>
      <c r="C1329" s="35" t="s">
        <v>1452</v>
      </c>
      <c r="D1329" s="35" t="s">
        <v>1431</v>
      </c>
      <c r="E1329" s="35" t="s">
        <v>1430</v>
      </c>
      <c r="F1329" s="35" t="s">
        <v>851</v>
      </c>
      <c r="G1329" s="35">
        <v>2021</v>
      </c>
      <c r="H1329" s="35">
        <v>2023</v>
      </c>
      <c r="I1329" s="35" t="s">
        <v>1451</v>
      </c>
      <c r="J1329" s="35" t="s">
        <v>1450</v>
      </c>
      <c r="K1329" s="36">
        <v>29628</v>
      </c>
      <c r="L1329" s="36">
        <v>0</v>
      </c>
      <c r="M1329" s="35" t="s">
        <v>1168</v>
      </c>
      <c r="N1329" s="35" t="s">
        <v>174</v>
      </c>
      <c r="O1329" s="35"/>
    </row>
    <row r="1330" spans="1:15" hidden="1">
      <c r="A1330" s="35" t="s">
        <v>250</v>
      </c>
      <c r="B1330" s="35" t="s">
        <v>1449</v>
      </c>
      <c r="C1330" s="35" t="s">
        <v>1448</v>
      </c>
      <c r="D1330" s="35" t="s">
        <v>1431</v>
      </c>
      <c r="E1330" s="35" t="s">
        <v>1430</v>
      </c>
      <c r="F1330" s="35" t="s">
        <v>851</v>
      </c>
      <c r="G1330" s="35">
        <v>2021</v>
      </c>
      <c r="H1330" s="35">
        <v>2025</v>
      </c>
      <c r="I1330" s="35" t="s">
        <v>1447</v>
      </c>
      <c r="J1330" s="35" t="s">
        <v>1446</v>
      </c>
      <c r="K1330" s="36">
        <v>16534</v>
      </c>
      <c r="L1330" s="36">
        <v>0</v>
      </c>
      <c r="M1330" s="35" t="s">
        <v>1168</v>
      </c>
      <c r="N1330" s="35" t="s">
        <v>174</v>
      </c>
      <c r="O1330" s="35"/>
    </row>
    <row r="1331" spans="1:15" hidden="1">
      <c r="A1331" s="35"/>
      <c r="B1331" s="35" t="s">
        <v>1445</v>
      </c>
      <c r="C1331" s="35" t="s">
        <v>1444</v>
      </c>
      <c r="D1331" s="35" t="s">
        <v>1431</v>
      </c>
      <c r="E1331" s="35" t="s">
        <v>1430</v>
      </c>
      <c r="F1331" s="35" t="s">
        <v>851</v>
      </c>
      <c r="G1331" s="35">
        <v>2021</v>
      </c>
      <c r="H1331" s="35">
        <v>2024</v>
      </c>
      <c r="I1331" s="35" t="s">
        <v>1443</v>
      </c>
      <c r="J1331" s="35" t="s">
        <v>1335</v>
      </c>
      <c r="K1331" s="36">
        <v>23147</v>
      </c>
      <c r="L1331" s="36">
        <v>0</v>
      </c>
      <c r="M1331" s="35" t="s">
        <v>1168</v>
      </c>
      <c r="N1331" s="35" t="s">
        <v>174</v>
      </c>
      <c r="O1331" s="35"/>
    </row>
    <row r="1332" spans="1:15" hidden="1">
      <c r="A1332" s="35" t="s">
        <v>244</v>
      </c>
      <c r="B1332" s="35" t="s">
        <v>1445</v>
      </c>
      <c r="C1332" s="35" t="s">
        <v>1444</v>
      </c>
      <c r="D1332" s="35" t="s">
        <v>1431</v>
      </c>
      <c r="E1332" s="35" t="s">
        <v>1430</v>
      </c>
      <c r="F1332" s="35" t="s">
        <v>851</v>
      </c>
      <c r="G1332" s="35">
        <v>2021</v>
      </c>
      <c r="H1332" s="35">
        <v>2024</v>
      </c>
      <c r="I1332" s="35" t="s">
        <v>1443</v>
      </c>
      <c r="J1332" s="35" t="s">
        <v>1442</v>
      </c>
      <c r="K1332" s="36">
        <v>22693</v>
      </c>
      <c r="L1332" s="36">
        <v>0</v>
      </c>
      <c r="M1332" s="35" t="s">
        <v>1168</v>
      </c>
      <c r="N1332" s="35" t="s">
        <v>174</v>
      </c>
      <c r="O1332" s="35"/>
    </row>
    <row r="1333" spans="1:15" hidden="1">
      <c r="A1333" s="35"/>
      <c r="B1333" s="35" t="s">
        <v>1441</v>
      </c>
      <c r="C1333" s="35" t="s">
        <v>1440</v>
      </c>
      <c r="D1333" s="35" t="s">
        <v>1431</v>
      </c>
      <c r="E1333" s="35" t="s">
        <v>1430</v>
      </c>
      <c r="F1333" s="35" t="s">
        <v>851</v>
      </c>
      <c r="G1333" s="35">
        <v>2021</v>
      </c>
      <c r="H1333" s="35">
        <v>2024</v>
      </c>
      <c r="I1333" s="35" t="s">
        <v>1439</v>
      </c>
      <c r="J1333" s="35" t="s">
        <v>1438</v>
      </c>
      <c r="K1333" s="36">
        <v>31819</v>
      </c>
      <c r="L1333" s="36">
        <v>0</v>
      </c>
      <c r="M1333" s="35" t="s">
        <v>1161</v>
      </c>
      <c r="N1333" s="35" t="s">
        <v>174</v>
      </c>
      <c r="O1333" s="35"/>
    </row>
    <row r="1334" spans="1:15" hidden="1">
      <c r="A1334" s="35" t="s">
        <v>240</v>
      </c>
      <c r="B1334" s="35" t="s">
        <v>1437</v>
      </c>
      <c r="C1334" s="35" t="s">
        <v>1436</v>
      </c>
      <c r="D1334" s="35" t="s">
        <v>1431</v>
      </c>
      <c r="E1334" s="35" t="s">
        <v>1430</v>
      </c>
      <c r="F1334" s="35" t="s">
        <v>851</v>
      </c>
      <c r="G1334" s="35">
        <v>2021</v>
      </c>
      <c r="H1334" s="35">
        <v>2024</v>
      </c>
      <c r="I1334" s="35" t="s">
        <v>1435</v>
      </c>
      <c r="J1334" s="35" t="s">
        <v>1434</v>
      </c>
      <c r="K1334" s="36">
        <v>22699</v>
      </c>
      <c r="L1334" s="36">
        <v>0</v>
      </c>
      <c r="M1334" s="35" t="s">
        <v>1161</v>
      </c>
      <c r="N1334" s="35" t="s">
        <v>174</v>
      </c>
      <c r="O1334" s="35"/>
    </row>
    <row r="1335" spans="1:15" hidden="1">
      <c r="A1335" s="35"/>
      <c r="B1335" s="35" t="s">
        <v>1433</v>
      </c>
      <c r="C1335" s="35" t="s">
        <v>1432</v>
      </c>
      <c r="D1335" s="35" t="s">
        <v>1431</v>
      </c>
      <c r="E1335" s="35" t="s">
        <v>1430</v>
      </c>
      <c r="F1335" s="35" t="s">
        <v>851</v>
      </c>
      <c r="G1335" s="35">
        <v>2021</v>
      </c>
      <c r="H1335" s="35">
        <v>2023</v>
      </c>
      <c r="I1335" s="35" t="s">
        <v>1429</v>
      </c>
      <c r="J1335" s="35" t="s">
        <v>1428</v>
      </c>
      <c r="K1335" s="36">
        <v>46704</v>
      </c>
      <c r="L1335" s="36">
        <v>0</v>
      </c>
      <c r="M1335" s="35" t="s">
        <v>1161</v>
      </c>
      <c r="N1335" s="35" t="s">
        <v>174</v>
      </c>
      <c r="O1335" s="35"/>
    </row>
    <row r="1336" spans="1:15" hidden="1">
      <c r="A1336" s="35" t="s">
        <v>242</v>
      </c>
      <c r="B1336" s="35" t="s">
        <v>1427</v>
      </c>
      <c r="C1336" s="35" t="s">
        <v>1426</v>
      </c>
      <c r="D1336" s="35" t="s">
        <v>1384</v>
      </c>
      <c r="E1336" s="35" t="s">
        <v>1383</v>
      </c>
      <c r="F1336" s="35" t="s">
        <v>851</v>
      </c>
      <c r="G1336" s="35">
        <v>2020</v>
      </c>
      <c r="H1336" s="35">
        <v>2022</v>
      </c>
      <c r="I1336" s="35" t="s">
        <v>1098</v>
      </c>
      <c r="J1336" s="35" t="s">
        <v>1037</v>
      </c>
      <c r="K1336" s="36">
        <v>5000</v>
      </c>
      <c r="L1336" s="36">
        <v>0</v>
      </c>
      <c r="M1336" s="35"/>
      <c r="N1336" s="35" t="s">
        <v>3867</v>
      </c>
      <c r="O1336" s="35"/>
    </row>
    <row r="1337" spans="1:15" hidden="1">
      <c r="A1337" s="35" t="s">
        <v>243</v>
      </c>
      <c r="B1337" s="35" t="s">
        <v>1425</v>
      </c>
      <c r="C1337" s="35" t="s">
        <v>1424</v>
      </c>
      <c r="D1337" s="35" t="s">
        <v>1384</v>
      </c>
      <c r="E1337" s="35" t="s">
        <v>1383</v>
      </c>
      <c r="F1337" s="35" t="s">
        <v>851</v>
      </c>
      <c r="G1337" s="35">
        <v>2020</v>
      </c>
      <c r="H1337" s="35">
        <v>2022</v>
      </c>
      <c r="I1337" s="35" t="s">
        <v>1158</v>
      </c>
      <c r="J1337" s="35" t="s">
        <v>1082</v>
      </c>
      <c r="K1337" s="36">
        <v>4920</v>
      </c>
      <c r="L1337" s="36">
        <v>0</v>
      </c>
      <c r="M1337" s="35"/>
      <c r="N1337" s="35" t="s">
        <v>3867</v>
      </c>
      <c r="O1337" s="35"/>
    </row>
    <row r="1338" spans="1:15" hidden="1">
      <c r="A1338" s="35" t="s">
        <v>242</v>
      </c>
      <c r="B1338" s="35" t="s">
        <v>1423</v>
      </c>
      <c r="C1338" s="35" t="s">
        <v>1422</v>
      </c>
      <c r="D1338" s="35" t="s">
        <v>1384</v>
      </c>
      <c r="E1338" s="35" t="s">
        <v>1383</v>
      </c>
      <c r="F1338" s="35" t="s">
        <v>851</v>
      </c>
      <c r="G1338" s="35">
        <v>2020</v>
      </c>
      <c r="H1338" s="35">
        <v>2022</v>
      </c>
      <c r="I1338" s="35" t="s">
        <v>1421</v>
      </c>
      <c r="J1338" s="35" t="s">
        <v>1130</v>
      </c>
      <c r="K1338" s="36">
        <v>5000</v>
      </c>
      <c r="L1338" s="36">
        <v>0</v>
      </c>
      <c r="M1338" s="35"/>
      <c r="N1338" s="35" t="s">
        <v>3867</v>
      </c>
      <c r="O1338" s="35"/>
    </row>
    <row r="1339" spans="1:15" hidden="1">
      <c r="A1339" s="35" t="s">
        <v>243</v>
      </c>
      <c r="B1339" s="35" t="s">
        <v>1420</v>
      </c>
      <c r="C1339" s="35" t="s">
        <v>1419</v>
      </c>
      <c r="D1339" s="35" t="s">
        <v>1384</v>
      </c>
      <c r="E1339" s="35" t="s">
        <v>1383</v>
      </c>
      <c r="F1339" s="35" t="s">
        <v>851</v>
      </c>
      <c r="G1339" s="35">
        <v>2020</v>
      </c>
      <c r="H1339" s="35">
        <v>2022</v>
      </c>
      <c r="I1339" s="35" t="s">
        <v>1418</v>
      </c>
      <c r="J1339" s="35" t="s">
        <v>1082</v>
      </c>
      <c r="K1339" s="36">
        <v>4990</v>
      </c>
      <c r="L1339" s="36">
        <v>0</v>
      </c>
      <c r="M1339" s="35"/>
      <c r="N1339" s="35" t="s">
        <v>3867</v>
      </c>
      <c r="O1339" s="35"/>
    </row>
    <row r="1340" spans="1:15" hidden="1">
      <c r="A1340" s="35" t="s">
        <v>242</v>
      </c>
      <c r="B1340" s="35" t="s">
        <v>1417</v>
      </c>
      <c r="C1340" s="35" t="s">
        <v>1416</v>
      </c>
      <c r="D1340" s="35" t="s">
        <v>1384</v>
      </c>
      <c r="E1340" s="35" t="s">
        <v>1383</v>
      </c>
      <c r="F1340" s="35" t="s">
        <v>851</v>
      </c>
      <c r="G1340" s="35">
        <v>2020</v>
      </c>
      <c r="H1340" s="35">
        <v>2022</v>
      </c>
      <c r="I1340" s="35" t="s">
        <v>1415</v>
      </c>
      <c r="J1340" s="35" t="s">
        <v>1037</v>
      </c>
      <c r="K1340" s="36">
        <v>5000</v>
      </c>
      <c r="L1340" s="36">
        <v>0</v>
      </c>
      <c r="M1340" s="35"/>
      <c r="N1340" s="35" t="s">
        <v>3867</v>
      </c>
      <c r="O1340" s="35"/>
    </row>
    <row r="1341" spans="1:15" hidden="1">
      <c r="A1341" s="35"/>
      <c r="B1341" s="35" t="s">
        <v>1414</v>
      </c>
      <c r="C1341" s="35" t="s">
        <v>1413</v>
      </c>
      <c r="D1341" s="35" t="s">
        <v>1384</v>
      </c>
      <c r="E1341" s="35" t="s">
        <v>1383</v>
      </c>
      <c r="F1341" s="35" t="s">
        <v>851</v>
      </c>
      <c r="G1341" s="35">
        <v>2020</v>
      </c>
      <c r="H1341" s="35">
        <v>2022</v>
      </c>
      <c r="I1341" s="35" t="s">
        <v>1030</v>
      </c>
      <c r="J1341" s="35" t="s">
        <v>1029</v>
      </c>
      <c r="K1341" s="36">
        <v>5000</v>
      </c>
      <c r="L1341" s="36">
        <v>0</v>
      </c>
      <c r="M1341" s="35"/>
      <c r="N1341" s="35" t="s">
        <v>3867</v>
      </c>
      <c r="O1341" s="35"/>
    </row>
    <row r="1342" spans="1:15" hidden="1">
      <c r="A1342" s="35" t="s">
        <v>242</v>
      </c>
      <c r="B1342" s="35" t="s">
        <v>1412</v>
      </c>
      <c r="C1342" s="35" t="s">
        <v>1411</v>
      </c>
      <c r="D1342" s="35" t="s">
        <v>1384</v>
      </c>
      <c r="E1342" s="35" t="s">
        <v>1383</v>
      </c>
      <c r="F1342" s="35" t="s">
        <v>851</v>
      </c>
      <c r="G1342" s="35">
        <v>2020</v>
      </c>
      <c r="H1342" s="35">
        <v>2022</v>
      </c>
      <c r="I1342" s="35" t="s">
        <v>1410</v>
      </c>
      <c r="J1342" s="35" t="s">
        <v>1037</v>
      </c>
      <c r="K1342" s="36">
        <v>5000</v>
      </c>
      <c r="L1342" s="36">
        <v>0</v>
      </c>
      <c r="M1342" s="35"/>
      <c r="N1342" s="35" t="s">
        <v>3867</v>
      </c>
      <c r="O1342" s="35"/>
    </row>
    <row r="1343" spans="1:15" hidden="1">
      <c r="A1343" s="35" t="s">
        <v>242</v>
      </c>
      <c r="B1343" s="35" t="s">
        <v>1409</v>
      </c>
      <c r="C1343" s="35" t="s">
        <v>1408</v>
      </c>
      <c r="D1343" s="35" t="s">
        <v>1384</v>
      </c>
      <c r="E1343" s="35" t="s">
        <v>1383</v>
      </c>
      <c r="F1343" s="35" t="s">
        <v>851</v>
      </c>
      <c r="G1343" s="35">
        <v>2020</v>
      </c>
      <c r="H1343" s="35">
        <v>2022</v>
      </c>
      <c r="I1343" s="35" t="s">
        <v>1407</v>
      </c>
      <c r="J1343" s="35" t="s">
        <v>1189</v>
      </c>
      <c r="K1343" s="36">
        <v>6250</v>
      </c>
      <c r="L1343" s="36">
        <v>0</v>
      </c>
      <c r="M1343" s="35"/>
      <c r="N1343" s="35" t="s">
        <v>3867</v>
      </c>
      <c r="O1343" s="35"/>
    </row>
    <row r="1344" spans="1:15" hidden="1">
      <c r="A1344" s="35" t="s">
        <v>239</v>
      </c>
      <c r="B1344" s="35" t="s">
        <v>1406</v>
      </c>
      <c r="C1344" s="35" t="s">
        <v>1405</v>
      </c>
      <c r="D1344" s="35" t="s">
        <v>1384</v>
      </c>
      <c r="E1344" s="35" t="s">
        <v>1383</v>
      </c>
      <c r="F1344" s="35" t="s">
        <v>851</v>
      </c>
      <c r="G1344" s="35">
        <v>2020</v>
      </c>
      <c r="H1344" s="35">
        <v>2021</v>
      </c>
      <c r="I1344" s="35" t="s">
        <v>1404</v>
      </c>
      <c r="J1344" s="35" t="s">
        <v>1403</v>
      </c>
      <c r="K1344" s="36">
        <v>4982</v>
      </c>
      <c r="L1344" s="36">
        <v>0</v>
      </c>
      <c r="M1344" s="35"/>
      <c r="N1344" s="35" t="s">
        <v>3867</v>
      </c>
      <c r="O1344" s="35"/>
    </row>
    <row r="1345" spans="1:15" hidden="1">
      <c r="A1345" s="35" t="s">
        <v>250</v>
      </c>
      <c r="B1345" s="35" t="s">
        <v>1402</v>
      </c>
      <c r="C1345" s="35" t="s">
        <v>1401</v>
      </c>
      <c r="D1345" s="35" t="s">
        <v>1384</v>
      </c>
      <c r="E1345" s="35" t="s">
        <v>1383</v>
      </c>
      <c r="F1345" s="35" t="s">
        <v>851</v>
      </c>
      <c r="G1345" s="35">
        <v>2020</v>
      </c>
      <c r="H1345" s="35">
        <v>2022</v>
      </c>
      <c r="I1345" s="35" t="s">
        <v>1400</v>
      </c>
      <c r="J1345" s="35" t="s">
        <v>1268</v>
      </c>
      <c r="K1345" s="36">
        <v>5000</v>
      </c>
      <c r="L1345" s="36">
        <v>0</v>
      </c>
      <c r="M1345" s="35"/>
      <c r="N1345" s="35" t="s">
        <v>3867</v>
      </c>
      <c r="O1345" s="35"/>
    </row>
    <row r="1346" spans="1:15" hidden="1">
      <c r="A1346" s="35"/>
      <c r="B1346" s="35" t="s">
        <v>1399</v>
      </c>
      <c r="C1346" s="35" t="s">
        <v>1398</v>
      </c>
      <c r="D1346" s="35" t="s">
        <v>1384</v>
      </c>
      <c r="E1346" s="35" t="s">
        <v>1383</v>
      </c>
      <c r="F1346" s="35" t="s">
        <v>851</v>
      </c>
      <c r="G1346" s="35">
        <v>2020</v>
      </c>
      <c r="H1346" s="35">
        <v>2022</v>
      </c>
      <c r="I1346" s="35" t="s">
        <v>1397</v>
      </c>
      <c r="J1346" s="35" t="s">
        <v>1396</v>
      </c>
      <c r="K1346" s="36">
        <v>5000</v>
      </c>
      <c r="L1346" s="36">
        <v>0</v>
      </c>
      <c r="M1346" s="35"/>
      <c r="N1346" s="35" t="s">
        <v>3867</v>
      </c>
      <c r="O1346" s="35"/>
    </row>
    <row r="1347" spans="1:15" hidden="1">
      <c r="A1347" s="35" t="s">
        <v>239</v>
      </c>
      <c r="B1347" s="35" t="s">
        <v>1395</v>
      </c>
      <c r="C1347" s="35" t="s">
        <v>1394</v>
      </c>
      <c r="D1347" s="35" t="s">
        <v>1384</v>
      </c>
      <c r="E1347" s="35" t="s">
        <v>1383</v>
      </c>
      <c r="F1347" s="35" t="s">
        <v>851</v>
      </c>
      <c r="G1347" s="35">
        <v>2020</v>
      </c>
      <c r="H1347" s="35">
        <v>2022</v>
      </c>
      <c r="I1347" s="35" t="s">
        <v>1393</v>
      </c>
      <c r="J1347" s="35" t="s">
        <v>239</v>
      </c>
      <c r="K1347" s="36">
        <v>5000</v>
      </c>
      <c r="L1347" s="36">
        <v>0</v>
      </c>
      <c r="M1347" s="35"/>
      <c r="N1347" s="35" t="s">
        <v>3867</v>
      </c>
      <c r="O1347" s="35"/>
    </row>
    <row r="1348" spans="1:15" hidden="1">
      <c r="A1348" s="35" t="s">
        <v>244</v>
      </c>
      <c r="B1348" s="35" t="s">
        <v>1392</v>
      </c>
      <c r="C1348" s="35" t="s">
        <v>1391</v>
      </c>
      <c r="D1348" s="35" t="s">
        <v>1384</v>
      </c>
      <c r="E1348" s="35" t="s">
        <v>1383</v>
      </c>
      <c r="F1348" s="35" t="s">
        <v>851</v>
      </c>
      <c r="G1348" s="35">
        <v>2020</v>
      </c>
      <c r="H1348" s="35">
        <v>2022</v>
      </c>
      <c r="I1348" s="35" t="s">
        <v>1390</v>
      </c>
      <c r="J1348" s="35" t="s">
        <v>1108</v>
      </c>
      <c r="K1348" s="36">
        <v>5000</v>
      </c>
      <c r="L1348" s="36">
        <v>0</v>
      </c>
      <c r="M1348" s="35"/>
      <c r="N1348" s="35" t="s">
        <v>3867</v>
      </c>
      <c r="O1348" s="35"/>
    </row>
    <row r="1349" spans="1:15" hidden="1">
      <c r="A1349" s="35"/>
      <c r="B1349" s="35" t="s">
        <v>1389</v>
      </c>
      <c r="C1349" s="35" t="s">
        <v>1388</v>
      </c>
      <c r="D1349" s="35" t="s">
        <v>1384</v>
      </c>
      <c r="E1349" s="35" t="s">
        <v>1383</v>
      </c>
      <c r="F1349" s="35" t="s">
        <v>851</v>
      </c>
      <c r="G1349" s="35">
        <v>2020</v>
      </c>
      <c r="H1349" s="35">
        <v>2022</v>
      </c>
      <c r="I1349" s="35" t="s">
        <v>1387</v>
      </c>
      <c r="J1349" s="35" t="s">
        <v>1246</v>
      </c>
      <c r="K1349" s="36">
        <v>5000</v>
      </c>
      <c r="L1349" s="36">
        <v>0</v>
      </c>
      <c r="M1349" s="35"/>
      <c r="N1349" s="35" t="s">
        <v>3867</v>
      </c>
      <c r="O1349" s="35"/>
    </row>
    <row r="1350" spans="1:15" hidden="1">
      <c r="A1350" s="35"/>
      <c r="B1350" s="35" t="s">
        <v>1386</v>
      </c>
      <c r="C1350" s="35" t="s">
        <v>1385</v>
      </c>
      <c r="D1350" s="35" t="s">
        <v>1384</v>
      </c>
      <c r="E1350" s="35" t="s">
        <v>1383</v>
      </c>
      <c r="F1350" s="35" t="s">
        <v>851</v>
      </c>
      <c r="G1350" s="35">
        <v>2020</v>
      </c>
      <c r="H1350" s="35">
        <v>2022</v>
      </c>
      <c r="I1350" s="35" t="s">
        <v>1382</v>
      </c>
      <c r="J1350" s="35" t="s">
        <v>867</v>
      </c>
      <c r="K1350" s="36">
        <v>6250</v>
      </c>
      <c r="L1350" s="36">
        <v>0</v>
      </c>
      <c r="M1350" s="35"/>
      <c r="N1350" s="35" t="s">
        <v>3867</v>
      </c>
      <c r="O1350" s="35"/>
    </row>
    <row r="1351" spans="1:15" hidden="1">
      <c r="A1351" s="35" t="s">
        <v>241</v>
      </c>
      <c r="B1351" s="35" t="s">
        <v>1381</v>
      </c>
      <c r="C1351" s="35" t="s">
        <v>1380</v>
      </c>
      <c r="D1351" s="35" t="s">
        <v>1287</v>
      </c>
      <c r="E1351" s="35" t="s">
        <v>1286</v>
      </c>
      <c r="F1351" s="35" t="s">
        <v>851</v>
      </c>
      <c r="G1351" s="35">
        <v>2020</v>
      </c>
      <c r="H1351" s="35">
        <v>2021</v>
      </c>
      <c r="I1351" s="35" t="s">
        <v>1379</v>
      </c>
      <c r="J1351" s="35" t="s">
        <v>1378</v>
      </c>
      <c r="K1351" s="36">
        <v>186211</v>
      </c>
      <c r="L1351" s="36">
        <v>9600</v>
      </c>
      <c r="M1351" s="35" t="s">
        <v>1161</v>
      </c>
      <c r="N1351" s="35" t="s">
        <v>174</v>
      </c>
      <c r="O1351" s="35"/>
    </row>
    <row r="1352" spans="1:15" hidden="1">
      <c r="A1352" s="35"/>
      <c r="B1352" s="35" t="s">
        <v>1377</v>
      </c>
      <c r="C1352" s="35" t="s">
        <v>1376</v>
      </c>
      <c r="D1352" s="35" t="s">
        <v>1287</v>
      </c>
      <c r="E1352" s="35" t="s">
        <v>1286</v>
      </c>
      <c r="F1352" s="35" t="s">
        <v>851</v>
      </c>
      <c r="G1352" s="35">
        <v>2020</v>
      </c>
      <c r="H1352" s="35">
        <v>2021</v>
      </c>
      <c r="I1352" s="35" t="s">
        <v>1375</v>
      </c>
      <c r="J1352" s="35" t="s">
        <v>1363</v>
      </c>
      <c r="K1352" s="36">
        <v>40151</v>
      </c>
      <c r="L1352" s="36">
        <v>0</v>
      </c>
      <c r="M1352" s="35" t="s">
        <v>1168</v>
      </c>
      <c r="N1352" s="35" t="s">
        <v>174</v>
      </c>
      <c r="O1352" s="35"/>
    </row>
    <row r="1353" spans="1:15" hidden="1">
      <c r="A1353" s="35"/>
      <c r="B1353" s="35" t="s">
        <v>1377</v>
      </c>
      <c r="C1353" s="35" t="s">
        <v>1376</v>
      </c>
      <c r="D1353" s="35" t="s">
        <v>1287</v>
      </c>
      <c r="E1353" s="35" t="s">
        <v>1286</v>
      </c>
      <c r="F1353" s="35" t="s">
        <v>851</v>
      </c>
      <c r="G1353" s="35">
        <v>2020</v>
      </c>
      <c r="H1353" s="35">
        <v>2021</v>
      </c>
      <c r="I1353" s="35" t="s">
        <v>1375</v>
      </c>
      <c r="J1353" s="35" t="s">
        <v>1374</v>
      </c>
      <c r="K1353" s="36">
        <v>162894</v>
      </c>
      <c r="L1353" s="36">
        <v>0</v>
      </c>
      <c r="M1353" s="35" t="s">
        <v>1168</v>
      </c>
      <c r="N1353" s="35" t="s">
        <v>174</v>
      </c>
      <c r="O1353" s="35"/>
    </row>
    <row r="1354" spans="1:15" hidden="1">
      <c r="A1354" s="35"/>
      <c r="B1354" s="35" t="s">
        <v>1372</v>
      </c>
      <c r="C1354" s="35" t="s">
        <v>1371</v>
      </c>
      <c r="D1354" s="35" t="s">
        <v>1287</v>
      </c>
      <c r="E1354" s="35" t="s">
        <v>1286</v>
      </c>
      <c r="F1354" s="35" t="s">
        <v>851</v>
      </c>
      <c r="G1354" s="35">
        <v>2020</v>
      </c>
      <c r="H1354" s="35">
        <v>2021</v>
      </c>
      <c r="I1354" s="35" t="s">
        <v>1370</v>
      </c>
      <c r="J1354" s="35" t="s">
        <v>1291</v>
      </c>
      <c r="K1354" s="36">
        <v>41376</v>
      </c>
      <c r="L1354" s="36">
        <v>0</v>
      </c>
      <c r="M1354" s="35" t="s">
        <v>1168</v>
      </c>
      <c r="N1354" s="35" t="s">
        <v>174</v>
      </c>
      <c r="O1354" s="35"/>
    </row>
    <row r="1355" spans="1:15" hidden="1">
      <c r="A1355" s="35"/>
      <c r="B1355" s="35" t="s">
        <v>1372</v>
      </c>
      <c r="C1355" s="35" t="s">
        <v>1371</v>
      </c>
      <c r="D1355" s="35" t="s">
        <v>1287</v>
      </c>
      <c r="E1355" s="35" t="s">
        <v>1286</v>
      </c>
      <c r="F1355" s="35" t="s">
        <v>851</v>
      </c>
      <c r="G1355" s="35">
        <v>2020</v>
      </c>
      <c r="H1355" s="35">
        <v>2021</v>
      </c>
      <c r="I1355" s="35" t="s">
        <v>1370</v>
      </c>
      <c r="J1355" s="35" t="s">
        <v>1029</v>
      </c>
      <c r="K1355" s="36">
        <v>42221</v>
      </c>
      <c r="L1355" s="36">
        <v>0</v>
      </c>
      <c r="M1355" s="35" t="s">
        <v>1168</v>
      </c>
      <c r="N1355" s="35" t="s">
        <v>174</v>
      </c>
      <c r="O1355" s="35"/>
    </row>
    <row r="1356" spans="1:15" hidden="1">
      <c r="A1356" s="35" t="s">
        <v>244</v>
      </c>
      <c r="B1356" s="35" t="s">
        <v>1372</v>
      </c>
      <c r="C1356" s="35" t="s">
        <v>1371</v>
      </c>
      <c r="D1356" s="35" t="s">
        <v>1287</v>
      </c>
      <c r="E1356" s="35" t="s">
        <v>1286</v>
      </c>
      <c r="F1356" s="35" t="s">
        <v>851</v>
      </c>
      <c r="G1356" s="35">
        <v>2020</v>
      </c>
      <c r="H1356" s="35">
        <v>2021</v>
      </c>
      <c r="I1356" s="35" t="s">
        <v>1370</v>
      </c>
      <c r="J1356" s="35" t="s">
        <v>1373</v>
      </c>
      <c r="K1356" s="36">
        <v>64608</v>
      </c>
      <c r="L1356" s="36">
        <v>0</v>
      </c>
      <c r="M1356" s="35" t="s">
        <v>1168</v>
      </c>
      <c r="N1356" s="35" t="s">
        <v>174</v>
      </c>
      <c r="O1356" s="35"/>
    </row>
    <row r="1357" spans="1:15" hidden="1">
      <c r="A1357" s="35" t="s">
        <v>261</v>
      </c>
      <c r="B1357" s="35" t="s">
        <v>1372</v>
      </c>
      <c r="C1357" s="35" t="s">
        <v>1371</v>
      </c>
      <c r="D1357" s="35" t="s">
        <v>1287</v>
      </c>
      <c r="E1357" s="35" t="s">
        <v>1286</v>
      </c>
      <c r="F1357" s="35" t="s">
        <v>851</v>
      </c>
      <c r="G1357" s="35">
        <v>2020</v>
      </c>
      <c r="H1357" s="35">
        <v>2021</v>
      </c>
      <c r="I1357" s="35" t="s">
        <v>1370</v>
      </c>
      <c r="J1357" s="35" t="s">
        <v>1369</v>
      </c>
      <c r="K1357" s="36">
        <v>27205</v>
      </c>
      <c r="L1357" s="36">
        <v>0</v>
      </c>
      <c r="M1357" s="35" t="s">
        <v>1168</v>
      </c>
      <c r="N1357" s="35" t="s">
        <v>174</v>
      </c>
      <c r="O1357" s="35"/>
    </row>
    <row r="1358" spans="1:15" hidden="1">
      <c r="A1358" s="35" t="s">
        <v>240</v>
      </c>
      <c r="B1358" s="35" t="s">
        <v>1368</v>
      </c>
      <c r="C1358" s="35" t="s">
        <v>1367</v>
      </c>
      <c r="D1358" s="35" t="s">
        <v>1287</v>
      </c>
      <c r="E1358" s="35" t="s">
        <v>1286</v>
      </c>
      <c r="F1358" s="35" t="s">
        <v>851</v>
      </c>
      <c r="G1358" s="35">
        <v>2020</v>
      </c>
      <c r="H1358" s="35">
        <v>2021</v>
      </c>
      <c r="I1358" s="35" t="s">
        <v>1199</v>
      </c>
      <c r="J1358" s="35" t="s">
        <v>1052</v>
      </c>
      <c r="K1358" s="36">
        <v>71677</v>
      </c>
      <c r="L1358" s="36">
        <v>0</v>
      </c>
      <c r="M1358" s="35" t="s">
        <v>1168</v>
      </c>
      <c r="N1358" s="35" t="s">
        <v>174</v>
      </c>
      <c r="O1358" s="35"/>
    </row>
    <row r="1359" spans="1:15" hidden="1">
      <c r="A1359" s="35" t="s">
        <v>244</v>
      </c>
      <c r="B1359" s="35" t="s">
        <v>1366</v>
      </c>
      <c r="C1359" s="35" t="s">
        <v>1365</v>
      </c>
      <c r="D1359" s="35" t="s">
        <v>1287</v>
      </c>
      <c r="E1359" s="35" t="s">
        <v>1286</v>
      </c>
      <c r="F1359" s="35" t="s">
        <v>851</v>
      </c>
      <c r="G1359" s="35">
        <v>2020</v>
      </c>
      <c r="H1359" s="35">
        <v>2021</v>
      </c>
      <c r="I1359" s="35" t="s">
        <v>1364</v>
      </c>
      <c r="J1359" s="35" t="s">
        <v>1300</v>
      </c>
      <c r="K1359" s="36">
        <v>75000</v>
      </c>
      <c r="L1359" s="36">
        <v>0</v>
      </c>
      <c r="M1359" s="35" t="s">
        <v>1168</v>
      </c>
      <c r="N1359" s="35" t="s">
        <v>174</v>
      </c>
      <c r="O1359" s="35"/>
    </row>
    <row r="1360" spans="1:15" hidden="1">
      <c r="A1360" s="35"/>
      <c r="B1360" s="35" t="s">
        <v>1362</v>
      </c>
      <c r="C1360" s="35" t="s">
        <v>1361</v>
      </c>
      <c r="D1360" s="35" t="s">
        <v>1287</v>
      </c>
      <c r="E1360" s="35" t="s">
        <v>1286</v>
      </c>
      <c r="F1360" s="35" t="s">
        <v>851</v>
      </c>
      <c r="G1360" s="35">
        <v>2020</v>
      </c>
      <c r="H1360" s="35">
        <v>2021</v>
      </c>
      <c r="I1360" s="35" t="s">
        <v>1360</v>
      </c>
      <c r="J1360" s="35" t="s">
        <v>1363</v>
      </c>
      <c r="K1360" s="36">
        <v>137609</v>
      </c>
      <c r="L1360" s="36">
        <v>0</v>
      </c>
      <c r="M1360" s="35" t="s">
        <v>1168</v>
      </c>
      <c r="N1360" s="35" t="s">
        <v>174</v>
      </c>
      <c r="O1360" s="35"/>
    </row>
    <row r="1361" spans="1:15" hidden="1">
      <c r="A1361" s="35" t="s">
        <v>244</v>
      </c>
      <c r="B1361" s="35" t="s">
        <v>1362</v>
      </c>
      <c r="C1361" s="35" t="s">
        <v>1361</v>
      </c>
      <c r="D1361" s="35" t="s">
        <v>1287</v>
      </c>
      <c r="E1361" s="35" t="s">
        <v>1286</v>
      </c>
      <c r="F1361" s="35" t="s">
        <v>851</v>
      </c>
      <c r="G1361" s="35">
        <v>2020</v>
      </c>
      <c r="H1361" s="35">
        <v>2021</v>
      </c>
      <c r="I1361" s="35" t="s">
        <v>1360</v>
      </c>
      <c r="J1361" s="35" t="s">
        <v>1359</v>
      </c>
      <c r="K1361" s="36">
        <v>97051</v>
      </c>
      <c r="L1361" s="36">
        <v>0</v>
      </c>
      <c r="M1361" s="35" t="s">
        <v>1168</v>
      </c>
      <c r="N1361" s="35" t="s">
        <v>174</v>
      </c>
      <c r="O1361" s="35"/>
    </row>
    <row r="1362" spans="1:15" hidden="1">
      <c r="A1362" s="35"/>
      <c r="B1362" s="35" t="s">
        <v>1357</v>
      </c>
      <c r="C1362" s="35" t="s">
        <v>1356</v>
      </c>
      <c r="D1362" s="35" t="s">
        <v>1287</v>
      </c>
      <c r="E1362" s="35" t="s">
        <v>1286</v>
      </c>
      <c r="F1362" s="35" t="s">
        <v>851</v>
      </c>
      <c r="G1362" s="35">
        <v>2020</v>
      </c>
      <c r="H1362" s="35">
        <v>2021</v>
      </c>
      <c r="I1362" s="35" t="s">
        <v>1355</v>
      </c>
      <c r="J1362" s="35" t="s">
        <v>1291</v>
      </c>
      <c r="K1362" s="36">
        <v>22147</v>
      </c>
      <c r="L1362" s="36">
        <v>5700</v>
      </c>
      <c r="M1362" s="35" t="s">
        <v>1168</v>
      </c>
      <c r="N1362" s="35" t="s">
        <v>174</v>
      </c>
      <c r="O1362" s="35"/>
    </row>
    <row r="1363" spans="1:15" hidden="1">
      <c r="A1363" s="35" t="s">
        <v>242</v>
      </c>
      <c r="B1363" s="35" t="s">
        <v>1357</v>
      </c>
      <c r="C1363" s="35" t="s">
        <v>1356</v>
      </c>
      <c r="D1363" s="35" t="s">
        <v>1287</v>
      </c>
      <c r="E1363" s="35" t="s">
        <v>1286</v>
      </c>
      <c r="F1363" s="35" t="s">
        <v>851</v>
      </c>
      <c r="G1363" s="35">
        <v>2020</v>
      </c>
      <c r="H1363" s="35">
        <v>2021</v>
      </c>
      <c r="I1363" s="35" t="s">
        <v>1355</v>
      </c>
      <c r="J1363" s="35" t="s">
        <v>1358</v>
      </c>
      <c r="K1363" s="36">
        <v>134455</v>
      </c>
      <c r="L1363" s="36">
        <v>0</v>
      </c>
      <c r="M1363" s="35" t="s">
        <v>1168</v>
      </c>
      <c r="N1363" s="35" t="s">
        <v>174</v>
      </c>
      <c r="O1363" s="35"/>
    </row>
    <row r="1364" spans="1:15" hidden="1">
      <c r="A1364" s="35" t="s">
        <v>244</v>
      </c>
      <c r="B1364" s="35" t="s">
        <v>1357</v>
      </c>
      <c r="C1364" s="35" t="s">
        <v>1356</v>
      </c>
      <c r="D1364" s="35" t="s">
        <v>1287</v>
      </c>
      <c r="E1364" s="35" t="s">
        <v>1286</v>
      </c>
      <c r="F1364" s="35" t="s">
        <v>851</v>
      </c>
      <c r="G1364" s="35">
        <v>2020</v>
      </c>
      <c r="H1364" s="35">
        <v>2021</v>
      </c>
      <c r="I1364" s="35" t="s">
        <v>1355</v>
      </c>
      <c r="J1364" s="35" t="s">
        <v>1354</v>
      </c>
      <c r="K1364" s="36">
        <v>42553</v>
      </c>
      <c r="L1364" s="36">
        <v>0</v>
      </c>
      <c r="M1364" s="35" t="s">
        <v>1168</v>
      </c>
      <c r="N1364" s="35" t="s">
        <v>174</v>
      </c>
      <c r="O1364" s="35"/>
    </row>
    <row r="1365" spans="1:15" hidden="1">
      <c r="A1365" s="35" t="s">
        <v>242</v>
      </c>
      <c r="B1365" s="35" t="s">
        <v>1353</v>
      </c>
      <c r="C1365" s="35" t="s">
        <v>1352</v>
      </c>
      <c r="D1365" s="35" t="s">
        <v>1287</v>
      </c>
      <c r="E1365" s="35" t="s">
        <v>1286</v>
      </c>
      <c r="F1365" s="35" t="s">
        <v>851</v>
      </c>
      <c r="G1365" s="35">
        <v>2020</v>
      </c>
      <c r="H1365" s="35">
        <v>2021</v>
      </c>
      <c r="I1365" s="35" t="s">
        <v>1351</v>
      </c>
      <c r="J1365" s="35" t="s">
        <v>1189</v>
      </c>
      <c r="K1365" s="36">
        <v>183650</v>
      </c>
      <c r="L1365" s="36">
        <v>83550</v>
      </c>
      <c r="M1365" s="35" t="s">
        <v>1346</v>
      </c>
      <c r="N1365" s="35" t="s">
        <v>174</v>
      </c>
      <c r="O1365" s="35"/>
    </row>
    <row r="1366" spans="1:15" hidden="1">
      <c r="A1366" s="35"/>
      <c r="B1366" s="35" t="s">
        <v>1350</v>
      </c>
      <c r="C1366" s="35" t="s">
        <v>1349</v>
      </c>
      <c r="D1366" s="35" t="s">
        <v>1287</v>
      </c>
      <c r="E1366" s="35" t="s">
        <v>1286</v>
      </c>
      <c r="F1366" s="35" t="s">
        <v>851</v>
      </c>
      <c r="G1366" s="35">
        <v>2020</v>
      </c>
      <c r="H1366" s="35">
        <v>2021</v>
      </c>
      <c r="I1366" s="35" t="s">
        <v>1348</v>
      </c>
      <c r="J1366" s="35" t="s">
        <v>982</v>
      </c>
      <c r="K1366" s="36">
        <v>43677</v>
      </c>
      <c r="L1366" s="36">
        <v>6300</v>
      </c>
      <c r="M1366" s="35" t="s">
        <v>1346</v>
      </c>
      <c r="N1366" s="35" t="s">
        <v>174</v>
      </c>
      <c r="O1366" s="35"/>
    </row>
    <row r="1367" spans="1:15" hidden="1">
      <c r="A1367" s="35" t="s">
        <v>242</v>
      </c>
      <c r="B1367" s="35" t="s">
        <v>1350</v>
      </c>
      <c r="C1367" s="35" t="s">
        <v>1349</v>
      </c>
      <c r="D1367" s="35" t="s">
        <v>1287</v>
      </c>
      <c r="E1367" s="35" t="s">
        <v>1286</v>
      </c>
      <c r="F1367" s="35" t="s">
        <v>851</v>
      </c>
      <c r="G1367" s="35">
        <v>2020</v>
      </c>
      <c r="H1367" s="35">
        <v>2021</v>
      </c>
      <c r="I1367" s="35" t="s">
        <v>1348</v>
      </c>
      <c r="J1367" s="35" t="s">
        <v>1037</v>
      </c>
      <c r="K1367" s="36">
        <v>16813</v>
      </c>
      <c r="L1367" s="36">
        <v>0</v>
      </c>
      <c r="M1367" s="35" t="s">
        <v>1346</v>
      </c>
      <c r="N1367" s="35" t="s">
        <v>174</v>
      </c>
      <c r="O1367" s="35"/>
    </row>
    <row r="1368" spans="1:15" hidden="1">
      <c r="A1368" s="35" t="s">
        <v>241</v>
      </c>
      <c r="B1368" s="35" t="s">
        <v>1350</v>
      </c>
      <c r="C1368" s="35" t="s">
        <v>1349</v>
      </c>
      <c r="D1368" s="35" t="s">
        <v>1287</v>
      </c>
      <c r="E1368" s="35" t="s">
        <v>1286</v>
      </c>
      <c r="F1368" s="35" t="s">
        <v>851</v>
      </c>
      <c r="G1368" s="35">
        <v>2020</v>
      </c>
      <c r="H1368" s="35">
        <v>2021</v>
      </c>
      <c r="I1368" s="35" t="s">
        <v>1348</v>
      </c>
      <c r="J1368" s="35" t="s">
        <v>1347</v>
      </c>
      <c r="K1368" s="36">
        <v>81451</v>
      </c>
      <c r="L1368" s="36">
        <v>144000</v>
      </c>
      <c r="M1368" s="35" t="s">
        <v>1346</v>
      </c>
      <c r="N1368" s="35" t="s">
        <v>174</v>
      </c>
      <c r="O1368" s="35"/>
    </row>
    <row r="1369" spans="1:15" hidden="1">
      <c r="A1369" s="35" t="s">
        <v>244</v>
      </c>
      <c r="B1369" s="35" t="s">
        <v>1345</v>
      </c>
      <c r="C1369" s="35" t="s">
        <v>1344</v>
      </c>
      <c r="D1369" s="35" t="s">
        <v>1287</v>
      </c>
      <c r="E1369" s="35" t="s">
        <v>1286</v>
      </c>
      <c r="F1369" s="35" t="s">
        <v>851</v>
      </c>
      <c r="G1369" s="35">
        <v>2020</v>
      </c>
      <c r="H1369" s="35">
        <v>2021</v>
      </c>
      <c r="I1369" s="35" t="s">
        <v>1343</v>
      </c>
      <c r="J1369" s="35" t="s">
        <v>1342</v>
      </c>
      <c r="K1369" s="36">
        <v>147377</v>
      </c>
      <c r="L1369" s="36">
        <v>0</v>
      </c>
      <c r="M1369" s="35" t="s">
        <v>1161</v>
      </c>
      <c r="N1369" s="35" t="s">
        <v>174</v>
      </c>
      <c r="O1369" s="35"/>
    </row>
    <row r="1370" spans="1:15" hidden="1">
      <c r="A1370" s="35"/>
      <c r="B1370" s="35" t="s">
        <v>1341</v>
      </c>
      <c r="C1370" s="35" t="s">
        <v>1340</v>
      </c>
      <c r="D1370" s="35" t="s">
        <v>1287</v>
      </c>
      <c r="E1370" s="35" t="s">
        <v>1286</v>
      </c>
      <c r="F1370" s="35" t="s">
        <v>851</v>
      </c>
      <c r="G1370" s="35">
        <v>2020</v>
      </c>
      <c r="H1370" s="35">
        <v>2021</v>
      </c>
      <c r="I1370" s="35" t="s">
        <v>1339</v>
      </c>
      <c r="J1370" s="35" t="s">
        <v>982</v>
      </c>
      <c r="K1370" s="36">
        <v>11132</v>
      </c>
      <c r="L1370" s="36">
        <v>0</v>
      </c>
      <c r="M1370" s="35" t="s">
        <v>1168</v>
      </c>
      <c r="N1370" s="35" t="s">
        <v>174</v>
      </c>
      <c r="O1370" s="35"/>
    </row>
    <row r="1371" spans="1:15" hidden="1">
      <c r="A1371" s="35" t="s">
        <v>243</v>
      </c>
      <c r="B1371" s="35" t="s">
        <v>1341</v>
      </c>
      <c r="C1371" s="35" t="s">
        <v>1340</v>
      </c>
      <c r="D1371" s="35" t="s">
        <v>1287</v>
      </c>
      <c r="E1371" s="35" t="s">
        <v>1286</v>
      </c>
      <c r="F1371" s="35" t="s">
        <v>851</v>
      </c>
      <c r="G1371" s="35">
        <v>2020</v>
      </c>
      <c r="H1371" s="35">
        <v>2021</v>
      </c>
      <c r="I1371" s="35" t="s">
        <v>1339</v>
      </c>
      <c r="J1371" s="35" t="s">
        <v>243</v>
      </c>
      <c r="K1371" s="36">
        <v>116477</v>
      </c>
      <c r="L1371" s="36">
        <v>0</v>
      </c>
      <c r="M1371" s="35" t="s">
        <v>1168</v>
      </c>
      <c r="N1371" s="35" t="s">
        <v>174</v>
      </c>
      <c r="O1371" s="35"/>
    </row>
    <row r="1372" spans="1:15" hidden="1">
      <c r="A1372" s="35"/>
      <c r="B1372" s="35" t="s">
        <v>1338</v>
      </c>
      <c r="C1372" s="35" t="s">
        <v>1337</v>
      </c>
      <c r="D1372" s="35" t="s">
        <v>1287</v>
      </c>
      <c r="E1372" s="35" t="s">
        <v>1286</v>
      </c>
      <c r="F1372" s="35" t="s">
        <v>851</v>
      </c>
      <c r="G1372" s="35">
        <v>2020</v>
      </c>
      <c r="H1372" s="35">
        <v>2021</v>
      </c>
      <c r="I1372" s="35" t="s">
        <v>1336</v>
      </c>
      <c r="J1372" s="35" t="s">
        <v>1172</v>
      </c>
      <c r="K1372" s="36">
        <v>14156</v>
      </c>
      <c r="L1372" s="36">
        <v>0</v>
      </c>
      <c r="M1372" s="35" t="s">
        <v>1168</v>
      </c>
      <c r="N1372" s="35" t="s">
        <v>174</v>
      </c>
      <c r="O1372" s="35"/>
    </row>
    <row r="1373" spans="1:15" hidden="1">
      <c r="A1373" s="35"/>
      <c r="B1373" s="35" t="s">
        <v>1338</v>
      </c>
      <c r="C1373" s="35" t="s">
        <v>1337</v>
      </c>
      <c r="D1373" s="35" t="s">
        <v>1287</v>
      </c>
      <c r="E1373" s="35" t="s">
        <v>1286</v>
      </c>
      <c r="F1373" s="35" t="s">
        <v>851</v>
      </c>
      <c r="G1373" s="35">
        <v>2020</v>
      </c>
      <c r="H1373" s="35">
        <v>2021</v>
      </c>
      <c r="I1373" s="35" t="s">
        <v>1336</v>
      </c>
      <c r="J1373" s="35" t="s">
        <v>1074</v>
      </c>
      <c r="K1373" s="36">
        <v>125632</v>
      </c>
      <c r="L1373" s="36">
        <v>30520</v>
      </c>
      <c r="M1373" s="35" t="s">
        <v>1168</v>
      </c>
      <c r="N1373" s="35" t="s">
        <v>174</v>
      </c>
      <c r="O1373" s="35"/>
    </row>
    <row r="1374" spans="1:15" hidden="1">
      <c r="A1374" s="35" t="s">
        <v>244</v>
      </c>
      <c r="B1374" s="35" t="s">
        <v>1338</v>
      </c>
      <c r="C1374" s="35" t="s">
        <v>1337</v>
      </c>
      <c r="D1374" s="35" t="s">
        <v>1287</v>
      </c>
      <c r="E1374" s="35" t="s">
        <v>1286</v>
      </c>
      <c r="F1374" s="35" t="s">
        <v>851</v>
      </c>
      <c r="G1374" s="35">
        <v>2020</v>
      </c>
      <c r="H1374" s="35">
        <v>2021</v>
      </c>
      <c r="I1374" s="35" t="s">
        <v>1336</v>
      </c>
      <c r="J1374" s="35" t="s">
        <v>1300</v>
      </c>
      <c r="K1374" s="36">
        <v>7778</v>
      </c>
      <c r="L1374" s="36">
        <v>0</v>
      </c>
      <c r="M1374" s="35" t="s">
        <v>1168</v>
      </c>
      <c r="N1374" s="35" t="s">
        <v>174</v>
      </c>
      <c r="O1374" s="35"/>
    </row>
    <row r="1375" spans="1:15" hidden="1">
      <c r="A1375" s="35"/>
      <c r="B1375" s="35" t="s">
        <v>1334</v>
      </c>
      <c r="C1375" s="35" t="s">
        <v>1333</v>
      </c>
      <c r="D1375" s="35" t="s">
        <v>1287</v>
      </c>
      <c r="E1375" s="35" t="s">
        <v>1286</v>
      </c>
      <c r="F1375" s="35" t="s">
        <v>851</v>
      </c>
      <c r="G1375" s="35">
        <v>2020</v>
      </c>
      <c r="H1375" s="35">
        <v>2021</v>
      </c>
      <c r="I1375" s="35" t="s">
        <v>1332</v>
      </c>
      <c r="J1375" s="35" t="s">
        <v>1335</v>
      </c>
      <c r="K1375" s="36">
        <v>116667</v>
      </c>
      <c r="L1375" s="36">
        <v>0</v>
      </c>
      <c r="M1375" s="35" t="s">
        <v>1168</v>
      </c>
      <c r="N1375" s="35" t="s">
        <v>174</v>
      </c>
      <c r="O1375" s="35"/>
    </row>
    <row r="1376" spans="1:15" hidden="1">
      <c r="A1376" s="35" t="s">
        <v>238</v>
      </c>
      <c r="B1376" s="35" t="s">
        <v>1334</v>
      </c>
      <c r="C1376" s="35" t="s">
        <v>1333</v>
      </c>
      <c r="D1376" s="35" t="s">
        <v>1287</v>
      </c>
      <c r="E1376" s="35" t="s">
        <v>1286</v>
      </c>
      <c r="F1376" s="35" t="s">
        <v>851</v>
      </c>
      <c r="G1376" s="35">
        <v>2020</v>
      </c>
      <c r="H1376" s="35">
        <v>2021</v>
      </c>
      <c r="I1376" s="35" t="s">
        <v>1332</v>
      </c>
      <c r="J1376" s="35" t="s">
        <v>238</v>
      </c>
      <c r="K1376" s="36">
        <v>18500</v>
      </c>
      <c r="L1376" s="36">
        <v>0</v>
      </c>
      <c r="M1376" s="35" t="s">
        <v>1168</v>
      </c>
      <c r="N1376" s="35" t="s">
        <v>174</v>
      </c>
      <c r="O1376" s="35"/>
    </row>
    <row r="1377" spans="1:15" hidden="1">
      <c r="A1377" s="35"/>
      <c r="B1377" s="35" t="s">
        <v>1331</v>
      </c>
      <c r="C1377" s="35" t="s">
        <v>1330</v>
      </c>
      <c r="D1377" s="35" t="s">
        <v>1287</v>
      </c>
      <c r="E1377" s="35" t="s">
        <v>1286</v>
      </c>
      <c r="F1377" s="35" t="s">
        <v>851</v>
      </c>
      <c r="G1377" s="35">
        <v>2020</v>
      </c>
      <c r="H1377" s="35">
        <v>2021</v>
      </c>
      <c r="I1377" s="35" t="s">
        <v>1329</v>
      </c>
      <c r="J1377" s="35" t="s">
        <v>1029</v>
      </c>
      <c r="K1377" s="36">
        <v>35890</v>
      </c>
      <c r="L1377" s="36">
        <v>0</v>
      </c>
      <c r="M1377" s="35" t="s">
        <v>1168</v>
      </c>
      <c r="N1377" s="35" t="s">
        <v>174</v>
      </c>
      <c r="O1377" s="35"/>
    </row>
    <row r="1378" spans="1:15" hidden="1">
      <c r="A1378" s="35" t="s">
        <v>244</v>
      </c>
      <c r="B1378" s="35" t="s">
        <v>1331</v>
      </c>
      <c r="C1378" s="35" t="s">
        <v>1330</v>
      </c>
      <c r="D1378" s="35" t="s">
        <v>1287</v>
      </c>
      <c r="E1378" s="35" t="s">
        <v>1286</v>
      </c>
      <c r="F1378" s="35" t="s">
        <v>851</v>
      </c>
      <c r="G1378" s="35">
        <v>2020</v>
      </c>
      <c r="H1378" s="35">
        <v>2021</v>
      </c>
      <c r="I1378" s="35" t="s">
        <v>1329</v>
      </c>
      <c r="J1378" s="35" t="s">
        <v>1328</v>
      </c>
      <c r="K1378" s="36">
        <v>139600</v>
      </c>
      <c r="L1378" s="36">
        <v>0</v>
      </c>
      <c r="M1378" s="35" t="s">
        <v>1168</v>
      </c>
      <c r="N1378" s="35" t="s">
        <v>174</v>
      </c>
      <c r="O1378" s="35"/>
    </row>
    <row r="1379" spans="1:15" hidden="1">
      <c r="A1379" s="35"/>
      <c r="B1379" s="35" t="s">
        <v>1326</v>
      </c>
      <c r="C1379" s="35" t="s">
        <v>1325</v>
      </c>
      <c r="D1379" s="35" t="s">
        <v>1287</v>
      </c>
      <c r="E1379" s="35" t="s">
        <v>1286</v>
      </c>
      <c r="F1379" s="35" t="s">
        <v>851</v>
      </c>
      <c r="G1379" s="35">
        <v>2020</v>
      </c>
      <c r="H1379" s="35">
        <v>2021</v>
      </c>
      <c r="I1379" s="35" t="s">
        <v>1324</v>
      </c>
      <c r="J1379" s="35" t="s">
        <v>1327</v>
      </c>
      <c r="K1379" s="36">
        <v>174123</v>
      </c>
      <c r="L1379" s="36">
        <v>0</v>
      </c>
      <c r="M1379" s="35" t="s">
        <v>1161</v>
      </c>
      <c r="N1379" s="35" t="s">
        <v>174</v>
      </c>
      <c r="O1379" s="35"/>
    </row>
    <row r="1380" spans="1:15" hidden="1">
      <c r="A1380" s="35" t="s">
        <v>242</v>
      </c>
      <c r="B1380" s="35" t="s">
        <v>1326</v>
      </c>
      <c r="C1380" s="35" t="s">
        <v>1325</v>
      </c>
      <c r="D1380" s="35" t="s">
        <v>1287</v>
      </c>
      <c r="E1380" s="35" t="s">
        <v>1286</v>
      </c>
      <c r="F1380" s="35" t="s">
        <v>851</v>
      </c>
      <c r="G1380" s="35">
        <v>2020</v>
      </c>
      <c r="H1380" s="35">
        <v>2021</v>
      </c>
      <c r="I1380" s="35" t="s">
        <v>1324</v>
      </c>
      <c r="J1380" s="35" t="s">
        <v>1037</v>
      </c>
      <c r="K1380" s="36">
        <v>64998</v>
      </c>
      <c r="L1380" s="36">
        <v>0</v>
      </c>
      <c r="M1380" s="35" t="s">
        <v>1161</v>
      </c>
      <c r="N1380" s="35" t="s">
        <v>174</v>
      </c>
      <c r="O1380" s="35"/>
    </row>
    <row r="1381" spans="1:15" hidden="1">
      <c r="A1381" s="35" t="s">
        <v>243</v>
      </c>
      <c r="B1381" s="35" t="s">
        <v>1323</v>
      </c>
      <c r="C1381" s="35" t="s">
        <v>1322</v>
      </c>
      <c r="D1381" s="35" t="s">
        <v>1287</v>
      </c>
      <c r="E1381" s="35" t="s">
        <v>1286</v>
      </c>
      <c r="F1381" s="35" t="s">
        <v>851</v>
      </c>
      <c r="G1381" s="35">
        <v>2020</v>
      </c>
      <c r="H1381" s="35">
        <v>2021</v>
      </c>
      <c r="I1381" s="35" t="s">
        <v>1321</v>
      </c>
      <c r="J1381" s="35" t="s">
        <v>1320</v>
      </c>
      <c r="K1381" s="36">
        <v>308025</v>
      </c>
      <c r="L1381" s="36">
        <v>0</v>
      </c>
      <c r="M1381" s="35" t="s">
        <v>1168</v>
      </c>
      <c r="N1381" s="35" t="s">
        <v>174</v>
      </c>
      <c r="O1381" s="35"/>
    </row>
    <row r="1382" spans="1:15" hidden="1">
      <c r="A1382" s="35" t="s">
        <v>244</v>
      </c>
      <c r="B1382" s="35" t="s">
        <v>1319</v>
      </c>
      <c r="C1382" s="35" t="s">
        <v>1318</v>
      </c>
      <c r="D1382" s="35" t="s">
        <v>1287</v>
      </c>
      <c r="E1382" s="35" t="s">
        <v>1286</v>
      </c>
      <c r="F1382" s="35" t="s">
        <v>851</v>
      </c>
      <c r="G1382" s="35">
        <v>2020</v>
      </c>
      <c r="H1382" s="35">
        <v>2021</v>
      </c>
      <c r="I1382" s="35" t="s">
        <v>1317</v>
      </c>
      <c r="J1382" s="35" t="s">
        <v>1090</v>
      </c>
      <c r="K1382" s="36">
        <v>143452</v>
      </c>
      <c r="L1382" s="36">
        <v>0</v>
      </c>
      <c r="M1382" s="35" t="s">
        <v>1168</v>
      </c>
      <c r="N1382" s="35" t="s">
        <v>174</v>
      </c>
      <c r="O1382" s="35"/>
    </row>
    <row r="1383" spans="1:15" hidden="1">
      <c r="A1383" s="35"/>
      <c r="B1383" s="35" t="s">
        <v>1315</v>
      </c>
      <c r="C1383" s="35" t="s">
        <v>1314</v>
      </c>
      <c r="D1383" s="35" t="s">
        <v>1287</v>
      </c>
      <c r="E1383" s="35" t="s">
        <v>1286</v>
      </c>
      <c r="F1383" s="35" t="s">
        <v>851</v>
      </c>
      <c r="G1383" s="35">
        <v>2020</v>
      </c>
      <c r="H1383" s="35">
        <v>2021</v>
      </c>
      <c r="I1383" s="35" t="s">
        <v>1313</v>
      </c>
      <c r="J1383" s="35" t="s">
        <v>1316</v>
      </c>
      <c r="K1383" s="36">
        <v>27575</v>
      </c>
      <c r="L1383" s="36">
        <v>0</v>
      </c>
      <c r="M1383" s="35" t="s">
        <v>1161</v>
      </c>
      <c r="N1383" s="35" t="s">
        <v>174</v>
      </c>
      <c r="O1383" s="35"/>
    </row>
    <row r="1384" spans="1:15" hidden="1">
      <c r="A1384" s="35"/>
      <c r="B1384" s="35" t="s">
        <v>1315</v>
      </c>
      <c r="C1384" s="35" t="s">
        <v>1314</v>
      </c>
      <c r="D1384" s="35" t="s">
        <v>1287</v>
      </c>
      <c r="E1384" s="35" t="s">
        <v>1286</v>
      </c>
      <c r="F1384" s="35" t="s">
        <v>851</v>
      </c>
      <c r="G1384" s="35">
        <v>2020</v>
      </c>
      <c r="H1384" s="35">
        <v>2021</v>
      </c>
      <c r="I1384" s="35" t="s">
        <v>1313</v>
      </c>
      <c r="J1384" s="35" t="s">
        <v>1291</v>
      </c>
      <c r="K1384" s="36">
        <v>32958</v>
      </c>
      <c r="L1384" s="36">
        <v>34000</v>
      </c>
      <c r="M1384" s="35" t="s">
        <v>1161</v>
      </c>
      <c r="N1384" s="35" t="s">
        <v>174</v>
      </c>
      <c r="O1384" s="35"/>
    </row>
    <row r="1385" spans="1:15" hidden="1">
      <c r="A1385" s="35"/>
      <c r="B1385" s="35" t="s">
        <v>1315</v>
      </c>
      <c r="C1385" s="35" t="s">
        <v>1314</v>
      </c>
      <c r="D1385" s="35" t="s">
        <v>1287</v>
      </c>
      <c r="E1385" s="35" t="s">
        <v>1286</v>
      </c>
      <c r="F1385" s="35" t="s">
        <v>851</v>
      </c>
      <c r="G1385" s="35">
        <v>2020</v>
      </c>
      <c r="H1385" s="35">
        <v>2021</v>
      </c>
      <c r="I1385" s="35" t="s">
        <v>1313</v>
      </c>
      <c r="J1385" s="35" t="s">
        <v>963</v>
      </c>
      <c r="K1385" s="36">
        <v>64740</v>
      </c>
      <c r="L1385" s="36">
        <v>0</v>
      </c>
      <c r="M1385" s="35" t="s">
        <v>1161</v>
      </c>
      <c r="N1385" s="35" t="s">
        <v>174</v>
      </c>
      <c r="O1385" s="35"/>
    </row>
    <row r="1386" spans="1:15" hidden="1">
      <c r="A1386" s="35" t="s">
        <v>240</v>
      </c>
      <c r="B1386" s="35" t="s">
        <v>1312</v>
      </c>
      <c r="C1386" s="35" t="s">
        <v>1311</v>
      </c>
      <c r="D1386" s="35" t="s">
        <v>1287</v>
      </c>
      <c r="E1386" s="35" t="s">
        <v>1286</v>
      </c>
      <c r="F1386" s="35" t="s">
        <v>851</v>
      </c>
      <c r="G1386" s="35">
        <v>2020</v>
      </c>
      <c r="H1386" s="35">
        <v>2021</v>
      </c>
      <c r="I1386" s="35" t="s">
        <v>1310</v>
      </c>
      <c r="J1386" s="35" t="s">
        <v>1257</v>
      </c>
      <c r="K1386" s="36">
        <v>98537</v>
      </c>
      <c r="L1386" s="36">
        <v>0</v>
      </c>
      <c r="M1386" s="35" t="s">
        <v>1161</v>
      </c>
      <c r="N1386" s="35" t="s">
        <v>174</v>
      </c>
      <c r="O1386" s="35"/>
    </row>
    <row r="1387" spans="1:15" hidden="1">
      <c r="A1387" s="35"/>
      <c r="B1387" s="35" t="s">
        <v>1307</v>
      </c>
      <c r="C1387" s="35" t="s">
        <v>1306</v>
      </c>
      <c r="D1387" s="35" t="s">
        <v>1287</v>
      </c>
      <c r="E1387" s="35" t="s">
        <v>1286</v>
      </c>
      <c r="F1387" s="35" t="s">
        <v>851</v>
      </c>
      <c r="G1387" s="35">
        <v>2020</v>
      </c>
      <c r="H1387" s="35">
        <v>2021</v>
      </c>
      <c r="I1387" s="35" t="s">
        <v>1305</v>
      </c>
      <c r="J1387" s="35" t="s">
        <v>1309</v>
      </c>
      <c r="K1387" s="36">
        <v>67980</v>
      </c>
      <c r="L1387" s="36">
        <v>0</v>
      </c>
      <c r="M1387" s="35" t="s">
        <v>1161</v>
      </c>
      <c r="N1387" s="35" t="s">
        <v>174</v>
      </c>
      <c r="O1387" s="35"/>
    </row>
    <row r="1388" spans="1:15" hidden="1">
      <c r="A1388" s="35"/>
      <c r="B1388" s="35" t="s">
        <v>1307</v>
      </c>
      <c r="C1388" s="35" t="s">
        <v>1306</v>
      </c>
      <c r="D1388" s="35" t="s">
        <v>1287</v>
      </c>
      <c r="E1388" s="35" t="s">
        <v>1286</v>
      </c>
      <c r="F1388" s="35" t="s">
        <v>851</v>
      </c>
      <c r="G1388" s="35">
        <v>2020</v>
      </c>
      <c r="H1388" s="35">
        <v>2021</v>
      </c>
      <c r="I1388" s="35" t="s">
        <v>1305</v>
      </c>
      <c r="J1388" s="35" t="s">
        <v>1308</v>
      </c>
      <c r="K1388" s="36">
        <v>50787</v>
      </c>
      <c r="L1388" s="36">
        <v>0</v>
      </c>
      <c r="M1388" s="35" t="s">
        <v>1161</v>
      </c>
      <c r="N1388" s="35" t="s">
        <v>174</v>
      </c>
      <c r="O1388" s="35"/>
    </row>
    <row r="1389" spans="1:15" hidden="1">
      <c r="A1389" s="35" t="s">
        <v>242</v>
      </c>
      <c r="B1389" s="35" t="s">
        <v>1307</v>
      </c>
      <c r="C1389" s="35" t="s">
        <v>1306</v>
      </c>
      <c r="D1389" s="35" t="s">
        <v>1287</v>
      </c>
      <c r="E1389" s="35" t="s">
        <v>1286</v>
      </c>
      <c r="F1389" s="35" t="s">
        <v>851</v>
      </c>
      <c r="G1389" s="35">
        <v>2020</v>
      </c>
      <c r="H1389" s="35">
        <v>2021</v>
      </c>
      <c r="I1389" s="35" t="s">
        <v>1305</v>
      </c>
      <c r="J1389" s="35" t="s">
        <v>1130</v>
      </c>
      <c r="K1389" s="36">
        <v>115225</v>
      </c>
      <c r="L1389" s="36">
        <v>0</v>
      </c>
      <c r="M1389" s="35" t="s">
        <v>1161</v>
      </c>
      <c r="N1389" s="35" t="s">
        <v>174</v>
      </c>
      <c r="O1389" s="35"/>
    </row>
    <row r="1390" spans="1:15" hidden="1">
      <c r="A1390" s="35" t="s">
        <v>244</v>
      </c>
      <c r="B1390" s="35" t="s">
        <v>1307</v>
      </c>
      <c r="C1390" s="35" t="s">
        <v>1306</v>
      </c>
      <c r="D1390" s="35" t="s">
        <v>1287</v>
      </c>
      <c r="E1390" s="35" t="s">
        <v>1286</v>
      </c>
      <c r="F1390" s="35" t="s">
        <v>851</v>
      </c>
      <c r="G1390" s="35">
        <v>2020</v>
      </c>
      <c r="H1390" s="35">
        <v>2021</v>
      </c>
      <c r="I1390" s="35" t="s">
        <v>1305</v>
      </c>
      <c r="J1390" s="35" t="s">
        <v>1300</v>
      </c>
      <c r="K1390" s="36">
        <v>30210</v>
      </c>
      <c r="L1390" s="36">
        <v>0</v>
      </c>
      <c r="M1390" s="35" t="s">
        <v>1161</v>
      </c>
      <c r="N1390" s="35" t="s">
        <v>174</v>
      </c>
      <c r="O1390" s="35"/>
    </row>
    <row r="1391" spans="1:15" hidden="1">
      <c r="A1391" s="35" t="s">
        <v>258</v>
      </c>
      <c r="B1391" s="35" t="s">
        <v>1303</v>
      </c>
      <c r="C1391" s="35" t="s">
        <v>1302</v>
      </c>
      <c r="D1391" s="35" t="s">
        <v>1287</v>
      </c>
      <c r="E1391" s="35" t="s">
        <v>1286</v>
      </c>
      <c r="F1391" s="35" t="s">
        <v>851</v>
      </c>
      <c r="G1391" s="35">
        <v>2020</v>
      </c>
      <c r="H1391" s="35">
        <v>2021</v>
      </c>
      <c r="I1391" s="35" t="s">
        <v>1301</v>
      </c>
      <c r="J1391" s="35" t="s">
        <v>1304</v>
      </c>
      <c r="K1391" s="36">
        <v>15911</v>
      </c>
      <c r="L1391" s="36">
        <v>0</v>
      </c>
      <c r="M1391" s="35" t="s">
        <v>1168</v>
      </c>
      <c r="N1391" s="35" t="s">
        <v>174</v>
      </c>
      <c r="O1391" s="35"/>
    </row>
    <row r="1392" spans="1:15" hidden="1">
      <c r="A1392" s="35" t="s">
        <v>244</v>
      </c>
      <c r="B1392" s="35" t="s">
        <v>1303</v>
      </c>
      <c r="C1392" s="35" t="s">
        <v>1302</v>
      </c>
      <c r="D1392" s="35" t="s">
        <v>1287</v>
      </c>
      <c r="E1392" s="35" t="s">
        <v>1286</v>
      </c>
      <c r="F1392" s="35" t="s">
        <v>851</v>
      </c>
      <c r="G1392" s="35">
        <v>2020</v>
      </c>
      <c r="H1392" s="35">
        <v>2021</v>
      </c>
      <c r="I1392" s="35" t="s">
        <v>1301</v>
      </c>
      <c r="J1392" s="35" t="s">
        <v>1300</v>
      </c>
      <c r="K1392" s="36">
        <v>118850</v>
      </c>
      <c r="L1392" s="36">
        <v>0</v>
      </c>
      <c r="M1392" s="35" t="s">
        <v>1168</v>
      </c>
      <c r="N1392" s="35" t="s">
        <v>174</v>
      </c>
      <c r="O1392" s="35"/>
    </row>
    <row r="1393" spans="1:15" hidden="1">
      <c r="A1393" s="35"/>
      <c r="B1393" s="35" t="s">
        <v>1298</v>
      </c>
      <c r="C1393" s="35" t="s">
        <v>1297</v>
      </c>
      <c r="D1393" s="35" t="s">
        <v>1287</v>
      </c>
      <c r="E1393" s="35" t="s">
        <v>1286</v>
      </c>
      <c r="F1393" s="35" t="s">
        <v>851</v>
      </c>
      <c r="G1393" s="35">
        <v>2020</v>
      </c>
      <c r="H1393" s="35">
        <v>2021</v>
      </c>
      <c r="I1393" s="35" t="s">
        <v>1296</v>
      </c>
      <c r="J1393" s="35" t="s">
        <v>1299</v>
      </c>
      <c r="K1393" s="36">
        <v>212907</v>
      </c>
      <c r="L1393" s="36">
        <v>0</v>
      </c>
      <c r="M1393" s="35" t="s">
        <v>1161</v>
      </c>
      <c r="N1393" s="35" t="s">
        <v>174</v>
      </c>
      <c r="O1393" s="35"/>
    </row>
    <row r="1394" spans="1:15" hidden="1">
      <c r="A1394" s="35" t="s">
        <v>242</v>
      </c>
      <c r="B1394" s="35" t="s">
        <v>1298</v>
      </c>
      <c r="C1394" s="35" t="s">
        <v>1297</v>
      </c>
      <c r="D1394" s="35" t="s">
        <v>1287</v>
      </c>
      <c r="E1394" s="35" t="s">
        <v>1286</v>
      </c>
      <c r="F1394" s="35" t="s">
        <v>851</v>
      </c>
      <c r="G1394" s="35">
        <v>2020</v>
      </c>
      <c r="H1394" s="35">
        <v>2021</v>
      </c>
      <c r="I1394" s="35" t="s">
        <v>1296</v>
      </c>
      <c r="J1394" s="35" t="s">
        <v>1017</v>
      </c>
      <c r="K1394" s="36">
        <v>30965</v>
      </c>
      <c r="L1394" s="36">
        <v>56700</v>
      </c>
      <c r="M1394" s="35" t="s">
        <v>1161</v>
      </c>
      <c r="N1394" s="35" t="s">
        <v>174</v>
      </c>
      <c r="O1394" s="35"/>
    </row>
    <row r="1395" spans="1:15" hidden="1">
      <c r="A1395" s="35" t="s">
        <v>240</v>
      </c>
      <c r="B1395" s="35" t="s">
        <v>1295</v>
      </c>
      <c r="C1395" s="35" t="s">
        <v>1294</v>
      </c>
      <c r="D1395" s="35" t="s">
        <v>1287</v>
      </c>
      <c r="E1395" s="35" t="s">
        <v>1286</v>
      </c>
      <c r="F1395" s="35" t="s">
        <v>851</v>
      </c>
      <c r="G1395" s="35">
        <v>2020</v>
      </c>
      <c r="H1395" s="35">
        <v>2021</v>
      </c>
      <c r="I1395" s="35" t="s">
        <v>1293</v>
      </c>
      <c r="J1395" s="35" t="s">
        <v>1292</v>
      </c>
      <c r="K1395" s="36">
        <v>130226</v>
      </c>
      <c r="L1395" s="36">
        <v>55010</v>
      </c>
      <c r="M1395" s="35" t="s">
        <v>1161</v>
      </c>
      <c r="N1395" s="35" t="s">
        <v>174</v>
      </c>
      <c r="O1395" s="35"/>
    </row>
    <row r="1396" spans="1:15" hidden="1">
      <c r="A1396" s="35"/>
      <c r="B1396" s="35" t="s">
        <v>1289</v>
      </c>
      <c r="C1396" s="35" t="s">
        <v>1288</v>
      </c>
      <c r="D1396" s="35" t="s">
        <v>1287</v>
      </c>
      <c r="E1396" s="35" t="s">
        <v>1286</v>
      </c>
      <c r="F1396" s="35" t="s">
        <v>851</v>
      </c>
      <c r="G1396" s="35">
        <v>2020</v>
      </c>
      <c r="H1396" s="35">
        <v>2021</v>
      </c>
      <c r="I1396" s="35" t="s">
        <v>1285</v>
      </c>
      <c r="J1396" s="35" t="s">
        <v>1291</v>
      </c>
      <c r="K1396" s="36">
        <v>38832</v>
      </c>
      <c r="L1396" s="36">
        <v>0</v>
      </c>
      <c r="M1396" s="35" t="s">
        <v>1161</v>
      </c>
      <c r="N1396" s="35" t="s">
        <v>174</v>
      </c>
      <c r="O1396" s="35"/>
    </row>
    <row r="1397" spans="1:15" hidden="1">
      <c r="A1397" s="35"/>
      <c r="B1397" s="35" t="s">
        <v>1289</v>
      </c>
      <c r="C1397" s="35" t="s">
        <v>1288</v>
      </c>
      <c r="D1397" s="35" t="s">
        <v>1287</v>
      </c>
      <c r="E1397" s="35" t="s">
        <v>1286</v>
      </c>
      <c r="F1397" s="35" t="s">
        <v>851</v>
      </c>
      <c r="G1397" s="35">
        <v>2020</v>
      </c>
      <c r="H1397" s="35">
        <v>2021</v>
      </c>
      <c r="I1397" s="35" t="s">
        <v>1285</v>
      </c>
      <c r="J1397" s="35" t="s">
        <v>1290</v>
      </c>
      <c r="K1397" s="36">
        <v>203391</v>
      </c>
      <c r="L1397" s="36">
        <v>0</v>
      </c>
      <c r="M1397" s="35" t="s">
        <v>1161</v>
      </c>
      <c r="N1397" s="35" t="s">
        <v>174</v>
      </c>
      <c r="O1397" s="35"/>
    </row>
    <row r="1398" spans="1:15" hidden="1">
      <c r="A1398" s="35"/>
      <c r="B1398" s="35" t="s">
        <v>1289</v>
      </c>
      <c r="C1398" s="35" t="s">
        <v>1288</v>
      </c>
      <c r="D1398" s="35" t="s">
        <v>1287</v>
      </c>
      <c r="E1398" s="35" t="s">
        <v>1286</v>
      </c>
      <c r="F1398" s="35" t="s">
        <v>851</v>
      </c>
      <c r="G1398" s="35">
        <v>2020</v>
      </c>
      <c r="H1398" s="35">
        <v>2021</v>
      </c>
      <c r="I1398" s="35" t="s">
        <v>1285</v>
      </c>
      <c r="J1398" s="35" t="s">
        <v>247</v>
      </c>
      <c r="K1398" s="36">
        <v>12000</v>
      </c>
      <c r="L1398" s="36">
        <v>0</v>
      </c>
      <c r="M1398" s="35" t="s">
        <v>1161</v>
      </c>
      <c r="N1398" s="35" t="s">
        <v>174</v>
      </c>
      <c r="O1398" s="35"/>
    </row>
    <row r="1399" spans="1:15" hidden="1">
      <c r="A1399" s="35" t="s">
        <v>244</v>
      </c>
      <c r="B1399" s="35" t="s">
        <v>1284</v>
      </c>
      <c r="C1399" s="35" t="s">
        <v>1283</v>
      </c>
      <c r="D1399" s="35" t="s">
        <v>1238</v>
      </c>
      <c r="E1399" s="35" t="s">
        <v>1237</v>
      </c>
      <c r="F1399" s="35" t="s">
        <v>851</v>
      </c>
      <c r="G1399" s="35">
        <v>2021</v>
      </c>
      <c r="H1399" s="35">
        <v>2022</v>
      </c>
      <c r="I1399" s="35" t="s">
        <v>1282</v>
      </c>
      <c r="J1399" s="35" t="s">
        <v>1101</v>
      </c>
      <c r="K1399" s="36">
        <v>2500</v>
      </c>
      <c r="L1399" s="36">
        <v>0</v>
      </c>
      <c r="M1399" s="35"/>
      <c r="N1399" s="35" t="s">
        <v>3867</v>
      </c>
      <c r="O1399" s="35"/>
    </row>
    <row r="1400" spans="1:15" hidden="1">
      <c r="A1400" s="35"/>
      <c r="B1400" s="35" t="s">
        <v>1281</v>
      </c>
      <c r="C1400" s="35" t="s">
        <v>1280</v>
      </c>
      <c r="D1400" s="35" t="s">
        <v>1238</v>
      </c>
      <c r="E1400" s="35" t="s">
        <v>1237</v>
      </c>
      <c r="F1400" s="35" t="s">
        <v>851</v>
      </c>
      <c r="G1400" s="35">
        <v>2021</v>
      </c>
      <c r="H1400" s="35">
        <v>2022</v>
      </c>
      <c r="I1400" s="35" t="s">
        <v>1279</v>
      </c>
      <c r="J1400" s="35" t="s">
        <v>1278</v>
      </c>
      <c r="K1400" s="36">
        <v>931</v>
      </c>
      <c r="L1400" s="36">
        <v>0</v>
      </c>
      <c r="M1400" s="35"/>
      <c r="N1400" s="35" t="s">
        <v>3867</v>
      </c>
      <c r="O1400" s="35"/>
    </row>
    <row r="1401" spans="1:15" hidden="1">
      <c r="A1401" s="35" t="s">
        <v>258</v>
      </c>
      <c r="B1401" s="35" t="s">
        <v>1277</v>
      </c>
      <c r="C1401" s="35" t="s">
        <v>1276</v>
      </c>
      <c r="D1401" s="35" t="s">
        <v>1238</v>
      </c>
      <c r="E1401" s="35" t="s">
        <v>1237</v>
      </c>
      <c r="F1401" s="35" t="s">
        <v>851</v>
      </c>
      <c r="G1401" s="35">
        <v>2021</v>
      </c>
      <c r="H1401" s="35">
        <v>2022</v>
      </c>
      <c r="I1401" s="35" t="s">
        <v>1275</v>
      </c>
      <c r="J1401" s="35" t="s">
        <v>258</v>
      </c>
      <c r="K1401" s="36">
        <v>2500</v>
      </c>
      <c r="L1401" s="36">
        <v>0</v>
      </c>
      <c r="M1401" s="35"/>
      <c r="N1401" s="35" t="s">
        <v>3867</v>
      </c>
      <c r="O1401" s="35"/>
    </row>
    <row r="1402" spans="1:15" hidden="1">
      <c r="A1402" s="35"/>
      <c r="B1402" s="35" t="s">
        <v>1274</v>
      </c>
      <c r="C1402" s="35" t="s">
        <v>1273</v>
      </c>
      <c r="D1402" s="35" t="s">
        <v>1238</v>
      </c>
      <c r="E1402" s="35" t="s">
        <v>1237</v>
      </c>
      <c r="F1402" s="35" t="s">
        <v>851</v>
      </c>
      <c r="G1402" s="35">
        <v>2021</v>
      </c>
      <c r="H1402" s="35">
        <v>2022</v>
      </c>
      <c r="I1402" s="35" t="s">
        <v>1272</v>
      </c>
      <c r="J1402" s="35" t="s">
        <v>1214</v>
      </c>
      <c r="K1402" s="36">
        <v>2500</v>
      </c>
      <c r="L1402" s="36">
        <v>0</v>
      </c>
      <c r="M1402" s="35"/>
      <c r="N1402" s="35" t="s">
        <v>3867</v>
      </c>
      <c r="O1402" s="35"/>
    </row>
    <row r="1403" spans="1:15" hidden="1">
      <c r="A1403" s="35" t="s">
        <v>250</v>
      </c>
      <c r="B1403" s="35" t="s">
        <v>1271</v>
      </c>
      <c r="C1403" s="35" t="s">
        <v>1270</v>
      </c>
      <c r="D1403" s="35" t="s">
        <v>1238</v>
      </c>
      <c r="E1403" s="35" t="s">
        <v>1237</v>
      </c>
      <c r="F1403" s="35" t="s">
        <v>851</v>
      </c>
      <c r="G1403" s="35">
        <v>2021</v>
      </c>
      <c r="H1403" s="35">
        <v>2022</v>
      </c>
      <c r="I1403" s="35" t="s">
        <v>1269</v>
      </c>
      <c r="J1403" s="35" t="s">
        <v>1268</v>
      </c>
      <c r="K1403" s="36">
        <v>2500</v>
      </c>
      <c r="L1403" s="36">
        <v>0</v>
      </c>
      <c r="M1403" s="35"/>
      <c r="N1403" s="35" t="s">
        <v>3867</v>
      </c>
      <c r="O1403" s="35"/>
    </row>
    <row r="1404" spans="1:15" hidden="1">
      <c r="A1404" s="35" t="s">
        <v>244</v>
      </c>
      <c r="B1404" s="35" t="s">
        <v>1267</v>
      </c>
      <c r="C1404" s="35" t="s">
        <v>1266</v>
      </c>
      <c r="D1404" s="35" t="s">
        <v>1238</v>
      </c>
      <c r="E1404" s="35" t="s">
        <v>1237</v>
      </c>
      <c r="F1404" s="35" t="s">
        <v>851</v>
      </c>
      <c r="G1404" s="35">
        <v>2021</v>
      </c>
      <c r="H1404" s="35">
        <v>2022</v>
      </c>
      <c r="I1404" s="35" t="s">
        <v>1265</v>
      </c>
      <c r="J1404" s="35" t="s">
        <v>1264</v>
      </c>
      <c r="K1404" s="36">
        <v>2500</v>
      </c>
      <c r="L1404" s="36">
        <v>0</v>
      </c>
      <c r="M1404" s="35"/>
      <c r="N1404" s="35" t="s">
        <v>3867</v>
      </c>
      <c r="O1404" s="35"/>
    </row>
    <row r="1405" spans="1:15" hidden="1">
      <c r="A1405" s="35"/>
      <c r="B1405" s="35" t="s">
        <v>1263</v>
      </c>
      <c r="C1405" s="35" t="s">
        <v>1262</v>
      </c>
      <c r="D1405" s="35" t="s">
        <v>1238</v>
      </c>
      <c r="E1405" s="35" t="s">
        <v>1237</v>
      </c>
      <c r="F1405" s="35" t="s">
        <v>851</v>
      </c>
      <c r="G1405" s="35">
        <v>2021</v>
      </c>
      <c r="H1405" s="35">
        <v>2022</v>
      </c>
      <c r="I1405" s="35" t="s">
        <v>1261</v>
      </c>
      <c r="J1405" s="35" t="s">
        <v>1230</v>
      </c>
      <c r="K1405" s="36">
        <v>2500</v>
      </c>
      <c r="L1405" s="36">
        <v>0</v>
      </c>
      <c r="M1405" s="35"/>
      <c r="N1405" s="35" t="s">
        <v>3867</v>
      </c>
      <c r="O1405" s="35"/>
    </row>
    <row r="1406" spans="1:15" hidden="1">
      <c r="A1406" s="35" t="s">
        <v>240</v>
      </c>
      <c r="B1406" s="35" t="s">
        <v>1260</v>
      </c>
      <c r="C1406" s="35" t="s">
        <v>1259</v>
      </c>
      <c r="D1406" s="35" t="s">
        <v>1238</v>
      </c>
      <c r="E1406" s="35" t="s">
        <v>1237</v>
      </c>
      <c r="F1406" s="35" t="s">
        <v>851</v>
      </c>
      <c r="G1406" s="35">
        <v>2021</v>
      </c>
      <c r="H1406" s="35">
        <v>2022</v>
      </c>
      <c r="I1406" s="35" t="s">
        <v>1258</v>
      </c>
      <c r="J1406" s="35" t="s">
        <v>1257</v>
      </c>
      <c r="K1406" s="36">
        <v>2500</v>
      </c>
      <c r="L1406" s="36">
        <v>0</v>
      </c>
      <c r="M1406" s="35"/>
      <c r="N1406" s="35" t="s">
        <v>3867</v>
      </c>
      <c r="O1406" s="35"/>
    </row>
    <row r="1407" spans="1:15" hidden="1">
      <c r="A1407" s="35" t="s">
        <v>242</v>
      </c>
      <c r="B1407" s="35" t="s">
        <v>1256</v>
      </c>
      <c r="C1407" s="35" t="s">
        <v>1255</v>
      </c>
      <c r="D1407" s="35" t="s">
        <v>1238</v>
      </c>
      <c r="E1407" s="35" t="s">
        <v>1237</v>
      </c>
      <c r="F1407" s="35" t="s">
        <v>851</v>
      </c>
      <c r="G1407" s="35">
        <v>2021</v>
      </c>
      <c r="H1407" s="35">
        <v>2022</v>
      </c>
      <c r="I1407" s="35" t="s">
        <v>1254</v>
      </c>
      <c r="J1407" s="35" t="s">
        <v>1189</v>
      </c>
      <c r="K1407" s="36">
        <v>2500</v>
      </c>
      <c r="L1407" s="36">
        <v>0</v>
      </c>
      <c r="M1407" s="35"/>
      <c r="N1407" s="35" t="s">
        <v>3867</v>
      </c>
      <c r="O1407" s="35"/>
    </row>
    <row r="1408" spans="1:15" hidden="1">
      <c r="A1408" s="35"/>
      <c r="B1408" s="35" t="s">
        <v>1252</v>
      </c>
      <c r="C1408" s="35" t="s">
        <v>1251</v>
      </c>
      <c r="D1408" s="35" t="s">
        <v>1238</v>
      </c>
      <c r="E1408" s="35" t="s">
        <v>1237</v>
      </c>
      <c r="F1408" s="35" t="s">
        <v>851</v>
      </c>
      <c r="G1408" s="35">
        <v>2021</v>
      </c>
      <c r="H1408" s="35">
        <v>2022</v>
      </c>
      <c r="I1408" s="35" t="s">
        <v>1250</v>
      </c>
      <c r="J1408" s="35" t="s">
        <v>1253</v>
      </c>
      <c r="K1408" s="36">
        <v>2500</v>
      </c>
      <c r="L1408" s="36">
        <v>0</v>
      </c>
      <c r="M1408" s="35"/>
      <c r="N1408" s="35" t="s">
        <v>3867</v>
      </c>
      <c r="O1408" s="35"/>
    </row>
    <row r="1409" spans="1:15" hidden="1">
      <c r="A1409" s="35"/>
      <c r="B1409" s="35" t="s">
        <v>1252</v>
      </c>
      <c r="C1409" s="35" t="s">
        <v>1251</v>
      </c>
      <c r="D1409" s="35" t="s">
        <v>1238</v>
      </c>
      <c r="E1409" s="35" t="s">
        <v>1237</v>
      </c>
      <c r="F1409" s="35" t="s">
        <v>851</v>
      </c>
      <c r="G1409" s="35">
        <v>2021</v>
      </c>
      <c r="H1409" s="35">
        <v>2022</v>
      </c>
      <c r="I1409" s="35" t="s">
        <v>1250</v>
      </c>
      <c r="J1409" s="35" t="s">
        <v>257</v>
      </c>
      <c r="K1409" s="36">
        <v>0</v>
      </c>
      <c r="L1409" s="36">
        <v>0</v>
      </c>
      <c r="M1409" s="35"/>
      <c r="N1409" s="35" t="s">
        <v>3867</v>
      </c>
      <c r="O1409" s="35"/>
    </row>
    <row r="1410" spans="1:15" hidden="1">
      <c r="A1410" s="35"/>
      <c r="B1410" s="35" t="s">
        <v>1249</v>
      </c>
      <c r="C1410" s="35" t="s">
        <v>1248</v>
      </c>
      <c r="D1410" s="35" t="s">
        <v>1238</v>
      </c>
      <c r="E1410" s="35" t="s">
        <v>1237</v>
      </c>
      <c r="F1410" s="35" t="s">
        <v>851</v>
      </c>
      <c r="G1410" s="35">
        <v>2021</v>
      </c>
      <c r="H1410" s="35">
        <v>2022</v>
      </c>
      <c r="I1410" s="35" t="s">
        <v>1247</v>
      </c>
      <c r="J1410" s="35" t="s">
        <v>1246</v>
      </c>
      <c r="K1410" s="36">
        <v>2500</v>
      </c>
      <c r="L1410" s="36">
        <v>0</v>
      </c>
      <c r="M1410" s="35"/>
      <c r="N1410" s="35" t="s">
        <v>3867</v>
      </c>
      <c r="O1410" s="35"/>
    </row>
    <row r="1411" spans="1:15" hidden="1">
      <c r="A1411" s="35" t="s">
        <v>242</v>
      </c>
      <c r="B1411" s="35" t="s">
        <v>1245</v>
      </c>
      <c r="C1411" s="35" t="s">
        <v>1244</v>
      </c>
      <c r="D1411" s="35" t="s">
        <v>1238</v>
      </c>
      <c r="E1411" s="35" t="s">
        <v>1237</v>
      </c>
      <c r="F1411" s="35" t="s">
        <v>851</v>
      </c>
      <c r="G1411" s="35">
        <v>2021</v>
      </c>
      <c r="H1411" s="35">
        <v>2022</v>
      </c>
      <c r="I1411" s="35" t="s">
        <v>1243</v>
      </c>
      <c r="J1411" s="35" t="s">
        <v>1017</v>
      </c>
      <c r="K1411" s="36">
        <v>2500</v>
      </c>
      <c r="L1411" s="36">
        <v>0</v>
      </c>
      <c r="M1411" s="35"/>
      <c r="N1411" s="35" t="s">
        <v>3867</v>
      </c>
      <c r="O1411" s="35"/>
    </row>
    <row r="1412" spans="1:15" hidden="1">
      <c r="A1412" s="35"/>
      <c r="B1412" s="35" t="s">
        <v>1242</v>
      </c>
      <c r="C1412" s="35" t="s">
        <v>1241</v>
      </c>
      <c r="D1412" s="35" t="s">
        <v>1238</v>
      </c>
      <c r="E1412" s="35" t="s">
        <v>1237</v>
      </c>
      <c r="F1412" s="35" t="s">
        <v>851</v>
      </c>
      <c r="G1412" s="35">
        <v>2021</v>
      </c>
      <c r="H1412" s="35">
        <v>2022</v>
      </c>
      <c r="I1412" s="35" t="s">
        <v>1026</v>
      </c>
      <c r="J1412" s="35" t="s">
        <v>1025</v>
      </c>
      <c r="K1412" s="36">
        <v>2500</v>
      </c>
      <c r="L1412" s="36">
        <v>0</v>
      </c>
      <c r="M1412" s="35"/>
      <c r="N1412" s="35" t="s">
        <v>3867</v>
      </c>
      <c r="O1412" s="35"/>
    </row>
    <row r="1413" spans="1:15" hidden="1">
      <c r="A1413" s="35"/>
      <c r="B1413" s="35" t="s">
        <v>1240</v>
      </c>
      <c r="C1413" s="35" t="s">
        <v>1239</v>
      </c>
      <c r="D1413" s="35" t="s">
        <v>1238</v>
      </c>
      <c r="E1413" s="35" t="s">
        <v>1237</v>
      </c>
      <c r="F1413" s="35" t="s">
        <v>851</v>
      </c>
      <c r="G1413" s="35">
        <v>2021</v>
      </c>
      <c r="H1413" s="35">
        <v>2022</v>
      </c>
      <c r="I1413" s="35" t="s">
        <v>1236</v>
      </c>
      <c r="J1413" s="35" t="s">
        <v>1230</v>
      </c>
      <c r="K1413" s="36">
        <v>2500</v>
      </c>
      <c r="L1413" s="36">
        <v>0</v>
      </c>
      <c r="M1413" s="35"/>
      <c r="N1413" s="35" t="s">
        <v>3867</v>
      </c>
      <c r="O1413" s="35"/>
    </row>
    <row r="1414" spans="1:15" hidden="1">
      <c r="A1414" s="35" t="s">
        <v>243</v>
      </c>
      <c r="B1414" s="35" t="s">
        <v>1235</v>
      </c>
      <c r="C1414" s="35" t="s">
        <v>1234</v>
      </c>
      <c r="D1414" s="35" t="s">
        <v>1224</v>
      </c>
      <c r="E1414" s="35" t="s">
        <v>1223</v>
      </c>
      <c r="F1414" s="35" t="s">
        <v>851</v>
      </c>
      <c r="G1414" s="35">
        <v>2019</v>
      </c>
      <c r="H1414" s="35">
        <v>2022</v>
      </c>
      <c r="I1414" s="35" t="s">
        <v>1083</v>
      </c>
      <c r="J1414" s="35" t="s">
        <v>1082</v>
      </c>
      <c r="K1414" s="36">
        <v>29038</v>
      </c>
      <c r="L1414" s="36">
        <v>0</v>
      </c>
      <c r="M1414" s="35" t="s">
        <v>1168</v>
      </c>
      <c r="N1414" s="35" t="s">
        <v>174</v>
      </c>
      <c r="O1414" s="35"/>
    </row>
    <row r="1415" spans="1:15" hidden="1">
      <c r="A1415" s="35"/>
      <c r="B1415" s="35" t="s">
        <v>1233</v>
      </c>
      <c r="C1415" s="35" t="s">
        <v>1232</v>
      </c>
      <c r="D1415" s="35" t="s">
        <v>1224</v>
      </c>
      <c r="E1415" s="35" t="s">
        <v>1223</v>
      </c>
      <c r="F1415" s="35" t="s">
        <v>851</v>
      </c>
      <c r="G1415" s="35">
        <v>2019</v>
      </c>
      <c r="H1415" s="35">
        <v>2022</v>
      </c>
      <c r="I1415" s="35" t="s">
        <v>1231</v>
      </c>
      <c r="J1415" s="35" t="s">
        <v>1230</v>
      </c>
      <c r="K1415" s="36">
        <v>41554</v>
      </c>
      <c r="L1415" s="36">
        <v>0</v>
      </c>
      <c r="M1415" s="35" t="s">
        <v>1168</v>
      </c>
      <c r="N1415" s="35" t="s">
        <v>174</v>
      </c>
      <c r="O1415" s="35"/>
    </row>
    <row r="1416" spans="1:15" hidden="1">
      <c r="A1416" s="35" t="s">
        <v>239</v>
      </c>
      <c r="B1416" s="35" t="s">
        <v>1229</v>
      </c>
      <c r="C1416" s="35" t="s">
        <v>1228</v>
      </c>
      <c r="D1416" s="35" t="s">
        <v>1224</v>
      </c>
      <c r="E1416" s="35" t="s">
        <v>1223</v>
      </c>
      <c r="F1416" s="35" t="s">
        <v>851</v>
      </c>
      <c r="G1416" s="35">
        <v>2019</v>
      </c>
      <c r="H1416" s="35">
        <v>2022</v>
      </c>
      <c r="I1416" s="35" t="s">
        <v>1227</v>
      </c>
      <c r="J1416" s="35" t="s">
        <v>239</v>
      </c>
      <c r="K1416" s="36">
        <v>40000</v>
      </c>
      <c r="L1416" s="36">
        <v>0</v>
      </c>
      <c r="M1416" s="35" t="s">
        <v>1168</v>
      </c>
      <c r="N1416" s="35" t="s">
        <v>174</v>
      </c>
      <c r="O1416" s="35"/>
    </row>
    <row r="1417" spans="1:15" hidden="1">
      <c r="A1417" s="35" t="s">
        <v>244</v>
      </c>
      <c r="B1417" s="35" t="s">
        <v>1226</v>
      </c>
      <c r="C1417" s="35" t="s">
        <v>1225</v>
      </c>
      <c r="D1417" s="35" t="s">
        <v>1224</v>
      </c>
      <c r="E1417" s="35" t="s">
        <v>1223</v>
      </c>
      <c r="F1417" s="35" t="s">
        <v>851</v>
      </c>
      <c r="G1417" s="35">
        <v>2019</v>
      </c>
      <c r="H1417" s="35">
        <v>2022</v>
      </c>
      <c r="I1417" s="35" t="s">
        <v>1222</v>
      </c>
      <c r="J1417" s="35" t="s">
        <v>1108</v>
      </c>
      <c r="K1417" s="36">
        <v>29687</v>
      </c>
      <c r="L1417" s="36">
        <v>0</v>
      </c>
      <c r="M1417" s="35" t="s">
        <v>1168</v>
      </c>
      <c r="N1417" s="35" t="s">
        <v>174</v>
      </c>
      <c r="O1417" s="35"/>
    </row>
    <row r="1418" spans="1:15" hidden="1">
      <c r="A1418" s="35"/>
      <c r="B1418" s="35" t="s">
        <v>1221</v>
      </c>
      <c r="C1418" s="35" t="s">
        <v>1220</v>
      </c>
      <c r="D1418" s="35" t="s">
        <v>1211</v>
      </c>
      <c r="E1418" s="35" t="s">
        <v>1210</v>
      </c>
      <c r="F1418" s="35" t="s">
        <v>851</v>
      </c>
      <c r="G1418" s="35">
        <v>2018</v>
      </c>
      <c r="H1418" s="35">
        <v>2021</v>
      </c>
      <c r="I1418" s="35" t="s">
        <v>1219</v>
      </c>
      <c r="J1418" s="35" t="s">
        <v>1218</v>
      </c>
      <c r="K1418" s="36">
        <v>42052</v>
      </c>
      <c r="L1418" s="36">
        <v>0</v>
      </c>
      <c r="M1418" s="35" t="s">
        <v>1168</v>
      </c>
      <c r="N1418" s="35" t="s">
        <v>174</v>
      </c>
      <c r="O1418" s="35"/>
    </row>
    <row r="1419" spans="1:15" hidden="1">
      <c r="A1419" s="35"/>
      <c r="B1419" s="35" t="s">
        <v>1217</v>
      </c>
      <c r="C1419" s="35" t="s">
        <v>1216</v>
      </c>
      <c r="D1419" s="35" t="s">
        <v>1211</v>
      </c>
      <c r="E1419" s="35" t="s">
        <v>1210</v>
      </c>
      <c r="F1419" s="35" t="s">
        <v>851</v>
      </c>
      <c r="G1419" s="35">
        <v>2018</v>
      </c>
      <c r="H1419" s="35">
        <v>2021</v>
      </c>
      <c r="I1419" s="35" t="s">
        <v>1215</v>
      </c>
      <c r="J1419" s="35" t="s">
        <v>1214</v>
      </c>
      <c r="K1419" s="36">
        <v>36345</v>
      </c>
      <c r="L1419" s="36">
        <v>0</v>
      </c>
      <c r="M1419" s="35" t="s">
        <v>1168</v>
      </c>
      <c r="N1419" s="35" t="s">
        <v>174</v>
      </c>
      <c r="O1419" s="35"/>
    </row>
    <row r="1420" spans="1:15" hidden="1">
      <c r="A1420" s="35" t="s">
        <v>243</v>
      </c>
      <c r="B1420" s="35" t="s">
        <v>1213</v>
      </c>
      <c r="C1420" s="35" t="s">
        <v>1212</v>
      </c>
      <c r="D1420" s="35" t="s">
        <v>1211</v>
      </c>
      <c r="E1420" s="35" t="s">
        <v>1210</v>
      </c>
      <c r="F1420" s="35" t="s">
        <v>851</v>
      </c>
      <c r="G1420" s="35">
        <v>2018</v>
      </c>
      <c r="H1420" s="35">
        <v>2021</v>
      </c>
      <c r="I1420" s="35" t="s">
        <v>1209</v>
      </c>
      <c r="J1420" s="35" t="s">
        <v>1082</v>
      </c>
      <c r="K1420" s="36">
        <v>13657</v>
      </c>
      <c r="L1420" s="36">
        <v>0</v>
      </c>
      <c r="M1420" s="35" t="s">
        <v>1168</v>
      </c>
      <c r="N1420" s="35" t="s">
        <v>174</v>
      </c>
      <c r="O1420" s="35"/>
    </row>
    <row r="1421" spans="1:15" hidden="1">
      <c r="A1421" s="35"/>
      <c r="B1421" s="35" t="s">
        <v>1208</v>
      </c>
      <c r="C1421" s="35" t="s">
        <v>1207</v>
      </c>
      <c r="D1421" s="35" t="s">
        <v>1175</v>
      </c>
      <c r="E1421" s="35" t="s">
        <v>1174</v>
      </c>
      <c r="F1421" s="35" t="s">
        <v>851</v>
      </c>
      <c r="G1421" s="35">
        <v>2020</v>
      </c>
      <c r="H1421" s="35">
        <v>2022</v>
      </c>
      <c r="I1421" s="35" t="s">
        <v>1206</v>
      </c>
      <c r="J1421" s="35" t="s">
        <v>1033</v>
      </c>
      <c r="K1421" s="36">
        <v>2650</v>
      </c>
      <c r="L1421" s="36">
        <v>0</v>
      </c>
      <c r="M1421" s="35"/>
      <c r="N1421" s="35" t="s">
        <v>3867</v>
      </c>
      <c r="O1421" s="35"/>
    </row>
    <row r="1422" spans="1:15" hidden="1">
      <c r="A1422" s="35" t="s">
        <v>252</v>
      </c>
      <c r="B1422" s="35" t="s">
        <v>1205</v>
      </c>
      <c r="C1422" s="35" t="s">
        <v>1204</v>
      </c>
      <c r="D1422" s="35" t="s">
        <v>1175</v>
      </c>
      <c r="E1422" s="35" t="s">
        <v>1174</v>
      </c>
      <c r="F1422" s="35" t="s">
        <v>851</v>
      </c>
      <c r="G1422" s="35">
        <v>2020</v>
      </c>
      <c r="H1422" s="35">
        <v>2022</v>
      </c>
      <c r="I1422" s="35" t="s">
        <v>1203</v>
      </c>
      <c r="J1422" s="35" t="s">
        <v>1202</v>
      </c>
      <c r="K1422" s="36">
        <v>2650</v>
      </c>
      <c r="L1422" s="36">
        <v>0</v>
      </c>
      <c r="M1422" s="35"/>
      <c r="N1422" s="35" t="s">
        <v>3867</v>
      </c>
      <c r="O1422" s="35"/>
    </row>
    <row r="1423" spans="1:15" hidden="1">
      <c r="A1423" s="35" t="s">
        <v>240</v>
      </c>
      <c r="B1423" s="35" t="s">
        <v>1201</v>
      </c>
      <c r="C1423" s="35" t="s">
        <v>1200</v>
      </c>
      <c r="D1423" s="35" t="s">
        <v>1175</v>
      </c>
      <c r="E1423" s="35" t="s">
        <v>1174</v>
      </c>
      <c r="F1423" s="35" t="s">
        <v>851</v>
      </c>
      <c r="G1423" s="35">
        <v>2020</v>
      </c>
      <c r="H1423" s="35">
        <v>2022</v>
      </c>
      <c r="I1423" s="35" t="s">
        <v>1199</v>
      </c>
      <c r="J1423" s="35" t="s">
        <v>1052</v>
      </c>
      <c r="K1423" s="36">
        <v>2650</v>
      </c>
      <c r="L1423" s="36">
        <v>0</v>
      </c>
      <c r="M1423" s="35"/>
      <c r="N1423" s="35" t="s">
        <v>3867</v>
      </c>
      <c r="O1423" s="35"/>
    </row>
    <row r="1424" spans="1:15" hidden="1">
      <c r="A1424" s="35" t="s">
        <v>242</v>
      </c>
      <c r="B1424" s="35" t="s">
        <v>1198</v>
      </c>
      <c r="C1424" s="35" t="s">
        <v>1197</v>
      </c>
      <c r="D1424" s="35" t="s">
        <v>1175</v>
      </c>
      <c r="E1424" s="35" t="s">
        <v>1174</v>
      </c>
      <c r="F1424" s="35" t="s">
        <v>851</v>
      </c>
      <c r="G1424" s="35">
        <v>2020</v>
      </c>
      <c r="H1424" s="35">
        <v>2022</v>
      </c>
      <c r="I1424" s="35" t="s">
        <v>1196</v>
      </c>
      <c r="J1424" s="35" t="s">
        <v>1037</v>
      </c>
      <c r="K1424" s="36">
        <v>2650</v>
      </c>
      <c r="L1424" s="36">
        <v>0</v>
      </c>
      <c r="M1424" s="35"/>
      <c r="N1424" s="35" t="s">
        <v>3867</v>
      </c>
      <c r="O1424" s="35"/>
    </row>
    <row r="1425" spans="1:15" hidden="1">
      <c r="A1425" s="35" t="s">
        <v>244</v>
      </c>
      <c r="B1425" s="35" t="s">
        <v>1195</v>
      </c>
      <c r="C1425" s="35" t="s">
        <v>1194</v>
      </c>
      <c r="D1425" s="35" t="s">
        <v>1175</v>
      </c>
      <c r="E1425" s="35" t="s">
        <v>1174</v>
      </c>
      <c r="F1425" s="35" t="s">
        <v>851</v>
      </c>
      <c r="G1425" s="35">
        <v>2020</v>
      </c>
      <c r="H1425" s="35">
        <v>2022</v>
      </c>
      <c r="I1425" s="35" t="s">
        <v>1193</v>
      </c>
      <c r="J1425" s="35" t="s">
        <v>1070</v>
      </c>
      <c r="K1425" s="36">
        <v>2650</v>
      </c>
      <c r="L1425" s="36">
        <v>0</v>
      </c>
      <c r="M1425" s="35"/>
      <c r="N1425" s="35" t="s">
        <v>3867</v>
      </c>
      <c r="O1425" s="35"/>
    </row>
    <row r="1426" spans="1:15" hidden="1">
      <c r="A1426" s="35" t="s">
        <v>242</v>
      </c>
      <c r="B1426" s="35" t="s">
        <v>1192</v>
      </c>
      <c r="C1426" s="35" t="s">
        <v>1191</v>
      </c>
      <c r="D1426" s="35" t="s">
        <v>1175</v>
      </c>
      <c r="E1426" s="35" t="s">
        <v>1174</v>
      </c>
      <c r="F1426" s="35" t="s">
        <v>851</v>
      </c>
      <c r="G1426" s="35">
        <v>2020</v>
      </c>
      <c r="H1426" s="35">
        <v>2022</v>
      </c>
      <c r="I1426" s="35" t="s">
        <v>1190</v>
      </c>
      <c r="J1426" s="35" t="s">
        <v>1189</v>
      </c>
      <c r="K1426" s="36">
        <v>2650</v>
      </c>
      <c r="L1426" s="36">
        <v>0</v>
      </c>
      <c r="M1426" s="35"/>
      <c r="N1426" s="35" t="s">
        <v>3867</v>
      </c>
      <c r="O1426" s="35"/>
    </row>
    <row r="1427" spans="1:15" hidden="1">
      <c r="A1427" s="35" t="s">
        <v>252</v>
      </c>
      <c r="B1427" s="35" t="s">
        <v>1188</v>
      </c>
      <c r="C1427" s="35" t="s">
        <v>1187</v>
      </c>
      <c r="D1427" s="35" t="s">
        <v>1175</v>
      </c>
      <c r="E1427" s="35" t="s">
        <v>1174</v>
      </c>
      <c r="F1427" s="35" t="s">
        <v>851</v>
      </c>
      <c r="G1427" s="35">
        <v>2020</v>
      </c>
      <c r="H1427" s="35">
        <v>2022</v>
      </c>
      <c r="I1427" s="35" t="s">
        <v>1186</v>
      </c>
      <c r="J1427" s="35" t="s">
        <v>1185</v>
      </c>
      <c r="K1427" s="36">
        <v>2650</v>
      </c>
      <c r="L1427" s="36">
        <v>0</v>
      </c>
      <c r="M1427" s="35"/>
      <c r="N1427" s="35" t="s">
        <v>3867</v>
      </c>
      <c r="O1427" s="35"/>
    </row>
    <row r="1428" spans="1:15">
      <c r="A1428" s="35" t="s">
        <v>184</v>
      </c>
      <c r="B1428" s="35" t="s">
        <v>1184</v>
      </c>
      <c r="C1428" s="35" t="s">
        <v>1183</v>
      </c>
      <c r="D1428" s="35" t="s">
        <v>1175</v>
      </c>
      <c r="E1428" s="35" t="s">
        <v>1174</v>
      </c>
      <c r="F1428" s="35" t="s">
        <v>851</v>
      </c>
      <c r="G1428" s="35">
        <v>2020</v>
      </c>
      <c r="H1428" s="35">
        <v>2022</v>
      </c>
      <c r="I1428" s="35" t="s">
        <v>1182</v>
      </c>
      <c r="J1428" s="35" t="s">
        <v>1181</v>
      </c>
      <c r="K1428" s="593"/>
      <c r="L1428" s="36">
        <v>0</v>
      </c>
      <c r="M1428" s="35"/>
      <c r="N1428" s="35" t="s">
        <v>3867</v>
      </c>
      <c r="O1428" s="35"/>
    </row>
    <row r="1429" spans="1:15" hidden="1">
      <c r="A1429" s="35" t="s">
        <v>243</v>
      </c>
      <c r="B1429" s="35" t="s">
        <v>1180</v>
      </c>
      <c r="C1429" s="35" t="s">
        <v>1179</v>
      </c>
      <c r="D1429" s="35" t="s">
        <v>1175</v>
      </c>
      <c r="E1429" s="35" t="s">
        <v>1174</v>
      </c>
      <c r="F1429" s="35" t="s">
        <v>851</v>
      </c>
      <c r="G1429" s="35">
        <v>2020</v>
      </c>
      <c r="H1429" s="35">
        <v>2022</v>
      </c>
      <c r="I1429" s="35" t="s">
        <v>1178</v>
      </c>
      <c r="J1429" s="35" t="s">
        <v>243</v>
      </c>
      <c r="K1429" s="36">
        <v>2650</v>
      </c>
      <c r="L1429" s="36">
        <v>0</v>
      </c>
      <c r="M1429" s="35"/>
      <c r="N1429" s="35" t="s">
        <v>3867</v>
      </c>
      <c r="O1429" s="35"/>
    </row>
    <row r="1430" spans="1:15" hidden="1">
      <c r="A1430" s="35"/>
      <c r="B1430" s="35" t="s">
        <v>1177</v>
      </c>
      <c r="C1430" s="35" t="s">
        <v>1176</v>
      </c>
      <c r="D1430" s="35" t="s">
        <v>1175</v>
      </c>
      <c r="E1430" s="35" t="s">
        <v>1174</v>
      </c>
      <c r="F1430" s="35" t="s">
        <v>851</v>
      </c>
      <c r="G1430" s="35">
        <v>2020</v>
      </c>
      <c r="H1430" s="35">
        <v>2022</v>
      </c>
      <c r="I1430" s="35" t="s">
        <v>1173</v>
      </c>
      <c r="J1430" s="35" t="s">
        <v>1172</v>
      </c>
      <c r="K1430" s="36">
        <v>2650</v>
      </c>
      <c r="L1430" s="36">
        <v>0</v>
      </c>
      <c r="M1430" s="35"/>
      <c r="N1430" s="35" t="s">
        <v>3867</v>
      </c>
      <c r="O1430" s="35"/>
    </row>
    <row r="1431" spans="1:15" hidden="1">
      <c r="A1431" s="35" t="s">
        <v>240</v>
      </c>
      <c r="B1431" s="35" t="s">
        <v>1171</v>
      </c>
      <c r="C1431" s="35" t="s">
        <v>1170</v>
      </c>
      <c r="D1431" s="35" t="s">
        <v>1165</v>
      </c>
      <c r="E1431" s="35" t="s">
        <v>1164</v>
      </c>
      <c r="F1431" s="35" t="s">
        <v>851</v>
      </c>
      <c r="G1431" s="35">
        <v>2018</v>
      </c>
      <c r="H1431" s="35">
        <v>2021</v>
      </c>
      <c r="I1431" s="35" t="s">
        <v>1169</v>
      </c>
      <c r="J1431" s="35" t="s">
        <v>240</v>
      </c>
      <c r="K1431" s="36">
        <v>53000</v>
      </c>
      <c r="L1431" s="36">
        <v>0</v>
      </c>
      <c r="M1431" s="35" t="s">
        <v>1168</v>
      </c>
      <c r="N1431" s="35" t="s">
        <v>174</v>
      </c>
      <c r="O1431" s="35"/>
    </row>
    <row r="1432" spans="1:15" hidden="1">
      <c r="A1432" s="35" t="s">
        <v>242</v>
      </c>
      <c r="B1432" s="35" t="s">
        <v>1167</v>
      </c>
      <c r="C1432" s="35" t="s">
        <v>1166</v>
      </c>
      <c r="D1432" s="35" t="s">
        <v>1165</v>
      </c>
      <c r="E1432" s="35" t="s">
        <v>1164</v>
      </c>
      <c r="F1432" s="35" t="s">
        <v>851</v>
      </c>
      <c r="G1432" s="35">
        <v>2018</v>
      </c>
      <c r="H1432" s="35">
        <v>2021</v>
      </c>
      <c r="I1432" s="35" t="s">
        <v>1163</v>
      </c>
      <c r="J1432" s="35" t="s">
        <v>1162</v>
      </c>
      <c r="K1432" s="36">
        <v>52850</v>
      </c>
      <c r="L1432" s="36">
        <v>0</v>
      </c>
      <c r="M1432" s="35" t="s">
        <v>1161</v>
      </c>
      <c r="N1432" s="35" t="s">
        <v>174</v>
      </c>
      <c r="O1432" s="35"/>
    </row>
    <row r="1433" spans="1:15" hidden="1">
      <c r="A1433" s="35" t="s">
        <v>243</v>
      </c>
      <c r="B1433" s="35" t="s">
        <v>1160</v>
      </c>
      <c r="C1433" s="35" t="s">
        <v>1159</v>
      </c>
      <c r="D1433" s="35" t="s">
        <v>1111</v>
      </c>
      <c r="E1433" s="35" t="s">
        <v>1110</v>
      </c>
      <c r="F1433" s="35" t="s">
        <v>851</v>
      </c>
      <c r="G1433" s="35">
        <v>2019</v>
      </c>
      <c r="H1433" s="35">
        <v>2021</v>
      </c>
      <c r="I1433" s="35" t="s">
        <v>1158</v>
      </c>
      <c r="J1433" s="35" t="s">
        <v>1082</v>
      </c>
      <c r="K1433" s="36">
        <v>2000</v>
      </c>
      <c r="L1433" s="36">
        <v>0</v>
      </c>
      <c r="M1433" s="35"/>
      <c r="N1433" s="35" t="s">
        <v>3867</v>
      </c>
      <c r="O1433" s="35"/>
    </row>
    <row r="1434" spans="1:15" hidden="1">
      <c r="A1434" s="35" t="s">
        <v>241</v>
      </c>
      <c r="B1434" s="35" t="s">
        <v>1157</v>
      </c>
      <c r="C1434" s="35" t="s">
        <v>1156</v>
      </c>
      <c r="D1434" s="35" t="s">
        <v>1111</v>
      </c>
      <c r="E1434" s="35" t="s">
        <v>1110</v>
      </c>
      <c r="F1434" s="35" t="s">
        <v>851</v>
      </c>
      <c r="G1434" s="35">
        <v>2019</v>
      </c>
      <c r="H1434" s="35">
        <v>2021</v>
      </c>
      <c r="I1434" s="35" t="s">
        <v>1155</v>
      </c>
      <c r="J1434" s="35" t="s">
        <v>1154</v>
      </c>
      <c r="K1434" s="36">
        <v>1900</v>
      </c>
      <c r="L1434" s="36">
        <v>0</v>
      </c>
      <c r="M1434" s="35"/>
      <c r="N1434" s="35" t="s">
        <v>3867</v>
      </c>
      <c r="O1434" s="35"/>
    </row>
    <row r="1435" spans="1:15" hidden="1">
      <c r="A1435" s="35" t="s">
        <v>242</v>
      </c>
      <c r="B1435" s="35" t="s">
        <v>1153</v>
      </c>
      <c r="C1435" s="35" t="s">
        <v>1152</v>
      </c>
      <c r="D1435" s="35" t="s">
        <v>1111</v>
      </c>
      <c r="E1435" s="35" t="s">
        <v>1110</v>
      </c>
      <c r="F1435" s="35" t="s">
        <v>851</v>
      </c>
      <c r="G1435" s="35">
        <v>2019</v>
      </c>
      <c r="H1435" s="35">
        <v>2021</v>
      </c>
      <c r="I1435" s="35" t="s">
        <v>1151</v>
      </c>
      <c r="J1435" s="35" t="s">
        <v>1150</v>
      </c>
      <c r="K1435" s="36">
        <v>2000</v>
      </c>
      <c r="L1435" s="36">
        <v>0</v>
      </c>
      <c r="M1435" s="35"/>
      <c r="N1435" s="35" t="s">
        <v>3867</v>
      </c>
      <c r="O1435" s="35"/>
    </row>
    <row r="1436" spans="1:15" hidden="1">
      <c r="A1436" s="35" t="s">
        <v>243</v>
      </c>
      <c r="B1436" s="35" t="s">
        <v>1149</v>
      </c>
      <c r="C1436" s="35" t="s">
        <v>1148</v>
      </c>
      <c r="D1436" s="35" t="s">
        <v>1111</v>
      </c>
      <c r="E1436" s="35" t="s">
        <v>1110</v>
      </c>
      <c r="F1436" s="35" t="s">
        <v>851</v>
      </c>
      <c r="G1436" s="35">
        <v>2019</v>
      </c>
      <c r="H1436" s="35">
        <v>2021</v>
      </c>
      <c r="I1436" s="35" t="s">
        <v>1147</v>
      </c>
      <c r="J1436" s="35" t="s">
        <v>1082</v>
      </c>
      <c r="K1436" s="36">
        <v>1965</v>
      </c>
      <c r="L1436" s="36">
        <v>0</v>
      </c>
      <c r="M1436" s="35"/>
      <c r="N1436" s="35" t="s">
        <v>3867</v>
      </c>
      <c r="O1436" s="35"/>
    </row>
    <row r="1437" spans="1:15" hidden="1">
      <c r="A1437" s="35" t="s">
        <v>241</v>
      </c>
      <c r="B1437" s="35" t="s">
        <v>1146</v>
      </c>
      <c r="C1437" s="35" t="s">
        <v>1145</v>
      </c>
      <c r="D1437" s="35" t="s">
        <v>1111</v>
      </c>
      <c r="E1437" s="35" t="s">
        <v>1110</v>
      </c>
      <c r="F1437" s="35" t="s">
        <v>851</v>
      </c>
      <c r="G1437" s="35">
        <v>2019</v>
      </c>
      <c r="H1437" s="35">
        <v>2021</v>
      </c>
      <c r="I1437" s="35" t="s">
        <v>1095</v>
      </c>
      <c r="J1437" s="35" t="s">
        <v>1094</v>
      </c>
      <c r="K1437" s="36">
        <v>2000</v>
      </c>
      <c r="L1437" s="36">
        <v>0</v>
      </c>
      <c r="M1437" s="35"/>
      <c r="N1437" s="35" t="s">
        <v>3867</v>
      </c>
      <c r="O1437" s="35"/>
    </row>
    <row r="1438" spans="1:15" hidden="1">
      <c r="A1438" s="35" t="s">
        <v>239</v>
      </c>
      <c r="B1438" s="35" t="s">
        <v>1144</v>
      </c>
      <c r="C1438" s="35" t="s">
        <v>1143</v>
      </c>
      <c r="D1438" s="35" t="s">
        <v>1111</v>
      </c>
      <c r="E1438" s="35" t="s">
        <v>1110</v>
      </c>
      <c r="F1438" s="35" t="s">
        <v>851</v>
      </c>
      <c r="G1438" s="35">
        <v>2019</v>
      </c>
      <c r="H1438" s="35">
        <v>2021</v>
      </c>
      <c r="I1438" s="35" t="s">
        <v>1142</v>
      </c>
      <c r="J1438" s="35" t="s">
        <v>1141</v>
      </c>
      <c r="K1438" s="36">
        <v>2000</v>
      </c>
      <c r="L1438" s="36">
        <v>0</v>
      </c>
      <c r="M1438" s="35"/>
      <c r="N1438" s="35" t="s">
        <v>3867</v>
      </c>
      <c r="O1438" s="35"/>
    </row>
    <row r="1439" spans="1:15" hidden="1">
      <c r="A1439" s="35" t="s">
        <v>237</v>
      </c>
      <c r="B1439" s="35" t="s">
        <v>1140</v>
      </c>
      <c r="C1439" s="35" t="s">
        <v>1139</v>
      </c>
      <c r="D1439" s="35" t="s">
        <v>1111</v>
      </c>
      <c r="E1439" s="35" t="s">
        <v>1110</v>
      </c>
      <c r="F1439" s="35" t="s">
        <v>851</v>
      </c>
      <c r="G1439" s="35">
        <v>2019</v>
      </c>
      <c r="H1439" s="35">
        <v>2021</v>
      </c>
      <c r="I1439" s="35" t="s">
        <v>1138</v>
      </c>
      <c r="J1439" s="35" t="s">
        <v>1137</v>
      </c>
      <c r="K1439" s="36">
        <v>2000</v>
      </c>
      <c r="L1439" s="36">
        <v>0</v>
      </c>
      <c r="M1439" s="35"/>
      <c r="N1439" s="35" t="s">
        <v>3867</v>
      </c>
      <c r="O1439" s="35"/>
    </row>
    <row r="1440" spans="1:15" hidden="1">
      <c r="A1440" s="35" t="s">
        <v>255</v>
      </c>
      <c r="B1440" s="35" t="s">
        <v>1136</v>
      </c>
      <c r="C1440" s="35" t="s">
        <v>1135</v>
      </c>
      <c r="D1440" s="35" t="s">
        <v>1111</v>
      </c>
      <c r="E1440" s="35" t="s">
        <v>1110</v>
      </c>
      <c r="F1440" s="35" t="s">
        <v>851</v>
      </c>
      <c r="G1440" s="35">
        <v>2019</v>
      </c>
      <c r="H1440" s="35">
        <v>2021</v>
      </c>
      <c r="I1440" s="35" t="s">
        <v>1134</v>
      </c>
      <c r="J1440" s="35" t="s">
        <v>255</v>
      </c>
      <c r="K1440" s="36">
        <v>2000</v>
      </c>
      <c r="L1440" s="36">
        <v>0</v>
      </c>
      <c r="M1440" s="35"/>
      <c r="N1440" s="35" t="s">
        <v>3867</v>
      </c>
      <c r="O1440" s="35"/>
    </row>
    <row r="1441" spans="1:15" hidden="1">
      <c r="A1441" s="35" t="s">
        <v>242</v>
      </c>
      <c r="B1441" s="35" t="s">
        <v>1133</v>
      </c>
      <c r="C1441" s="35" t="s">
        <v>1132</v>
      </c>
      <c r="D1441" s="35" t="s">
        <v>1111</v>
      </c>
      <c r="E1441" s="35" t="s">
        <v>1110</v>
      </c>
      <c r="F1441" s="35" t="s">
        <v>851</v>
      </c>
      <c r="G1441" s="35">
        <v>2019</v>
      </c>
      <c r="H1441" s="35">
        <v>2021</v>
      </c>
      <c r="I1441" s="35" t="s">
        <v>1131</v>
      </c>
      <c r="J1441" s="35" t="s">
        <v>1130</v>
      </c>
      <c r="K1441" s="36">
        <v>2000</v>
      </c>
      <c r="L1441" s="36">
        <v>0</v>
      </c>
      <c r="M1441" s="35"/>
      <c r="N1441" s="35" t="s">
        <v>3867</v>
      </c>
      <c r="O1441" s="35"/>
    </row>
    <row r="1442" spans="1:15" hidden="1">
      <c r="A1442" s="35" t="s">
        <v>241</v>
      </c>
      <c r="B1442" s="35" t="s">
        <v>1129</v>
      </c>
      <c r="C1442" s="35" t="s">
        <v>1128</v>
      </c>
      <c r="D1442" s="35" t="s">
        <v>1111</v>
      </c>
      <c r="E1442" s="35" t="s">
        <v>1110</v>
      </c>
      <c r="F1442" s="35" t="s">
        <v>851</v>
      </c>
      <c r="G1442" s="35">
        <v>2019</v>
      </c>
      <c r="H1442" s="35">
        <v>2021</v>
      </c>
      <c r="I1442" s="35" t="s">
        <v>1127</v>
      </c>
      <c r="J1442" s="35" t="s">
        <v>1126</v>
      </c>
      <c r="K1442" s="36">
        <v>2000</v>
      </c>
      <c r="L1442" s="36">
        <v>0</v>
      </c>
      <c r="M1442" s="35"/>
      <c r="N1442" s="35" t="s">
        <v>3867</v>
      </c>
      <c r="O1442" s="35"/>
    </row>
    <row r="1443" spans="1:15" hidden="1">
      <c r="A1443" s="35" t="s">
        <v>242</v>
      </c>
      <c r="B1443" s="35" t="s">
        <v>1125</v>
      </c>
      <c r="C1443" s="35" t="s">
        <v>1124</v>
      </c>
      <c r="D1443" s="35" t="s">
        <v>1111</v>
      </c>
      <c r="E1443" s="35" t="s">
        <v>1110</v>
      </c>
      <c r="F1443" s="35" t="s">
        <v>851</v>
      </c>
      <c r="G1443" s="35">
        <v>2019</v>
      </c>
      <c r="H1443" s="35">
        <v>2021</v>
      </c>
      <c r="I1443" s="35" t="s">
        <v>1123</v>
      </c>
      <c r="J1443" s="35" t="s">
        <v>1017</v>
      </c>
      <c r="K1443" s="36">
        <v>2000</v>
      </c>
      <c r="L1443" s="36">
        <v>0</v>
      </c>
      <c r="M1443" s="35"/>
      <c r="N1443" s="35" t="s">
        <v>3867</v>
      </c>
      <c r="O1443" s="35"/>
    </row>
    <row r="1444" spans="1:15" hidden="1">
      <c r="A1444" s="35"/>
      <c r="B1444" s="35" t="s">
        <v>1122</v>
      </c>
      <c r="C1444" s="35" t="s">
        <v>1121</v>
      </c>
      <c r="D1444" s="35" t="s">
        <v>1111</v>
      </c>
      <c r="E1444" s="35" t="s">
        <v>1110</v>
      </c>
      <c r="F1444" s="35" t="s">
        <v>851</v>
      </c>
      <c r="G1444" s="35">
        <v>2019</v>
      </c>
      <c r="H1444" s="35">
        <v>2021</v>
      </c>
      <c r="I1444" s="35" t="s">
        <v>1120</v>
      </c>
      <c r="J1444" s="35" t="s">
        <v>998</v>
      </c>
      <c r="K1444" s="36">
        <v>2000</v>
      </c>
      <c r="L1444" s="36">
        <v>0</v>
      </c>
      <c r="M1444" s="35"/>
      <c r="N1444" s="35" t="s">
        <v>3867</v>
      </c>
      <c r="O1444" s="35"/>
    </row>
    <row r="1445" spans="1:15" hidden="1">
      <c r="A1445" s="35" t="s">
        <v>244</v>
      </c>
      <c r="B1445" s="35" t="s">
        <v>1119</v>
      </c>
      <c r="C1445" s="35" t="s">
        <v>1118</v>
      </c>
      <c r="D1445" s="35" t="s">
        <v>1111</v>
      </c>
      <c r="E1445" s="35" t="s">
        <v>1110</v>
      </c>
      <c r="F1445" s="35" t="s">
        <v>851</v>
      </c>
      <c r="G1445" s="35">
        <v>2019</v>
      </c>
      <c r="H1445" s="35">
        <v>2021</v>
      </c>
      <c r="I1445" s="35" t="s">
        <v>1117</v>
      </c>
      <c r="J1445" s="35" t="s">
        <v>1108</v>
      </c>
      <c r="K1445" s="36">
        <v>2000</v>
      </c>
      <c r="L1445" s="36">
        <v>0</v>
      </c>
      <c r="M1445" s="35"/>
      <c r="N1445" s="35" t="s">
        <v>3867</v>
      </c>
      <c r="O1445" s="35"/>
    </row>
    <row r="1446" spans="1:15" hidden="1">
      <c r="A1446" s="35" t="s">
        <v>238</v>
      </c>
      <c r="B1446" s="35" t="s">
        <v>1116</v>
      </c>
      <c r="C1446" s="35" t="s">
        <v>1115</v>
      </c>
      <c r="D1446" s="35" t="s">
        <v>1111</v>
      </c>
      <c r="E1446" s="35" t="s">
        <v>1110</v>
      </c>
      <c r="F1446" s="35" t="s">
        <v>851</v>
      </c>
      <c r="G1446" s="35">
        <v>2019</v>
      </c>
      <c r="H1446" s="35">
        <v>2021</v>
      </c>
      <c r="I1446" s="35" t="s">
        <v>1114</v>
      </c>
      <c r="J1446" s="35" t="s">
        <v>238</v>
      </c>
      <c r="K1446" s="36">
        <v>2000</v>
      </c>
      <c r="L1446" s="36">
        <v>0</v>
      </c>
      <c r="M1446" s="35"/>
      <c r="N1446" s="35" t="s">
        <v>3867</v>
      </c>
      <c r="O1446" s="35"/>
    </row>
    <row r="1447" spans="1:15" hidden="1">
      <c r="A1447" s="35" t="s">
        <v>244</v>
      </c>
      <c r="B1447" s="35" t="s">
        <v>1113</v>
      </c>
      <c r="C1447" s="35" t="s">
        <v>1112</v>
      </c>
      <c r="D1447" s="35" t="s">
        <v>1111</v>
      </c>
      <c r="E1447" s="35" t="s">
        <v>1110</v>
      </c>
      <c r="F1447" s="35" t="s">
        <v>851</v>
      </c>
      <c r="G1447" s="35">
        <v>2019</v>
      </c>
      <c r="H1447" s="35">
        <v>2021</v>
      </c>
      <c r="I1447" s="35" t="s">
        <v>1109</v>
      </c>
      <c r="J1447" s="35" t="s">
        <v>1108</v>
      </c>
      <c r="K1447" s="36">
        <v>2000</v>
      </c>
      <c r="L1447" s="36">
        <v>0</v>
      </c>
      <c r="M1447" s="35"/>
      <c r="N1447" s="35" t="s">
        <v>3867</v>
      </c>
      <c r="O1447" s="35"/>
    </row>
    <row r="1448" spans="1:15" hidden="1">
      <c r="A1448" s="35"/>
      <c r="B1448" s="35" t="s">
        <v>1107</v>
      </c>
      <c r="C1448" s="35" t="s">
        <v>1106</v>
      </c>
      <c r="D1448" s="35" t="s">
        <v>1063</v>
      </c>
      <c r="E1448" s="35" t="s">
        <v>1062</v>
      </c>
      <c r="F1448" s="35" t="s">
        <v>851</v>
      </c>
      <c r="G1448" s="35">
        <v>2019</v>
      </c>
      <c r="H1448" s="35">
        <v>2022</v>
      </c>
      <c r="I1448" s="35" t="s">
        <v>1057</v>
      </c>
      <c r="J1448" s="35" t="s">
        <v>1105</v>
      </c>
      <c r="K1448" s="36">
        <v>2700</v>
      </c>
      <c r="L1448" s="36">
        <v>0</v>
      </c>
      <c r="M1448" s="35"/>
      <c r="N1448" s="35" t="s">
        <v>3867</v>
      </c>
      <c r="O1448" s="35"/>
    </row>
    <row r="1449" spans="1:15" hidden="1">
      <c r="A1449" s="35" t="s">
        <v>244</v>
      </c>
      <c r="B1449" s="35" t="s">
        <v>1104</v>
      </c>
      <c r="C1449" s="35" t="s">
        <v>1103</v>
      </c>
      <c r="D1449" s="35" t="s">
        <v>1063</v>
      </c>
      <c r="E1449" s="35" t="s">
        <v>1062</v>
      </c>
      <c r="F1449" s="35" t="s">
        <v>851</v>
      </c>
      <c r="G1449" s="35">
        <v>2019</v>
      </c>
      <c r="H1449" s="35">
        <v>2022</v>
      </c>
      <c r="I1449" s="35" t="s">
        <v>1102</v>
      </c>
      <c r="J1449" s="35" t="s">
        <v>1101</v>
      </c>
      <c r="K1449" s="36">
        <v>2700</v>
      </c>
      <c r="L1449" s="36">
        <v>0</v>
      </c>
      <c r="M1449" s="35"/>
      <c r="N1449" s="35" t="s">
        <v>3867</v>
      </c>
      <c r="O1449" s="35"/>
    </row>
    <row r="1450" spans="1:15" hidden="1">
      <c r="A1450" s="35" t="s">
        <v>242</v>
      </c>
      <c r="B1450" s="35" t="s">
        <v>1100</v>
      </c>
      <c r="C1450" s="35" t="s">
        <v>1099</v>
      </c>
      <c r="D1450" s="35" t="s">
        <v>1063</v>
      </c>
      <c r="E1450" s="35" t="s">
        <v>1062</v>
      </c>
      <c r="F1450" s="35" t="s">
        <v>851</v>
      </c>
      <c r="G1450" s="35">
        <v>2019</v>
      </c>
      <c r="H1450" s="35">
        <v>2022</v>
      </c>
      <c r="I1450" s="35" t="s">
        <v>1098</v>
      </c>
      <c r="J1450" s="35" t="s">
        <v>1037</v>
      </c>
      <c r="K1450" s="36">
        <v>2700</v>
      </c>
      <c r="L1450" s="36">
        <v>0</v>
      </c>
      <c r="M1450" s="35"/>
      <c r="N1450" s="35" t="s">
        <v>3867</v>
      </c>
      <c r="O1450" s="35"/>
    </row>
    <row r="1451" spans="1:15" hidden="1">
      <c r="A1451" s="35" t="s">
        <v>241</v>
      </c>
      <c r="B1451" s="35" t="s">
        <v>1097</v>
      </c>
      <c r="C1451" s="35" t="s">
        <v>1096</v>
      </c>
      <c r="D1451" s="35" t="s">
        <v>1063</v>
      </c>
      <c r="E1451" s="35" t="s">
        <v>1062</v>
      </c>
      <c r="F1451" s="35" t="s">
        <v>851</v>
      </c>
      <c r="G1451" s="35">
        <v>2019</v>
      </c>
      <c r="H1451" s="35">
        <v>2022</v>
      </c>
      <c r="I1451" s="35" t="s">
        <v>1095</v>
      </c>
      <c r="J1451" s="35" t="s">
        <v>1094</v>
      </c>
      <c r="K1451" s="36">
        <v>2700</v>
      </c>
      <c r="L1451" s="36">
        <v>0</v>
      </c>
      <c r="M1451" s="35"/>
      <c r="N1451" s="35" t="s">
        <v>3867</v>
      </c>
      <c r="O1451" s="35"/>
    </row>
    <row r="1452" spans="1:15" hidden="1">
      <c r="A1452" s="35" t="s">
        <v>244</v>
      </c>
      <c r="B1452" s="35" t="s">
        <v>1093</v>
      </c>
      <c r="C1452" s="35" t="s">
        <v>1092</v>
      </c>
      <c r="D1452" s="35" t="s">
        <v>1063</v>
      </c>
      <c r="E1452" s="35" t="s">
        <v>1062</v>
      </c>
      <c r="F1452" s="35" t="s">
        <v>851</v>
      </c>
      <c r="G1452" s="35">
        <v>2019</v>
      </c>
      <c r="H1452" s="35">
        <v>2022</v>
      </c>
      <c r="I1452" s="35" t="s">
        <v>1091</v>
      </c>
      <c r="J1452" s="35" t="s">
        <v>1090</v>
      </c>
      <c r="K1452" s="36">
        <v>2700</v>
      </c>
      <c r="L1452" s="36">
        <v>0</v>
      </c>
      <c r="M1452" s="35"/>
      <c r="N1452" s="35" t="s">
        <v>3867</v>
      </c>
      <c r="O1452" s="35"/>
    </row>
    <row r="1453" spans="1:15" hidden="1">
      <c r="A1453" s="35"/>
      <c r="B1453" s="35" t="s">
        <v>1089</v>
      </c>
      <c r="C1453" s="35" t="s">
        <v>1088</v>
      </c>
      <c r="D1453" s="35" t="s">
        <v>1063</v>
      </c>
      <c r="E1453" s="35" t="s">
        <v>1062</v>
      </c>
      <c r="F1453" s="35" t="s">
        <v>851</v>
      </c>
      <c r="G1453" s="35">
        <v>2019</v>
      </c>
      <c r="H1453" s="35">
        <v>2022</v>
      </c>
      <c r="I1453" s="35" t="s">
        <v>1087</v>
      </c>
      <c r="J1453" s="35" t="s">
        <v>1086</v>
      </c>
      <c r="K1453" s="36">
        <v>2693</v>
      </c>
      <c r="L1453" s="36">
        <v>0</v>
      </c>
      <c r="M1453" s="35"/>
      <c r="N1453" s="35" t="s">
        <v>3867</v>
      </c>
      <c r="O1453" s="35"/>
    </row>
    <row r="1454" spans="1:15" hidden="1">
      <c r="A1454" s="35" t="s">
        <v>243</v>
      </c>
      <c r="B1454" s="35" t="s">
        <v>1085</v>
      </c>
      <c r="C1454" s="35" t="s">
        <v>1084</v>
      </c>
      <c r="D1454" s="35" t="s">
        <v>1063</v>
      </c>
      <c r="E1454" s="35" t="s">
        <v>1062</v>
      </c>
      <c r="F1454" s="35" t="s">
        <v>851</v>
      </c>
      <c r="G1454" s="35">
        <v>2019</v>
      </c>
      <c r="H1454" s="35">
        <v>2021</v>
      </c>
      <c r="I1454" s="35" t="s">
        <v>1083</v>
      </c>
      <c r="J1454" s="35" t="s">
        <v>1082</v>
      </c>
      <c r="K1454" s="36">
        <v>2700</v>
      </c>
      <c r="L1454" s="36">
        <v>0</v>
      </c>
      <c r="M1454" s="35"/>
      <c r="N1454" s="35" t="s">
        <v>3867</v>
      </c>
      <c r="O1454" s="35"/>
    </row>
    <row r="1455" spans="1:15" hidden="1">
      <c r="A1455" s="35" t="s">
        <v>244</v>
      </c>
      <c r="B1455" s="35" t="s">
        <v>1081</v>
      </c>
      <c r="C1455" s="35" t="s">
        <v>1080</v>
      </c>
      <c r="D1455" s="35" t="s">
        <v>1063</v>
      </c>
      <c r="E1455" s="35" t="s">
        <v>1062</v>
      </c>
      <c r="F1455" s="35" t="s">
        <v>851</v>
      </c>
      <c r="G1455" s="35">
        <v>2019</v>
      </c>
      <c r="H1455" s="35">
        <v>2022</v>
      </c>
      <c r="I1455" s="35" t="s">
        <v>1079</v>
      </c>
      <c r="J1455" s="35" t="s">
        <v>1078</v>
      </c>
      <c r="K1455" s="36">
        <v>2700</v>
      </c>
      <c r="L1455" s="36">
        <v>0</v>
      </c>
      <c r="M1455" s="35"/>
      <c r="N1455" s="35" t="s">
        <v>3867</v>
      </c>
      <c r="O1455" s="35"/>
    </row>
    <row r="1456" spans="1:15" hidden="1">
      <c r="A1456" s="35"/>
      <c r="B1456" s="35" t="s">
        <v>1077</v>
      </c>
      <c r="C1456" s="35" t="s">
        <v>1076</v>
      </c>
      <c r="D1456" s="35" t="s">
        <v>1063</v>
      </c>
      <c r="E1456" s="35" t="s">
        <v>1062</v>
      </c>
      <c r="F1456" s="35" t="s">
        <v>851</v>
      </c>
      <c r="G1456" s="35">
        <v>2019</v>
      </c>
      <c r="H1456" s="35">
        <v>2022</v>
      </c>
      <c r="I1456" s="35" t="s">
        <v>1075</v>
      </c>
      <c r="J1456" s="35" t="s">
        <v>1074</v>
      </c>
      <c r="K1456" s="36">
        <v>2686</v>
      </c>
      <c r="L1456" s="36">
        <v>0</v>
      </c>
      <c r="M1456" s="35"/>
      <c r="N1456" s="35" t="s">
        <v>3867</v>
      </c>
      <c r="O1456" s="35"/>
    </row>
    <row r="1457" spans="1:15" hidden="1">
      <c r="A1457" s="35" t="s">
        <v>244</v>
      </c>
      <c r="B1457" s="35" t="s">
        <v>1073</v>
      </c>
      <c r="C1457" s="35" t="s">
        <v>1072</v>
      </c>
      <c r="D1457" s="35" t="s">
        <v>1063</v>
      </c>
      <c r="E1457" s="35" t="s">
        <v>1062</v>
      </c>
      <c r="F1457" s="35" t="s">
        <v>851</v>
      </c>
      <c r="G1457" s="35">
        <v>2019</v>
      </c>
      <c r="H1457" s="35">
        <v>2022</v>
      </c>
      <c r="I1457" s="35" t="s">
        <v>1071</v>
      </c>
      <c r="J1457" s="35" t="s">
        <v>1070</v>
      </c>
      <c r="K1457" s="36">
        <v>2700</v>
      </c>
      <c r="L1457" s="36">
        <v>0</v>
      </c>
      <c r="M1457" s="35"/>
      <c r="N1457" s="35" t="s">
        <v>3867</v>
      </c>
      <c r="O1457" s="35"/>
    </row>
    <row r="1458" spans="1:15" hidden="1">
      <c r="A1458" s="35"/>
      <c r="B1458" s="35" t="s">
        <v>1069</v>
      </c>
      <c r="C1458" s="35" t="s">
        <v>1068</v>
      </c>
      <c r="D1458" s="35" t="s">
        <v>1063</v>
      </c>
      <c r="E1458" s="35" t="s">
        <v>1062</v>
      </c>
      <c r="F1458" s="35" t="s">
        <v>851</v>
      </c>
      <c r="G1458" s="35">
        <v>2019</v>
      </c>
      <c r="H1458" s="35">
        <v>2022</v>
      </c>
      <c r="I1458" s="35" t="s">
        <v>1067</v>
      </c>
      <c r="J1458" s="35" t="s">
        <v>1066</v>
      </c>
      <c r="K1458" s="36">
        <v>2700</v>
      </c>
      <c r="L1458" s="36">
        <v>0</v>
      </c>
      <c r="M1458" s="35"/>
      <c r="N1458" s="35" t="s">
        <v>3867</v>
      </c>
      <c r="O1458" s="35"/>
    </row>
    <row r="1459" spans="1:15" hidden="1">
      <c r="A1459" s="35" t="s">
        <v>244</v>
      </c>
      <c r="B1459" s="35" t="s">
        <v>1065</v>
      </c>
      <c r="C1459" s="35" t="s">
        <v>1064</v>
      </c>
      <c r="D1459" s="35" t="s">
        <v>1063</v>
      </c>
      <c r="E1459" s="35" t="s">
        <v>1062</v>
      </c>
      <c r="F1459" s="35" t="s">
        <v>851</v>
      </c>
      <c r="G1459" s="35">
        <v>2019</v>
      </c>
      <c r="H1459" s="35">
        <v>2022</v>
      </c>
      <c r="I1459" s="35" t="s">
        <v>1061</v>
      </c>
      <c r="J1459" s="35" t="s">
        <v>1060</v>
      </c>
      <c r="K1459" s="36">
        <v>2620</v>
      </c>
      <c r="L1459" s="36">
        <v>0</v>
      </c>
      <c r="M1459" s="35"/>
      <c r="N1459" s="35" t="s">
        <v>3867</v>
      </c>
      <c r="O1459" s="35"/>
    </row>
    <row r="1460" spans="1:15" hidden="1">
      <c r="A1460" s="35"/>
      <c r="B1460" s="35" t="s">
        <v>1059</v>
      </c>
      <c r="C1460" s="35" t="s">
        <v>1058</v>
      </c>
      <c r="D1460" s="35" t="s">
        <v>1001</v>
      </c>
      <c r="E1460" s="35" t="s">
        <v>1000</v>
      </c>
      <c r="F1460" s="35" t="s">
        <v>851</v>
      </c>
      <c r="G1460" s="35">
        <v>2019</v>
      </c>
      <c r="H1460" s="35">
        <v>2021</v>
      </c>
      <c r="I1460" s="35" t="s">
        <v>1057</v>
      </c>
      <c r="J1460" s="35" t="s">
        <v>1056</v>
      </c>
      <c r="K1460" s="36">
        <v>2235</v>
      </c>
      <c r="L1460" s="36">
        <v>0</v>
      </c>
      <c r="M1460" s="35"/>
      <c r="N1460" s="35" t="s">
        <v>3867</v>
      </c>
      <c r="O1460" s="35"/>
    </row>
    <row r="1461" spans="1:15" hidden="1">
      <c r="A1461" s="35" t="s">
        <v>240</v>
      </c>
      <c r="B1461" s="35" t="s">
        <v>1055</v>
      </c>
      <c r="C1461" s="35" t="s">
        <v>1054</v>
      </c>
      <c r="D1461" s="35" t="s">
        <v>1001</v>
      </c>
      <c r="E1461" s="35" t="s">
        <v>1000</v>
      </c>
      <c r="F1461" s="35" t="s">
        <v>851</v>
      </c>
      <c r="G1461" s="35">
        <v>2019</v>
      </c>
      <c r="H1461" s="35">
        <v>2021</v>
      </c>
      <c r="I1461" s="35" t="s">
        <v>1053</v>
      </c>
      <c r="J1461" s="35" t="s">
        <v>1052</v>
      </c>
      <c r="K1461" s="36">
        <v>2350</v>
      </c>
      <c r="L1461" s="36">
        <v>0</v>
      </c>
      <c r="M1461" s="35"/>
      <c r="N1461" s="35" t="s">
        <v>3867</v>
      </c>
      <c r="O1461" s="35"/>
    </row>
    <row r="1462" spans="1:15" hidden="1">
      <c r="A1462" s="35" t="s">
        <v>245</v>
      </c>
      <c r="B1462" s="35" t="s">
        <v>1051</v>
      </c>
      <c r="C1462" s="35" t="s">
        <v>1050</v>
      </c>
      <c r="D1462" s="35" t="s">
        <v>1001</v>
      </c>
      <c r="E1462" s="35" t="s">
        <v>1000</v>
      </c>
      <c r="F1462" s="35" t="s">
        <v>851</v>
      </c>
      <c r="G1462" s="35">
        <v>2019</v>
      </c>
      <c r="H1462" s="35">
        <v>2021</v>
      </c>
      <c r="I1462" s="35" t="s">
        <v>1049</v>
      </c>
      <c r="J1462" s="35" t="s">
        <v>1048</v>
      </c>
      <c r="K1462" s="36">
        <v>2350</v>
      </c>
      <c r="L1462" s="36">
        <v>0</v>
      </c>
      <c r="M1462" s="35"/>
      <c r="N1462" s="35" t="s">
        <v>3867</v>
      </c>
      <c r="O1462" s="35"/>
    </row>
    <row r="1463" spans="1:15" hidden="1">
      <c r="A1463" s="35" t="s">
        <v>242</v>
      </c>
      <c r="B1463" s="35" t="s">
        <v>1047</v>
      </c>
      <c r="C1463" s="35" t="s">
        <v>1046</v>
      </c>
      <c r="D1463" s="35" t="s">
        <v>1001</v>
      </c>
      <c r="E1463" s="35" t="s">
        <v>1000</v>
      </c>
      <c r="F1463" s="35" t="s">
        <v>851</v>
      </c>
      <c r="G1463" s="35">
        <v>2019</v>
      </c>
      <c r="H1463" s="35">
        <v>2021</v>
      </c>
      <c r="I1463" s="35" t="s">
        <v>1045</v>
      </c>
      <c r="J1463" s="35" t="s">
        <v>1037</v>
      </c>
      <c r="K1463" s="36">
        <v>2300</v>
      </c>
      <c r="L1463" s="36">
        <v>0</v>
      </c>
      <c r="M1463" s="35"/>
      <c r="N1463" s="35" t="s">
        <v>3867</v>
      </c>
      <c r="O1463" s="35"/>
    </row>
    <row r="1464" spans="1:15" hidden="1">
      <c r="A1464" s="35"/>
      <c r="B1464" s="35" t="s">
        <v>1044</v>
      </c>
      <c r="C1464" s="35" t="s">
        <v>1043</v>
      </c>
      <c r="D1464" s="35" t="s">
        <v>1001</v>
      </c>
      <c r="E1464" s="35" t="s">
        <v>1000</v>
      </c>
      <c r="F1464" s="35" t="s">
        <v>851</v>
      </c>
      <c r="G1464" s="35">
        <v>2019</v>
      </c>
      <c r="H1464" s="35">
        <v>2021</v>
      </c>
      <c r="I1464" s="35" t="s">
        <v>1042</v>
      </c>
      <c r="J1464" s="35" t="s">
        <v>1041</v>
      </c>
      <c r="K1464" s="36">
        <v>2340</v>
      </c>
      <c r="L1464" s="36">
        <v>0</v>
      </c>
      <c r="M1464" s="35"/>
      <c r="N1464" s="35" t="s">
        <v>3867</v>
      </c>
      <c r="O1464" s="35"/>
    </row>
    <row r="1465" spans="1:15" hidden="1">
      <c r="A1465" s="35" t="s">
        <v>242</v>
      </c>
      <c r="B1465" s="35" t="s">
        <v>1040</v>
      </c>
      <c r="C1465" s="35" t="s">
        <v>1039</v>
      </c>
      <c r="D1465" s="35" t="s">
        <v>1001</v>
      </c>
      <c r="E1465" s="35" t="s">
        <v>1000</v>
      </c>
      <c r="F1465" s="35" t="s">
        <v>851</v>
      </c>
      <c r="G1465" s="35">
        <v>2019</v>
      </c>
      <c r="H1465" s="35">
        <v>2021</v>
      </c>
      <c r="I1465" s="35" t="s">
        <v>1038</v>
      </c>
      <c r="J1465" s="35" t="s">
        <v>1037</v>
      </c>
      <c r="K1465" s="36">
        <v>2350</v>
      </c>
      <c r="L1465" s="36">
        <v>0</v>
      </c>
      <c r="M1465" s="35"/>
      <c r="N1465" s="35" t="s">
        <v>3867</v>
      </c>
      <c r="O1465" s="35"/>
    </row>
    <row r="1466" spans="1:15" hidden="1">
      <c r="A1466" s="35"/>
      <c r="B1466" s="35" t="s">
        <v>1036</v>
      </c>
      <c r="C1466" s="35" t="s">
        <v>1035</v>
      </c>
      <c r="D1466" s="35" t="s">
        <v>1001</v>
      </c>
      <c r="E1466" s="35" t="s">
        <v>1000</v>
      </c>
      <c r="F1466" s="35" t="s">
        <v>851</v>
      </c>
      <c r="G1466" s="35">
        <v>2019</v>
      </c>
      <c r="H1466" s="35">
        <v>2021</v>
      </c>
      <c r="I1466" s="35" t="s">
        <v>1034</v>
      </c>
      <c r="J1466" s="35" t="s">
        <v>1033</v>
      </c>
      <c r="K1466" s="36">
        <v>2350</v>
      </c>
      <c r="L1466" s="36">
        <v>0</v>
      </c>
      <c r="M1466" s="35"/>
      <c r="N1466" s="35" t="s">
        <v>3867</v>
      </c>
      <c r="O1466" s="35"/>
    </row>
    <row r="1467" spans="1:15" hidden="1">
      <c r="A1467" s="35"/>
      <c r="B1467" s="35" t="s">
        <v>1032</v>
      </c>
      <c r="C1467" s="35" t="s">
        <v>1031</v>
      </c>
      <c r="D1467" s="35" t="s">
        <v>1001</v>
      </c>
      <c r="E1467" s="35" t="s">
        <v>1000</v>
      </c>
      <c r="F1467" s="35" t="s">
        <v>851</v>
      </c>
      <c r="G1467" s="35">
        <v>2019</v>
      </c>
      <c r="H1467" s="35">
        <v>2021</v>
      </c>
      <c r="I1467" s="35" t="s">
        <v>1030</v>
      </c>
      <c r="J1467" s="35" t="s">
        <v>1029</v>
      </c>
      <c r="K1467" s="36">
        <v>2350</v>
      </c>
      <c r="L1467" s="36">
        <v>0</v>
      </c>
      <c r="M1467" s="35"/>
      <c r="N1467" s="35" t="s">
        <v>3867</v>
      </c>
      <c r="O1467" s="35"/>
    </row>
    <row r="1468" spans="1:15" hidden="1">
      <c r="A1468" s="35"/>
      <c r="B1468" s="35" t="s">
        <v>1028</v>
      </c>
      <c r="C1468" s="35" t="s">
        <v>1027</v>
      </c>
      <c r="D1468" s="35" t="s">
        <v>1001</v>
      </c>
      <c r="E1468" s="35" t="s">
        <v>1000</v>
      </c>
      <c r="F1468" s="35" t="s">
        <v>851</v>
      </c>
      <c r="G1468" s="35">
        <v>2019</v>
      </c>
      <c r="H1468" s="35">
        <v>2021</v>
      </c>
      <c r="I1468" s="35" t="s">
        <v>1026</v>
      </c>
      <c r="J1468" s="35" t="s">
        <v>1025</v>
      </c>
      <c r="K1468" s="36">
        <v>2350</v>
      </c>
      <c r="L1468" s="36">
        <v>0</v>
      </c>
      <c r="M1468" s="35"/>
      <c r="N1468" s="35" t="s">
        <v>3867</v>
      </c>
      <c r="O1468" s="35"/>
    </row>
    <row r="1469" spans="1:15" hidden="1">
      <c r="A1469" s="35" t="s">
        <v>239</v>
      </c>
      <c r="B1469" s="35" t="s">
        <v>1024</v>
      </c>
      <c r="C1469" s="35" t="s">
        <v>1023</v>
      </c>
      <c r="D1469" s="35" t="s">
        <v>1001</v>
      </c>
      <c r="E1469" s="35" t="s">
        <v>1000</v>
      </c>
      <c r="F1469" s="35" t="s">
        <v>851</v>
      </c>
      <c r="G1469" s="35">
        <v>2019</v>
      </c>
      <c r="H1469" s="35">
        <v>2021</v>
      </c>
      <c r="I1469" s="35" t="s">
        <v>1022</v>
      </c>
      <c r="J1469" s="35" t="s">
        <v>1021</v>
      </c>
      <c r="K1469" s="36">
        <v>2300</v>
      </c>
      <c r="L1469" s="36">
        <v>0</v>
      </c>
      <c r="M1469" s="35"/>
      <c r="N1469" s="35" t="s">
        <v>3867</v>
      </c>
      <c r="O1469" s="35"/>
    </row>
    <row r="1470" spans="1:15" hidden="1">
      <c r="A1470" s="35" t="s">
        <v>242</v>
      </c>
      <c r="B1470" s="35" t="s">
        <v>1020</v>
      </c>
      <c r="C1470" s="35" t="s">
        <v>1019</v>
      </c>
      <c r="D1470" s="35" t="s">
        <v>1001</v>
      </c>
      <c r="E1470" s="35" t="s">
        <v>1000</v>
      </c>
      <c r="F1470" s="35" t="s">
        <v>851</v>
      </c>
      <c r="G1470" s="35">
        <v>2019</v>
      </c>
      <c r="H1470" s="35">
        <v>2021</v>
      </c>
      <c r="I1470" s="35" t="s">
        <v>1018</v>
      </c>
      <c r="J1470" s="35" t="s">
        <v>1017</v>
      </c>
      <c r="K1470" s="36">
        <v>2350</v>
      </c>
      <c r="L1470" s="36">
        <v>0</v>
      </c>
      <c r="M1470" s="35"/>
      <c r="N1470" s="35" t="s">
        <v>3867</v>
      </c>
      <c r="O1470" s="35"/>
    </row>
    <row r="1471" spans="1:15" hidden="1">
      <c r="A1471" s="35" t="s">
        <v>241</v>
      </c>
      <c r="B1471" s="35" t="s">
        <v>1016</v>
      </c>
      <c r="C1471" s="35" t="s">
        <v>1015</v>
      </c>
      <c r="D1471" s="35" t="s">
        <v>1001</v>
      </c>
      <c r="E1471" s="35" t="s">
        <v>1000</v>
      </c>
      <c r="F1471" s="35" t="s">
        <v>851</v>
      </c>
      <c r="G1471" s="35">
        <v>2019</v>
      </c>
      <c r="H1471" s="35">
        <v>2021</v>
      </c>
      <c r="I1471" s="35" t="s">
        <v>1014</v>
      </c>
      <c r="J1471" s="35" t="s">
        <v>241</v>
      </c>
      <c r="K1471" s="36">
        <v>2000</v>
      </c>
      <c r="L1471" s="36">
        <v>0</v>
      </c>
      <c r="M1471" s="35"/>
      <c r="N1471" s="35" t="s">
        <v>3867</v>
      </c>
      <c r="O1471" s="35"/>
    </row>
    <row r="1472" spans="1:15" hidden="1">
      <c r="A1472" s="35"/>
      <c r="B1472" s="35" t="s">
        <v>1013</v>
      </c>
      <c r="C1472" s="35" t="s">
        <v>1012</v>
      </c>
      <c r="D1472" s="35" t="s">
        <v>1001</v>
      </c>
      <c r="E1472" s="35" t="s">
        <v>1000</v>
      </c>
      <c r="F1472" s="35" t="s">
        <v>851</v>
      </c>
      <c r="G1472" s="35">
        <v>2019</v>
      </c>
      <c r="H1472" s="35">
        <v>2021</v>
      </c>
      <c r="I1472" s="35" t="s">
        <v>1011</v>
      </c>
      <c r="J1472" s="35" t="s">
        <v>867</v>
      </c>
      <c r="K1472" s="36">
        <v>2350</v>
      </c>
      <c r="L1472" s="36">
        <v>0</v>
      </c>
      <c r="M1472" s="35"/>
      <c r="N1472" s="35" t="s">
        <v>3867</v>
      </c>
      <c r="O1472" s="35"/>
    </row>
    <row r="1473" spans="1:15">
      <c r="A1473" s="35" t="s">
        <v>184</v>
      </c>
      <c r="B1473" s="35" t="s">
        <v>1010</v>
      </c>
      <c r="C1473" s="35" t="s">
        <v>1009</v>
      </c>
      <c r="D1473" s="35" t="s">
        <v>1001</v>
      </c>
      <c r="E1473" s="35" t="s">
        <v>1000</v>
      </c>
      <c r="F1473" s="35" t="s">
        <v>851</v>
      </c>
      <c r="G1473" s="35">
        <v>2019</v>
      </c>
      <c r="H1473" s="35">
        <v>2021</v>
      </c>
      <c r="I1473" s="35" t="s">
        <v>1008</v>
      </c>
      <c r="J1473" s="35" t="s">
        <v>1007</v>
      </c>
      <c r="K1473" s="593"/>
      <c r="L1473" s="36">
        <v>0</v>
      </c>
      <c r="M1473" s="35"/>
      <c r="N1473" s="35" t="s">
        <v>3867</v>
      </c>
      <c r="O1473" s="35"/>
    </row>
    <row r="1474" spans="1:15" hidden="1">
      <c r="A1474" s="35"/>
      <c r="B1474" s="35" t="s">
        <v>1006</v>
      </c>
      <c r="C1474" s="35" t="s">
        <v>1005</v>
      </c>
      <c r="D1474" s="35" t="s">
        <v>1001</v>
      </c>
      <c r="E1474" s="35" t="s">
        <v>1000</v>
      </c>
      <c r="F1474" s="35" t="s">
        <v>851</v>
      </c>
      <c r="G1474" s="35">
        <v>2019</v>
      </c>
      <c r="H1474" s="35">
        <v>2021</v>
      </c>
      <c r="I1474" s="35" t="s">
        <v>1004</v>
      </c>
      <c r="J1474" s="35" t="s">
        <v>867</v>
      </c>
      <c r="K1474" s="36">
        <v>2350</v>
      </c>
      <c r="L1474" s="36">
        <v>0</v>
      </c>
      <c r="M1474" s="35"/>
      <c r="N1474" s="35" t="s">
        <v>3867</v>
      </c>
      <c r="O1474" s="35"/>
    </row>
    <row r="1475" spans="1:15" hidden="1">
      <c r="A1475" s="35"/>
      <c r="B1475" s="35" t="s">
        <v>1003</v>
      </c>
      <c r="C1475" s="35" t="s">
        <v>1002</v>
      </c>
      <c r="D1475" s="35" t="s">
        <v>1001</v>
      </c>
      <c r="E1475" s="35" t="s">
        <v>1000</v>
      </c>
      <c r="F1475" s="35" t="s">
        <v>851</v>
      </c>
      <c r="G1475" s="35">
        <v>2019</v>
      </c>
      <c r="H1475" s="35">
        <v>2021</v>
      </c>
      <c r="I1475" s="35" t="s">
        <v>999</v>
      </c>
      <c r="J1475" s="35" t="s">
        <v>998</v>
      </c>
      <c r="K1475" s="36">
        <v>2350</v>
      </c>
      <c r="L1475" s="36">
        <v>0</v>
      </c>
      <c r="M1475" s="35"/>
      <c r="N1475" s="35" t="s">
        <v>3867</v>
      </c>
      <c r="O1475" s="35"/>
    </row>
    <row r="1476" spans="1:15" hidden="1">
      <c r="A1476" t="s">
        <v>258</v>
      </c>
      <c r="B1476" s="35" t="s">
        <v>997</v>
      </c>
      <c r="C1476" s="35" t="s">
        <v>996</v>
      </c>
      <c r="D1476" s="35" t="s">
        <v>992</v>
      </c>
      <c r="E1476" t="s">
        <v>991</v>
      </c>
      <c r="F1476" s="35" t="s">
        <v>851</v>
      </c>
      <c r="G1476" s="35">
        <v>2013</v>
      </c>
      <c r="H1476" s="35">
        <v>2021</v>
      </c>
      <c r="I1476" s="35" t="s">
        <v>995</v>
      </c>
      <c r="J1476" t="s">
        <v>258</v>
      </c>
      <c r="K1476" s="37">
        <v>21189.16</v>
      </c>
      <c r="L1476" s="36">
        <v>0</v>
      </c>
      <c r="M1476" s="35"/>
      <c r="N1476" s="35" t="s">
        <v>3867</v>
      </c>
      <c r="O1476" s="35"/>
    </row>
    <row r="1477" spans="1:15" hidden="1">
      <c r="B1477" s="35" t="s">
        <v>994</v>
      </c>
      <c r="C1477" t="s">
        <v>993</v>
      </c>
      <c r="D1477" s="35" t="s">
        <v>992</v>
      </c>
      <c r="E1477" t="s">
        <v>991</v>
      </c>
      <c r="F1477" s="35" t="s">
        <v>851</v>
      </c>
      <c r="G1477" s="35">
        <v>2012</v>
      </c>
      <c r="H1477" s="35">
        <v>2019</v>
      </c>
      <c r="I1477" s="35" t="s">
        <v>990</v>
      </c>
      <c r="J1477" t="s">
        <v>989</v>
      </c>
      <c r="K1477" s="36">
        <v>10923.95</v>
      </c>
      <c r="L1477" s="36">
        <v>0</v>
      </c>
      <c r="M1477" s="35"/>
      <c r="N1477" s="35" t="s">
        <v>3867</v>
      </c>
      <c r="O1477" s="35"/>
    </row>
    <row r="1478" spans="1:15" hidden="1">
      <c r="A1478" t="s">
        <v>242</v>
      </c>
      <c r="B1478" s="35" t="s">
        <v>988</v>
      </c>
      <c r="C1478" s="35" t="s">
        <v>987</v>
      </c>
      <c r="D1478" s="35" t="s">
        <v>853</v>
      </c>
      <c r="E1478" t="s">
        <v>852</v>
      </c>
      <c r="F1478" s="35" t="s">
        <v>851</v>
      </c>
      <c r="G1478" s="35">
        <v>2021</v>
      </c>
      <c r="H1478" s="35">
        <v>2021</v>
      </c>
      <c r="I1478" s="35" t="s">
        <v>986</v>
      </c>
      <c r="J1478" t="s">
        <v>242</v>
      </c>
      <c r="K1478" s="37">
        <v>5000</v>
      </c>
      <c r="L1478" s="36">
        <v>0</v>
      </c>
      <c r="M1478" s="35"/>
      <c r="N1478" s="35" t="s">
        <v>3867</v>
      </c>
      <c r="O1478" s="35"/>
    </row>
    <row r="1479" spans="1:15" hidden="1">
      <c r="B1479" s="35" t="s">
        <v>985</v>
      </c>
      <c r="C1479" s="35" t="s">
        <v>984</v>
      </c>
      <c r="D1479" s="35" t="s">
        <v>853</v>
      </c>
      <c r="E1479" t="s">
        <v>852</v>
      </c>
      <c r="F1479" s="35" t="s">
        <v>851</v>
      </c>
      <c r="G1479" s="35">
        <v>2021</v>
      </c>
      <c r="H1479" s="35">
        <v>2021</v>
      </c>
      <c r="I1479" s="35" t="s">
        <v>983</v>
      </c>
      <c r="J1479" t="s">
        <v>982</v>
      </c>
      <c r="K1479" s="37">
        <v>3999.13</v>
      </c>
      <c r="L1479" s="36">
        <v>0</v>
      </c>
      <c r="M1479" s="35"/>
      <c r="N1479" s="35" t="s">
        <v>3867</v>
      </c>
      <c r="O1479" s="35"/>
    </row>
    <row r="1480" spans="1:15">
      <c r="A1480" t="s">
        <v>184</v>
      </c>
      <c r="B1480" s="35" t="s">
        <v>981</v>
      </c>
      <c r="C1480" s="35" t="s">
        <v>980</v>
      </c>
      <c r="D1480" s="35" t="s">
        <v>853</v>
      </c>
      <c r="E1480" t="s">
        <v>852</v>
      </c>
      <c r="F1480" s="35" t="s">
        <v>851</v>
      </c>
      <c r="G1480" s="35">
        <v>2021</v>
      </c>
      <c r="H1480" s="35">
        <v>2021</v>
      </c>
      <c r="I1480" s="35" t="s">
        <v>979</v>
      </c>
      <c r="J1480" t="s">
        <v>184</v>
      </c>
      <c r="K1480" s="594"/>
      <c r="L1480" s="36">
        <v>0</v>
      </c>
      <c r="M1480" s="35"/>
      <c r="N1480" s="35" t="s">
        <v>3867</v>
      </c>
      <c r="O1480" s="35"/>
    </row>
    <row r="1481" spans="1:15" hidden="1">
      <c r="A1481" t="s">
        <v>244</v>
      </c>
      <c r="B1481" s="35" t="s">
        <v>978</v>
      </c>
      <c r="C1481" s="35" t="s">
        <v>977</v>
      </c>
      <c r="D1481" s="35" t="s">
        <v>853</v>
      </c>
      <c r="E1481" t="s">
        <v>852</v>
      </c>
      <c r="F1481" s="35" t="s">
        <v>851</v>
      </c>
      <c r="G1481" s="35">
        <v>2021</v>
      </c>
      <c r="H1481" s="35">
        <v>2021</v>
      </c>
      <c r="I1481" s="35" t="s">
        <v>976</v>
      </c>
      <c r="J1481" t="s">
        <v>244</v>
      </c>
      <c r="K1481" s="37">
        <v>3994.27</v>
      </c>
      <c r="L1481" s="36">
        <v>0</v>
      </c>
      <c r="M1481" s="35"/>
      <c r="N1481" s="35" t="s">
        <v>3867</v>
      </c>
      <c r="O1481" s="35"/>
    </row>
    <row r="1482" spans="1:15" hidden="1">
      <c r="A1482" t="s">
        <v>244</v>
      </c>
      <c r="B1482" s="35" t="s">
        <v>975</v>
      </c>
      <c r="C1482" s="35" t="s">
        <v>974</v>
      </c>
      <c r="D1482" s="35" t="s">
        <v>853</v>
      </c>
      <c r="E1482" t="s">
        <v>852</v>
      </c>
      <c r="F1482" s="35" t="s">
        <v>851</v>
      </c>
      <c r="G1482" s="35">
        <v>2021</v>
      </c>
      <c r="H1482" s="35">
        <v>2021</v>
      </c>
      <c r="I1482" s="35" t="s">
        <v>973</v>
      </c>
      <c r="J1482" t="s">
        <v>244</v>
      </c>
      <c r="K1482" s="37">
        <v>3990.25</v>
      </c>
      <c r="L1482" s="36">
        <v>0</v>
      </c>
      <c r="M1482" s="35"/>
      <c r="N1482" s="35" t="s">
        <v>3867</v>
      </c>
      <c r="O1482" s="35"/>
    </row>
    <row r="1483" spans="1:15" hidden="1">
      <c r="A1483" s="38" t="s">
        <v>244</v>
      </c>
      <c r="B1483" s="35" t="s">
        <v>972</v>
      </c>
      <c r="C1483" s="35" t="s">
        <v>971</v>
      </c>
      <c r="D1483" s="35" t="s">
        <v>853</v>
      </c>
      <c r="E1483" t="s">
        <v>852</v>
      </c>
      <c r="F1483" s="35" t="s">
        <v>851</v>
      </c>
      <c r="G1483" s="35">
        <v>2021</v>
      </c>
      <c r="H1483" s="35">
        <v>2021</v>
      </c>
      <c r="I1483" s="35" t="s">
        <v>970</v>
      </c>
      <c r="J1483" s="38" t="s">
        <v>244</v>
      </c>
      <c r="K1483" s="37">
        <v>3999.21</v>
      </c>
      <c r="L1483" s="36">
        <v>0</v>
      </c>
      <c r="M1483" s="35"/>
      <c r="N1483" s="35" t="s">
        <v>3867</v>
      </c>
      <c r="O1483" s="35"/>
    </row>
    <row r="1484" spans="1:15" hidden="1">
      <c r="A1484" s="38"/>
      <c r="B1484" s="35" t="s">
        <v>969</v>
      </c>
      <c r="C1484" s="35" t="s">
        <v>968</v>
      </c>
      <c r="D1484" s="35" t="s">
        <v>853</v>
      </c>
      <c r="E1484" t="s">
        <v>852</v>
      </c>
      <c r="F1484" s="35" t="s">
        <v>851</v>
      </c>
      <c r="G1484" s="35">
        <v>2021</v>
      </c>
      <c r="H1484" s="35">
        <v>2021</v>
      </c>
      <c r="I1484" s="35" t="s">
        <v>967</v>
      </c>
      <c r="J1484" s="38" t="s">
        <v>941</v>
      </c>
      <c r="K1484" s="37">
        <v>4000</v>
      </c>
      <c r="L1484" s="36">
        <v>0</v>
      </c>
      <c r="M1484" s="35"/>
      <c r="N1484" s="35" t="s">
        <v>3867</v>
      </c>
      <c r="O1484" s="35"/>
    </row>
    <row r="1485" spans="1:15" hidden="1">
      <c r="A1485" s="39"/>
      <c r="B1485" s="35" t="s">
        <v>966</v>
      </c>
      <c r="C1485" s="35" t="s">
        <v>965</v>
      </c>
      <c r="D1485" s="35" t="s">
        <v>853</v>
      </c>
      <c r="E1485" t="s">
        <v>852</v>
      </c>
      <c r="F1485" s="35" t="s">
        <v>851</v>
      </c>
      <c r="G1485" s="35">
        <v>2021</v>
      </c>
      <c r="H1485" s="35">
        <v>2021</v>
      </c>
      <c r="I1485" s="35" t="s">
        <v>964</v>
      </c>
      <c r="J1485" s="39" t="s">
        <v>963</v>
      </c>
      <c r="K1485" s="37">
        <v>7299.5</v>
      </c>
      <c r="L1485" s="36">
        <v>0</v>
      </c>
      <c r="M1485" s="35"/>
      <c r="N1485" s="35" t="s">
        <v>3867</v>
      </c>
      <c r="O1485" s="35"/>
    </row>
    <row r="1486" spans="1:15" hidden="1">
      <c r="A1486" s="39"/>
      <c r="B1486" s="35" t="s">
        <v>962</v>
      </c>
      <c r="C1486" s="35" t="s">
        <v>961</v>
      </c>
      <c r="D1486" s="35" t="s">
        <v>853</v>
      </c>
      <c r="E1486" t="s">
        <v>852</v>
      </c>
      <c r="F1486" s="35" t="s">
        <v>851</v>
      </c>
      <c r="G1486" s="35">
        <v>2021</v>
      </c>
      <c r="H1486" s="35">
        <v>2021</v>
      </c>
      <c r="I1486" s="35" t="s">
        <v>918</v>
      </c>
      <c r="J1486" s="39" t="s">
        <v>917</v>
      </c>
      <c r="K1486" s="37">
        <v>6000</v>
      </c>
      <c r="L1486" s="36">
        <v>0</v>
      </c>
      <c r="M1486" s="35"/>
      <c r="N1486" s="35" t="s">
        <v>3867</v>
      </c>
      <c r="O1486" s="35"/>
    </row>
    <row r="1487" spans="1:15" hidden="1">
      <c r="A1487" s="38" t="s">
        <v>252</v>
      </c>
      <c r="B1487" s="35" t="s">
        <v>960</v>
      </c>
      <c r="C1487" s="35" t="s">
        <v>959</v>
      </c>
      <c r="D1487" s="35" t="s">
        <v>853</v>
      </c>
      <c r="E1487" t="s">
        <v>852</v>
      </c>
      <c r="F1487" s="35" t="s">
        <v>851</v>
      </c>
      <c r="G1487" s="35">
        <v>2021</v>
      </c>
      <c r="H1487" s="35">
        <v>2021</v>
      </c>
      <c r="I1487" s="35" t="s">
        <v>958</v>
      </c>
      <c r="J1487" s="38" t="s">
        <v>252</v>
      </c>
      <c r="K1487" s="37">
        <v>3992.59</v>
      </c>
      <c r="L1487" s="36">
        <v>0</v>
      </c>
      <c r="M1487" s="35"/>
      <c r="N1487" s="35" t="s">
        <v>3867</v>
      </c>
      <c r="O1487" s="35"/>
    </row>
    <row r="1488" spans="1:15" hidden="1">
      <c r="A1488" s="38"/>
      <c r="B1488" s="35" t="s">
        <v>957</v>
      </c>
      <c r="C1488" s="35" t="s">
        <v>956</v>
      </c>
      <c r="D1488" s="35" t="s">
        <v>853</v>
      </c>
      <c r="E1488" t="s">
        <v>852</v>
      </c>
      <c r="F1488" s="35" t="s">
        <v>851</v>
      </c>
      <c r="G1488" s="35">
        <v>2021</v>
      </c>
      <c r="H1488" s="35">
        <v>2021</v>
      </c>
      <c r="I1488" s="35" t="s">
        <v>955</v>
      </c>
      <c r="J1488" s="38" t="s">
        <v>273</v>
      </c>
      <c r="K1488" s="37">
        <v>3993.4</v>
      </c>
      <c r="L1488" s="36">
        <v>0</v>
      </c>
      <c r="M1488" s="35"/>
      <c r="N1488" s="35" t="s">
        <v>3867</v>
      </c>
      <c r="O1488" s="35"/>
    </row>
    <row r="1489" spans="1:15" hidden="1">
      <c r="A1489" s="38"/>
      <c r="B1489" s="35" t="s">
        <v>954</v>
      </c>
      <c r="C1489" s="35" t="s">
        <v>953</v>
      </c>
      <c r="D1489" s="35" t="s">
        <v>853</v>
      </c>
      <c r="E1489" t="s">
        <v>852</v>
      </c>
      <c r="F1489" s="35" t="s">
        <v>851</v>
      </c>
      <c r="G1489" s="35">
        <v>2021</v>
      </c>
      <c r="H1489" s="35">
        <v>2021</v>
      </c>
      <c r="I1489" s="35" t="s">
        <v>952</v>
      </c>
      <c r="J1489" s="38" t="s">
        <v>273</v>
      </c>
      <c r="K1489" s="37">
        <v>4998.6000000000004</v>
      </c>
      <c r="L1489" s="36">
        <v>0</v>
      </c>
      <c r="M1489" s="35"/>
      <c r="N1489" s="35" t="s">
        <v>3867</v>
      </c>
      <c r="O1489" s="35"/>
    </row>
    <row r="1490" spans="1:15" hidden="1">
      <c r="A1490" s="38"/>
      <c r="B1490" s="35" t="s">
        <v>951</v>
      </c>
      <c r="C1490" s="35" t="s">
        <v>950</v>
      </c>
      <c r="D1490" s="35" t="s">
        <v>853</v>
      </c>
      <c r="E1490" t="s">
        <v>852</v>
      </c>
      <c r="F1490" s="35" t="s">
        <v>851</v>
      </c>
      <c r="G1490" s="35">
        <v>2021</v>
      </c>
      <c r="H1490" s="35">
        <v>2021</v>
      </c>
      <c r="I1490" s="35" t="s">
        <v>945</v>
      </c>
      <c r="J1490" s="38" t="s">
        <v>941</v>
      </c>
      <c r="K1490" s="37">
        <v>3999.8</v>
      </c>
      <c r="L1490" s="36">
        <v>0</v>
      </c>
      <c r="M1490" s="35"/>
      <c r="N1490" s="35" t="s">
        <v>3867</v>
      </c>
      <c r="O1490" s="35"/>
    </row>
    <row r="1491" spans="1:15" hidden="1">
      <c r="A1491" s="38"/>
      <c r="B1491" s="35" t="s">
        <v>949</v>
      </c>
      <c r="C1491" s="35" t="s">
        <v>948</v>
      </c>
      <c r="D1491" s="35" t="s">
        <v>853</v>
      </c>
      <c r="E1491" t="s">
        <v>852</v>
      </c>
      <c r="F1491" s="35" t="s">
        <v>851</v>
      </c>
      <c r="G1491" s="35">
        <v>2021</v>
      </c>
      <c r="H1491" s="35">
        <v>2021</v>
      </c>
      <c r="I1491" s="35" t="s">
        <v>945</v>
      </c>
      <c r="J1491" s="38" t="s">
        <v>941</v>
      </c>
      <c r="K1491" s="37">
        <v>3999.8</v>
      </c>
      <c r="L1491" s="36">
        <v>0</v>
      </c>
      <c r="M1491" s="35"/>
      <c r="N1491" s="35" t="s">
        <v>3867</v>
      </c>
      <c r="O1491" s="35"/>
    </row>
    <row r="1492" spans="1:15" hidden="1">
      <c r="A1492" s="38"/>
      <c r="B1492" s="35" t="s">
        <v>947</v>
      </c>
      <c r="C1492" s="35" t="s">
        <v>946</v>
      </c>
      <c r="D1492" s="35" t="s">
        <v>853</v>
      </c>
      <c r="E1492" t="s">
        <v>852</v>
      </c>
      <c r="F1492" s="35" t="s">
        <v>851</v>
      </c>
      <c r="G1492" s="35">
        <v>2021</v>
      </c>
      <c r="H1492" s="35">
        <v>2021</v>
      </c>
      <c r="I1492" s="35" t="s">
        <v>945</v>
      </c>
      <c r="J1492" s="38" t="s">
        <v>941</v>
      </c>
      <c r="K1492" s="37">
        <v>3999.8</v>
      </c>
      <c r="L1492" s="36">
        <v>0</v>
      </c>
      <c r="M1492" s="35"/>
      <c r="N1492" s="35" t="s">
        <v>3867</v>
      </c>
      <c r="O1492" s="35"/>
    </row>
    <row r="1493" spans="1:15" hidden="1">
      <c r="A1493" s="38"/>
      <c r="B1493" s="35" t="s">
        <v>944</v>
      </c>
      <c r="C1493" s="35" t="s">
        <v>943</v>
      </c>
      <c r="D1493" s="35" t="s">
        <v>853</v>
      </c>
      <c r="E1493" t="s">
        <v>852</v>
      </c>
      <c r="F1493" s="35" t="s">
        <v>851</v>
      </c>
      <c r="G1493" s="35">
        <v>2021</v>
      </c>
      <c r="H1493" s="35">
        <v>2021</v>
      </c>
      <c r="I1493" s="35" t="s">
        <v>942</v>
      </c>
      <c r="J1493" s="38" t="s">
        <v>941</v>
      </c>
      <c r="K1493" s="37">
        <v>8000</v>
      </c>
      <c r="L1493" s="36">
        <v>0</v>
      </c>
      <c r="M1493" s="35"/>
      <c r="N1493" s="35" t="s">
        <v>3867</v>
      </c>
      <c r="O1493" s="35"/>
    </row>
    <row r="1494" spans="1:15" hidden="1">
      <c r="A1494" s="38"/>
      <c r="B1494" s="35" t="s">
        <v>940</v>
      </c>
      <c r="C1494" s="35" t="s">
        <v>939</v>
      </c>
      <c r="D1494" s="35" t="s">
        <v>853</v>
      </c>
      <c r="E1494" t="s">
        <v>852</v>
      </c>
      <c r="F1494" s="35" t="s">
        <v>851</v>
      </c>
      <c r="G1494" s="35">
        <v>2021</v>
      </c>
      <c r="H1494" s="35">
        <v>2021</v>
      </c>
      <c r="I1494" s="35" t="s">
        <v>938</v>
      </c>
      <c r="J1494" s="38" t="s">
        <v>273</v>
      </c>
      <c r="K1494" s="37">
        <v>3998.5</v>
      </c>
      <c r="L1494" s="36">
        <v>0</v>
      </c>
      <c r="M1494" s="35"/>
      <c r="N1494" s="35" t="s">
        <v>3867</v>
      </c>
      <c r="O1494" s="35"/>
    </row>
    <row r="1495" spans="1:15" hidden="1">
      <c r="A1495" s="38" t="s">
        <v>241</v>
      </c>
      <c r="B1495" s="35" t="s">
        <v>937</v>
      </c>
      <c r="C1495" s="35" t="s">
        <v>936</v>
      </c>
      <c r="D1495" s="35" t="s">
        <v>853</v>
      </c>
      <c r="E1495" t="s">
        <v>852</v>
      </c>
      <c r="F1495" s="35" t="s">
        <v>851</v>
      </c>
      <c r="G1495" s="35">
        <v>2021</v>
      </c>
      <c r="H1495" s="35">
        <v>2021</v>
      </c>
      <c r="I1495" s="35" t="s">
        <v>935</v>
      </c>
      <c r="J1495" s="38" t="s">
        <v>241</v>
      </c>
      <c r="K1495" s="37">
        <v>3926.99</v>
      </c>
      <c r="L1495" s="36">
        <v>0</v>
      </c>
      <c r="M1495" s="35"/>
      <c r="N1495" s="35" t="s">
        <v>3867</v>
      </c>
      <c r="O1495" s="35"/>
    </row>
    <row r="1496" spans="1:15" hidden="1">
      <c r="A1496" s="38" t="s">
        <v>252</v>
      </c>
      <c r="B1496" s="35" t="s">
        <v>934</v>
      </c>
      <c r="C1496" s="35" t="s">
        <v>933</v>
      </c>
      <c r="D1496" s="35" t="s">
        <v>853</v>
      </c>
      <c r="E1496" t="s">
        <v>852</v>
      </c>
      <c r="F1496" s="35" t="s">
        <v>851</v>
      </c>
      <c r="G1496" s="35">
        <v>2021</v>
      </c>
      <c r="H1496" s="35">
        <v>2021</v>
      </c>
      <c r="I1496" s="35" t="s">
        <v>924</v>
      </c>
      <c r="J1496" s="38" t="s">
        <v>252</v>
      </c>
      <c r="K1496" s="37">
        <v>3993.31</v>
      </c>
      <c r="L1496" s="36">
        <v>0</v>
      </c>
      <c r="M1496" s="35"/>
      <c r="N1496" s="35" t="s">
        <v>3867</v>
      </c>
      <c r="O1496" s="35"/>
    </row>
    <row r="1497" spans="1:15" hidden="1">
      <c r="A1497" s="38" t="s">
        <v>252</v>
      </c>
      <c r="B1497" s="35" t="s">
        <v>932</v>
      </c>
      <c r="C1497" s="35" t="s">
        <v>931</v>
      </c>
      <c r="D1497" s="35" t="s">
        <v>853</v>
      </c>
      <c r="E1497" t="s">
        <v>852</v>
      </c>
      <c r="F1497" s="35" t="s">
        <v>851</v>
      </c>
      <c r="G1497" s="35">
        <v>2021</v>
      </c>
      <c r="H1497" s="35">
        <v>2021</v>
      </c>
      <c r="I1497" s="35" t="s">
        <v>930</v>
      </c>
      <c r="J1497" s="38" t="s">
        <v>252</v>
      </c>
      <c r="K1497" s="37">
        <v>2340.5</v>
      </c>
      <c r="L1497" s="36">
        <v>0</v>
      </c>
      <c r="M1497" s="35"/>
      <c r="N1497" s="35" t="s">
        <v>3867</v>
      </c>
      <c r="O1497" s="35"/>
    </row>
    <row r="1498" spans="1:15" hidden="1">
      <c r="A1498" s="38" t="s">
        <v>252</v>
      </c>
      <c r="B1498" s="35" t="s">
        <v>929</v>
      </c>
      <c r="C1498" s="35" t="s">
        <v>928</v>
      </c>
      <c r="D1498" s="35" t="s">
        <v>853</v>
      </c>
      <c r="E1498" t="s">
        <v>852</v>
      </c>
      <c r="F1498" s="35" t="s">
        <v>851</v>
      </c>
      <c r="G1498" s="35">
        <v>2021</v>
      </c>
      <c r="H1498" s="35">
        <v>2021</v>
      </c>
      <c r="I1498" s="35" t="s">
        <v>927</v>
      </c>
      <c r="J1498" s="38" t="s">
        <v>252</v>
      </c>
      <c r="K1498" s="37">
        <v>3949.41</v>
      </c>
      <c r="L1498" s="36">
        <v>0</v>
      </c>
      <c r="M1498" s="35"/>
      <c r="N1498" s="35" t="s">
        <v>3867</v>
      </c>
      <c r="O1498" s="35"/>
    </row>
    <row r="1499" spans="1:15" hidden="1">
      <c r="A1499" s="38" t="s">
        <v>252</v>
      </c>
      <c r="B1499" s="35" t="s">
        <v>926</v>
      </c>
      <c r="C1499" s="35" t="s">
        <v>925</v>
      </c>
      <c r="D1499" s="35" t="s">
        <v>853</v>
      </c>
      <c r="E1499" t="s">
        <v>852</v>
      </c>
      <c r="F1499" s="35" t="s">
        <v>851</v>
      </c>
      <c r="G1499" s="35">
        <v>2021</v>
      </c>
      <c r="H1499" s="35">
        <v>2021</v>
      </c>
      <c r="I1499" s="35" t="s">
        <v>924</v>
      </c>
      <c r="J1499" s="38" t="s">
        <v>252</v>
      </c>
      <c r="K1499" s="37">
        <v>3992.69</v>
      </c>
      <c r="L1499" s="36">
        <v>0</v>
      </c>
      <c r="M1499" s="35"/>
      <c r="N1499" s="35" t="s">
        <v>3867</v>
      </c>
      <c r="O1499" s="35"/>
    </row>
    <row r="1500" spans="1:15" hidden="1">
      <c r="A1500" s="38" t="s">
        <v>241</v>
      </c>
      <c r="B1500" s="35" t="s">
        <v>923</v>
      </c>
      <c r="C1500" s="35" t="s">
        <v>922</v>
      </c>
      <c r="D1500" s="35" t="s">
        <v>853</v>
      </c>
      <c r="E1500" t="s">
        <v>852</v>
      </c>
      <c r="F1500" s="35" t="s">
        <v>851</v>
      </c>
      <c r="G1500" s="35">
        <v>2021</v>
      </c>
      <c r="H1500" s="35">
        <v>2021</v>
      </c>
      <c r="I1500" s="35" t="s">
        <v>921</v>
      </c>
      <c r="J1500" s="38" t="s">
        <v>241</v>
      </c>
      <c r="K1500" s="37">
        <v>4992.18</v>
      </c>
      <c r="L1500" s="36">
        <v>0</v>
      </c>
      <c r="M1500" s="35"/>
      <c r="N1500" s="35" t="s">
        <v>3867</v>
      </c>
      <c r="O1500" s="35"/>
    </row>
    <row r="1501" spans="1:15" hidden="1">
      <c r="A1501" s="38"/>
      <c r="B1501" s="35" t="s">
        <v>920</v>
      </c>
      <c r="C1501" s="35" t="s">
        <v>919</v>
      </c>
      <c r="D1501" s="35" t="s">
        <v>853</v>
      </c>
      <c r="E1501" t="s">
        <v>852</v>
      </c>
      <c r="F1501" s="35" t="s">
        <v>851</v>
      </c>
      <c r="G1501" s="35">
        <v>2021</v>
      </c>
      <c r="H1501" s="35">
        <v>2021</v>
      </c>
      <c r="I1501" s="35" t="s">
        <v>918</v>
      </c>
      <c r="J1501" s="38" t="s">
        <v>917</v>
      </c>
      <c r="K1501" s="37">
        <v>3999.74</v>
      </c>
      <c r="L1501" s="36">
        <v>0</v>
      </c>
      <c r="M1501" s="35"/>
      <c r="N1501" s="35" t="s">
        <v>3867</v>
      </c>
      <c r="O1501" s="35"/>
    </row>
    <row r="1502" spans="1:15" hidden="1">
      <c r="A1502" s="38"/>
      <c r="B1502" s="35" t="s">
        <v>916</v>
      </c>
      <c r="C1502" s="35" t="s">
        <v>915</v>
      </c>
      <c r="D1502" s="35" t="s">
        <v>853</v>
      </c>
      <c r="E1502" t="s">
        <v>852</v>
      </c>
      <c r="F1502" s="35" t="s">
        <v>851</v>
      </c>
      <c r="G1502" s="35">
        <v>2021</v>
      </c>
      <c r="H1502" s="35">
        <v>2021</v>
      </c>
      <c r="I1502" s="35" t="s">
        <v>914</v>
      </c>
      <c r="J1502" s="38" t="s">
        <v>273</v>
      </c>
      <c r="K1502" s="37">
        <v>3993.5</v>
      </c>
      <c r="L1502" s="36">
        <v>0</v>
      </c>
      <c r="M1502" s="35"/>
      <c r="N1502" s="35" t="s">
        <v>3867</v>
      </c>
      <c r="O1502" s="35"/>
    </row>
    <row r="1503" spans="1:15" hidden="1">
      <c r="A1503" s="38"/>
      <c r="B1503" s="35" t="s">
        <v>913</v>
      </c>
      <c r="C1503" s="35" t="s">
        <v>912</v>
      </c>
      <c r="D1503" s="35" t="s">
        <v>853</v>
      </c>
      <c r="E1503" t="s">
        <v>852</v>
      </c>
      <c r="F1503" s="35" t="s">
        <v>851</v>
      </c>
      <c r="G1503" s="35">
        <v>2021</v>
      </c>
      <c r="H1503" s="35">
        <v>2021</v>
      </c>
      <c r="I1503" s="35" t="s">
        <v>911</v>
      </c>
      <c r="J1503" s="38" t="s">
        <v>273</v>
      </c>
      <c r="K1503" s="37">
        <v>3997.6</v>
      </c>
      <c r="L1503" s="36">
        <v>0</v>
      </c>
      <c r="M1503" s="35"/>
      <c r="N1503" s="35" t="s">
        <v>3867</v>
      </c>
      <c r="O1503" s="35"/>
    </row>
    <row r="1504" spans="1:15" hidden="1">
      <c r="A1504" s="38" t="s">
        <v>252</v>
      </c>
      <c r="B1504" s="35" t="s">
        <v>910</v>
      </c>
      <c r="C1504" s="35" t="s">
        <v>909</v>
      </c>
      <c r="D1504" s="35" t="s">
        <v>853</v>
      </c>
      <c r="E1504" t="s">
        <v>852</v>
      </c>
      <c r="F1504" s="35" t="s">
        <v>851</v>
      </c>
      <c r="G1504" s="35">
        <v>2021</v>
      </c>
      <c r="H1504" s="35">
        <v>2021</v>
      </c>
      <c r="I1504" s="35" t="s">
        <v>908</v>
      </c>
      <c r="J1504" s="38" t="s">
        <v>252</v>
      </c>
      <c r="K1504" s="37">
        <v>3993.46</v>
      </c>
      <c r="L1504" s="36">
        <v>0</v>
      </c>
      <c r="M1504" s="35"/>
      <c r="N1504" s="35" t="s">
        <v>3867</v>
      </c>
      <c r="O1504" s="35"/>
    </row>
    <row r="1505" spans="1:15" hidden="1">
      <c r="A1505" s="38" t="s">
        <v>238</v>
      </c>
      <c r="B1505" s="35" t="s">
        <v>907</v>
      </c>
      <c r="C1505" s="35" t="s">
        <v>906</v>
      </c>
      <c r="D1505" s="35" t="s">
        <v>853</v>
      </c>
      <c r="E1505" t="s">
        <v>852</v>
      </c>
      <c r="F1505" s="35" t="s">
        <v>851</v>
      </c>
      <c r="G1505" s="35">
        <v>2021</v>
      </c>
      <c r="H1505" s="35">
        <v>2021</v>
      </c>
      <c r="I1505" s="35" t="s">
        <v>905</v>
      </c>
      <c r="J1505" s="38" t="s">
        <v>238</v>
      </c>
      <c r="K1505" s="37">
        <v>3261.72</v>
      </c>
      <c r="L1505" s="36">
        <v>0</v>
      </c>
      <c r="M1505" s="35"/>
      <c r="N1505" s="35" t="s">
        <v>3867</v>
      </c>
      <c r="O1505" s="35"/>
    </row>
    <row r="1506" spans="1:15" hidden="1">
      <c r="A1506" s="38"/>
      <c r="B1506" s="35" t="s">
        <v>904</v>
      </c>
      <c r="C1506" s="35" t="s">
        <v>903</v>
      </c>
      <c r="D1506" s="35" t="s">
        <v>853</v>
      </c>
      <c r="E1506" t="s">
        <v>852</v>
      </c>
      <c r="F1506" s="35" t="s">
        <v>851</v>
      </c>
      <c r="G1506" s="35">
        <v>2021</v>
      </c>
      <c r="H1506" s="35">
        <v>2021</v>
      </c>
      <c r="I1506" s="35" t="s">
        <v>902</v>
      </c>
      <c r="J1506" s="38" t="s">
        <v>901</v>
      </c>
      <c r="K1506" s="37">
        <v>5000</v>
      </c>
      <c r="L1506" s="36">
        <v>0</v>
      </c>
      <c r="M1506" s="35"/>
      <c r="N1506" s="35" t="s">
        <v>3867</v>
      </c>
      <c r="O1506" s="35"/>
    </row>
    <row r="1507" spans="1:15" hidden="1">
      <c r="A1507" s="38" t="s">
        <v>241</v>
      </c>
      <c r="B1507" s="35" t="s">
        <v>900</v>
      </c>
      <c r="C1507" s="35" t="s">
        <v>899</v>
      </c>
      <c r="D1507" s="35" t="s">
        <v>853</v>
      </c>
      <c r="E1507" t="s">
        <v>852</v>
      </c>
      <c r="F1507" s="35" t="s">
        <v>851</v>
      </c>
      <c r="G1507" s="35">
        <v>2021</v>
      </c>
      <c r="H1507" s="35">
        <v>2021</v>
      </c>
      <c r="I1507" s="35" t="s">
        <v>898</v>
      </c>
      <c r="J1507" s="38" t="s">
        <v>241</v>
      </c>
      <c r="K1507" s="37">
        <v>3999.36</v>
      </c>
      <c r="L1507" s="36">
        <v>0</v>
      </c>
      <c r="M1507" s="35"/>
      <c r="N1507" s="35" t="s">
        <v>3867</v>
      </c>
      <c r="O1507" s="35"/>
    </row>
    <row r="1508" spans="1:15" hidden="1">
      <c r="A1508" s="38" t="s">
        <v>245</v>
      </c>
      <c r="B1508" s="35" t="s">
        <v>897</v>
      </c>
      <c r="C1508" s="35" t="s">
        <v>896</v>
      </c>
      <c r="D1508" s="35" t="s">
        <v>853</v>
      </c>
      <c r="E1508" t="s">
        <v>852</v>
      </c>
      <c r="F1508" s="35" t="s">
        <v>851</v>
      </c>
      <c r="G1508" s="35">
        <v>2021</v>
      </c>
      <c r="H1508" s="35">
        <v>2021</v>
      </c>
      <c r="I1508" s="35" t="s">
        <v>895</v>
      </c>
      <c r="J1508" s="38" t="s">
        <v>245</v>
      </c>
      <c r="K1508" s="37">
        <v>4988.88</v>
      </c>
      <c r="L1508" s="36">
        <v>0</v>
      </c>
      <c r="M1508" s="35"/>
      <c r="N1508" s="35" t="s">
        <v>3867</v>
      </c>
      <c r="O1508" s="35"/>
    </row>
    <row r="1509" spans="1:15" hidden="1">
      <c r="A1509" s="38" t="s">
        <v>245</v>
      </c>
      <c r="B1509" s="35" t="s">
        <v>894</v>
      </c>
      <c r="C1509" s="35" t="s">
        <v>893</v>
      </c>
      <c r="D1509" s="35" t="s">
        <v>853</v>
      </c>
      <c r="E1509" t="s">
        <v>852</v>
      </c>
      <c r="F1509" s="35" t="s">
        <v>851</v>
      </c>
      <c r="G1509" s="35">
        <v>2021</v>
      </c>
      <c r="H1509" s="35">
        <v>2021</v>
      </c>
      <c r="I1509" s="35" t="s">
        <v>892</v>
      </c>
      <c r="J1509" s="38" t="s">
        <v>245</v>
      </c>
      <c r="K1509" s="37">
        <v>7988.96</v>
      </c>
      <c r="L1509" s="36">
        <v>0</v>
      </c>
      <c r="M1509" s="35"/>
      <c r="N1509" s="35" t="s">
        <v>3867</v>
      </c>
      <c r="O1509" s="35"/>
    </row>
    <row r="1510" spans="1:15" hidden="1">
      <c r="A1510" s="38" t="s">
        <v>241</v>
      </c>
      <c r="B1510" s="35" t="s">
        <v>891</v>
      </c>
      <c r="C1510" s="35" t="s">
        <v>890</v>
      </c>
      <c r="D1510" s="35" t="s">
        <v>853</v>
      </c>
      <c r="E1510" t="s">
        <v>852</v>
      </c>
      <c r="F1510" s="35" t="s">
        <v>851</v>
      </c>
      <c r="G1510" s="35">
        <v>2021</v>
      </c>
      <c r="H1510" s="35">
        <v>2021</v>
      </c>
      <c r="I1510" s="35" t="s">
        <v>889</v>
      </c>
      <c r="J1510" s="38" t="s">
        <v>241</v>
      </c>
      <c r="K1510" s="37">
        <v>7993.17</v>
      </c>
      <c r="L1510" s="36">
        <v>0</v>
      </c>
      <c r="M1510" s="35"/>
      <c r="N1510" s="35" t="s">
        <v>3867</v>
      </c>
      <c r="O1510" s="35"/>
    </row>
    <row r="1511" spans="1:15" hidden="1">
      <c r="A1511" s="38" t="s">
        <v>241</v>
      </c>
      <c r="B1511" s="35" t="s">
        <v>888</v>
      </c>
      <c r="C1511" s="35" t="s">
        <v>887</v>
      </c>
      <c r="D1511" s="35" t="s">
        <v>853</v>
      </c>
      <c r="E1511" t="s">
        <v>852</v>
      </c>
      <c r="F1511" s="35" t="s">
        <v>851</v>
      </c>
      <c r="G1511" s="35">
        <v>2021</v>
      </c>
      <c r="H1511" s="35">
        <v>2021</v>
      </c>
      <c r="I1511" s="35" t="s">
        <v>886</v>
      </c>
      <c r="J1511" s="38" t="s">
        <v>241</v>
      </c>
      <c r="K1511" s="37">
        <v>3986.69</v>
      </c>
      <c r="L1511" s="36">
        <v>0</v>
      </c>
      <c r="M1511" s="35"/>
      <c r="N1511" s="35" t="s">
        <v>3867</v>
      </c>
      <c r="O1511" s="35"/>
    </row>
    <row r="1512" spans="1:15" hidden="1">
      <c r="A1512" s="38" t="s">
        <v>241</v>
      </c>
      <c r="B1512" s="35" t="s">
        <v>885</v>
      </c>
      <c r="C1512" s="35" t="s">
        <v>884</v>
      </c>
      <c r="D1512" s="35" t="s">
        <v>853</v>
      </c>
      <c r="E1512" t="s">
        <v>852</v>
      </c>
      <c r="F1512" s="35" t="s">
        <v>851</v>
      </c>
      <c r="G1512" s="35">
        <v>2021</v>
      </c>
      <c r="H1512" s="35">
        <v>2021</v>
      </c>
      <c r="I1512" s="35" t="s">
        <v>883</v>
      </c>
      <c r="J1512" s="38" t="s">
        <v>241</v>
      </c>
      <c r="K1512" s="37">
        <v>3997.64</v>
      </c>
      <c r="L1512" s="36">
        <v>0</v>
      </c>
      <c r="M1512" s="35"/>
      <c r="N1512" s="35" t="s">
        <v>3867</v>
      </c>
      <c r="O1512" s="35"/>
    </row>
    <row r="1513" spans="1:15" hidden="1">
      <c r="A1513" s="38" t="s">
        <v>241</v>
      </c>
      <c r="B1513" s="35" t="s">
        <v>882</v>
      </c>
      <c r="C1513" s="35" t="s">
        <v>881</v>
      </c>
      <c r="D1513" s="35" t="s">
        <v>853</v>
      </c>
      <c r="E1513" t="s">
        <v>852</v>
      </c>
      <c r="F1513" s="35" t="s">
        <v>851</v>
      </c>
      <c r="G1513" s="35">
        <v>2021</v>
      </c>
      <c r="H1513" s="35">
        <v>2021</v>
      </c>
      <c r="I1513" s="35" t="s">
        <v>880</v>
      </c>
      <c r="J1513" s="38" t="s">
        <v>241</v>
      </c>
      <c r="K1513" s="37">
        <v>7994.75</v>
      </c>
      <c r="L1513" s="36">
        <v>0</v>
      </c>
      <c r="M1513" s="35"/>
      <c r="N1513" s="35" t="s">
        <v>3867</v>
      </c>
      <c r="O1513" s="35"/>
    </row>
    <row r="1514" spans="1:15" hidden="1">
      <c r="A1514" s="38" t="s">
        <v>241</v>
      </c>
      <c r="B1514" s="35" t="s">
        <v>879</v>
      </c>
      <c r="C1514" s="35" t="s">
        <v>878</v>
      </c>
      <c r="D1514" s="35" t="s">
        <v>853</v>
      </c>
      <c r="E1514" t="s">
        <v>852</v>
      </c>
      <c r="F1514" s="35" t="s">
        <v>851</v>
      </c>
      <c r="G1514" s="35">
        <v>2021</v>
      </c>
      <c r="H1514" s="35">
        <v>2021</v>
      </c>
      <c r="I1514" s="35" t="s">
        <v>877</v>
      </c>
      <c r="J1514" s="38" t="s">
        <v>241</v>
      </c>
      <c r="K1514" s="37">
        <v>3998.13</v>
      </c>
      <c r="L1514" s="36">
        <v>0</v>
      </c>
      <c r="M1514" s="35"/>
      <c r="N1514" s="35" t="s">
        <v>3867</v>
      </c>
      <c r="O1514" s="35"/>
    </row>
    <row r="1515" spans="1:15" hidden="1">
      <c r="A1515" s="38" t="s">
        <v>241</v>
      </c>
      <c r="B1515" s="35" t="s">
        <v>876</v>
      </c>
      <c r="C1515" s="35" t="s">
        <v>875</v>
      </c>
      <c r="D1515" s="35" t="s">
        <v>853</v>
      </c>
      <c r="E1515" t="s">
        <v>852</v>
      </c>
      <c r="F1515" s="35" t="s">
        <v>851</v>
      </c>
      <c r="G1515" s="35">
        <v>2021</v>
      </c>
      <c r="H1515" s="35">
        <v>2021</v>
      </c>
      <c r="I1515" s="35" t="s">
        <v>874</v>
      </c>
      <c r="J1515" s="38" t="s">
        <v>241</v>
      </c>
      <c r="K1515" s="37">
        <v>5989.09</v>
      </c>
      <c r="L1515" s="36">
        <v>0</v>
      </c>
      <c r="M1515" s="35"/>
      <c r="N1515" s="35" t="s">
        <v>3867</v>
      </c>
      <c r="O1515" s="35"/>
    </row>
    <row r="1516" spans="1:15" hidden="1">
      <c r="A1516" s="38" t="s">
        <v>242</v>
      </c>
      <c r="B1516" s="35" t="s">
        <v>873</v>
      </c>
      <c r="C1516" s="35" t="s">
        <v>872</v>
      </c>
      <c r="D1516" s="35" t="s">
        <v>853</v>
      </c>
      <c r="E1516" t="s">
        <v>852</v>
      </c>
      <c r="F1516" s="35" t="s">
        <v>851</v>
      </c>
      <c r="G1516" s="35">
        <v>2021</v>
      </c>
      <c r="H1516" s="35">
        <v>2021</v>
      </c>
      <c r="I1516" s="35" t="s">
        <v>871</v>
      </c>
      <c r="J1516" s="38" t="s">
        <v>242</v>
      </c>
      <c r="K1516" s="37">
        <v>5000</v>
      </c>
      <c r="L1516" s="36">
        <v>0</v>
      </c>
      <c r="M1516" s="35"/>
      <c r="N1516" s="35" t="s">
        <v>3867</v>
      </c>
      <c r="O1516" s="35"/>
    </row>
    <row r="1517" spans="1:15" hidden="1">
      <c r="A1517" s="38"/>
      <c r="B1517" s="35" t="s">
        <v>870</v>
      </c>
      <c r="C1517" s="35" t="s">
        <v>869</v>
      </c>
      <c r="D1517" s="35" t="s">
        <v>853</v>
      </c>
      <c r="E1517" t="s">
        <v>852</v>
      </c>
      <c r="F1517" s="35" t="s">
        <v>851</v>
      </c>
      <c r="G1517" s="35">
        <v>2021</v>
      </c>
      <c r="H1517" s="35">
        <v>2021</v>
      </c>
      <c r="I1517" s="35" t="s">
        <v>868</v>
      </c>
      <c r="J1517" s="38" t="s">
        <v>867</v>
      </c>
      <c r="K1517" s="37">
        <v>4000</v>
      </c>
      <c r="L1517" s="36">
        <v>0</v>
      </c>
      <c r="M1517" s="35"/>
      <c r="N1517" s="35" t="s">
        <v>3867</v>
      </c>
      <c r="O1517" s="35"/>
    </row>
    <row r="1518" spans="1:15" hidden="1">
      <c r="A1518" s="38" t="s">
        <v>243</v>
      </c>
      <c r="B1518" s="35" t="s">
        <v>866</v>
      </c>
      <c r="C1518" s="35" t="s">
        <v>865</v>
      </c>
      <c r="D1518" s="35" t="s">
        <v>853</v>
      </c>
      <c r="E1518" t="s">
        <v>852</v>
      </c>
      <c r="F1518" s="35" t="s">
        <v>851</v>
      </c>
      <c r="G1518" s="35">
        <v>2021</v>
      </c>
      <c r="H1518" s="35">
        <v>2021</v>
      </c>
      <c r="I1518" s="35" t="s">
        <v>864</v>
      </c>
      <c r="J1518" s="38" t="s">
        <v>243</v>
      </c>
      <c r="K1518" s="37">
        <v>3236.49</v>
      </c>
      <c r="L1518" s="36">
        <v>0</v>
      </c>
      <c r="M1518" s="35"/>
      <c r="N1518" s="35" t="s">
        <v>3867</v>
      </c>
      <c r="O1518" s="35"/>
    </row>
    <row r="1519" spans="1:15" hidden="1">
      <c r="A1519" s="38" t="s">
        <v>243</v>
      </c>
      <c r="B1519" s="35" t="s">
        <v>863</v>
      </c>
      <c r="C1519" s="35" t="s">
        <v>862</v>
      </c>
      <c r="D1519" s="35" t="s">
        <v>853</v>
      </c>
      <c r="E1519" t="s">
        <v>852</v>
      </c>
      <c r="F1519" s="35" t="s">
        <v>851</v>
      </c>
      <c r="G1519" s="35">
        <v>2021</v>
      </c>
      <c r="H1519" s="35">
        <v>2021</v>
      </c>
      <c r="I1519" s="35" t="s">
        <v>850</v>
      </c>
      <c r="J1519" s="38" t="s">
        <v>243</v>
      </c>
      <c r="K1519" s="37">
        <v>3947.4</v>
      </c>
      <c r="L1519" s="36">
        <v>0</v>
      </c>
      <c r="M1519" s="35"/>
      <c r="N1519" s="35" t="s">
        <v>3867</v>
      </c>
      <c r="O1519" s="35"/>
    </row>
    <row r="1520" spans="1:15" hidden="1">
      <c r="A1520" s="38" t="s">
        <v>243</v>
      </c>
      <c r="B1520" s="35" t="s">
        <v>861</v>
      </c>
      <c r="C1520" s="35" t="s">
        <v>860</v>
      </c>
      <c r="D1520" s="35" t="s">
        <v>853</v>
      </c>
      <c r="E1520" t="s">
        <v>852</v>
      </c>
      <c r="F1520" s="35" t="s">
        <v>851</v>
      </c>
      <c r="G1520" s="35">
        <v>2021</v>
      </c>
      <c r="H1520" s="35">
        <v>2021</v>
      </c>
      <c r="I1520" s="35" t="s">
        <v>859</v>
      </c>
      <c r="J1520" s="38" t="s">
        <v>243</v>
      </c>
      <c r="K1520" s="37">
        <v>3970.84</v>
      </c>
      <c r="L1520" s="36">
        <v>0</v>
      </c>
      <c r="M1520" s="35"/>
      <c r="N1520" s="35" t="s">
        <v>3867</v>
      </c>
      <c r="O1520" s="35"/>
    </row>
    <row r="1521" spans="1:15" hidden="1">
      <c r="A1521" s="38" t="s">
        <v>243</v>
      </c>
      <c r="B1521" s="35" t="s">
        <v>858</v>
      </c>
      <c r="C1521" s="35" t="s">
        <v>857</v>
      </c>
      <c r="D1521" s="35" t="s">
        <v>853</v>
      </c>
      <c r="E1521" t="s">
        <v>852</v>
      </c>
      <c r="F1521" s="35" t="s">
        <v>851</v>
      </c>
      <c r="G1521" s="35">
        <v>2021</v>
      </c>
      <c r="H1521" s="35">
        <v>2021</v>
      </c>
      <c r="I1521" s="35" t="s">
        <v>856</v>
      </c>
      <c r="J1521" s="38" t="s">
        <v>243</v>
      </c>
      <c r="K1521" s="37">
        <v>5000</v>
      </c>
      <c r="L1521" s="36">
        <v>0</v>
      </c>
      <c r="M1521" s="35"/>
      <c r="N1521" s="35" t="s">
        <v>3867</v>
      </c>
      <c r="O1521" s="35"/>
    </row>
    <row r="1522" spans="1:15" hidden="1">
      <c r="A1522" s="38" t="s">
        <v>243</v>
      </c>
      <c r="B1522" s="35" t="s">
        <v>855</v>
      </c>
      <c r="C1522" s="35" t="s">
        <v>854</v>
      </c>
      <c r="D1522" s="35" t="s">
        <v>853</v>
      </c>
      <c r="E1522" t="s">
        <v>852</v>
      </c>
      <c r="F1522" s="35" t="s">
        <v>851</v>
      </c>
      <c r="G1522" s="35">
        <v>2021</v>
      </c>
      <c r="H1522" s="35">
        <v>2021</v>
      </c>
      <c r="I1522" s="35" t="s">
        <v>850</v>
      </c>
      <c r="J1522" s="38" t="s">
        <v>243</v>
      </c>
      <c r="K1522" s="37">
        <v>2838.05</v>
      </c>
      <c r="L1522" s="36">
        <v>0</v>
      </c>
      <c r="M1522" s="35"/>
      <c r="N1522" s="35" t="s">
        <v>3867</v>
      </c>
      <c r="O1522" s="35"/>
    </row>
    <row r="1523" spans="1:15">
      <c r="A1523" s="35" t="s">
        <v>849</v>
      </c>
      <c r="B1523" s="35"/>
      <c r="C1523" s="35"/>
      <c r="D1523" s="35"/>
      <c r="E1523" s="35"/>
      <c r="F1523" s="35"/>
      <c r="G1523" s="35"/>
      <c r="H1523" s="35"/>
      <c r="I1523" s="35"/>
      <c r="J1523" s="35"/>
      <c r="K1523" s="36">
        <f>SUBTOTAL(109,Tabuľka1[Výška finančných prostriedkov v kategórii BV v období od 1.1. do 31.12.2021])</f>
        <v>471629</v>
      </c>
      <c r="L1523" s="36">
        <f>SUBTOTAL(109,Tabuľka1[Výška finančných prostriedkov v kategórii KV v období od 1.1. do 31.12.2021])</f>
        <v>0</v>
      </c>
      <c r="M1523" s="35"/>
      <c r="N1523" s="36">
        <f>SUBTOTAL(109,Tabuľka1[A/N])</f>
        <v>0</v>
      </c>
      <c r="O1523" s="35"/>
    </row>
    <row r="1525" spans="1:15">
      <c r="K1525" s="37"/>
    </row>
  </sheetData>
  <printOptions horizontalCentered="1"/>
  <pageMargins left="0.70866141732283472" right="0.70866141732283472" top="0.74803149606299213" bottom="0.74803149606299213" header="0.31496062992125984" footer="0.31496062992125984"/>
  <pageSetup paperSize="9" scale="37" fitToWidth="2" orientation="landscape" horizontalDpi="300" verticalDpi="300" r:id="rId1"/>
  <headerFooter>
    <oddFooter>Strana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24"/>
  <sheetViews>
    <sheetView workbookViewId="0">
      <selection activeCell="H8" sqref="H8"/>
    </sheetView>
  </sheetViews>
  <sheetFormatPr defaultColWidth="9.140625" defaultRowHeight="15"/>
  <cols>
    <col min="1" max="1" width="9.140625" style="44"/>
    <col min="2" max="2" width="22" style="44" customWidth="1"/>
    <col min="3" max="4" width="20.7109375" style="44" customWidth="1"/>
    <col min="5" max="16384" width="9.140625" style="44"/>
  </cols>
  <sheetData>
    <row r="1" spans="2:5" ht="15.75" thickBot="1">
      <c r="E1" s="45"/>
    </row>
    <row r="2" spans="2:5" ht="15.75" thickBot="1">
      <c r="B2" s="46" t="s">
        <v>3834</v>
      </c>
      <c r="C2" s="600" t="s">
        <v>3835</v>
      </c>
      <c r="D2" s="601"/>
      <c r="E2" s="45"/>
    </row>
    <row r="3" spans="2:5" ht="15.75" thickBot="1">
      <c r="B3" s="47" t="s">
        <v>22</v>
      </c>
      <c r="C3" s="48" t="s">
        <v>3836</v>
      </c>
      <c r="D3" s="48" t="s">
        <v>3837</v>
      </c>
      <c r="E3" s="45"/>
    </row>
    <row r="4" spans="2:5">
      <c r="B4" s="49" t="s">
        <v>31</v>
      </c>
      <c r="C4" s="50">
        <v>3497146</v>
      </c>
      <c r="D4" s="51">
        <v>378561</v>
      </c>
      <c r="E4" s="45"/>
    </row>
    <row r="5" spans="2:5">
      <c r="B5" s="52" t="s">
        <v>4</v>
      </c>
      <c r="C5" s="53">
        <v>1091669</v>
      </c>
      <c r="D5" s="54">
        <v>227004</v>
      </c>
      <c r="E5" s="45"/>
    </row>
    <row r="6" spans="2:5">
      <c r="B6" s="52" t="s">
        <v>28</v>
      </c>
      <c r="C6" s="53">
        <v>567809</v>
      </c>
      <c r="D6" s="54">
        <v>338476</v>
      </c>
      <c r="E6" s="45"/>
    </row>
    <row r="7" spans="2:5">
      <c r="B7" s="52" t="s">
        <v>5</v>
      </c>
      <c r="C7" s="53">
        <v>181804</v>
      </c>
      <c r="D7" s="54">
        <v>94247</v>
      </c>
      <c r="E7" s="45"/>
    </row>
    <row r="8" spans="2:5">
      <c r="B8" s="52" t="s">
        <v>130</v>
      </c>
      <c r="C8" s="53">
        <v>474204</v>
      </c>
      <c r="D8" s="54">
        <v>215296</v>
      </c>
      <c r="E8" s="45"/>
    </row>
    <row r="9" spans="2:5">
      <c r="B9" s="595" t="s">
        <v>6</v>
      </c>
      <c r="C9" s="596">
        <v>381756</v>
      </c>
      <c r="D9" s="597">
        <v>267892</v>
      </c>
      <c r="E9" s="45"/>
    </row>
    <row r="10" spans="2:5">
      <c r="B10" s="52" t="s">
        <v>7</v>
      </c>
      <c r="C10" s="53">
        <v>512022</v>
      </c>
      <c r="D10" s="54">
        <v>189451</v>
      </c>
      <c r="E10" s="45"/>
    </row>
    <row r="11" spans="2:5">
      <c r="B11" s="52" t="s">
        <v>30</v>
      </c>
      <c r="C11" s="53">
        <v>248400</v>
      </c>
      <c r="D11" s="54">
        <v>110901</v>
      </c>
      <c r="E11" s="45"/>
    </row>
    <row r="12" spans="2:5">
      <c r="B12" s="52" t="s">
        <v>29</v>
      </c>
      <c r="C12" s="53">
        <v>1849284</v>
      </c>
      <c r="D12" s="54">
        <v>513306</v>
      </c>
      <c r="E12" s="45"/>
    </row>
    <row r="13" spans="2:5">
      <c r="B13" s="52" t="s">
        <v>8</v>
      </c>
      <c r="C13" s="53">
        <v>1187576</v>
      </c>
      <c r="D13" s="54">
        <v>894093</v>
      </c>
      <c r="E13" s="45"/>
    </row>
    <row r="14" spans="2:5">
      <c r="B14" s="52" t="s">
        <v>9</v>
      </c>
      <c r="C14" s="53">
        <v>818930</v>
      </c>
      <c r="D14" s="54">
        <v>609298</v>
      </c>
      <c r="E14" s="45"/>
    </row>
    <row r="15" spans="2:5">
      <c r="B15" s="52" t="s">
        <v>10</v>
      </c>
      <c r="C15" s="53">
        <v>121727</v>
      </c>
      <c r="D15" s="54">
        <v>62824</v>
      </c>
      <c r="E15" s="45"/>
    </row>
    <row r="16" spans="2:5">
      <c r="B16" s="52" t="s">
        <v>11</v>
      </c>
      <c r="C16" s="53">
        <v>551948</v>
      </c>
      <c r="D16" s="54">
        <v>116109</v>
      </c>
      <c r="E16" s="45"/>
    </row>
    <row r="17" spans="2:5">
      <c r="B17" s="52" t="s">
        <v>12</v>
      </c>
      <c r="C17" s="53">
        <v>643154</v>
      </c>
      <c r="D17" s="54">
        <v>501967</v>
      </c>
      <c r="E17" s="45"/>
    </row>
    <row r="18" spans="2:5">
      <c r="B18" s="52" t="s">
        <v>13</v>
      </c>
      <c r="C18" s="53">
        <v>446869</v>
      </c>
      <c r="D18" s="54">
        <v>133348</v>
      </c>
      <c r="E18" s="45"/>
    </row>
    <row r="19" spans="2:5">
      <c r="B19" s="52" t="s">
        <v>32</v>
      </c>
      <c r="C19" s="53">
        <v>2171</v>
      </c>
      <c r="D19" s="54">
        <v>36582</v>
      </c>
      <c r="E19" s="45"/>
    </row>
    <row r="20" spans="2:5">
      <c r="B20" s="52" t="s">
        <v>14</v>
      </c>
      <c r="C20" s="53">
        <v>0</v>
      </c>
      <c r="D20" s="54">
        <v>121328</v>
      </c>
      <c r="E20" s="45"/>
    </row>
    <row r="21" spans="2:5">
      <c r="B21" s="52" t="s">
        <v>26</v>
      </c>
      <c r="C21" s="53">
        <v>0</v>
      </c>
      <c r="D21" s="54">
        <v>769</v>
      </c>
      <c r="E21" s="45"/>
    </row>
    <row r="22" spans="2:5">
      <c r="B22" s="52" t="s">
        <v>27</v>
      </c>
      <c r="C22" s="53">
        <v>111433</v>
      </c>
      <c r="D22" s="54">
        <v>61359</v>
      </c>
      <c r="E22" s="45"/>
    </row>
    <row r="23" spans="2:5" ht="15.75" thickBot="1">
      <c r="B23" s="55" t="s">
        <v>20</v>
      </c>
      <c r="C23" s="56">
        <v>42152</v>
      </c>
      <c r="D23" s="57">
        <v>27189</v>
      </c>
      <c r="E23" s="45"/>
    </row>
    <row r="24" spans="2:5" ht="15.75" thickBot="1">
      <c r="B24" s="58" t="s">
        <v>3838</v>
      </c>
      <c r="C24" s="59">
        <f>SUM(C4:C23)</f>
        <v>12730054</v>
      </c>
      <c r="D24" s="60">
        <f>SUM(D4:D23)</f>
        <v>4900000</v>
      </c>
      <c r="E24" s="45"/>
    </row>
  </sheetData>
  <mergeCells count="1">
    <mergeCell ref="C2:D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9"/>
  <sheetViews>
    <sheetView workbookViewId="0"/>
  </sheetViews>
  <sheetFormatPr defaultRowHeight="12.75"/>
  <cols>
    <col min="1" max="1" width="57.85546875" bestFit="1" customWidth="1"/>
    <col min="2" max="2" width="8.5703125" bestFit="1" customWidth="1"/>
  </cols>
  <sheetData>
    <row r="1" spans="1:3">
      <c r="A1" t="s">
        <v>131</v>
      </c>
    </row>
    <row r="2" spans="1:3" ht="15">
      <c r="A2" s="34" t="s">
        <v>822</v>
      </c>
      <c r="B2" s="32"/>
      <c r="C2" s="31"/>
    </row>
    <row r="3" spans="1:3" ht="15">
      <c r="A3" s="34" t="s">
        <v>823</v>
      </c>
      <c r="B3" s="32"/>
      <c r="C3" s="31"/>
    </row>
    <row r="4" spans="1:3" ht="15">
      <c r="A4" s="34" t="s">
        <v>824</v>
      </c>
      <c r="B4" s="32"/>
      <c r="C4" s="31"/>
    </row>
    <row r="5" spans="1:3" ht="15">
      <c r="A5" s="34" t="s">
        <v>825</v>
      </c>
      <c r="B5" s="32"/>
      <c r="C5" s="31"/>
    </row>
    <row r="6" spans="1:3" ht="15">
      <c r="A6" s="34" t="s">
        <v>826</v>
      </c>
      <c r="B6" s="32"/>
      <c r="C6" s="31"/>
    </row>
    <row r="7" spans="1:3" ht="15">
      <c r="A7" s="34" t="s">
        <v>827</v>
      </c>
      <c r="B7" s="32"/>
      <c r="C7" s="31"/>
    </row>
    <row r="8" spans="1:3" ht="15">
      <c r="A8" s="34" t="s">
        <v>828</v>
      </c>
      <c r="B8" s="32"/>
      <c r="C8" s="31"/>
    </row>
    <row r="9" spans="1:3" ht="15">
      <c r="A9" s="34" t="s">
        <v>820</v>
      </c>
      <c r="B9" s="32"/>
      <c r="C9" s="31"/>
    </row>
    <row r="10" spans="1:3" ht="15">
      <c r="A10" s="34" t="s">
        <v>829</v>
      </c>
      <c r="B10" s="32"/>
      <c r="C10" s="31"/>
    </row>
    <row r="11" spans="1:3" ht="15">
      <c r="A11" s="34" t="s">
        <v>830</v>
      </c>
      <c r="B11" s="32"/>
      <c r="C11" s="31"/>
    </row>
    <row r="12" spans="1:3" ht="15">
      <c r="A12" s="34" t="s">
        <v>831</v>
      </c>
      <c r="B12" s="32"/>
      <c r="C12" s="31"/>
    </row>
    <row r="13" spans="1:3" ht="15">
      <c r="A13" s="34" t="s">
        <v>832</v>
      </c>
      <c r="B13" s="32"/>
      <c r="C13" s="31"/>
    </row>
    <row r="14" spans="1:3" ht="15">
      <c r="A14" s="34" t="s">
        <v>833</v>
      </c>
      <c r="B14" s="32"/>
      <c r="C14" s="31"/>
    </row>
    <row r="15" spans="1:3" ht="15">
      <c r="A15" s="34" t="s">
        <v>834</v>
      </c>
      <c r="B15" s="32"/>
      <c r="C15" s="31"/>
    </row>
    <row r="16" spans="1:3" ht="15">
      <c r="A16" s="34" t="s">
        <v>835</v>
      </c>
      <c r="B16" s="32"/>
      <c r="C16" s="31"/>
    </row>
    <row r="17" spans="1:3" ht="15">
      <c r="A17" s="34" t="s">
        <v>836</v>
      </c>
      <c r="B17" s="32"/>
      <c r="C17" s="31"/>
    </row>
    <row r="18" spans="1:3" ht="15">
      <c r="A18" s="34" t="s">
        <v>837</v>
      </c>
      <c r="B18" s="32"/>
      <c r="C18" s="31"/>
    </row>
    <row r="19" spans="1:3" ht="15">
      <c r="A19" s="34" t="s">
        <v>838</v>
      </c>
      <c r="B19" s="32"/>
      <c r="C19" s="31"/>
    </row>
    <row r="20" spans="1:3" ht="15">
      <c r="A20" s="34" t="s">
        <v>839</v>
      </c>
      <c r="B20" s="32"/>
      <c r="C20" s="31"/>
    </row>
    <row r="21" spans="1:3" ht="15">
      <c r="A21" s="34" t="s">
        <v>819</v>
      </c>
      <c r="B21" s="32"/>
      <c r="C21" s="31"/>
    </row>
    <row r="22" spans="1:3" ht="15">
      <c r="A22" s="34" t="s">
        <v>840</v>
      </c>
      <c r="B22" s="32"/>
      <c r="C22" s="31"/>
    </row>
    <row r="23" spans="1:3" ht="15">
      <c r="A23" s="34" t="s">
        <v>841</v>
      </c>
      <c r="B23" s="32"/>
      <c r="C23" s="31"/>
    </row>
    <row r="24" spans="1:3" ht="15">
      <c r="A24" s="34" t="s">
        <v>842</v>
      </c>
      <c r="B24" s="32"/>
      <c r="C24" s="31"/>
    </row>
    <row r="25" spans="1:3" ht="15">
      <c r="A25" s="34" t="s">
        <v>843</v>
      </c>
      <c r="B25" s="32"/>
      <c r="C25" s="31"/>
    </row>
    <row r="26" spans="1:3" ht="15">
      <c r="A26" s="34" t="s">
        <v>844</v>
      </c>
      <c r="B26" s="32"/>
      <c r="C26" s="31"/>
    </row>
    <row r="27" spans="1:3" ht="15">
      <c r="A27" s="34" t="s">
        <v>845</v>
      </c>
    </row>
    <row r="28" spans="1:3" ht="15">
      <c r="A28" s="34" t="s">
        <v>846</v>
      </c>
    </row>
    <row r="29" spans="1:3" ht="15">
      <c r="A29" s="34" t="s">
        <v>847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2"/>
  <sheetViews>
    <sheetView workbookViewId="0">
      <selection activeCell="H18" sqref="H18"/>
    </sheetView>
  </sheetViews>
  <sheetFormatPr defaultRowHeight="12.75"/>
  <cols>
    <col min="1" max="1" width="32.42578125" customWidth="1"/>
    <col min="3" max="3" width="13.5703125" customWidth="1"/>
    <col min="4" max="4" width="13.140625" customWidth="1"/>
    <col min="5" max="5" width="11.28515625" customWidth="1"/>
    <col min="6" max="6" width="12.85546875" customWidth="1"/>
    <col min="7" max="7" width="13.140625" customWidth="1"/>
    <col min="8" max="8" width="10.5703125" customWidth="1"/>
    <col min="9" max="9" width="20.140625" customWidth="1"/>
    <col min="10" max="10" width="12.28515625" customWidth="1"/>
    <col min="11" max="11" width="14.5703125" customWidth="1"/>
    <col min="12" max="12" width="11" customWidth="1"/>
    <col min="13" max="13" width="9.7109375" customWidth="1"/>
    <col min="14" max="14" width="14.140625" customWidth="1"/>
    <col min="15" max="15" width="13.5703125" customWidth="1"/>
    <col min="16" max="16" width="10.5703125" customWidth="1"/>
    <col min="17" max="17" width="10.85546875" customWidth="1"/>
    <col min="18" max="18" width="16.28515625" customWidth="1"/>
    <col min="19" max="19" width="15.85546875" customWidth="1"/>
    <col min="20" max="20" width="18.5703125" customWidth="1"/>
    <col min="21" max="21" width="15.7109375" customWidth="1"/>
    <col min="22" max="22" width="13.85546875" customWidth="1"/>
  </cols>
  <sheetData>
    <row r="1" spans="1:22">
      <c r="A1" s="6" t="s">
        <v>22</v>
      </c>
      <c r="C1" t="s">
        <v>31</v>
      </c>
      <c r="D1" t="s">
        <v>4</v>
      </c>
      <c r="E1" t="s">
        <v>28</v>
      </c>
      <c r="F1" t="s">
        <v>5</v>
      </c>
      <c r="G1" t="s">
        <v>130</v>
      </c>
      <c r="H1" t="s">
        <v>6</v>
      </c>
      <c r="I1" t="s">
        <v>7</v>
      </c>
      <c r="J1" t="s">
        <v>30</v>
      </c>
      <c r="K1" t="s">
        <v>29</v>
      </c>
      <c r="L1" t="s">
        <v>8</v>
      </c>
      <c r="M1" t="s">
        <v>9</v>
      </c>
      <c r="N1" t="s">
        <v>10</v>
      </c>
      <c r="O1" t="s">
        <v>11</v>
      </c>
      <c r="P1" t="s">
        <v>12</v>
      </c>
      <c r="Q1" t="s">
        <v>13</v>
      </c>
      <c r="R1" t="s">
        <v>32</v>
      </c>
      <c r="S1" t="s">
        <v>14</v>
      </c>
      <c r="T1" t="s">
        <v>26</v>
      </c>
      <c r="U1" t="s">
        <v>27</v>
      </c>
      <c r="V1" t="s">
        <v>20</v>
      </c>
    </row>
    <row r="2" spans="1:22">
      <c r="A2" s="6" t="s">
        <v>131</v>
      </c>
      <c r="C2" t="s">
        <v>131</v>
      </c>
      <c r="D2" t="s">
        <v>131</v>
      </c>
      <c r="E2" t="s">
        <v>131</v>
      </c>
      <c r="F2" t="s">
        <v>131</v>
      </c>
      <c r="G2" t="s">
        <v>131</v>
      </c>
      <c r="H2" t="s">
        <v>131</v>
      </c>
      <c r="I2" t="s">
        <v>131</v>
      </c>
      <c r="J2" t="s">
        <v>131</v>
      </c>
      <c r="K2" t="s">
        <v>131</v>
      </c>
      <c r="L2" t="s">
        <v>131</v>
      </c>
      <c r="M2" t="s">
        <v>131</v>
      </c>
      <c r="N2" t="s">
        <v>131</v>
      </c>
      <c r="O2" t="s">
        <v>131</v>
      </c>
      <c r="P2" t="s">
        <v>131</v>
      </c>
      <c r="Q2" t="s">
        <v>131</v>
      </c>
      <c r="R2" t="s">
        <v>131</v>
      </c>
      <c r="S2" t="s">
        <v>131</v>
      </c>
      <c r="T2" t="s">
        <v>131</v>
      </c>
      <c r="U2" t="s">
        <v>131</v>
      </c>
      <c r="V2" t="s">
        <v>131</v>
      </c>
    </row>
    <row r="3" spans="1:22">
      <c r="A3" s="6" t="s">
        <v>31</v>
      </c>
      <c r="C3" t="s">
        <v>63</v>
      </c>
      <c r="D3" t="s">
        <v>115</v>
      </c>
      <c r="E3" t="s">
        <v>74</v>
      </c>
      <c r="F3" t="s">
        <v>123</v>
      </c>
      <c r="G3" t="s">
        <v>79</v>
      </c>
      <c r="H3" t="s">
        <v>80</v>
      </c>
      <c r="I3" t="s">
        <v>43</v>
      </c>
      <c r="J3" t="s">
        <v>87</v>
      </c>
      <c r="K3" t="s">
        <v>50</v>
      </c>
      <c r="L3" t="s">
        <v>90</v>
      </c>
      <c r="M3" t="s">
        <v>93</v>
      </c>
      <c r="N3" t="s">
        <v>128</v>
      </c>
      <c r="O3" t="s">
        <v>55</v>
      </c>
      <c r="P3" t="s">
        <v>95</v>
      </c>
      <c r="Q3" t="s">
        <v>16</v>
      </c>
      <c r="R3" t="s">
        <v>104</v>
      </c>
      <c r="S3" t="s">
        <v>107</v>
      </c>
      <c r="T3" t="s">
        <v>108</v>
      </c>
      <c r="U3" t="s">
        <v>111</v>
      </c>
      <c r="V3" t="s">
        <v>114</v>
      </c>
    </row>
    <row r="4" spans="1:22">
      <c r="A4" s="6" t="s">
        <v>4</v>
      </c>
      <c r="C4" t="s">
        <v>64</v>
      </c>
      <c r="D4" t="s">
        <v>72</v>
      </c>
      <c r="E4" t="s">
        <v>119</v>
      </c>
      <c r="F4" t="s">
        <v>78</v>
      </c>
      <c r="H4" t="s">
        <v>81</v>
      </c>
      <c r="I4" t="s">
        <v>136</v>
      </c>
      <c r="J4" t="s">
        <v>18</v>
      </c>
      <c r="K4" t="s">
        <v>47</v>
      </c>
      <c r="L4" t="s">
        <v>52</v>
      </c>
      <c r="M4" t="s">
        <v>126</v>
      </c>
      <c r="N4" t="s">
        <v>21</v>
      </c>
      <c r="O4" t="s">
        <v>54</v>
      </c>
      <c r="P4" t="s">
        <v>96</v>
      </c>
      <c r="Q4" t="s">
        <v>100</v>
      </c>
      <c r="R4" t="s">
        <v>105</v>
      </c>
      <c r="T4" t="s">
        <v>109</v>
      </c>
      <c r="U4" t="s">
        <v>112</v>
      </c>
      <c r="V4" t="s">
        <v>154</v>
      </c>
    </row>
    <row r="5" spans="1:22">
      <c r="A5" s="6" t="s">
        <v>28</v>
      </c>
      <c r="C5" t="s">
        <v>38</v>
      </c>
      <c r="D5" t="s">
        <v>73</v>
      </c>
      <c r="E5" t="s">
        <v>75</v>
      </c>
      <c r="F5" t="s">
        <v>122</v>
      </c>
      <c r="H5" t="s">
        <v>82</v>
      </c>
      <c r="I5" t="s">
        <v>84</v>
      </c>
      <c r="J5" t="s">
        <v>19</v>
      </c>
      <c r="K5" t="s">
        <v>46</v>
      </c>
      <c r="L5" t="s">
        <v>125</v>
      </c>
      <c r="M5" t="s">
        <v>134</v>
      </c>
      <c r="N5" t="s">
        <v>129</v>
      </c>
      <c r="O5" t="s">
        <v>56</v>
      </c>
      <c r="P5" t="s">
        <v>59</v>
      </c>
      <c r="Q5" t="s">
        <v>289</v>
      </c>
      <c r="R5" t="s">
        <v>106</v>
      </c>
      <c r="T5" t="s">
        <v>110</v>
      </c>
      <c r="U5" t="s">
        <v>113</v>
      </c>
      <c r="V5" t="s">
        <v>62</v>
      </c>
    </row>
    <row r="6" spans="1:22">
      <c r="A6" s="6" t="s">
        <v>5</v>
      </c>
      <c r="C6" t="s">
        <v>65</v>
      </c>
      <c r="D6" t="s">
        <v>116</v>
      </c>
      <c r="E6" t="s">
        <v>76</v>
      </c>
      <c r="F6" t="s">
        <v>135</v>
      </c>
      <c r="H6" t="s">
        <v>124</v>
      </c>
      <c r="I6" t="s">
        <v>25</v>
      </c>
      <c r="J6" t="s">
        <v>44</v>
      </c>
      <c r="K6" t="s">
        <v>89</v>
      </c>
      <c r="L6" t="s">
        <v>91</v>
      </c>
      <c r="M6" t="s">
        <v>0</v>
      </c>
      <c r="N6" t="s">
        <v>127</v>
      </c>
      <c r="O6" t="s">
        <v>58</v>
      </c>
      <c r="P6" t="s">
        <v>60</v>
      </c>
      <c r="Q6" t="s">
        <v>101</v>
      </c>
      <c r="U6" t="s">
        <v>61</v>
      </c>
    </row>
    <row r="7" spans="1:22">
      <c r="A7" s="6" t="s">
        <v>130</v>
      </c>
      <c r="C7" t="s">
        <v>39</v>
      </c>
      <c r="D7" t="s">
        <v>117</v>
      </c>
      <c r="E7" t="s">
        <v>118</v>
      </c>
      <c r="H7" t="s">
        <v>83</v>
      </c>
      <c r="I7" t="s">
        <v>85</v>
      </c>
      <c r="J7" t="s">
        <v>88</v>
      </c>
      <c r="K7" t="s">
        <v>48</v>
      </c>
      <c r="L7" t="s">
        <v>17</v>
      </c>
      <c r="M7" t="s">
        <v>153</v>
      </c>
      <c r="N7" t="s">
        <v>94</v>
      </c>
      <c r="O7" t="s">
        <v>53</v>
      </c>
      <c r="P7" t="s">
        <v>97</v>
      </c>
      <c r="Q7" t="s">
        <v>102</v>
      </c>
    </row>
    <row r="8" spans="1:22">
      <c r="A8" s="6" t="s">
        <v>6</v>
      </c>
      <c r="C8" t="s">
        <v>66</v>
      </c>
      <c r="E8" t="s">
        <v>121</v>
      </c>
      <c r="I8" t="s">
        <v>86</v>
      </c>
      <c r="K8" t="s">
        <v>49</v>
      </c>
      <c r="L8" t="s">
        <v>167</v>
      </c>
      <c r="M8" t="s">
        <v>34</v>
      </c>
      <c r="N8" t="s">
        <v>137</v>
      </c>
      <c r="O8" t="s">
        <v>57</v>
      </c>
      <c r="P8" t="s">
        <v>98</v>
      </c>
      <c r="Q8" t="s">
        <v>103</v>
      </c>
    </row>
    <row r="9" spans="1:22">
      <c r="A9" s="6" t="s">
        <v>7</v>
      </c>
      <c r="C9" t="s">
        <v>67</v>
      </c>
      <c r="E9" t="s">
        <v>77</v>
      </c>
      <c r="I9" t="s">
        <v>42</v>
      </c>
      <c r="K9" t="s">
        <v>45</v>
      </c>
      <c r="L9" t="s">
        <v>92</v>
      </c>
      <c r="M9" t="s">
        <v>2</v>
      </c>
      <c r="O9" t="s">
        <v>138</v>
      </c>
      <c r="P9" t="s">
        <v>132</v>
      </c>
    </row>
    <row r="10" spans="1:22">
      <c r="A10" s="6" t="s">
        <v>30</v>
      </c>
      <c r="C10" t="s">
        <v>36</v>
      </c>
      <c r="E10" t="s">
        <v>120</v>
      </c>
      <c r="I10" t="s">
        <v>41</v>
      </c>
      <c r="K10" t="s">
        <v>133</v>
      </c>
      <c r="L10" t="s">
        <v>51</v>
      </c>
      <c r="M10" t="s">
        <v>35</v>
      </c>
      <c r="P10" t="s">
        <v>99</v>
      </c>
    </row>
    <row r="11" spans="1:22">
      <c r="A11" s="6" t="s">
        <v>29</v>
      </c>
      <c r="C11" t="s">
        <v>68</v>
      </c>
      <c r="L11" t="s">
        <v>33</v>
      </c>
      <c r="M11" t="s">
        <v>134</v>
      </c>
    </row>
    <row r="12" spans="1:22">
      <c r="A12" s="6" t="s">
        <v>8</v>
      </c>
      <c r="C12" t="s">
        <v>69</v>
      </c>
      <c r="M12" t="s">
        <v>161</v>
      </c>
    </row>
    <row r="13" spans="1:22">
      <c r="A13" s="6" t="s">
        <v>9</v>
      </c>
      <c r="C13" t="s">
        <v>70</v>
      </c>
      <c r="M13" t="s">
        <v>162</v>
      </c>
    </row>
    <row r="14" spans="1:22">
      <c r="A14" s="6" t="s">
        <v>10</v>
      </c>
      <c r="C14" t="s">
        <v>37</v>
      </c>
      <c r="M14" t="s">
        <v>163</v>
      </c>
    </row>
    <row r="15" spans="1:22">
      <c r="A15" s="6" t="s">
        <v>11</v>
      </c>
      <c r="C15" t="s">
        <v>24</v>
      </c>
      <c r="M15" t="s">
        <v>164</v>
      </c>
    </row>
    <row r="16" spans="1:22">
      <c r="A16" s="6" t="s">
        <v>12</v>
      </c>
      <c r="C16" t="s">
        <v>40</v>
      </c>
      <c r="M16" t="s">
        <v>165</v>
      </c>
    </row>
    <row r="17" spans="1:13">
      <c r="A17" s="6" t="s">
        <v>13</v>
      </c>
      <c r="C17" t="s">
        <v>71</v>
      </c>
      <c r="M17" t="s">
        <v>166</v>
      </c>
    </row>
    <row r="18" spans="1:13">
      <c r="A18" s="6" t="s">
        <v>32</v>
      </c>
      <c r="C18" t="s">
        <v>152</v>
      </c>
    </row>
    <row r="19" spans="1:13">
      <c r="A19" s="6" t="s">
        <v>14</v>
      </c>
    </row>
    <row r="20" spans="1:13">
      <c r="A20" s="6" t="s">
        <v>26</v>
      </c>
    </row>
    <row r="21" spans="1:13">
      <c r="A21" s="6" t="s">
        <v>27</v>
      </c>
    </row>
    <row r="22" spans="1:13">
      <c r="A22" s="6" t="s">
        <v>20</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10</vt:i4>
      </vt:variant>
      <vt:variant>
        <vt:lpstr>Pomenované rozsahy</vt:lpstr>
      </vt:variant>
      <vt:variant>
        <vt:i4>1</vt:i4>
      </vt:variant>
    </vt:vector>
  </HeadingPairs>
  <TitlesOfParts>
    <vt:vector size="11" baseType="lpstr">
      <vt:lpstr>T1 - výskumné z verejnej správy</vt:lpstr>
      <vt:lpstr>T2 - výsk. nie z verej. správy</vt:lpstr>
      <vt:lpstr>T3 - výsk. zahr. grant. schémy</vt:lpstr>
      <vt:lpstr>T4 - nevýskumné zahraničné</vt:lpstr>
      <vt:lpstr>T5 - nevýskumné domáce</vt:lpstr>
      <vt:lpstr>APVV 2021</vt:lpstr>
      <vt:lpstr>VEGA KEGA</vt:lpstr>
      <vt:lpstr>oblasti výskumu</vt:lpstr>
      <vt:lpstr>VŠ</vt:lpstr>
      <vt:lpstr>Odbory VaT</vt:lpstr>
      <vt:lpstr>'T5 - nevýskumné domáce'!Názvy_tlače</vt:lpstr>
    </vt:vector>
  </TitlesOfParts>
  <Company>Ministerstvo školstva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Ján Kysucký</dc:creator>
  <cp:lastModifiedBy>Sinus</cp:lastModifiedBy>
  <cp:lastPrinted>2021-09-21T09:50:01Z</cp:lastPrinted>
  <dcterms:created xsi:type="dcterms:W3CDTF">2004-11-22T13:01:21Z</dcterms:created>
  <dcterms:modified xsi:type="dcterms:W3CDTF">2023-12-18T12:32:56Z</dcterms:modified>
</cp:coreProperties>
</file>