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BFD47AA6-A6FC-46C3-9EBB-E0D730BE2489}" xr6:coauthVersionLast="46" xr6:coauthVersionMax="46" xr10:uidLastSave="{00000000-0000-0000-0000-000000000000}"/>
  <bookViews>
    <workbookView xWindow="28680" yWindow="-120" windowWidth="29040" windowHeight="16440" xr2:uid="{3B1F7097-C083-41C8-BF05-DD0840C015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1" i="1" l="1"/>
  <c r="AB72" i="1"/>
  <c r="U65" i="1"/>
  <c r="V65" i="1"/>
  <c r="W65" i="1"/>
  <c r="X65" i="1"/>
  <c r="Y65" i="1"/>
  <c r="Z65" i="1"/>
  <c r="AB65" i="1"/>
  <c r="AC65" i="1"/>
  <c r="AD65" i="1"/>
  <c r="AE65" i="1"/>
  <c r="AF65" i="1"/>
  <c r="AG65" i="1"/>
  <c r="AH65" i="1"/>
  <c r="AI65" i="1"/>
  <c r="U67" i="1"/>
  <c r="V67" i="1"/>
  <c r="W67" i="1"/>
  <c r="X67" i="1"/>
  <c r="Y67" i="1"/>
  <c r="Z67" i="1"/>
  <c r="AB67" i="1"/>
  <c r="AC67" i="1"/>
  <c r="AD67" i="1"/>
  <c r="AE67" i="1"/>
  <c r="AF67" i="1"/>
  <c r="AG67" i="1"/>
  <c r="AH67" i="1"/>
  <c r="AI67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U71" i="1"/>
  <c r="V71" i="1"/>
  <c r="W71" i="1"/>
  <c r="X71" i="1"/>
  <c r="Y71" i="1"/>
  <c r="Z71" i="1"/>
  <c r="AC71" i="1"/>
  <c r="AD71" i="1"/>
  <c r="AE71" i="1"/>
  <c r="AG71" i="1"/>
  <c r="AH71" i="1"/>
  <c r="AI71" i="1"/>
  <c r="U72" i="1"/>
  <c r="V72" i="1"/>
  <c r="W72" i="1"/>
  <c r="X72" i="1"/>
  <c r="Y72" i="1"/>
  <c r="Z72" i="1"/>
  <c r="AC72" i="1"/>
  <c r="AD72" i="1"/>
  <c r="AE72" i="1"/>
  <c r="AG72" i="1"/>
  <c r="AH72" i="1"/>
  <c r="AI72" i="1"/>
  <c r="U74" i="1"/>
  <c r="V74" i="1"/>
  <c r="W74" i="1"/>
  <c r="X74" i="1"/>
  <c r="Y74" i="1"/>
  <c r="Z74" i="1"/>
  <c r="AB74" i="1"/>
  <c r="AC74" i="1"/>
  <c r="AD74" i="1"/>
  <c r="AE74" i="1"/>
  <c r="AG74" i="1"/>
  <c r="AH74" i="1"/>
  <c r="AI74" i="1"/>
  <c r="U75" i="1"/>
  <c r="V75" i="1"/>
  <c r="W75" i="1"/>
  <c r="X75" i="1"/>
  <c r="Y75" i="1"/>
  <c r="Z75" i="1"/>
  <c r="AB75" i="1"/>
  <c r="AC75" i="1"/>
  <c r="AD75" i="1"/>
  <c r="AE75" i="1"/>
  <c r="AG75" i="1"/>
  <c r="AH75" i="1"/>
  <c r="AI75" i="1"/>
  <c r="U77" i="1"/>
  <c r="V77" i="1"/>
  <c r="W77" i="1"/>
  <c r="X77" i="1"/>
  <c r="Y77" i="1"/>
  <c r="Z77" i="1"/>
  <c r="AB77" i="1"/>
  <c r="AC77" i="1"/>
  <c r="AD77" i="1"/>
  <c r="AE77" i="1"/>
  <c r="AF77" i="1"/>
  <c r="AG77" i="1"/>
  <c r="AH77" i="1"/>
  <c r="AI77" i="1"/>
  <c r="U78" i="1"/>
  <c r="V78" i="1"/>
  <c r="W78" i="1"/>
  <c r="X78" i="1"/>
  <c r="Y78" i="1"/>
  <c r="Z78" i="1"/>
  <c r="AB78" i="1"/>
  <c r="AC78" i="1"/>
  <c r="AD78" i="1"/>
  <c r="AE78" i="1"/>
  <c r="AF78" i="1"/>
  <c r="AG78" i="1"/>
  <c r="AH78" i="1"/>
  <c r="AI78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U83" i="1"/>
  <c r="V83" i="1"/>
  <c r="W83" i="1"/>
  <c r="X83" i="1"/>
  <c r="Y83" i="1"/>
  <c r="Z83" i="1"/>
  <c r="AB83" i="1"/>
  <c r="AC83" i="1"/>
  <c r="AD83" i="1"/>
  <c r="AE83" i="1"/>
  <c r="AG83" i="1"/>
  <c r="AH83" i="1"/>
  <c r="AI83" i="1"/>
  <c r="U84" i="1"/>
  <c r="V84" i="1"/>
  <c r="W84" i="1"/>
  <c r="X84" i="1"/>
  <c r="Y84" i="1"/>
  <c r="Z84" i="1"/>
  <c r="AB84" i="1"/>
  <c r="AC84" i="1"/>
  <c r="AD84" i="1"/>
  <c r="AE84" i="1"/>
  <c r="AG84" i="1"/>
  <c r="AH84" i="1"/>
  <c r="AI84" i="1"/>
  <c r="U86" i="1"/>
  <c r="V86" i="1"/>
  <c r="W86" i="1"/>
  <c r="X86" i="1"/>
  <c r="Y86" i="1"/>
  <c r="Z86" i="1"/>
  <c r="AB86" i="1"/>
  <c r="AC86" i="1"/>
  <c r="AD86" i="1"/>
  <c r="AE86" i="1"/>
  <c r="AG86" i="1"/>
  <c r="AH86" i="1"/>
  <c r="AI86" i="1"/>
  <c r="U87" i="1"/>
  <c r="V87" i="1"/>
  <c r="W87" i="1"/>
  <c r="X87" i="1"/>
  <c r="Y87" i="1"/>
  <c r="Z87" i="1"/>
  <c r="AB87" i="1"/>
  <c r="AC87" i="1"/>
  <c r="AD87" i="1"/>
  <c r="AE87" i="1"/>
  <c r="AG87" i="1"/>
  <c r="AH87" i="1"/>
  <c r="AI87" i="1"/>
  <c r="U89" i="1"/>
  <c r="V89" i="1"/>
  <c r="W89" i="1"/>
  <c r="X89" i="1"/>
  <c r="Y89" i="1"/>
  <c r="Z89" i="1"/>
  <c r="AB89" i="1"/>
  <c r="AC89" i="1"/>
  <c r="AD89" i="1"/>
  <c r="AE89" i="1"/>
  <c r="AF89" i="1"/>
  <c r="AG89" i="1"/>
  <c r="AH89" i="1"/>
  <c r="AI89" i="1"/>
  <c r="U90" i="1"/>
  <c r="V90" i="1"/>
  <c r="W90" i="1"/>
  <c r="X90" i="1"/>
  <c r="Y90" i="1"/>
  <c r="Z90" i="1"/>
  <c r="AB90" i="1"/>
  <c r="AC90" i="1"/>
  <c r="AD90" i="1"/>
  <c r="AE90" i="1"/>
  <c r="AF90" i="1"/>
  <c r="AG90" i="1"/>
  <c r="AH90" i="1"/>
  <c r="AI90" i="1"/>
  <c r="AG63" i="1"/>
  <c r="AH63" i="1"/>
  <c r="AI63" i="1"/>
  <c r="Y63" i="1"/>
  <c r="Z63" i="1"/>
  <c r="AB63" i="1"/>
  <c r="AC63" i="1"/>
  <c r="AD63" i="1"/>
  <c r="AE63" i="1"/>
  <c r="V63" i="1"/>
  <c r="W63" i="1"/>
  <c r="X63" i="1"/>
  <c r="U63" i="1"/>
  <c r="P63" i="1"/>
  <c r="P64" i="1"/>
  <c r="P65" i="1"/>
  <c r="P66" i="1"/>
  <c r="P67" i="1"/>
  <c r="P68" i="1"/>
  <c r="P69" i="1"/>
  <c r="P70" i="1"/>
  <c r="P71" i="1"/>
  <c r="P72" i="1"/>
  <c r="P73" i="1"/>
  <c r="P74" i="1"/>
  <c r="AF74" i="1" s="1"/>
  <c r="P75" i="1"/>
  <c r="P76" i="1"/>
  <c r="P77" i="1"/>
  <c r="P78" i="1"/>
  <c r="P79" i="1"/>
  <c r="P80" i="1"/>
  <c r="P81" i="1"/>
  <c r="P82" i="1"/>
  <c r="P83" i="1"/>
  <c r="P84" i="1"/>
  <c r="P85" i="1"/>
  <c r="P86" i="1"/>
  <c r="AF87" i="1" s="1"/>
  <c r="P87" i="1"/>
  <c r="P88" i="1"/>
  <c r="P89" i="1"/>
  <c r="P90" i="1"/>
  <c r="P62" i="1"/>
  <c r="AF72" i="1" l="1"/>
  <c r="AF71" i="1"/>
  <c r="AF63" i="1"/>
  <c r="AF86" i="1"/>
  <c r="AF84" i="1"/>
  <c r="AF83" i="1"/>
  <c r="AF75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N56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V49" i="1"/>
  <c r="V48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N49" i="1"/>
  <c r="N48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0" i="1"/>
  <c r="T41" i="1"/>
  <c r="M41" i="1"/>
  <c r="N41" i="1"/>
  <c r="O41" i="1"/>
  <c r="P41" i="1"/>
  <c r="Q41" i="1"/>
  <c r="R41" i="1"/>
  <c r="S41" i="1"/>
  <c r="N40" i="1"/>
  <c r="O40" i="1"/>
  <c r="P40" i="1"/>
  <c r="Q40" i="1"/>
  <c r="R40" i="1"/>
  <c r="S40" i="1"/>
  <c r="M40" i="1"/>
  <c r="M5" i="1"/>
  <c r="M6" i="1"/>
  <c r="M7" i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4" i="1"/>
  <c r="N5" i="1" l="1"/>
  <c r="N8" i="1"/>
  <c r="N6" i="1"/>
  <c r="N12" i="1"/>
  <c r="N7" i="1"/>
  <c r="N16" i="1"/>
  <c r="N4" i="1"/>
  <c r="N14" i="1"/>
  <c r="N18" i="1"/>
  <c r="N10" i="1"/>
  <c r="N17" i="1"/>
  <c r="N13" i="1"/>
  <c r="N9" i="1"/>
</calcChain>
</file>

<file path=xl/sharedStrings.xml><?xml version="1.0" encoding="utf-8"?>
<sst xmlns="http://schemas.openxmlformats.org/spreadsheetml/2006/main" count="256" uniqueCount="109">
  <si>
    <t>GER</t>
  </si>
  <si>
    <t>ITA</t>
  </si>
  <si>
    <t>ENG</t>
  </si>
  <si>
    <t>SPR</t>
  </si>
  <si>
    <t>BUL</t>
  </si>
  <si>
    <t>JAP</t>
  </si>
  <si>
    <t>ROM</t>
  </si>
  <si>
    <t>HUN</t>
  </si>
  <si>
    <t>SAF</t>
  </si>
  <si>
    <t>CAN</t>
  </si>
  <si>
    <t>AST</t>
  </si>
  <si>
    <t>nzl</t>
  </si>
  <si>
    <t>RAJ</t>
  </si>
  <si>
    <t>USA</t>
  </si>
  <si>
    <t>SOV</t>
  </si>
  <si>
    <t>France</t>
  </si>
  <si>
    <t>dei</t>
  </si>
  <si>
    <t>sumatra</t>
  </si>
  <si>
    <t>java</t>
  </si>
  <si>
    <t>sulawesi</t>
  </si>
  <si>
    <t>lesser sundar</t>
  </si>
  <si>
    <t>north borneo</t>
  </si>
  <si>
    <t>inner borneo</t>
  </si>
  <si>
    <t>kalimantan</t>
  </si>
  <si>
    <t>molucass</t>
  </si>
  <si>
    <t>westpapua</t>
  </si>
  <si>
    <t>east</t>
  </si>
  <si>
    <t>guam</t>
  </si>
  <si>
    <t>bismark</t>
  </si>
  <si>
    <t>solomon</t>
  </si>
  <si>
    <t>new cal</t>
  </si>
  <si>
    <t>gilbert islands</t>
  </si>
  <si>
    <t>nauro</t>
  </si>
  <si>
    <t>ellice</t>
  </si>
  <si>
    <t>phoenix island</t>
  </si>
  <si>
    <t>samoa</t>
  </si>
  <si>
    <t>Fiji</t>
  </si>
  <si>
    <t>papua east</t>
  </si>
  <si>
    <t>fighter1</t>
  </si>
  <si>
    <t>fighter2</t>
  </si>
  <si>
    <t>fighter3</t>
  </si>
  <si>
    <t>ic</t>
  </si>
  <si>
    <t>attack</t>
  </si>
  <si>
    <t>agility</t>
  </si>
  <si>
    <t>range</t>
  </si>
  <si>
    <t>speed</t>
  </si>
  <si>
    <t>defence</t>
  </si>
  <si>
    <t>jet_fighter1</t>
  </si>
  <si>
    <t>cas1</t>
  </si>
  <si>
    <t>cas2</t>
  </si>
  <si>
    <t>cas3</t>
  </si>
  <si>
    <t>ground attack</t>
  </si>
  <si>
    <t>naval attack</t>
  </si>
  <si>
    <t>nav1</t>
  </si>
  <si>
    <t>nav2</t>
  </si>
  <si>
    <t>nav3</t>
  </si>
  <si>
    <t>tac1</t>
  </si>
  <si>
    <t>tac2</t>
  </si>
  <si>
    <t>tac3</t>
  </si>
  <si>
    <t>bombing</t>
  </si>
  <si>
    <t>hfighter1</t>
  </si>
  <si>
    <t>hfighter2</t>
  </si>
  <si>
    <t>hfighter3</t>
  </si>
  <si>
    <t>strat1</t>
  </si>
  <si>
    <t>strat3</t>
  </si>
  <si>
    <t>strat2</t>
  </si>
  <si>
    <t>mindano</t>
  </si>
  <si>
    <t>l2</t>
  </si>
  <si>
    <t>l3</t>
  </si>
  <si>
    <t>m1</t>
  </si>
  <si>
    <t>m2</t>
  </si>
  <si>
    <t>m3</t>
  </si>
  <si>
    <t>h1</t>
  </si>
  <si>
    <t>h2</t>
  </si>
  <si>
    <t>defense</t>
  </si>
  <si>
    <t>breakthrough</t>
  </si>
  <si>
    <t>armor</t>
  </si>
  <si>
    <t xml:space="preserve">soft </t>
  </si>
  <si>
    <t>hard</t>
  </si>
  <si>
    <t>piercing</t>
  </si>
  <si>
    <t xml:space="preserve">ic </t>
  </si>
  <si>
    <t>steel</t>
  </si>
  <si>
    <t>tungsten</t>
  </si>
  <si>
    <t>chromium</t>
  </si>
  <si>
    <t>h3</t>
  </si>
  <si>
    <t>l2art</t>
  </si>
  <si>
    <t>l3art</t>
  </si>
  <si>
    <t>l2td</t>
  </si>
  <si>
    <t>l3td</t>
  </si>
  <si>
    <t>l2aa</t>
  </si>
  <si>
    <t>l3aa</t>
  </si>
  <si>
    <t>air</t>
  </si>
  <si>
    <t>m1art</t>
  </si>
  <si>
    <t>m2art</t>
  </si>
  <si>
    <t>m3art</t>
  </si>
  <si>
    <t>m1td</t>
  </si>
  <si>
    <t>m2td</t>
  </si>
  <si>
    <t>m3td</t>
  </si>
  <si>
    <t>m1aa</t>
  </si>
  <si>
    <t>m2aa</t>
  </si>
  <si>
    <t>m3aa</t>
  </si>
  <si>
    <t>h1art</t>
  </si>
  <si>
    <t>h2art</t>
  </si>
  <si>
    <t>h3art</t>
  </si>
  <si>
    <t>h1td</t>
  </si>
  <si>
    <t>h2td</t>
  </si>
  <si>
    <t>h3td</t>
  </si>
  <si>
    <t>normalized ic</t>
  </si>
  <si>
    <t>batcost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</si>
</sst>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9CB0-23D6-49DF-92B5-545D181FEEE3}">
  <dimension ref="D2:AI90"/>
  <sheetViews>
    <sheetView tabSelected="1" topLeftCell="A14" zoomScale="130" zoomScaleNormal="130" workbookViewId="0">
      <selection activeCell="O37" sqref="O37"/>
    </sheetView>
  </sheetViews>
  <sheetFormatPr baseColWidth="10" defaultRowHeight="15" x14ac:dyDescent="0.25"/>
  <sheetData>
    <row r="2" spans="5:19" x14ac:dyDescent="0.25">
      <c r="Q2">
        <v>673</v>
      </c>
      <c r="R2">
        <v>626</v>
      </c>
    </row>
    <row r="3" spans="5:19" x14ac:dyDescent="0.25">
      <c r="Q3">
        <v>672</v>
      </c>
      <c r="R3">
        <v>627</v>
      </c>
    </row>
    <row r="4" spans="5:19" x14ac:dyDescent="0.25">
      <c r="K4" t="s">
        <v>12</v>
      </c>
      <c r="L4">
        <v>50</v>
      </c>
      <c r="M4">
        <f>100/(25+L4)</f>
        <v>1.3333333333333333</v>
      </c>
      <c r="N4" s="1">
        <f>M4/M$7</f>
        <v>1.1333333333333333</v>
      </c>
      <c r="Q4">
        <v>335</v>
      </c>
      <c r="R4">
        <v>625</v>
      </c>
    </row>
    <row r="5" spans="5:19" x14ac:dyDescent="0.25">
      <c r="K5" t="s">
        <v>14</v>
      </c>
      <c r="L5">
        <v>160</v>
      </c>
      <c r="M5">
        <f t="shared" ref="M5:M19" si="0">100/(20+L5)</f>
        <v>0.55555555555555558</v>
      </c>
      <c r="N5" s="1">
        <f t="shared" ref="N5:N19" si="1">M5/M$7</f>
        <v>0.47222222222222221</v>
      </c>
      <c r="Q5">
        <v>667</v>
      </c>
      <c r="R5">
        <v>628</v>
      </c>
    </row>
    <row r="6" spans="5:19" x14ac:dyDescent="0.25">
      <c r="K6" t="s">
        <v>13</v>
      </c>
      <c r="L6">
        <v>122</v>
      </c>
      <c r="M6">
        <f t="shared" si="0"/>
        <v>0.70422535211267601</v>
      </c>
      <c r="N6" s="1">
        <f t="shared" si="1"/>
        <v>0.59859154929577463</v>
      </c>
      <c r="Q6">
        <v>721</v>
      </c>
      <c r="R6">
        <v>624</v>
      </c>
    </row>
    <row r="7" spans="5:19" x14ac:dyDescent="0.25">
      <c r="K7" t="s">
        <v>0</v>
      </c>
      <c r="L7">
        <v>65</v>
      </c>
      <c r="M7">
        <f t="shared" si="0"/>
        <v>1.1764705882352942</v>
      </c>
      <c r="N7" s="1">
        <f t="shared" si="1"/>
        <v>1</v>
      </c>
      <c r="Q7">
        <v>738</v>
      </c>
      <c r="R7">
        <v>623</v>
      </c>
    </row>
    <row r="8" spans="5:19" x14ac:dyDescent="0.25">
      <c r="K8" t="s">
        <v>5</v>
      </c>
      <c r="L8">
        <v>64</v>
      </c>
      <c r="M8">
        <f t="shared" si="0"/>
        <v>1.1904761904761905</v>
      </c>
      <c r="N8" s="1">
        <f t="shared" si="1"/>
        <v>1.0119047619047619</v>
      </c>
      <c r="Q8">
        <v>669</v>
      </c>
      <c r="R8">
        <v>638</v>
      </c>
      <c r="S8" t="s">
        <v>27</v>
      </c>
    </row>
    <row r="9" spans="5:19" x14ac:dyDescent="0.25">
      <c r="K9" t="s">
        <v>2</v>
      </c>
      <c r="L9">
        <v>44</v>
      </c>
      <c r="M9">
        <f t="shared" si="0"/>
        <v>1.5625</v>
      </c>
      <c r="N9" s="1">
        <f t="shared" si="1"/>
        <v>1.328125</v>
      </c>
      <c r="Q9">
        <v>523</v>
      </c>
      <c r="R9">
        <v>737</v>
      </c>
      <c r="S9" t="s">
        <v>28</v>
      </c>
    </row>
    <row r="10" spans="5:19" x14ac:dyDescent="0.25">
      <c r="K10" t="s">
        <v>15</v>
      </c>
      <c r="L10">
        <v>42</v>
      </c>
      <c r="M10">
        <f t="shared" si="0"/>
        <v>1.6129032258064515</v>
      </c>
      <c r="N10" s="1">
        <f t="shared" si="1"/>
        <v>1.3709677419354838</v>
      </c>
      <c r="Q10">
        <v>336</v>
      </c>
      <c r="R10">
        <v>634</v>
      </c>
      <c r="S10" t="s">
        <v>29</v>
      </c>
    </row>
    <row r="11" spans="5:19" x14ac:dyDescent="0.25">
      <c r="E11" t="s">
        <v>16</v>
      </c>
      <c r="G11" t="s">
        <v>26</v>
      </c>
      <c r="K11" t="s">
        <v>1</v>
      </c>
      <c r="L11">
        <v>41</v>
      </c>
      <c r="M11">
        <f t="shared" si="0"/>
        <v>1.639344262295082</v>
      </c>
      <c r="N11" s="1">
        <f t="shared" si="1"/>
        <v>1.3934426229508197</v>
      </c>
      <c r="Q11">
        <v>647</v>
      </c>
      <c r="R11">
        <v>635</v>
      </c>
      <c r="S11" t="s">
        <v>30</v>
      </c>
    </row>
    <row r="12" spans="5:19" x14ac:dyDescent="0.25">
      <c r="E12">
        <v>672</v>
      </c>
      <c r="F12" t="s">
        <v>17</v>
      </c>
      <c r="G12">
        <v>638</v>
      </c>
      <c r="H12" t="s">
        <v>27</v>
      </c>
      <c r="K12" t="s">
        <v>3</v>
      </c>
      <c r="L12">
        <v>27</v>
      </c>
      <c r="M12">
        <f t="shared" si="0"/>
        <v>2.1276595744680851</v>
      </c>
      <c r="N12" s="1">
        <f t="shared" si="1"/>
        <v>1.8085106382978722</v>
      </c>
      <c r="Q12">
        <v>684</v>
      </c>
      <c r="R12">
        <v>639</v>
      </c>
      <c r="S12" t="s">
        <v>31</v>
      </c>
    </row>
    <row r="13" spans="5:19" x14ac:dyDescent="0.25">
      <c r="E13">
        <v>335</v>
      </c>
      <c r="F13" t="s">
        <v>18</v>
      </c>
      <c r="G13">
        <v>737</v>
      </c>
      <c r="H13" t="s">
        <v>28</v>
      </c>
      <c r="K13" t="s">
        <v>6</v>
      </c>
      <c r="L13">
        <v>18</v>
      </c>
      <c r="M13">
        <f t="shared" si="0"/>
        <v>2.6315789473684212</v>
      </c>
      <c r="N13" s="1">
        <f t="shared" si="1"/>
        <v>2.236842105263158</v>
      </c>
      <c r="Q13">
        <v>646</v>
      </c>
      <c r="R13">
        <v>725</v>
      </c>
      <c r="S13" t="s">
        <v>32</v>
      </c>
    </row>
    <row r="14" spans="5:19" x14ac:dyDescent="0.25">
      <c r="E14">
        <v>673</v>
      </c>
      <c r="F14" t="s">
        <v>19</v>
      </c>
      <c r="G14">
        <v>634</v>
      </c>
      <c r="H14" t="s">
        <v>29</v>
      </c>
      <c r="K14" t="s">
        <v>8</v>
      </c>
      <c r="L14">
        <v>10</v>
      </c>
      <c r="M14">
        <f t="shared" si="0"/>
        <v>3.3333333333333335</v>
      </c>
      <c r="N14" s="1">
        <f t="shared" si="1"/>
        <v>2.8333333333333335</v>
      </c>
      <c r="Q14">
        <v>638</v>
      </c>
      <c r="R14">
        <v>643</v>
      </c>
      <c r="S14" t="s">
        <v>33</v>
      </c>
    </row>
    <row r="15" spans="5:19" x14ac:dyDescent="0.25">
      <c r="E15">
        <v>669</v>
      </c>
      <c r="F15" t="s">
        <v>25</v>
      </c>
      <c r="G15">
        <v>635</v>
      </c>
      <c r="H15" t="s">
        <v>30</v>
      </c>
      <c r="K15" t="s">
        <v>9</v>
      </c>
      <c r="L15">
        <v>10</v>
      </c>
      <c r="M15">
        <f t="shared" si="0"/>
        <v>3.3333333333333335</v>
      </c>
      <c r="N15" s="1">
        <f t="shared" si="1"/>
        <v>2.8333333333333335</v>
      </c>
      <c r="Q15">
        <v>633</v>
      </c>
      <c r="R15">
        <v>642</v>
      </c>
      <c r="S15" t="s">
        <v>34</v>
      </c>
    </row>
    <row r="16" spans="5:19" x14ac:dyDescent="0.25">
      <c r="E16">
        <v>523</v>
      </c>
      <c r="F16" t="s">
        <v>20</v>
      </c>
      <c r="G16">
        <v>639</v>
      </c>
      <c r="H16" t="s">
        <v>31</v>
      </c>
      <c r="K16" t="s">
        <v>7</v>
      </c>
      <c r="L16">
        <v>9</v>
      </c>
      <c r="M16">
        <f t="shared" si="0"/>
        <v>3.4482758620689653</v>
      </c>
      <c r="N16" s="1">
        <f t="shared" si="1"/>
        <v>2.9310344827586206</v>
      </c>
      <c r="Q16">
        <v>639</v>
      </c>
      <c r="R16">
        <v>636</v>
      </c>
      <c r="S16" t="s">
        <v>36</v>
      </c>
    </row>
    <row r="17" spans="5:19" x14ac:dyDescent="0.25">
      <c r="E17">
        <v>333</v>
      </c>
      <c r="F17" t="s">
        <v>21</v>
      </c>
      <c r="G17">
        <v>725</v>
      </c>
      <c r="H17" t="s">
        <v>32</v>
      </c>
      <c r="K17" t="s">
        <v>10</v>
      </c>
      <c r="L17">
        <v>7</v>
      </c>
      <c r="M17">
        <f t="shared" si="0"/>
        <v>3.7037037037037037</v>
      </c>
      <c r="N17" s="1">
        <f t="shared" si="1"/>
        <v>3.1481481481481479</v>
      </c>
      <c r="Q17">
        <v>725</v>
      </c>
      <c r="R17">
        <v>726</v>
      </c>
      <c r="S17" t="s">
        <v>35</v>
      </c>
    </row>
    <row r="18" spans="5:19" x14ac:dyDescent="0.25">
      <c r="E18">
        <v>798</v>
      </c>
      <c r="F18" t="s">
        <v>22</v>
      </c>
      <c r="G18">
        <v>643</v>
      </c>
      <c r="H18" t="s">
        <v>33</v>
      </c>
      <c r="K18" t="s">
        <v>4</v>
      </c>
      <c r="L18">
        <v>6</v>
      </c>
      <c r="M18">
        <f t="shared" si="0"/>
        <v>3.8461538461538463</v>
      </c>
      <c r="N18" s="1">
        <f t="shared" si="1"/>
        <v>3.2692307692307692</v>
      </c>
      <c r="Q18">
        <v>643</v>
      </c>
      <c r="R18">
        <v>523</v>
      </c>
      <c r="S18" t="s">
        <v>37</v>
      </c>
    </row>
    <row r="19" spans="5:19" x14ac:dyDescent="0.25">
      <c r="E19">
        <v>334</v>
      </c>
      <c r="F19" t="s">
        <v>23</v>
      </c>
      <c r="G19">
        <v>642</v>
      </c>
      <c r="H19" t="s">
        <v>34</v>
      </c>
      <c r="K19" t="s">
        <v>11</v>
      </c>
      <c r="L19">
        <v>2</v>
      </c>
      <c r="M19">
        <f t="shared" si="0"/>
        <v>4.5454545454545459</v>
      </c>
      <c r="N19" s="1">
        <f t="shared" si="1"/>
        <v>3.8636363636363638</v>
      </c>
      <c r="Q19">
        <v>642</v>
      </c>
      <c r="R19">
        <v>672</v>
      </c>
      <c r="S19" t="s">
        <v>17</v>
      </c>
    </row>
    <row r="20" spans="5:19" x14ac:dyDescent="0.25">
      <c r="E20">
        <v>668</v>
      </c>
      <c r="F20" t="s">
        <v>24</v>
      </c>
      <c r="G20">
        <v>636</v>
      </c>
      <c r="H20" t="s">
        <v>36</v>
      </c>
      <c r="N20" s="1"/>
      <c r="Q20">
        <v>727</v>
      </c>
      <c r="R20">
        <v>335</v>
      </c>
      <c r="S20" t="s">
        <v>18</v>
      </c>
    </row>
    <row r="21" spans="5:19" x14ac:dyDescent="0.25">
      <c r="G21">
        <v>726</v>
      </c>
      <c r="H21" t="s">
        <v>35</v>
      </c>
      <c r="Q21">
        <v>630</v>
      </c>
      <c r="R21">
        <v>673</v>
      </c>
      <c r="S21" t="s">
        <v>19</v>
      </c>
    </row>
    <row r="22" spans="5:19" x14ac:dyDescent="0.25">
      <c r="G22">
        <v>523</v>
      </c>
      <c r="H22" t="s">
        <v>37</v>
      </c>
      <c r="Q22">
        <v>631</v>
      </c>
      <c r="R22">
        <v>669</v>
      </c>
      <c r="S22" t="s">
        <v>25</v>
      </c>
    </row>
    <row r="23" spans="5:19" x14ac:dyDescent="0.25">
      <c r="Q23">
        <v>632</v>
      </c>
      <c r="R23">
        <v>523</v>
      </c>
      <c r="S23" t="s">
        <v>20</v>
      </c>
    </row>
    <row r="24" spans="5:19" x14ac:dyDescent="0.25">
      <c r="Q24">
        <v>629</v>
      </c>
      <c r="R24">
        <v>333</v>
      </c>
      <c r="S24" t="s">
        <v>21</v>
      </c>
    </row>
    <row r="25" spans="5:19" x14ac:dyDescent="0.25">
      <c r="Q25">
        <v>422</v>
      </c>
      <c r="R25">
        <v>798</v>
      </c>
      <c r="S25" t="s">
        <v>22</v>
      </c>
    </row>
    <row r="26" spans="5:19" x14ac:dyDescent="0.25">
      <c r="Q26">
        <v>288</v>
      </c>
      <c r="R26">
        <v>334</v>
      </c>
      <c r="S26" t="s">
        <v>23</v>
      </c>
    </row>
    <row r="27" spans="5:19" x14ac:dyDescent="0.25">
      <c r="Q27">
        <v>640</v>
      </c>
      <c r="R27">
        <v>668</v>
      </c>
      <c r="S27" t="s">
        <v>24</v>
      </c>
    </row>
    <row r="28" spans="5:19" x14ac:dyDescent="0.25">
      <c r="Q28">
        <v>737</v>
      </c>
      <c r="R28">
        <v>333</v>
      </c>
      <c r="S28" t="s">
        <v>66</v>
      </c>
    </row>
    <row r="29" spans="5:19" x14ac:dyDescent="0.25">
      <c r="Q29">
        <v>634</v>
      </c>
      <c r="R29">
        <v>334</v>
      </c>
    </row>
    <row r="30" spans="5:19" x14ac:dyDescent="0.25">
      <c r="Q30">
        <v>635</v>
      </c>
      <c r="R30">
        <v>798</v>
      </c>
    </row>
    <row r="33" spans="4:22" x14ac:dyDescent="0.25">
      <c r="E33" t="s">
        <v>41</v>
      </c>
      <c r="F33" t="s">
        <v>42</v>
      </c>
      <c r="G33" t="s">
        <v>43</v>
      </c>
      <c r="H33" t="s">
        <v>44</v>
      </c>
      <c r="I33" t="s">
        <v>45</v>
      </c>
      <c r="J33" t="s">
        <v>46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</row>
    <row r="34" spans="4:22" x14ac:dyDescent="0.25">
      <c r="D34" t="s">
        <v>38</v>
      </c>
      <c r="E34">
        <v>50</v>
      </c>
      <c r="F34">
        <v>22</v>
      </c>
      <c r="G34">
        <v>55</v>
      </c>
      <c r="H34">
        <v>750</v>
      </c>
      <c r="I34">
        <v>500</v>
      </c>
      <c r="J34">
        <v>10</v>
      </c>
      <c r="K34">
        <f t="shared" ref="K34:P34" si="2">E34/E$34</f>
        <v>1</v>
      </c>
      <c r="L34">
        <f t="shared" si="2"/>
        <v>1</v>
      </c>
      <c r="M34">
        <f t="shared" si="2"/>
        <v>1</v>
      </c>
      <c r="N34">
        <f t="shared" si="2"/>
        <v>1</v>
      </c>
      <c r="O34">
        <f t="shared" si="2"/>
        <v>1</v>
      </c>
      <c r="P34">
        <f t="shared" si="2"/>
        <v>1</v>
      </c>
    </row>
    <row r="35" spans="4:22" x14ac:dyDescent="0.25">
      <c r="D35" t="s">
        <v>39</v>
      </c>
      <c r="E35">
        <v>57.2</v>
      </c>
      <c r="F35">
        <v>27</v>
      </c>
      <c r="G35">
        <v>65</v>
      </c>
      <c r="H35">
        <v>1000</v>
      </c>
      <c r="I35">
        <v>650</v>
      </c>
      <c r="J35">
        <v>11</v>
      </c>
      <c r="K35">
        <f t="shared" ref="K35:P37" si="3">E35/E34</f>
        <v>1.1440000000000001</v>
      </c>
      <c r="L35">
        <f t="shared" si="3"/>
        <v>1.2272727272727273</v>
      </c>
      <c r="M35">
        <f t="shared" si="3"/>
        <v>1.1818181818181819</v>
      </c>
      <c r="N35">
        <f t="shared" si="3"/>
        <v>1.3333333333333333</v>
      </c>
      <c r="O35">
        <f t="shared" si="3"/>
        <v>1.3</v>
      </c>
      <c r="P35">
        <f t="shared" si="3"/>
        <v>1.1000000000000001</v>
      </c>
    </row>
    <row r="36" spans="4:22" x14ac:dyDescent="0.25">
      <c r="D36" t="s">
        <v>40</v>
      </c>
      <c r="E36">
        <v>61.1</v>
      </c>
      <c r="F36">
        <v>30</v>
      </c>
      <c r="G36">
        <v>71</v>
      </c>
      <c r="H36">
        <v>1100</v>
      </c>
      <c r="I36">
        <v>720</v>
      </c>
      <c r="J36">
        <v>12</v>
      </c>
      <c r="K36">
        <f t="shared" si="3"/>
        <v>1.0681818181818181</v>
      </c>
      <c r="L36">
        <f t="shared" si="3"/>
        <v>1.1111111111111112</v>
      </c>
      <c r="M36">
        <f t="shared" si="3"/>
        <v>1.0923076923076922</v>
      </c>
      <c r="N36">
        <f t="shared" si="3"/>
        <v>1.1000000000000001</v>
      </c>
      <c r="O36">
        <f t="shared" si="3"/>
        <v>1.1076923076923078</v>
      </c>
      <c r="P36">
        <f t="shared" si="3"/>
        <v>1.0909090909090908</v>
      </c>
    </row>
    <row r="37" spans="4:22" x14ac:dyDescent="0.25">
      <c r="D37" t="s">
        <v>47</v>
      </c>
      <c r="E37">
        <v>65</v>
      </c>
      <c r="F37">
        <v>34</v>
      </c>
      <c r="G37">
        <v>72</v>
      </c>
      <c r="H37">
        <v>1200</v>
      </c>
      <c r="I37">
        <v>950</v>
      </c>
      <c r="J37">
        <v>15</v>
      </c>
      <c r="K37">
        <f t="shared" si="3"/>
        <v>1.0638297872340425</v>
      </c>
      <c r="L37">
        <f t="shared" si="3"/>
        <v>1.1333333333333333</v>
      </c>
      <c r="M37">
        <f t="shared" si="3"/>
        <v>1.0140845070422535</v>
      </c>
      <c r="N37">
        <f t="shared" si="3"/>
        <v>1.0909090909090908</v>
      </c>
      <c r="O37">
        <f t="shared" si="3"/>
        <v>1.3194444444444444</v>
      </c>
      <c r="P37">
        <f t="shared" si="3"/>
        <v>1.25</v>
      </c>
    </row>
    <row r="38" spans="4:22" x14ac:dyDescent="0.25">
      <c r="E38" t="s">
        <v>41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51</v>
      </c>
      <c r="L38" t="s">
        <v>52</v>
      </c>
      <c r="M38" t="s">
        <v>41</v>
      </c>
      <c r="N38" t="s">
        <v>42</v>
      </c>
      <c r="O38" t="s">
        <v>43</v>
      </c>
      <c r="P38" t="s">
        <v>44</v>
      </c>
      <c r="Q38" t="s">
        <v>45</v>
      </c>
      <c r="R38" t="s">
        <v>46</v>
      </c>
      <c r="S38" t="s">
        <v>51</v>
      </c>
      <c r="T38" t="s">
        <v>52</v>
      </c>
    </row>
    <row r="39" spans="4:22" x14ac:dyDescent="0.25">
      <c r="D39" t="s">
        <v>48</v>
      </c>
      <c r="E39">
        <v>44</v>
      </c>
      <c r="F39">
        <v>8</v>
      </c>
      <c r="G39">
        <v>45</v>
      </c>
      <c r="H39">
        <v>800</v>
      </c>
      <c r="I39">
        <v>390</v>
      </c>
      <c r="J39">
        <v>16</v>
      </c>
      <c r="K39">
        <v>12</v>
      </c>
      <c r="L39">
        <v>3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4:22" x14ac:dyDescent="0.25">
      <c r="D40" t="s">
        <v>49</v>
      </c>
      <c r="E40">
        <v>48</v>
      </c>
      <c r="F40">
        <v>9</v>
      </c>
      <c r="G40">
        <v>50</v>
      </c>
      <c r="H40">
        <v>1000</v>
      </c>
      <c r="I40">
        <v>450</v>
      </c>
      <c r="J40">
        <v>18</v>
      </c>
      <c r="K40">
        <v>15</v>
      </c>
      <c r="L40">
        <v>5</v>
      </c>
      <c r="M40">
        <f>E40/E39</f>
        <v>1.0909090909090908</v>
      </c>
      <c r="N40">
        <f t="shared" ref="N40:S40" si="4">F40/F39</f>
        <v>1.125</v>
      </c>
      <c r="O40">
        <f t="shared" si="4"/>
        <v>1.1111111111111112</v>
      </c>
      <c r="P40">
        <f t="shared" si="4"/>
        <v>1.25</v>
      </c>
      <c r="Q40">
        <f t="shared" si="4"/>
        <v>1.1538461538461537</v>
      </c>
      <c r="R40">
        <f t="shared" si="4"/>
        <v>1.125</v>
      </c>
      <c r="S40">
        <f t="shared" si="4"/>
        <v>1.25</v>
      </c>
      <c r="T40">
        <f>L40/L39</f>
        <v>1.6666666666666667</v>
      </c>
    </row>
    <row r="41" spans="4:22" x14ac:dyDescent="0.25">
      <c r="D41" t="s">
        <v>50</v>
      </c>
      <c r="E41">
        <v>52</v>
      </c>
      <c r="F41">
        <v>10</v>
      </c>
      <c r="G41">
        <v>44</v>
      </c>
      <c r="H41">
        <v>1100</v>
      </c>
      <c r="I41">
        <v>550</v>
      </c>
      <c r="J41">
        <v>20</v>
      </c>
      <c r="K41">
        <v>17</v>
      </c>
      <c r="L41">
        <v>7</v>
      </c>
      <c r="M41">
        <f>E41/E40</f>
        <v>1.0833333333333333</v>
      </c>
      <c r="N41">
        <f t="shared" ref="N41:S41" si="5">F41/F40</f>
        <v>1.1111111111111112</v>
      </c>
      <c r="O41">
        <f t="shared" si="5"/>
        <v>0.88</v>
      </c>
      <c r="P41">
        <f t="shared" si="5"/>
        <v>1.1000000000000001</v>
      </c>
      <c r="Q41">
        <f t="shared" si="5"/>
        <v>1.2222222222222223</v>
      </c>
      <c r="R41">
        <f t="shared" si="5"/>
        <v>1.1111111111111112</v>
      </c>
      <c r="S41">
        <f t="shared" si="5"/>
        <v>1.1333333333333333</v>
      </c>
      <c r="T41">
        <f>L41/L40</f>
        <v>1.4</v>
      </c>
    </row>
    <row r="42" spans="4:22" x14ac:dyDescent="0.25">
      <c r="E42" t="s">
        <v>41</v>
      </c>
      <c r="F42" t="s">
        <v>42</v>
      </c>
      <c r="G42" t="s">
        <v>43</v>
      </c>
      <c r="H42" t="s">
        <v>44</v>
      </c>
      <c r="I42" t="s">
        <v>45</v>
      </c>
      <c r="J42" t="s">
        <v>46</v>
      </c>
      <c r="K42" t="s">
        <v>51</v>
      </c>
      <c r="L42" t="s">
        <v>52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51</v>
      </c>
      <c r="T42" t="s">
        <v>52</v>
      </c>
    </row>
    <row r="43" spans="4:22" x14ac:dyDescent="0.25">
      <c r="D43" t="s">
        <v>53</v>
      </c>
      <c r="E43">
        <v>39</v>
      </c>
      <c r="F43">
        <v>8</v>
      </c>
      <c r="G43">
        <v>30</v>
      </c>
      <c r="H43">
        <v>850</v>
      </c>
      <c r="I43">
        <v>230</v>
      </c>
      <c r="J43">
        <v>12</v>
      </c>
      <c r="K43">
        <v>0</v>
      </c>
      <c r="L43">
        <v>15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4:22" x14ac:dyDescent="0.25">
      <c r="D44" t="s">
        <v>54</v>
      </c>
      <c r="E44">
        <v>42</v>
      </c>
      <c r="F44">
        <v>10</v>
      </c>
      <c r="G44">
        <v>35</v>
      </c>
      <c r="H44">
        <v>930</v>
      </c>
      <c r="I44">
        <v>300</v>
      </c>
      <c r="J44">
        <v>14</v>
      </c>
      <c r="K44">
        <v>0</v>
      </c>
      <c r="L44">
        <v>17</v>
      </c>
      <c r="M44">
        <f t="shared" ref="M44:T45" si="6">E44/E43</f>
        <v>1.0769230769230769</v>
      </c>
      <c r="N44">
        <f t="shared" si="6"/>
        <v>1.25</v>
      </c>
      <c r="O44">
        <f t="shared" si="6"/>
        <v>1.1666666666666667</v>
      </c>
      <c r="P44">
        <f t="shared" si="6"/>
        <v>1.0941176470588236</v>
      </c>
      <c r="Q44">
        <f t="shared" si="6"/>
        <v>1.3043478260869565</v>
      </c>
      <c r="R44">
        <f t="shared" si="6"/>
        <v>1.1666666666666667</v>
      </c>
      <c r="S44" t="e">
        <f t="shared" si="6"/>
        <v>#DIV/0!</v>
      </c>
      <c r="T44">
        <f t="shared" si="6"/>
        <v>1.1333333333333333</v>
      </c>
    </row>
    <row r="45" spans="4:22" x14ac:dyDescent="0.25">
      <c r="D45" t="s">
        <v>55</v>
      </c>
      <c r="E45">
        <v>46</v>
      </c>
      <c r="F45">
        <v>11</v>
      </c>
      <c r="G45">
        <v>39</v>
      </c>
      <c r="H45">
        <v>1000</v>
      </c>
      <c r="I45">
        <v>350</v>
      </c>
      <c r="J45">
        <v>15</v>
      </c>
      <c r="K45">
        <v>0</v>
      </c>
      <c r="L45">
        <v>19</v>
      </c>
      <c r="M45">
        <f t="shared" si="6"/>
        <v>1.0952380952380953</v>
      </c>
      <c r="N45">
        <f t="shared" si="6"/>
        <v>1.1000000000000001</v>
      </c>
      <c r="O45">
        <f t="shared" si="6"/>
        <v>1.1142857142857143</v>
      </c>
      <c r="P45">
        <f t="shared" si="6"/>
        <v>1.075268817204301</v>
      </c>
      <c r="Q45">
        <f t="shared" si="6"/>
        <v>1.1666666666666667</v>
      </c>
      <c r="R45">
        <f t="shared" si="6"/>
        <v>1.0714285714285714</v>
      </c>
      <c r="S45" t="e">
        <f t="shared" si="6"/>
        <v>#DIV/0!</v>
      </c>
      <c r="T45">
        <f t="shared" si="6"/>
        <v>1.1176470588235294</v>
      </c>
    </row>
    <row r="46" spans="4:22" x14ac:dyDescent="0.25">
      <c r="E46" t="s">
        <v>41</v>
      </c>
      <c r="F46" t="s">
        <v>42</v>
      </c>
      <c r="G46" t="s">
        <v>43</v>
      </c>
      <c r="H46" t="s">
        <v>44</v>
      </c>
      <c r="I46" t="s">
        <v>45</v>
      </c>
      <c r="J46" t="s">
        <v>46</v>
      </c>
      <c r="K46" t="s">
        <v>51</v>
      </c>
      <c r="L46" t="s">
        <v>52</v>
      </c>
      <c r="M46" t="s">
        <v>59</v>
      </c>
      <c r="N46" t="s">
        <v>41</v>
      </c>
      <c r="O46" t="s">
        <v>42</v>
      </c>
      <c r="P46" t="s">
        <v>43</v>
      </c>
      <c r="Q46" t="s">
        <v>44</v>
      </c>
      <c r="R46" t="s">
        <v>45</v>
      </c>
      <c r="S46" t="s">
        <v>46</v>
      </c>
      <c r="T46" t="s">
        <v>51</v>
      </c>
      <c r="U46" t="s">
        <v>52</v>
      </c>
      <c r="V46" t="s">
        <v>59</v>
      </c>
    </row>
    <row r="47" spans="4:22" x14ac:dyDescent="0.25">
      <c r="D47" t="s">
        <v>56</v>
      </c>
      <c r="E47">
        <v>74</v>
      </c>
      <c r="F47">
        <v>11</v>
      </c>
      <c r="G47">
        <v>20</v>
      </c>
      <c r="H47">
        <v>2400</v>
      </c>
      <c r="I47">
        <v>430</v>
      </c>
      <c r="J47">
        <v>18</v>
      </c>
      <c r="K47">
        <v>6</v>
      </c>
      <c r="L47">
        <v>10</v>
      </c>
      <c r="M47">
        <v>18</v>
      </c>
    </row>
    <row r="48" spans="4:22" x14ac:dyDescent="0.25">
      <c r="D48" t="s">
        <v>57</v>
      </c>
      <c r="E48">
        <v>78</v>
      </c>
      <c r="F48">
        <v>13</v>
      </c>
      <c r="G48">
        <v>25</v>
      </c>
      <c r="H48">
        <v>2500</v>
      </c>
      <c r="I48">
        <v>440</v>
      </c>
      <c r="J48">
        <v>21</v>
      </c>
      <c r="K48">
        <v>10</v>
      </c>
      <c r="L48">
        <v>12</v>
      </c>
      <c r="M48">
        <v>20</v>
      </c>
      <c r="N48">
        <f>E48/E47</f>
        <v>1.0540540540540539</v>
      </c>
      <c r="O48">
        <f t="shared" ref="O48:V49" si="7">F48/F47</f>
        <v>1.1818181818181819</v>
      </c>
      <c r="P48">
        <f t="shared" si="7"/>
        <v>1.25</v>
      </c>
      <c r="Q48">
        <f t="shared" si="7"/>
        <v>1.0416666666666667</v>
      </c>
      <c r="R48">
        <f t="shared" si="7"/>
        <v>1.0232558139534884</v>
      </c>
      <c r="S48">
        <f t="shared" si="7"/>
        <v>1.1666666666666667</v>
      </c>
      <c r="T48">
        <f t="shared" si="7"/>
        <v>1.6666666666666667</v>
      </c>
      <c r="U48">
        <f t="shared" si="7"/>
        <v>1.2</v>
      </c>
      <c r="V48">
        <f t="shared" si="7"/>
        <v>1.1111111111111112</v>
      </c>
    </row>
    <row r="49" spans="4:35" x14ac:dyDescent="0.25">
      <c r="D49" t="s">
        <v>58</v>
      </c>
      <c r="E49">
        <v>82</v>
      </c>
      <c r="F49">
        <v>15</v>
      </c>
      <c r="G49">
        <v>30</v>
      </c>
      <c r="H49">
        <v>2750</v>
      </c>
      <c r="I49">
        <v>480</v>
      </c>
      <c r="J49">
        <v>23</v>
      </c>
      <c r="K49">
        <v>12</v>
      </c>
      <c r="L49">
        <v>14</v>
      </c>
      <c r="M49">
        <v>22</v>
      </c>
      <c r="N49">
        <f>E49/E48</f>
        <v>1.0512820512820513</v>
      </c>
      <c r="O49">
        <f t="shared" si="7"/>
        <v>1.1538461538461537</v>
      </c>
      <c r="P49">
        <f t="shared" si="7"/>
        <v>1.2</v>
      </c>
      <c r="Q49">
        <f t="shared" si="7"/>
        <v>1.1000000000000001</v>
      </c>
      <c r="R49">
        <f t="shared" si="7"/>
        <v>1.0909090909090908</v>
      </c>
      <c r="S49">
        <f t="shared" si="7"/>
        <v>1.0952380952380953</v>
      </c>
      <c r="T49">
        <f t="shared" si="7"/>
        <v>1.2</v>
      </c>
      <c r="U49">
        <f t="shared" si="7"/>
        <v>1.1666666666666667</v>
      </c>
      <c r="V49">
        <f t="shared" si="7"/>
        <v>1.1000000000000001</v>
      </c>
    </row>
    <row r="50" spans="4:35" x14ac:dyDescent="0.25">
      <c r="E50" t="s">
        <v>41</v>
      </c>
      <c r="F50" t="s">
        <v>42</v>
      </c>
      <c r="G50" t="s">
        <v>43</v>
      </c>
      <c r="H50" t="s">
        <v>44</v>
      </c>
      <c r="I50" t="s">
        <v>45</v>
      </c>
      <c r="J50" t="s">
        <v>46</v>
      </c>
      <c r="K50" t="s">
        <v>41</v>
      </c>
      <c r="L50" t="s">
        <v>42</v>
      </c>
      <c r="M50" t="s">
        <v>43</v>
      </c>
      <c r="N50" t="s">
        <v>44</v>
      </c>
      <c r="O50" t="s">
        <v>45</v>
      </c>
      <c r="P50" t="s">
        <v>46</v>
      </c>
    </row>
    <row r="51" spans="4:35" x14ac:dyDescent="0.25">
      <c r="D51" t="s">
        <v>60</v>
      </c>
      <c r="E51">
        <v>52.8</v>
      </c>
      <c r="F51">
        <v>36</v>
      </c>
      <c r="G51">
        <v>28</v>
      </c>
      <c r="H51">
        <v>1300</v>
      </c>
      <c r="I51">
        <v>500</v>
      </c>
      <c r="J51">
        <v>13</v>
      </c>
      <c r="K51">
        <f t="shared" ref="K51:P51" si="8">E51/E$34</f>
        <v>1.056</v>
      </c>
      <c r="L51">
        <f t="shared" si="8"/>
        <v>1.6363636363636365</v>
      </c>
      <c r="M51">
        <f t="shared" si="8"/>
        <v>0.50909090909090904</v>
      </c>
      <c r="N51">
        <f t="shared" si="8"/>
        <v>1.7333333333333334</v>
      </c>
      <c r="O51">
        <f t="shared" si="8"/>
        <v>1</v>
      </c>
      <c r="P51">
        <f t="shared" si="8"/>
        <v>1.3</v>
      </c>
    </row>
    <row r="52" spans="4:35" x14ac:dyDescent="0.25">
      <c r="D52" t="s">
        <v>61</v>
      </c>
      <c r="E52">
        <v>57.2</v>
      </c>
      <c r="F52">
        <v>46</v>
      </c>
      <c r="G52">
        <v>30</v>
      </c>
      <c r="H52">
        <v>1500</v>
      </c>
      <c r="I52">
        <v>550</v>
      </c>
      <c r="J52">
        <v>15</v>
      </c>
      <c r="K52">
        <f t="shared" ref="K52:P53" si="9">E52/E51</f>
        <v>1.0833333333333335</v>
      </c>
      <c r="L52">
        <f t="shared" si="9"/>
        <v>1.2777777777777777</v>
      </c>
      <c r="M52">
        <f t="shared" si="9"/>
        <v>1.0714285714285714</v>
      </c>
      <c r="N52">
        <f t="shared" si="9"/>
        <v>1.1538461538461537</v>
      </c>
      <c r="O52">
        <f t="shared" si="9"/>
        <v>1.1000000000000001</v>
      </c>
      <c r="P52">
        <f t="shared" si="9"/>
        <v>1.1538461538461537</v>
      </c>
    </row>
    <row r="53" spans="4:35" x14ac:dyDescent="0.25">
      <c r="D53" t="s">
        <v>62</v>
      </c>
      <c r="E53">
        <v>60</v>
      </c>
      <c r="F53">
        <v>54</v>
      </c>
      <c r="G53">
        <v>33</v>
      </c>
      <c r="H53">
        <v>2000</v>
      </c>
      <c r="I53">
        <v>600</v>
      </c>
      <c r="J53">
        <v>18</v>
      </c>
      <c r="K53">
        <f t="shared" si="9"/>
        <v>1.048951048951049</v>
      </c>
      <c r="L53">
        <f t="shared" si="9"/>
        <v>1.173913043478261</v>
      </c>
      <c r="M53">
        <f t="shared" si="9"/>
        <v>1.1000000000000001</v>
      </c>
      <c r="N53">
        <f t="shared" si="9"/>
        <v>1.3333333333333333</v>
      </c>
      <c r="O53">
        <f t="shared" si="9"/>
        <v>1.0909090909090908</v>
      </c>
      <c r="P53">
        <f t="shared" si="9"/>
        <v>1.2</v>
      </c>
    </row>
    <row r="54" spans="4:35" x14ac:dyDescent="0.25">
      <c r="E54" t="s">
        <v>41</v>
      </c>
      <c r="F54" t="s">
        <v>42</v>
      </c>
      <c r="G54" t="s">
        <v>43</v>
      </c>
      <c r="H54" t="s">
        <v>44</v>
      </c>
      <c r="I54" t="s">
        <v>45</v>
      </c>
      <c r="J54" t="s">
        <v>46</v>
      </c>
      <c r="K54" t="s">
        <v>51</v>
      </c>
      <c r="L54" t="s">
        <v>52</v>
      </c>
      <c r="M54" t="s">
        <v>59</v>
      </c>
      <c r="N54" t="s">
        <v>41</v>
      </c>
      <c r="O54" t="s">
        <v>42</v>
      </c>
      <c r="P54" t="s">
        <v>43</v>
      </c>
      <c r="Q54" t="s">
        <v>44</v>
      </c>
      <c r="R54" t="s">
        <v>45</v>
      </c>
      <c r="S54" t="s">
        <v>46</v>
      </c>
      <c r="T54" t="s">
        <v>51</v>
      </c>
      <c r="U54" t="s">
        <v>52</v>
      </c>
      <c r="V54" t="s">
        <v>59</v>
      </c>
    </row>
    <row r="55" spans="4:35" x14ac:dyDescent="0.25">
      <c r="D55" t="s">
        <v>63</v>
      </c>
      <c r="E55">
        <v>100</v>
      </c>
      <c r="F55">
        <v>50</v>
      </c>
      <c r="G55">
        <v>5</v>
      </c>
      <c r="H55">
        <v>2500</v>
      </c>
      <c r="I55">
        <v>400</v>
      </c>
      <c r="J55">
        <v>25</v>
      </c>
      <c r="K55">
        <v>0</v>
      </c>
      <c r="L55">
        <v>0</v>
      </c>
      <c r="M55">
        <v>30</v>
      </c>
    </row>
    <row r="56" spans="4:35" x14ac:dyDescent="0.25">
      <c r="D56" t="s">
        <v>65</v>
      </c>
      <c r="E56">
        <v>110</v>
      </c>
      <c r="F56">
        <v>70</v>
      </c>
      <c r="G56">
        <v>7</v>
      </c>
      <c r="H56">
        <v>3500</v>
      </c>
      <c r="I56">
        <v>450</v>
      </c>
      <c r="J56">
        <v>35</v>
      </c>
      <c r="K56">
        <v>0</v>
      </c>
      <c r="L56">
        <v>0</v>
      </c>
      <c r="M56">
        <v>40</v>
      </c>
      <c r="N56">
        <f t="shared" ref="N56:V57" si="10">E56/E55</f>
        <v>1.1000000000000001</v>
      </c>
      <c r="O56">
        <f t="shared" si="10"/>
        <v>1.4</v>
      </c>
      <c r="P56">
        <f t="shared" si="10"/>
        <v>1.4</v>
      </c>
      <c r="Q56">
        <f t="shared" si="10"/>
        <v>1.4</v>
      </c>
      <c r="R56">
        <f t="shared" si="10"/>
        <v>1.125</v>
      </c>
      <c r="S56">
        <f t="shared" si="10"/>
        <v>1.4</v>
      </c>
      <c r="T56" t="e">
        <f t="shared" si="10"/>
        <v>#DIV/0!</v>
      </c>
      <c r="U56" t="e">
        <f t="shared" si="10"/>
        <v>#DIV/0!</v>
      </c>
      <c r="V56">
        <f t="shared" si="10"/>
        <v>1.3333333333333333</v>
      </c>
    </row>
    <row r="57" spans="4:35" x14ac:dyDescent="0.25">
      <c r="D57" t="s">
        <v>64</v>
      </c>
      <c r="E57">
        <v>121</v>
      </c>
      <c r="F57">
        <v>100</v>
      </c>
      <c r="G57">
        <v>10</v>
      </c>
      <c r="H57">
        <v>4000</v>
      </c>
      <c r="I57">
        <v>500</v>
      </c>
      <c r="J57">
        <v>45</v>
      </c>
      <c r="K57">
        <v>0</v>
      </c>
      <c r="L57">
        <v>0</v>
      </c>
      <c r="M57">
        <v>50</v>
      </c>
      <c r="N57">
        <f t="shared" si="10"/>
        <v>1.1000000000000001</v>
      </c>
      <c r="O57">
        <f t="shared" si="10"/>
        <v>1.4285714285714286</v>
      </c>
      <c r="P57">
        <f t="shared" si="10"/>
        <v>1.4285714285714286</v>
      </c>
      <c r="Q57">
        <f t="shared" si="10"/>
        <v>1.1428571428571428</v>
      </c>
      <c r="R57">
        <f t="shared" si="10"/>
        <v>1.1111111111111112</v>
      </c>
      <c r="S57">
        <f t="shared" si="10"/>
        <v>1.2857142857142858</v>
      </c>
      <c r="T57" t="e">
        <f t="shared" si="10"/>
        <v>#DIV/0!</v>
      </c>
      <c r="U57" t="e">
        <f t="shared" si="10"/>
        <v>#DIV/0!</v>
      </c>
      <c r="V57">
        <f t="shared" si="10"/>
        <v>1.25</v>
      </c>
    </row>
    <row r="60" spans="4:35" x14ac:dyDescent="0.25">
      <c r="N60" t="s">
        <v>107</v>
      </c>
      <c r="AD60" t="s">
        <v>107</v>
      </c>
    </row>
    <row r="61" spans="4:35" x14ac:dyDescent="0.25">
      <c r="E61" t="s">
        <v>45</v>
      </c>
      <c r="F61" t="s">
        <v>74</v>
      </c>
      <c r="G61" t="s">
        <v>75</v>
      </c>
      <c r="H61" t="s">
        <v>76</v>
      </c>
      <c r="I61" t="s">
        <v>77</v>
      </c>
      <c r="J61" t="s">
        <v>78</v>
      </c>
      <c r="K61" t="s">
        <v>91</v>
      </c>
      <c r="L61" t="s">
        <v>79</v>
      </c>
      <c r="M61" t="s">
        <v>80</v>
      </c>
      <c r="N61" t="s">
        <v>108</v>
      </c>
      <c r="Q61" t="s">
        <v>81</v>
      </c>
      <c r="R61" t="s">
        <v>82</v>
      </c>
      <c r="S61" t="s">
        <v>83</v>
      </c>
      <c r="U61" t="s">
        <v>45</v>
      </c>
      <c r="V61" t="s">
        <v>74</v>
      </c>
      <c r="W61" t="s">
        <v>75</v>
      </c>
      <c r="X61" t="s">
        <v>76</v>
      </c>
      <c r="Y61" t="s">
        <v>77</v>
      </c>
      <c r="Z61" t="s">
        <v>78</v>
      </c>
      <c r="AA61" t="s">
        <v>91</v>
      </c>
      <c r="AB61" t="s">
        <v>79</v>
      </c>
      <c r="AC61" t="s">
        <v>80</v>
      </c>
      <c r="AD61" t="s">
        <v>108</v>
      </c>
      <c r="AG61" t="s">
        <v>81</v>
      </c>
      <c r="AH61" t="s">
        <v>82</v>
      </c>
      <c r="AI61" t="s">
        <v>83</v>
      </c>
    </row>
    <row r="62" spans="4:35" x14ac:dyDescent="0.25">
      <c r="D62" t="s">
        <v>67</v>
      </c>
      <c r="E62">
        <v>12</v>
      </c>
      <c r="F62">
        <v>5</v>
      </c>
      <c r="G62">
        <v>36</v>
      </c>
      <c r="H62">
        <v>15</v>
      </c>
      <c r="I62">
        <v>14</v>
      </c>
      <c r="J62">
        <v>6</v>
      </c>
      <c r="K62">
        <v>0</v>
      </c>
      <c r="L62">
        <v>30</v>
      </c>
      <c r="M62">
        <v>11</v>
      </c>
      <c r="N62">
        <v>60</v>
      </c>
      <c r="O62">
        <v>2</v>
      </c>
      <c r="P62">
        <f>M62*N62/O62/10</f>
        <v>33</v>
      </c>
      <c r="Q62">
        <v>3</v>
      </c>
      <c r="R62">
        <v>0</v>
      </c>
      <c r="S62">
        <v>0</v>
      </c>
      <c r="T62" t="s">
        <v>67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</row>
    <row r="63" spans="4:35" x14ac:dyDescent="0.25">
      <c r="D63" t="s">
        <v>68</v>
      </c>
      <c r="E63">
        <v>14</v>
      </c>
      <c r="F63">
        <v>6</v>
      </c>
      <c r="G63">
        <v>46</v>
      </c>
      <c r="H63">
        <v>30</v>
      </c>
      <c r="I63">
        <v>18</v>
      </c>
      <c r="J63">
        <v>9</v>
      </c>
      <c r="K63">
        <v>0</v>
      </c>
      <c r="L63">
        <v>50</v>
      </c>
      <c r="M63">
        <v>12</v>
      </c>
      <c r="N63">
        <v>60</v>
      </c>
      <c r="O63">
        <v>2</v>
      </c>
      <c r="P63">
        <f t="shared" ref="P63:P90" si="11">M63*N63/O63/10</f>
        <v>36</v>
      </c>
      <c r="Q63">
        <v>4</v>
      </c>
      <c r="R63">
        <v>0</v>
      </c>
      <c r="S63">
        <v>0</v>
      </c>
      <c r="T63" t="s">
        <v>68</v>
      </c>
      <c r="U63">
        <f>E63/E62</f>
        <v>1.1666666666666667</v>
      </c>
      <c r="V63">
        <f t="shared" ref="V63:X63" si="12">F63/F62</f>
        <v>1.2</v>
      </c>
      <c r="W63">
        <f t="shared" si="12"/>
        <v>1.2777777777777777</v>
      </c>
      <c r="X63">
        <f t="shared" si="12"/>
        <v>2</v>
      </c>
      <c r="Y63">
        <f t="shared" ref="Y63" si="13">I63/I62</f>
        <v>1.2857142857142858</v>
      </c>
      <c r="Z63">
        <f t="shared" ref="Z63" si="14">J63/J62</f>
        <v>1.5</v>
      </c>
      <c r="AB63">
        <f t="shared" ref="AB63" si="15">L63/L62</f>
        <v>1.6666666666666667</v>
      </c>
      <c r="AC63">
        <f t="shared" ref="AC63" si="16">M63/M62</f>
        <v>1.0909090909090908</v>
      </c>
      <c r="AD63">
        <f t="shared" ref="AD63" si="17">N63/N62</f>
        <v>1</v>
      </c>
      <c r="AE63">
        <f t="shared" ref="AE63" si="18">O63/O62</f>
        <v>1</v>
      </c>
      <c r="AF63">
        <f>P63/P62</f>
        <v>1.0909090909090908</v>
      </c>
      <c r="AG63">
        <f t="shared" ref="AG63" si="19">Q63/Q62</f>
        <v>1.3333333333333333</v>
      </c>
      <c r="AH63" t="e">
        <f t="shared" ref="AH63" si="20">R63/R62</f>
        <v>#DIV/0!</v>
      </c>
      <c r="AI63" t="e">
        <f t="shared" ref="AI63" si="21">S63/S62</f>
        <v>#DIV/0!</v>
      </c>
    </row>
    <row r="64" spans="4:35" x14ac:dyDescent="0.25">
      <c r="D64" t="s">
        <v>85</v>
      </c>
      <c r="E64">
        <v>12</v>
      </c>
      <c r="F64">
        <v>5</v>
      </c>
      <c r="G64">
        <v>2.5</v>
      </c>
      <c r="H64">
        <v>10</v>
      </c>
      <c r="I64">
        <v>56</v>
      </c>
      <c r="J64">
        <v>1</v>
      </c>
      <c r="K64">
        <v>0</v>
      </c>
      <c r="L64">
        <v>4</v>
      </c>
      <c r="M64">
        <v>10</v>
      </c>
      <c r="N64">
        <v>36</v>
      </c>
      <c r="O64">
        <v>3</v>
      </c>
      <c r="P64">
        <f t="shared" si="11"/>
        <v>12</v>
      </c>
      <c r="Q64">
        <v>3</v>
      </c>
      <c r="R64">
        <v>1</v>
      </c>
      <c r="S64">
        <v>0</v>
      </c>
      <c r="T64" t="s">
        <v>85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4:35" x14ac:dyDescent="0.25">
      <c r="D65" t="s">
        <v>86</v>
      </c>
      <c r="E65">
        <v>14</v>
      </c>
      <c r="F65">
        <v>7</v>
      </c>
      <c r="G65">
        <v>3.5</v>
      </c>
      <c r="H65">
        <v>25</v>
      </c>
      <c r="I65">
        <v>63</v>
      </c>
      <c r="J65">
        <v>1.5</v>
      </c>
      <c r="K65">
        <v>0</v>
      </c>
      <c r="L65">
        <v>4</v>
      </c>
      <c r="M65">
        <v>11</v>
      </c>
      <c r="N65">
        <v>36</v>
      </c>
      <c r="O65">
        <v>3</v>
      </c>
      <c r="P65">
        <f t="shared" si="11"/>
        <v>13.2</v>
      </c>
      <c r="Q65">
        <v>4</v>
      </c>
      <c r="R65">
        <v>1</v>
      </c>
      <c r="S65">
        <v>0</v>
      </c>
      <c r="T65" t="s">
        <v>86</v>
      </c>
      <c r="U65">
        <f t="shared" ref="U65:U90" si="22">E65/E64</f>
        <v>1.1666666666666667</v>
      </c>
      <c r="V65">
        <f t="shared" ref="V65:V90" si="23">F65/F64</f>
        <v>1.4</v>
      </c>
      <c r="W65">
        <f t="shared" ref="W65:W90" si="24">G65/G64</f>
        <v>1.4</v>
      </c>
      <c r="X65">
        <f t="shared" ref="X65:X90" si="25">H65/H64</f>
        <v>2.5</v>
      </c>
      <c r="Y65">
        <f t="shared" ref="Y65:Y90" si="26">I65/I64</f>
        <v>1.125</v>
      </c>
      <c r="Z65">
        <f t="shared" ref="Z65:Z90" si="27">J65/J64</f>
        <v>1.5</v>
      </c>
      <c r="AB65">
        <f t="shared" ref="AB65:AB90" si="28">L65/L64</f>
        <v>1</v>
      </c>
      <c r="AC65">
        <f t="shared" ref="AC65:AC90" si="29">M65/M64</f>
        <v>1.1000000000000001</v>
      </c>
      <c r="AD65">
        <f t="shared" ref="AD65:AD90" si="30">N65/N64</f>
        <v>1</v>
      </c>
      <c r="AE65">
        <f t="shared" ref="AE65:AE90" si="31">O65/O64</f>
        <v>1</v>
      </c>
      <c r="AF65">
        <f t="shared" ref="AF65:AF90" si="32">P65/P64</f>
        <v>1.0999999999999999</v>
      </c>
      <c r="AG65">
        <f t="shared" ref="AG65:AG90" si="33">Q65/Q64</f>
        <v>1.3333333333333333</v>
      </c>
      <c r="AH65">
        <f t="shared" ref="AH65:AH90" si="34">R65/R64</f>
        <v>1</v>
      </c>
      <c r="AI65" t="e">
        <f t="shared" ref="AI65:AI90" si="35">S65/S64</f>
        <v>#DIV/0!</v>
      </c>
    </row>
    <row r="66" spans="4:35" x14ac:dyDescent="0.25">
      <c r="D66" t="s">
        <v>87</v>
      </c>
      <c r="E66">
        <v>12</v>
      </c>
      <c r="F66" s="2">
        <v>6</v>
      </c>
      <c r="G66">
        <v>1.3</v>
      </c>
      <c r="H66" s="2">
        <v>20</v>
      </c>
      <c r="I66" s="2">
        <v>7</v>
      </c>
      <c r="J66" s="2">
        <v>20</v>
      </c>
      <c r="K66">
        <v>0</v>
      </c>
      <c r="L66" s="2">
        <v>80</v>
      </c>
      <c r="M66">
        <v>10</v>
      </c>
      <c r="N66">
        <v>30</v>
      </c>
      <c r="O66">
        <v>2</v>
      </c>
      <c r="P66">
        <f t="shared" si="11"/>
        <v>15</v>
      </c>
      <c r="Q66">
        <v>3</v>
      </c>
      <c r="R66">
        <v>2</v>
      </c>
      <c r="S66">
        <v>0</v>
      </c>
      <c r="T66" t="s">
        <v>87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</row>
    <row r="67" spans="4:35" x14ac:dyDescent="0.25">
      <c r="D67" t="s">
        <v>88</v>
      </c>
      <c r="E67">
        <v>14</v>
      </c>
      <c r="F67">
        <v>7</v>
      </c>
      <c r="G67">
        <v>1.8</v>
      </c>
      <c r="H67">
        <v>30</v>
      </c>
      <c r="I67">
        <v>8</v>
      </c>
      <c r="J67">
        <v>24</v>
      </c>
      <c r="K67">
        <v>0</v>
      </c>
      <c r="L67">
        <v>99</v>
      </c>
      <c r="M67">
        <v>11</v>
      </c>
      <c r="N67">
        <v>30</v>
      </c>
      <c r="O67">
        <v>2</v>
      </c>
      <c r="P67">
        <f t="shared" si="11"/>
        <v>16.5</v>
      </c>
      <c r="Q67">
        <v>4</v>
      </c>
      <c r="R67">
        <v>2</v>
      </c>
      <c r="S67">
        <v>0</v>
      </c>
      <c r="T67" t="s">
        <v>88</v>
      </c>
      <c r="U67">
        <f t="shared" si="22"/>
        <v>1.1666666666666667</v>
      </c>
      <c r="V67">
        <f t="shared" si="23"/>
        <v>1.1666666666666667</v>
      </c>
      <c r="W67">
        <f t="shared" si="24"/>
        <v>1.3846153846153846</v>
      </c>
      <c r="X67">
        <f t="shared" si="25"/>
        <v>1.5</v>
      </c>
      <c r="Y67">
        <f t="shared" si="26"/>
        <v>1.1428571428571428</v>
      </c>
      <c r="Z67">
        <f t="shared" si="27"/>
        <v>1.2</v>
      </c>
      <c r="AB67">
        <f t="shared" si="28"/>
        <v>1.2375</v>
      </c>
      <c r="AC67">
        <f t="shared" si="29"/>
        <v>1.1000000000000001</v>
      </c>
      <c r="AD67">
        <f t="shared" si="30"/>
        <v>1</v>
      </c>
      <c r="AE67">
        <f t="shared" si="31"/>
        <v>1</v>
      </c>
      <c r="AF67">
        <f t="shared" si="32"/>
        <v>1.1000000000000001</v>
      </c>
      <c r="AG67">
        <f t="shared" si="33"/>
        <v>1.3333333333333333</v>
      </c>
      <c r="AH67">
        <f t="shared" si="34"/>
        <v>1</v>
      </c>
      <c r="AI67" t="e">
        <f t="shared" si="35"/>
        <v>#DIV/0!</v>
      </c>
    </row>
    <row r="68" spans="4:35" x14ac:dyDescent="0.25">
      <c r="D68" t="s">
        <v>89</v>
      </c>
      <c r="E68">
        <v>12</v>
      </c>
      <c r="F68">
        <v>2.5</v>
      </c>
      <c r="G68">
        <v>2.5</v>
      </c>
      <c r="H68">
        <v>10</v>
      </c>
      <c r="I68">
        <v>3</v>
      </c>
      <c r="J68">
        <v>1.5</v>
      </c>
      <c r="K68">
        <v>17</v>
      </c>
      <c r="L68">
        <v>4</v>
      </c>
      <c r="M68">
        <v>12</v>
      </c>
      <c r="N68">
        <v>15</v>
      </c>
      <c r="O68">
        <v>1</v>
      </c>
      <c r="P68">
        <f t="shared" si="11"/>
        <v>18</v>
      </c>
      <c r="Q68">
        <v>3</v>
      </c>
      <c r="R68">
        <v>0</v>
      </c>
      <c r="S68">
        <v>0</v>
      </c>
      <c r="T68" t="s">
        <v>89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</row>
    <row r="69" spans="4:35" x14ac:dyDescent="0.25">
      <c r="D69" t="s">
        <v>90</v>
      </c>
      <c r="E69">
        <v>14</v>
      </c>
      <c r="F69">
        <v>3.5</v>
      </c>
      <c r="G69">
        <v>3.5</v>
      </c>
      <c r="H69">
        <v>25</v>
      </c>
      <c r="I69">
        <v>4.5</v>
      </c>
      <c r="J69">
        <v>4</v>
      </c>
      <c r="K69">
        <v>20</v>
      </c>
      <c r="L69">
        <v>4</v>
      </c>
      <c r="M69">
        <v>13</v>
      </c>
      <c r="N69">
        <v>15</v>
      </c>
      <c r="O69">
        <v>1</v>
      </c>
      <c r="P69">
        <f t="shared" si="11"/>
        <v>19.5</v>
      </c>
      <c r="Q69">
        <v>4</v>
      </c>
      <c r="R69">
        <v>0</v>
      </c>
      <c r="S69">
        <v>0</v>
      </c>
      <c r="T69" t="s">
        <v>90</v>
      </c>
      <c r="U69">
        <f t="shared" si="22"/>
        <v>1.1666666666666667</v>
      </c>
      <c r="V69">
        <f t="shared" si="23"/>
        <v>1.4</v>
      </c>
      <c r="W69">
        <f t="shared" si="24"/>
        <v>1.4</v>
      </c>
      <c r="X69">
        <f t="shared" si="25"/>
        <v>2.5</v>
      </c>
      <c r="Y69">
        <f t="shared" si="26"/>
        <v>1.5</v>
      </c>
      <c r="Z69">
        <f t="shared" si="27"/>
        <v>2.6666666666666665</v>
      </c>
      <c r="AA69">
        <f t="shared" ref="AA69:AA81" si="36">K69/K68</f>
        <v>1.1764705882352942</v>
      </c>
      <c r="AB69">
        <f t="shared" si="28"/>
        <v>1</v>
      </c>
      <c r="AC69">
        <f t="shared" si="29"/>
        <v>1.0833333333333333</v>
      </c>
      <c r="AD69">
        <f t="shared" si="30"/>
        <v>1</v>
      </c>
      <c r="AE69">
        <f t="shared" si="31"/>
        <v>1</v>
      </c>
      <c r="AF69">
        <f t="shared" si="32"/>
        <v>1.0833333333333333</v>
      </c>
      <c r="AG69">
        <f t="shared" si="33"/>
        <v>1.3333333333333333</v>
      </c>
      <c r="AH69" t="e">
        <f t="shared" si="34"/>
        <v>#DIV/0!</v>
      </c>
      <c r="AI69" t="e">
        <f t="shared" si="35"/>
        <v>#DIV/0!</v>
      </c>
    </row>
    <row r="70" spans="4:35" x14ac:dyDescent="0.25">
      <c r="D70" t="s">
        <v>69</v>
      </c>
      <c r="E70" s="2">
        <v>9</v>
      </c>
      <c r="F70" s="2">
        <v>6</v>
      </c>
      <c r="G70" s="2">
        <v>45</v>
      </c>
      <c r="H70" s="2">
        <v>70</v>
      </c>
      <c r="I70" s="2">
        <v>18</v>
      </c>
      <c r="J70" s="2">
        <v>17</v>
      </c>
      <c r="K70">
        <v>0</v>
      </c>
      <c r="L70" s="2">
        <v>71</v>
      </c>
      <c r="M70" s="2">
        <v>14.5</v>
      </c>
      <c r="N70">
        <v>50</v>
      </c>
      <c r="O70">
        <v>2</v>
      </c>
      <c r="P70">
        <f t="shared" si="11"/>
        <v>36.25</v>
      </c>
      <c r="Q70">
        <v>2</v>
      </c>
      <c r="R70">
        <v>2</v>
      </c>
      <c r="S70">
        <v>0</v>
      </c>
      <c r="T70" t="s">
        <v>69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</row>
    <row r="71" spans="4:35" x14ac:dyDescent="0.25">
      <c r="D71" t="s">
        <v>70</v>
      </c>
      <c r="E71">
        <v>9</v>
      </c>
      <c r="F71">
        <v>7</v>
      </c>
      <c r="G71">
        <v>51</v>
      </c>
      <c r="H71">
        <v>80</v>
      </c>
      <c r="I71">
        <v>20</v>
      </c>
      <c r="J71">
        <v>19</v>
      </c>
      <c r="K71">
        <v>0</v>
      </c>
      <c r="L71">
        <v>81</v>
      </c>
      <c r="M71">
        <v>16</v>
      </c>
      <c r="N71">
        <v>50</v>
      </c>
      <c r="O71">
        <v>2</v>
      </c>
      <c r="P71">
        <f t="shared" si="11"/>
        <v>40</v>
      </c>
      <c r="Q71">
        <v>3</v>
      </c>
      <c r="R71">
        <v>2</v>
      </c>
      <c r="S71">
        <v>0</v>
      </c>
      <c r="T71" t="s">
        <v>70</v>
      </c>
      <c r="U71">
        <f t="shared" si="22"/>
        <v>1</v>
      </c>
      <c r="V71">
        <f t="shared" si="23"/>
        <v>1.1666666666666667</v>
      </c>
      <c r="W71">
        <f t="shared" si="24"/>
        <v>1.1333333333333333</v>
      </c>
      <c r="X71">
        <f t="shared" si="25"/>
        <v>1.1428571428571428</v>
      </c>
      <c r="Y71">
        <f t="shared" si="26"/>
        <v>1.1111111111111112</v>
      </c>
      <c r="Z71">
        <f t="shared" si="27"/>
        <v>1.1176470588235294</v>
      </c>
      <c r="AB71">
        <f t="shared" si="28"/>
        <v>1.1408450704225352</v>
      </c>
      <c r="AC71">
        <f t="shared" si="29"/>
        <v>1.103448275862069</v>
      </c>
      <c r="AD71">
        <f t="shared" si="30"/>
        <v>1</v>
      </c>
      <c r="AE71">
        <f t="shared" si="31"/>
        <v>1</v>
      </c>
      <c r="AF71">
        <f t="shared" si="32"/>
        <v>1.103448275862069</v>
      </c>
      <c r="AG71">
        <f t="shared" si="33"/>
        <v>1.5</v>
      </c>
      <c r="AH71">
        <f t="shared" si="34"/>
        <v>1</v>
      </c>
      <c r="AI71" t="e">
        <f t="shared" si="35"/>
        <v>#DIV/0!</v>
      </c>
    </row>
    <row r="72" spans="4:35" x14ac:dyDescent="0.25">
      <c r="D72" t="s">
        <v>71</v>
      </c>
      <c r="E72">
        <v>10</v>
      </c>
      <c r="F72" s="2">
        <v>10</v>
      </c>
      <c r="G72">
        <v>62</v>
      </c>
      <c r="H72">
        <v>90</v>
      </c>
      <c r="I72">
        <v>23</v>
      </c>
      <c r="J72">
        <v>22</v>
      </c>
      <c r="K72">
        <v>0</v>
      </c>
      <c r="L72">
        <v>95</v>
      </c>
      <c r="M72">
        <v>16</v>
      </c>
      <c r="N72">
        <v>50</v>
      </c>
      <c r="O72">
        <v>2</v>
      </c>
      <c r="P72">
        <f t="shared" si="11"/>
        <v>40</v>
      </c>
      <c r="Q72">
        <v>3</v>
      </c>
      <c r="R72">
        <v>2</v>
      </c>
      <c r="S72">
        <v>0</v>
      </c>
      <c r="T72" t="s">
        <v>71</v>
      </c>
      <c r="U72">
        <f t="shared" si="22"/>
        <v>1.1111111111111112</v>
      </c>
      <c r="V72">
        <f t="shared" si="23"/>
        <v>1.4285714285714286</v>
      </c>
      <c r="W72">
        <f t="shared" si="24"/>
        <v>1.2156862745098038</v>
      </c>
      <c r="X72">
        <f t="shared" si="25"/>
        <v>1.125</v>
      </c>
      <c r="Y72">
        <f t="shared" si="26"/>
        <v>1.1499999999999999</v>
      </c>
      <c r="Z72">
        <f t="shared" si="27"/>
        <v>1.1578947368421053</v>
      </c>
      <c r="AB72">
        <f t="shared" si="28"/>
        <v>1.1728395061728396</v>
      </c>
      <c r="AC72">
        <f t="shared" si="29"/>
        <v>1</v>
      </c>
      <c r="AD72">
        <f t="shared" si="30"/>
        <v>1</v>
      </c>
      <c r="AE72">
        <f t="shared" si="31"/>
        <v>1</v>
      </c>
      <c r="AF72">
        <f t="shared" si="32"/>
        <v>1</v>
      </c>
      <c r="AG72">
        <f t="shared" si="33"/>
        <v>1</v>
      </c>
      <c r="AH72">
        <f t="shared" si="34"/>
        <v>1</v>
      </c>
      <c r="AI72" t="e">
        <f t="shared" si="35"/>
        <v>#DIV/0!</v>
      </c>
    </row>
    <row r="73" spans="4:35" x14ac:dyDescent="0.25">
      <c r="D73" t="s">
        <v>92</v>
      </c>
      <c r="E73" s="2">
        <v>9</v>
      </c>
      <c r="F73">
        <v>5</v>
      </c>
      <c r="G73">
        <v>3</v>
      </c>
      <c r="H73">
        <v>45</v>
      </c>
      <c r="I73">
        <v>56</v>
      </c>
      <c r="J73">
        <v>1</v>
      </c>
      <c r="K73">
        <v>0</v>
      </c>
      <c r="L73">
        <v>5</v>
      </c>
      <c r="M73">
        <v>13</v>
      </c>
      <c r="N73">
        <v>36</v>
      </c>
      <c r="O73">
        <v>3</v>
      </c>
      <c r="P73">
        <f t="shared" si="11"/>
        <v>15.6</v>
      </c>
      <c r="Q73">
        <v>2</v>
      </c>
      <c r="R73">
        <v>3</v>
      </c>
      <c r="S73">
        <v>0</v>
      </c>
      <c r="T73" t="s">
        <v>92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</row>
    <row r="74" spans="4:35" x14ac:dyDescent="0.25">
      <c r="D74" t="s">
        <v>93</v>
      </c>
      <c r="E74">
        <v>9</v>
      </c>
      <c r="F74">
        <v>6</v>
      </c>
      <c r="G74">
        <v>3</v>
      </c>
      <c r="H74">
        <v>50</v>
      </c>
      <c r="I74">
        <v>72</v>
      </c>
      <c r="J74">
        <v>1.5</v>
      </c>
      <c r="K74">
        <v>0</v>
      </c>
      <c r="L74">
        <v>5</v>
      </c>
      <c r="M74" s="2">
        <v>14.5</v>
      </c>
      <c r="N74">
        <v>36</v>
      </c>
      <c r="O74">
        <v>3</v>
      </c>
      <c r="P74">
        <f t="shared" si="11"/>
        <v>17.399999999999999</v>
      </c>
      <c r="Q74">
        <v>3</v>
      </c>
      <c r="R74">
        <v>3</v>
      </c>
      <c r="S74">
        <v>0</v>
      </c>
      <c r="T74" t="s">
        <v>93</v>
      </c>
      <c r="U74">
        <f t="shared" si="22"/>
        <v>1</v>
      </c>
      <c r="V74">
        <f t="shared" si="23"/>
        <v>1.2</v>
      </c>
      <c r="W74">
        <f t="shared" si="24"/>
        <v>1</v>
      </c>
      <c r="X74">
        <f t="shared" si="25"/>
        <v>1.1111111111111112</v>
      </c>
      <c r="Y74">
        <f t="shared" si="26"/>
        <v>1.2857142857142858</v>
      </c>
      <c r="Z74">
        <f t="shared" si="27"/>
        <v>1.5</v>
      </c>
      <c r="AB74">
        <f t="shared" si="28"/>
        <v>1</v>
      </c>
      <c r="AC74">
        <f t="shared" si="29"/>
        <v>1.1153846153846154</v>
      </c>
      <c r="AD74">
        <f t="shared" si="30"/>
        <v>1</v>
      </c>
      <c r="AE74">
        <f t="shared" si="31"/>
        <v>1</v>
      </c>
      <c r="AF74">
        <f t="shared" si="32"/>
        <v>1.1153846153846154</v>
      </c>
      <c r="AG74">
        <f t="shared" si="33"/>
        <v>1.5</v>
      </c>
      <c r="AH74">
        <f t="shared" si="34"/>
        <v>1</v>
      </c>
      <c r="AI74" t="e">
        <f t="shared" si="35"/>
        <v>#DIV/0!</v>
      </c>
    </row>
    <row r="75" spans="4:35" x14ac:dyDescent="0.25">
      <c r="D75" t="s">
        <v>94</v>
      </c>
      <c r="E75">
        <v>10</v>
      </c>
      <c r="F75">
        <v>7</v>
      </c>
      <c r="G75">
        <v>4</v>
      </c>
      <c r="H75" s="2">
        <v>55</v>
      </c>
      <c r="I75" s="2">
        <v>80</v>
      </c>
      <c r="J75">
        <v>2</v>
      </c>
      <c r="K75">
        <v>0</v>
      </c>
      <c r="L75">
        <v>5</v>
      </c>
      <c r="M75" s="2">
        <v>16</v>
      </c>
      <c r="N75">
        <v>36</v>
      </c>
      <c r="O75">
        <v>3</v>
      </c>
      <c r="P75">
        <f t="shared" si="11"/>
        <v>19.2</v>
      </c>
      <c r="Q75">
        <v>4</v>
      </c>
      <c r="R75">
        <v>3</v>
      </c>
      <c r="S75">
        <v>0</v>
      </c>
      <c r="T75" t="s">
        <v>94</v>
      </c>
      <c r="U75">
        <f t="shared" si="22"/>
        <v>1.1111111111111112</v>
      </c>
      <c r="V75">
        <f t="shared" si="23"/>
        <v>1.1666666666666667</v>
      </c>
      <c r="W75">
        <f t="shared" si="24"/>
        <v>1.3333333333333333</v>
      </c>
      <c r="X75">
        <f t="shared" si="25"/>
        <v>1.1000000000000001</v>
      </c>
      <c r="Y75">
        <f t="shared" si="26"/>
        <v>1.1111111111111112</v>
      </c>
      <c r="Z75">
        <f t="shared" si="27"/>
        <v>1.3333333333333333</v>
      </c>
      <c r="AB75">
        <f t="shared" si="28"/>
        <v>1</v>
      </c>
      <c r="AC75">
        <f t="shared" si="29"/>
        <v>1.103448275862069</v>
      </c>
      <c r="AD75">
        <f t="shared" si="30"/>
        <v>1</v>
      </c>
      <c r="AE75">
        <f t="shared" si="31"/>
        <v>1</v>
      </c>
      <c r="AF75">
        <f t="shared" si="32"/>
        <v>1.103448275862069</v>
      </c>
      <c r="AG75">
        <f t="shared" si="33"/>
        <v>1.3333333333333333</v>
      </c>
      <c r="AH75">
        <f t="shared" si="34"/>
        <v>1</v>
      </c>
      <c r="AI75" t="e">
        <f t="shared" si="35"/>
        <v>#DIV/0!</v>
      </c>
    </row>
    <row r="76" spans="4:35" x14ac:dyDescent="0.25">
      <c r="D76" t="s">
        <v>95</v>
      </c>
      <c r="E76" s="2">
        <v>9</v>
      </c>
      <c r="F76">
        <v>5</v>
      </c>
      <c r="G76">
        <v>1.3</v>
      </c>
      <c r="H76" s="2">
        <v>70</v>
      </c>
      <c r="I76">
        <v>5</v>
      </c>
      <c r="J76" s="2">
        <v>25</v>
      </c>
      <c r="K76">
        <v>0</v>
      </c>
      <c r="L76">
        <v>88</v>
      </c>
      <c r="M76">
        <v>13</v>
      </c>
      <c r="N76">
        <v>24</v>
      </c>
      <c r="O76">
        <v>2</v>
      </c>
      <c r="P76">
        <f t="shared" si="11"/>
        <v>15.6</v>
      </c>
      <c r="Q76">
        <v>2</v>
      </c>
      <c r="R76">
        <v>3</v>
      </c>
      <c r="S76">
        <v>0</v>
      </c>
      <c r="T76" t="s">
        <v>95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</row>
    <row r="77" spans="4:35" x14ac:dyDescent="0.25">
      <c r="D77" t="s">
        <v>96</v>
      </c>
      <c r="E77">
        <v>9</v>
      </c>
      <c r="F77">
        <v>6</v>
      </c>
      <c r="G77">
        <v>1.5</v>
      </c>
      <c r="H77">
        <v>80</v>
      </c>
      <c r="I77">
        <v>6</v>
      </c>
      <c r="J77" s="2">
        <v>28</v>
      </c>
      <c r="K77">
        <v>0</v>
      </c>
      <c r="L77">
        <v>110</v>
      </c>
      <c r="M77">
        <v>14</v>
      </c>
      <c r="N77">
        <v>24</v>
      </c>
      <c r="O77">
        <v>2</v>
      </c>
      <c r="P77">
        <f t="shared" si="11"/>
        <v>16.8</v>
      </c>
      <c r="Q77">
        <v>3</v>
      </c>
      <c r="R77">
        <v>3</v>
      </c>
      <c r="S77">
        <v>0</v>
      </c>
      <c r="T77" t="s">
        <v>96</v>
      </c>
      <c r="U77">
        <f t="shared" si="22"/>
        <v>1</v>
      </c>
      <c r="V77">
        <f t="shared" si="23"/>
        <v>1.2</v>
      </c>
      <c r="W77">
        <f t="shared" si="24"/>
        <v>1.1538461538461537</v>
      </c>
      <c r="X77">
        <f t="shared" si="25"/>
        <v>1.1428571428571428</v>
      </c>
      <c r="Y77">
        <f t="shared" si="26"/>
        <v>1.2</v>
      </c>
      <c r="Z77">
        <f t="shared" si="27"/>
        <v>1.1200000000000001</v>
      </c>
      <c r="AB77">
        <f t="shared" si="28"/>
        <v>1.25</v>
      </c>
      <c r="AC77">
        <f t="shared" si="29"/>
        <v>1.0769230769230769</v>
      </c>
      <c r="AD77">
        <f t="shared" si="30"/>
        <v>1</v>
      </c>
      <c r="AE77">
        <f t="shared" si="31"/>
        <v>1</v>
      </c>
      <c r="AF77">
        <f t="shared" si="32"/>
        <v>1.0769230769230771</v>
      </c>
      <c r="AG77">
        <f t="shared" si="33"/>
        <v>1.5</v>
      </c>
      <c r="AH77">
        <f t="shared" si="34"/>
        <v>1</v>
      </c>
      <c r="AI77" t="e">
        <f t="shared" si="35"/>
        <v>#DIV/0!</v>
      </c>
    </row>
    <row r="78" spans="4:35" x14ac:dyDescent="0.25">
      <c r="D78" t="s">
        <v>97</v>
      </c>
      <c r="E78">
        <v>10</v>
      </c>
      <c r="F78">
        <v>7</v>
      </c>
      <c r="G78">
        <v>1.8</v>
      </c>
      <c r="H78">
        <v>90</v>
      </c>
      <c r="I78" s="2">
        <v>7</v>
      </c>
      <c r="J78" s="2">
        <v>31</v>
      </c>
      <c r="K78">
        <v>0</v>
      </c>
      <c r="L78">
        <v>120</v>
      </c>
      <c r="M78">
        <v>15</v>
      </c>
      <c r="N78">
        <v>24</v>
      </c>
      <c r="O78">
        <v>2</v>
      </c>
      <c r="P78">
        <f t="shared" si="11"/>
        <v>18</v>
      </c>
      <c r="Q78">
        <v>4</v>
      </c>
      <c r="R78">
        <v>3</v>
      </c>
      <c r="S78">
        <v>0</v>
      </c>
      <c r="T78" t="s">
        <v>97</v>
      </c>
      <c r="U78">
        <f t="shared" si="22"/>
        <v>1.1111111111111112</v>
      </c>
      <c r="V78">
        <f t="shared" si="23"/>
        <v>1.1666666666666667</v>
      </c>
      <c r="W78">
        <f t="shared" si="24"/>
        <v>1.2</v>
      </c>
      <c r="X78">
        <f t="shared" si="25"/>
        <v>1.125</v>
      </c>
      <c r="Y78">
        <f t="shared" si="26"/>
        <v>1.1666666666666667</v>
      </c>
      <c r="Z78">
        <f t="shared" si="27"/>
        <v>1.1071428571428572</v>
      </c>
      <c r="AB78">
        <f t="shared" si="28"/>
        <v>1.0909090909090908</v>
      </c>
      <c r="AC78">
        <f t="shared" si="29"/>
        <v>1.0714285714285714</v>
      </c>
      <c r="AD78">
        <f t="shared" si="30"/>
        <v>1</v>
      </c>
      <c r="AE78">
        <f t="shared" si="31"/>
        <v>1</v>
      </c>
      <c r="AF78">
        <f t="shared" si="32"/>
        <v>1.0714285714285714</v>
      </c>
      <c r="AG78">
        <f t="shared" si="33"/>
        <v>1.3333333333333333</v>
      </c>
      <c r="AH78">
        <f t="shared" si="34"/>
        <v>1</v>
      </c>
      <c r="AI78" t="e">
        <f t="shared" si="35"/>
        <v>#DIV/0!</v>
      </c>
    </row>
    <row r="79" spans="4:35" x14ac:dyDescent="0.25">
      <c r="D79" t="s">
        <v>98</v>
      </c>
      <c r="E79" s="2">
        <v>9</v>
      </c>
      <c r="F79">
        <v>2.5</v>
      </c>
      <c r="G79">
        <v>2.5</v>
      </c>
      <c r="H79">
        <v>45</v>
      </c>
      <c r="I79">
        <v>4.5</v>
      </c>
      <c r="J79">
        <v>3</v>
      </c>
      <c r="K79">
        <v>15</v>
      </c>
      <c r="L79">
        <v>40</v>
      </c>
      <c r="M79">
        <v>13</v>
      </c>
      <c r="N79">
        <v>12</v>
      </c>
      <c r="O79">
        <v>1</v>
      </c>
      <c r="P79">
        <f t="shared" si="11"/>
        <v>15.6</v>
      </c>
      <c r="Q79">
        <v>2</v>
      </c>
      <c r="R79">
        <v>2</v>
      </c>
      <c r="S79">
        <v>0</v>
      </c>
      <c r="T79" t="s">
        <v>98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</row>
    <row r="80" spans="4:35" x14ac:dyDescent="0.25">
      <c r="D80" t="s">
        <v>99</v>
      </c>
      <c r="E80">
        <v>9</v>
      </c>
      <c r="F80">
        <v>3</v>
      </c>
      <c r="G80">
        <v>3</v>
      </c>
      <c r="H80">
        <v>50</v>
      </c>
      <c r="I80">
        <v>6</v>
      </c>
      <c r="J80">
        <v>4.5</v>
      </c>
      <c r="K80">
        <v>20</v>
      </c>
      <c r="L80">
        <v>60</v>
      </c>
      <c r="M80">
        <v>14</v>
      </c>
      <c r="N80">
        <v>12</v>
      </c>
      <c r="O80">
        <v>1</v>
      </c>
      <c r="P80">
        <f t="shared" si="11"/>
        <v>16.8</v>
      </c>
      <c r="Q80">
        <v>3</v>
      </c>
      <c r="R80">
        <v>2</v>
      </c>
      <c r="S80">
        <v>0</v>
      </c>
      <c r="T80" t="s">
        <v>99</v>
      </c>
      <c r="U80">
        <f t="shared" si="22"/>
        <v>1</v>
      </c>
      <c r="V80">
        <f t="shared" si="23"/>
        <v>1.2</v>
      </c>
      <c r="W80">
        <f t="shared" si="24"/>
        <v>1.2</v>
      </c>
      <c r="X80">
        <f t="shared" si="25"/>
        <v>1.1111111111111112</v>
      </c>
      <c r="Y80">
        <f t="shared" si="26"/>
        <v>1.3333333333333333</v>
      </c>
      <c r="Z80">
        <f t="shared" si="27"/>
        <v>1.5</v>
      </c>
      <c r="AA80">
        <f t="shared" si="36"/>
        <v>1.3333333333333333</v>
      </c>
      <c r="AB80">
        <f t="shared" si="28"/>
        <v>1.5</v>
      </c>
      <c r="AC80">
        <f t="shared" si="29"/>
        <v>1.0769230769230769</v>
      </c>
      <c r="AD80">
        <f t="shared" si="30"/>
        <v>1</v>
      </c>
      <c r="AE80">
        <f t="shared" si="31"/>
        <v>1</v>
      </c>
      <c r="AF80">
        <f t="shared" si="32"/>
        <v>1.0769230769230771</v>
      </c>
      <c r="AG80">
        <f t="shared" si="33"/>
        <v>1.5</v>
      </c>
      <c r="AH80">
        <f t="shared" si="34"/>
        <v>1</v>
      </c>
      <c r="AI80" t="e">
        <f t="shared" si="35"/>
        <v>#DIV/0!</v>
      </c>
    </row>
    <row r="81" spans="4:35" x14ac:dyDescent="0.25">
      <c r="D81" t="s">
        <v>100</v>
      </c>
      <c r="E81">
        <v>10</v>
      </c>
      <c r="F81">
        <v>3.5</v>
      </c>
      <c r="G81">
        <v>3.5</v>
      </c>
      <c r="H81">
        <v>58</v>
      </c>
      <c r="I81">
        <v>7.5</v>
      </c>
      <c r="J81">
        <v>6</v>
      </c>
      <c r="K81">
        <v>25</v>
      </c>
      <c r="L81">
        <v>70</v>
      </c>
      <c r="M81">
        <v>15</v>
      </c>
      <c r="N81">
        <v>12</v>
      </c>
      <c r="O81">
        <v>1</v>
      </c>
      <c r="P81">
        <f t="shared" si="11"/>
        <v>18</v>
      </c>
      <c r="Q81">
        <v>4</v>
      </c>
      <c r="R81">
        <v>2</v>
      </c>
      <c r="S81">
        <v>0</v>
      </c>
      <c r="T81" t="s">
        <v>100</v>
      </c>
      <c r="U81">
        <f t="shared" si="22"/>
        <v>1.1111111111111112</v>
      </c>
      <c r="V81">
        <f t="shared" si="23"/>
        <v>1.1666666666666667</v>
      </c>
      <c r="W81">
        <f t="shared" si="24"/>
        <v>1.1666666666666667</v>
      </c>
      <c r="X81">
        <f t="shared" si="25"/>
        <v>1.1599999999999999</v>
      </c>
      <c r="Y81">
        <f t="shared" si="26"/>
        <v>1.25</v>
      </c>
      <c r="Z81">
        <f t="shared" si="27"/>
        <v>1.3333333333333333</v>
      </c>
      <c r="AA81">
        <f t="shared" si="36"/>
        <v>1.25</v>
      </c>
      <c r="AB81">
        <f t="shared" si="28"/>
        <v>1.1666666666666667</v>
      </c>
      <c r="AC81">
        <f t="shared" si="29"/>
        <v>1.0714285714285714</v>
      </c>
      <c r="AD81">
        <f t="shared" si="30"/>
        <v>1</v>
      </c>
      <c r="AE81">
        <f t="shared" si="31"/>
        <v>1</v>
      </c>
      <c r="AF81">
        <f t="shared" si="32"/>
        <v>1.0714285714285714</v>
      </c>
      <c r="AG81">
        <f t="shared" si="33"/>
        <v>1.3333333333333333</v>
      </c>
      <c r="AH81">
        <f t="shared" si="34"/>
        <v>1</v>
      </c>
      <c r="AI81" t="e">
        <f t="shared" si="35"/>
        <v>#DIV/0!</v>
      </c>
    </row>
    <row r="82" spans="4:35" x14ac:dyDescent="0.25">
      <c r="D82" t="s">
        <v>72</v>
      </c>
      <c r="E82" s="2">
        <v>6</v>
      </c>
      <c r="F82" s="2">
        <v>7</v>
      </c>
      <c r="G82" s="2">
        <v>47</v>
      </c>
      <c r="H82" s="2">
        <v>90</v>
      </c>
      <c r="I82" s="2">
        <v>19</v>
      </c>
      <c r="J82" s="2">
        <v>26</v>
      </c>
      <c r="K82">
        <v>0</v>
      </c>
      <c r="L82" s="2">
        <v>90</v>
      </c>
      <c r="M82" s="2">
        <v>29</v>
      </c>
      <c r="N82">
        <v>40</v>
      </c>
      <c r="O82">
        <v>2</v>
      </c>
      <c r="P82">
        <f t="shared" si="11"/>
        <v>58</v>
      </c>
      <c r="Q82">
        <v>3</v>
      </c>
      <c r="R82">
        <v>0</v>
      </c>
      <c r="S82">
        <v>3</v>
      </c>
      <c r="T82" t="s">
        <v>72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</row>
    <row r="83" spans="4:35" x14ac:dyDescent="0.25">
      <c r="D83" t="s">
        <v>73</v>
      </c>
      <c r="E83">
        <v>6</v>
      </c>
      <c r="F83">
        <v>8</v>
      </c>
      <c r="G83">
        <v>52</v>
      </c>
      <c r="H83">
        <v>110</v>
      </c>
      <c r="I83">
        <v>22</v>
      </c>
      <c r="J83">
        <v>30</v>
      </c>
      <c r="K83">
        <v>0</v>
      </c>
      <c r="L83">
        <v>111</v>
      </c>
      <c r="M83">
        <v>33</v>
      </c>
      <c r="N83">
        <v>40</v>
      </c>
      <c r="O83">
        <v>2</v>
      </c>
      <c r="P83">
        <f t="shared" si="11"/>
        <v>66</v>
      </c>
      <c r="Q83">
        <v>3</v>
      </c>
      <c r="R83">
        <v>0</v>
      </c>
      <c r="S83">
        <v>3</v>
      </c>
      <c r="T83" t="s">
        <v>73</v>
      </c>
      <c r="U83">
        <f t="shared" si="22"/>
        <v>1</v>
      </c>
      <c r="V83">
        <f t="shared" si="23"/>
        <v>1.1428571428571428</v>
      </c>
      <c r="W83">
        <f t="shared" si="24"/>
        <v>1.1063829787234043</v>
      </c>
      <c r="X83">
        <f t="shared" si="25"/>
        <v>1.2222222222222223</v>
      </c>
      <c r="Y83">
        <f t="shared" si="26"/>
        <v>1.1578947368421053</v>
      </c>
      <c r="Z83">
        <f t="shared" si="27"/>
        <v>1.1538461538461537</v>
      </c>
      <c r="AB83">
        <f t="shared" si="28"/>
        <v>1.2333333333333334</v>
      </c>
      <c r="AC83">
        <f t="shared" si="29"/>
        <v>1.1379310344827587</v>
      </c>
      <c r="AD83">
        <f t="shared" si="30"/>
        <v>1</v>
      </c>
      <c r="AE83">
        <f t="shared" si="31"/>
        <v>1</v>
      </c>
      <c r="AF83">
        <f t="shared" si="32"/>
        <v>1.1379310344827587</v>
      </c>
      <c r="AG83">
        <f t="shared" si="33"/>
        <v>1</v>
      </c>
      <c r="AH83" t="e">
        <f t="shared" si="34"/>
        <v>#DIV/0!</v>
      </c>
      <c r="AI83">
        <f t="shared" si="35"/>
        <v>1</v>
      </c>
    </row>
    <row r="84" spans="4:35" x14ac:dyDescent="0.25">
      <c r="D84" t="s">
        <v>84</v>
      </c>
      <c r="E84">
        <v>6</v>
      </c>
      <c r="F84">
        <v>9</v>
      </c>
      <c r="G84">
        <v>67</v>
      </c>
      <c r="H84">
        <v>130</v>
      </c>
      <c r="I84">
        <v>26</v>
      </c>
      <c r="J84">
        <v>36</v>
      </c>
      <c r="K84">
        <v>0</v>
      </c>
      <c r="L84">
        <v>131</v>
      </c>
      <c r="M84" s="2">
        <v>36</v>
      </c>
      <c r="N84">
        <v>40</v>
      </c>
      <c r="O84">
        <v>2</v>
      </c>
      <c r="P84">
        <f t="shared" si="11"/>
        <v>72</v>
      </c>
      <c r="Q84">
        <v>4</v>
      </c>
      <c r="R84">
        <v>0</v>
      </c>
      <c r="S84">
        <v>0</v>
      </c>
      <c r="T84" t="s">
        <v>84</v>
      </c>
      <c r="U84">
        <f t="shared" si="22"/>
        <v>1</v>
      </c>
      <c r="V84">
        <f t="shared" si="23"/>
        <v>1.125</v>
      </c>
      <c r="W84">
        <f t="shared" si="24"/>
        <v>1.2884615384615385</v>
      </c>
      <c r="X84">
        <f t="shared" si="25"/>
        <v>1.1818181818181819</v>
      </c>
      <c r="Y84">
        <f t="shared" si="26"/>
        <v>1.1818181818181819</v>
      </c>
      <c r="Z84">
        <f t="shared" si="27"/>
        <v>1.2</v>
      </c>
      <c r="AB84">
        <f t="shared" si="28"/>
        <v>1.1801801801801801</v>
      </c>
      <c r="AC84">
        <f t="shared" si="29"/>
        <v>1.0909090909090908</v>
      </c>
      <c r="AD84">
        <f t="shared" si="30"/>
        <v>1</v>
      </c>
      <c r="AE84">
        <f t="shared" si="31"/>
        <v>1</v>
      </c>
      <c r="AF84">
        <f t="shared" si="32"/>
        <v>1.0909090909090908</v>
      </c>
      <c r="AG84">
        <f t="shared" si="33"/>
        <v>1.3333333333333333</v>
      </c>
      <c r="AH84" t="e">
        <f t="shared" si="34"/>
        <v>#DIV/0!</v>
      </c>
      <c r="AI84">
        <f t="shared" si="35"/>
        <v>0</v>
      </c>
    </row>
    <row r="85" spans="4:35" x14ac:dyDescent="0.25">
      <c r="D85" t="s">
        <v>101</v>
      </c>
      <c r="E85">
        <v>5</v>
      </c>
      <c r="F85">
        <v>4</v>
      </c>
      <c r="G85">
        <v>2</v>
      </c>
      <c r="H85">
        <v>45</v>
      </c>
      <c r="I85" s="2">
        <v>87</v>
      </c>
      <c r="J85">
        <v>1</v>
      </c>
      <c r="K85">
        <v>0</v>
      </c>
      <c r="L85">
        <v>8</v>
      </c>
      <c r="M85" s="2">
        <v>27</v>
      </c>
      <c r="N85">
        <v>24</v>
      </c>
      <c r="O85">
        <v>3</v>
      </c>
      <c r="P85">
        <f t="shared" si="11"/>
        <v>21.6</v>
      </c>
      <c r="Q85">
        <v>3</v>
      </c>
      <c r="R85">
        <v>3</v>
      </c>
      <c r="S85">
        <v>0</v>
      </c>
      <c r="T85" t="s">
        <v>101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</row>
    <row r="86" spans="4:35" x14ac:dyDescent="0.25">
      <c r="D86" t="s">
        <v>102</v>
      </c>
      <c r="E86">
        <v>6</v>
      </c>
      <c r="F86">
        <v>6</v>
      </c>
      <c r="G86">
        <v>3</v>
      </c>
      <c r="H86">
        <v>68</v>
      </c>
      <c r="I86">
        <v>97</v>
      </c>
      <c r="J86">
        <v>2</v>
      </c>
      <c r="K86">
        <v>0</v>
      </c>
      <c r="L86">
        <v>8</v>
      </c>
      <c r="M86" s="2">
        <v>31</v>
      </c>
      <c r="N86">
        <v>24</v>
      </c>
      <c r="O86">
        <v>3</v>
      </c>
      <c r="P86">
        <f t="shared" si="11"/>
        <v>24.8</v>
      </c>
      <c r="Q86">
        <v>4</v>
      </c>
      <c r="R86">
        <v>3</v>
      </c>
      <c r="S86">
        <v>0</v>
      </c>
      <c r="T86" t="s">
        <v>102</v>
      </c>
      <c r="U86">
        <f t="shared" si="22"/>
        <v>1.2</v>
      </c>
      <c r="V86">
        <f t="shared" si="23"/>
        <v>1.5</v>
      </c>
      <c r="W86">
        <f t="shared" si="24"/>
        <v>1.5</v>
      </c>
      <c r="X86">
        <f t="shared" si="25"/>
        <v>1.5111111111111111</v>
      </c>
      <c r="Y86">
        <f t="shared" si="26"/>
        <v>1.1149425287356323</v>
      </c>
      <c r="Z86">
        <f t="shared" si="27"/>
        <v>2</v>
      </c>
      <c r="AB86">
        <f t="shared" si="28"/>
        <v>1</v>
      </c>
      <c r="AC86">
        <f t="shared" si="29"/>
        <v>1.1481481481481481</v>
      </c>
      <c r="AD86">
        <f t="shared" si="30"/>
        <v>1</v>
      </c>
      <c r="AE86">
        <f t="shared" si="31"/>
        <v>1</v>
      </c>
      <c r="AF86">
        <f t="shared" si="32"/>
        <v>1.1481481481481481</v>
      </c>
      <c r="AG86">
        <f t="shared" si="33"/>
        <v>1.3333333333333333</v>
      </c>
      <c r="AH86">
        <f t="shared" si="34"/>
        <v>1</v>
      </c>
      <c r="AI86" t="e">
        <f t="shared" si="35"/>
        <v>#DIV/0!</v>
      </c>
    </row>
    <row r="87" spans="4:35" x14ac:dyDescent="0.25">
      <c r="D87" t="s">
        <v>103</v>
      </c>
      <c r="E87">
        <v>6</v>
      </c>
      <c r="F87">
        <v>7</v>
      </c>
      <c r="G87">
        <v>3.5</v>
      </c>
      <c r="H87">
        <v>90</v>
      </c>
      <c r="I87" s="2">
        <v>107</v>
      </c>
      <c r="J87">
        <v>2.5</v>
      </c>
      <c r="K87">
        <v>0</v>
      </c>
      <c r="L87">
        <v>8</v>
      </c>
      <c r="M87" s="2">
        <v>34</v>
      </c>
      <c r="N87">
        <v>24</v>
      </c>
      <c r="O87">
        <v>3</v>
      </c>
      <c r="P87">
        <f t="shared" si="11"/>
        <v>27.2</v>
      </c>
      <c r="Q87">
        <v>5</v>
      </c>
      <c r="R87">
        <v>3</v>
      </c>
      <c r="S87">
        <v>0</v>
      </c>
      <c r="T87" t="s">
        <v>103</v>
      </c>
      <c r="U87">
        <f t="shared" si="22"/>
        <v>1</v>
      </c>
      <c r="V87">
        <f t="shared" si="23"/>
        <v>1.1666666666666667</v>
      </c>
      <c r="W87">
        <f t="shared" si="24"/>
        <v>1.1666666666666667</v>
      </c>
      <c r="X87">
        <f t="shared" si="25"/>
        <v>1.3235294117647058</v>
      </c>
      <c r="Y87">
        <f t="shared" si="26"/>
        <v>1.1030927835051547</v>
      </c>
      <c r="Z87">
        <f t="shared" si="27"/>
        <v>1.25</v>
      </c>
      <c r="AB87">
        <f t="shared" si="28"/>
        <v>1</v>
      </c>
      <c r="AC87">
        <f t="shared" si="29"/>
        <v>1.096774193548387</v>
      </c>
      <c r="AD87">
        <f t="shared" si="30"/>
        <v>1</v>
      </c>
      <c r="AE87">
        <f t="shared" si="31"/>
        <v>1</v>
      </c>
      <c r="AF87">
        <f t="shared" si="32"/>
        <v>1.096774193548387</v>
      </c>
      <c r="AG87">
        <f t="shared" si="33"/>
        <v>1.25</v>
      </c>
      <c r="AH87">
        <f t="shared" si="34"/>
        <v>1</v>
      </c>
      <c r="AI87" t="e">
        <f t="shared" si="35"/>
        <v>#DIV/0!</v>
      </c>
    </row>
    <row r="88" spans="4:35" x14ac:dyDescent="0.25">
      <c r="D88" t="s">
        <v>104</v>
      </c>
      <c r="E88">
        <v>5</v>
      </c>
      <c r="F88">
        <v>4</v>
      </c>
      <c r="G88">
        <v>1</v>
      </c>
      <c r="H88" s="2">
        <v>80</v>
      </c>
      <c r="I88">
        <v>6</v>
      </c>
      <c r="J88" s="2">
        <v>35</v>
      </c>
      <c r="K88">
        <v>0</v>
      </c>
      <c r="L88" s="2">
        <v>125</v>
      </c>
      <c r="M88">
        <v>26</v>
      </c>
      <c r="N88">
        <v>20</v>
      </c>
      <c r="O88">
        <v>2</v>
      </c>
      <c r="P88">
        <f t="shared" si="11"/>
        <v>26</v>
      </c>
      <c r="Q88">
        <v>3</v>
      </c>
      <c r="R88">
        <v>3</v>
      </c>
      <c r="S88">
        <v>0</v>
      </c>
      <c r="T88" t="s">
        <v>104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4:35" x14ac:dyDescent="0.25">
      <c r="D89" t="s">
        <v>105</v>
      </c>
      <c r="E89">
        <v>6</v>
      </c>
      <c r="F89">
        <v>6</v>
      </c>
      <c r="G89">
        <v>1.5</v>
      </c>
      <c r="H89">
        <v>110</v>
      </c>
      <c r="I89">
        <v>8</v>
      </c>
      <c r="J89">
        <v>42</v>
      </c>
      <c r="K89">
        <v>0</v>
      </c>
      <c r="L89">
        <v>140</v>
      </c>
      <c r="M89">
        <v>28</v>
      </c>
      <c r="N89">
        <v>20</v>
      </c>
      <c r="O89">
        <v>2</v>
      </c>
      <c r="P89">
        <f t="shared" si="11"/>
        <v>28</v>
      </c>
      <c r="Q89">
        <v>4</v>
      </c>
      <c r="R89">
        <v>3</v>
      </c>
      <c r="S89">
        <v>0</v>
      </c>
      <c r="T89" t="s">
        <v>105</v>
      </c>
      <c r="U89">
        <f t="shared" si="22"/>
        <v>1.2</v>
      </c>
      <c r="V89">
        <f t="shared" si="23"/>
        <v>1.5</v>
      </c>
      <c r="W89">
        <f t="shared" si="24"/>
        <v>1.5</v>
      </c>
      <c r="X89">
        <f t="shared" si="25"/>
        <v>1.375</v>
      </c>
      <c r="Y89">
        <f t="shared" si="26"/>
        <v>1.3333333333333333</v>
      </c>
      <c r="Z89">
        <f t="shared" si="27"/>
        <v>1.2</v>
      </c>
      <c r="AB89">
        <f t="shared" si="28"/>
        <v>1.1200000000000001</v>
      </c>
      <c r="AC89">
        <f t="shared" si="29"/>
        <v>1.0769230769230769</v>
      </c>
      <c r="AD89">
        <f t="shared" si="30"/>
        <v>1</v>
      </c>
      <c r="AE89">
        <f t="shared" si="31"/>
        <v>1</v>
      </c>
      <c r="AF89">
        <f t="shared" si="32"/>
        <v>1.0769230769230769</v>
      </c>
      <c r="AG89">
        <f t="shared" si="33"/>
        <v>1.3333333333333333</v>
      </c>
      <c r="AH89">
        <f t="shared" si="34"/>
        <v>1</v>
      </c>
      <c r="AI89" t="e">
        <f t="shared" si="35"/>
        <v>#DIV/0!</v>
      </c>
    </row>
    <row r="90" spans="4:35" x14ac:dyDescent="0.25">
      <c r="D90" t="s">
        <v>106</v>
      </c>
      <c r="E90">
        <v>6</v>
      </c>
      <c r="F90">
        <v>7</v>
      </c>
      <c r="G90">
        <v>1.8</v>
      </c>
      <c r="H90">
        <v>130</v>
      </c>
      <c r="I90">
        <v>10</v>
      </c>
      <c r="J90">
        <v>60</v>
      </c>
      <c r="K90">
        <v>0</v>
      </c>
      <c r="L90">
        <v>160</v>
      </c>
      <c r="M90">
        <v>31</v>
      </c>
      <c r="N90">
        <v>20</v>
      </c>
      <c r="O90">
        <v>2</v>
      </c>
      <c r="P90">
        <f t="shared" si="11"/>
        <v>31</v>
      </c>
      <c r="Q90">
        <v>4</v>
      </c>
      <c r="R90">
        <v>4</v>
      </c>
      <c r="S90">
        <v>0</v>
      </c>
      <c r="T90" t="s">
        <v>106</v>
      </c>
      <c r="U90">
        <f t="shared" si="22"/>
        <v>1</v>
      </c>
      <c r="V90">
        <f t="shared" si="23"/>
        <v>1.1666666666666667</v>
      </c>
      <c r="W90">
        <f t="shared" si="24"/>
        <v>1.2</v>
      </c>
      <c r="X90">
        <f t="shared" si="25"/>
        <v>1.1818181818181819</v>
      </c>
      <c r="Y90">
        <f t="shared" si="26"/>
        <v>1.25</v>
      </c>
      <c r="Z90">
        <f t="shared" si="27"/>
        <v>1.4285714285714286</v>
      </c>
      <c r="AB90">
        <f t="shared" si="28"/>
        <v>1.1428571428571428</v>
      </c>
      <c r="AC90">
        <f t="shared" si="29"/>
        <v>1.1071428571428572</v>
      </c>
      <c r="AD90">
        <f t="shared" si="30"/>
        <v>1</v>
      </c>
      <c r="AE90">
        <f t="shared" si="31"/>
        <v>1</v>
      </c>
      <c r="AF90">
        <f t="shared" si="32"/>
        <v>1.1071428571428572</v>
      </c>
      <c r="AG90">
        <f t="shared" si="33"/>
        <v>1</v>
      </c>
      <c r="AH90">
        <f t="shared" si="34"/>
        <v>1.3333333333333333</v>
      </c>
      <c r="AI90" t="e">
        <f t="shared" si="35"/>
        <v>#DIV/0!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2020-09-29T08:19:40Z</dcterms:created>
  <dcterms:modified xsi:type="dcterms:W3CDTF">2021-02-15T18:50:03Z</dcterms:modified>
</cp:coreProperties>
</file>