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Sharespace\pytorch-soft-actor-critic\preliminary_results\figures\"/>
    </mc:Choice>
  </mc:AlternateContent>
  <xr:revisionPtr revIDLastSave="0" documentId="13_ncr:1_{38777369-5569-4DA9-B1F1-BEB21977A4CD}" xr6:coauthVersionLast="47" xr6:coauthVersionMax="47" xr10:uidLastSave="{00000000-0000-0000-0000-000000000000}"/>
  <bookViews>
    <workbookView minimized="1" xWindow="-16305" yWindow="-6270" windowWidth="16410" windowHeight="11295" tabRatio="404" activeTab="1" xr2:uid="{1E22CDB7-ABDE-435D-9B04-D342BFCC362F}"/>
  </bookViews>
  <sheets>
    <sheet name="tmp" sheetId="2" r:id="rId1"/>
    <sheet name="Sheet1" sheetId="1" r:id="rId2"/>
  </sheets>
  <externalReferences>
    <externalReference r:id="rId3"/>
  </externalReferences>
  <definedNames>
    <definedName name="ExternalData_1" localSheetId="1" hidden="1">Sheet1!$D$1:$F$55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H4" i="1"/>
  <c r="I5" i="1"/>
  <c r="H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M12" i="1"/>
  <c r="AF23" i="1"/>
  <c r="AG23" i="1"/>
  <c r="AF24" i="1"/>
  <c r="AG24" i="1"/>
  <c r="AG22" i="1"/>
  <c r="AF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B49D04-48E5-4E61-B41D-5FC5936D339B}" keepAlive="1" name="Query - tmp" description="Connection to the 'tmp' query in the workbook." type="5" refreshedVersion="7" background="1" saveData="1">
    <dbPr connection="Provider=Microsoft.Mashup.OleDb.1;Data Source=$Workbook$;Location=tmp;Extended Properties=&quot;&quot;" command="SELECT * FROM [tmp]"/>
  </connection>
</connections>
</file>

<file path=xl/sharedStrings.xml><?xml version="1.0" encoding="utf-8"?>
<sst xmlns="http://schemas.openxmlformats.org/spreadsheetml/2006/main" count="46" uniqueCount="27">
  <si>
    <t>1 UAV</t>
  </si>
  <si>
    <t>2 UAV</t>
  </si>
  <si>
    <t>3 UAV</t>
  </si>
  <si>
    <t>Horizon T=0</t>
  </si>
  <si>
    <t xml:space="preserve">Scaling Results </t>
  </si>
  <si>
    <t>Horizon T=10 (2s)</t>
  </si>
  <si>
    <t>Total Updates</t>
  </si>
  <si>
    <t>Crash Rate</t>
  </si>
  <si>
    <t>Greedy</t>
  </si>
  <si>
    <t>Reward</t>
  </si>
  <si>
    <t>Fixed Trajectory</t>
  </si>
  <si>
    <t>Stdev</t>
  </si>
  <si>
    <t xml:space="preserve">Windowed (Turn taking) </t>
  </si>
  <si>
    <t xml:space="preserve">Windowed (Not turn taking) </t>
  </si>
  <si>
    <t>SAC Turn Taking</t>
  </si>
  <si>
    <t>SAC Non-Turn Taking</t>
  </si>
  <si>
    <t>SAC Windowed (Turn Taking)</t>
  </si>
  <si>
    <t xml:space="preserve">SAC Windowed (Non-Turn Taking) </t>
  </si>
  <si>
    <t>Fixed Reward</t>
  </si>
  <si>
    <t>Greedy Reward</t>
  </si>
  <si>
    <t>windowed network training</t>
  </si>
  <si>
    <t>Percent Increase (Windowed)</t>
  </si>
  <si>
    <t>SAC without Window</t>
  </si>
  <si>
    <t>SAC with Window</t>
  </si>
  <si>
    <t>Fixed Policy</t>
  </si>
  <si>
    <t>Greedy Policy</t>
  </si>
  <si>
    <t xml:space="preserve">SAC without 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</si>
</sst>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3" fillId="3" borderId="3" xfId="0" applyFont="1" applyFill="1" applyBorder="1"/>
    <xf numFmtId="0" fontId="3" fillId="3" borderId="2" xfId="0" applyFont="1" applyFill="1" applyBorder="1"/>
    <xf numFmtId="9" fontId="0" fillId="0" borderId="0" xfId="1" applyFont="1"/>
    <xf numFmtId="0" fontId="0" fillId="2" borderId="3" xfId="0" applyFill="1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0" fontId="0" fillId="2" borderId="1" xfId="0" applyFill="1" applyBorder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2" borderId="1" xfId="0" applyFont="1" applyFill="1" applyBorder="1"/>
    <xf numFmtId="3" fontId="0" fillId="0" borderId="0" xfId="0" applyNumberFormat="1"/>
    <xf numFmtId="9" fontId="3" fillId="3" borderId="2" xfId="1" applyFont="1" applyFill="1" applyBorder="1"/>
    <xf numFmtId="9" fontId="0" fillId="2" borderId="2" xfId="1" applyFont="1" applyFill="1" applyBorder="1"/>
    <xf numFmtId="9" fontId="0" fillId="0" borderId="2" xfId="1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99262396600528"/>
          <c:y val="4.0072615021620211E-2"/>
          <c:w val="0.7881406471427358"/>
          <c:h val="0.61660616547955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SAC without 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Sheet1!$D$2:$D$55</c:f>
              <c:numCache>
                <c:formatCode>General</c:formatCode>
                <c:ptCount val="54"/>
                <c:pt idx="0">
                  <c:v>10053</c:v>
                </c:pt>
                <c:pt idx="1">
                  <c:v>19569</c:v>
                </c:pt>
                <c:pt idx="2">
                  <c:v>28064</c:v>
                </c:pt>
                <c:pt idx="3">
                  <c:v>37850</c:v>
                </c:pt>
                <c:pt idx="4">
                  <c:v>46974</c:v>
                </c:pt>
                <c:pt idx="5">
                  <c:v>55706</c:v>
                </c:pt>
                <c:pt idx="6">
                  <c:v>63172</c:v>
                </c:pt>
                <c:pt idx="7">
                  <c:v>71248</c:v>
                </c:pt>
                <c:pt idx="8">
                  <c:v>80429</c:v>
                </c:pt>
                <c:pt idx="9">
                  <c:v>90489</c:v>
                </c:pt>
                <c:pt idx="10">
                  <c:v>101504</c:v>
                </c:pt>
                <c:pt idx="11">
                  <c:v>114470</c:v>
                </c:pt>
                <c:pt idx="12">
                  <c:v>127533</c:v>
                </c:pt>
                <c:pt idx="13">
                  <c:v>140346</c:v>
                </c:pt>
                <c:pt idx="14">
                  <c:v>153467</c:v>
                </c:pt>
                <c:pt idx="15">
                  <c:v>165720</c:v>
                </c:pt>
                <c:pt idx="17">
                  <c:v>191456</c:v>
                </c:pt>
                <c:pt idx="18">
                  <c:v>207377</c:v>
                </c:pt>
                <c:pt idx="19">
                  <c:v>224743</c:v>
                </c:pt>
                <c:pt idx="20">
                  <c:v>240235</c:v>
                </c:pt>
                <c:pt idx="21">
                  <c:v>256488</c:v>
                </c:pt>
                <c:pt idx="22">
                  <c:v>271844</c:v>
                </c:pt>
                <c:pt idx="23">
                  <c:v>288397</c:v>
                </c:pt>
                <c:pt idx="24">
                  <c:v>304057</c:v>
                </c:pt>
                <c:pt idx="25">
                  <c:v>317626</c:v>
                </c:pt>
                <c:pt idx="26">
                  <c:v>334011</c:v>
                </c:pt>
                <c:pt idx="27">
                  <c:v>350658</c:v>
                </c:pt>
                <c:pt idx="28">
                  <c:v>366276</c:v>
                </c:pt>
                <c:pt idx="29">
                  <c:v>381732</c:v>
                </c:pt>
                <c:pt idx="30">
                  <c:v>398745</c:v>
                </c:pt>
                <c:pt idx="31">
                  <c:v>414686</c:v>
                </c:pt>
                <c:pt idx="32">
                  <c:v>430825</c:v>
                </c:pt>
                <c:pt idx="33">
                  <c:v>447080</c:v>
                </c:pt>
                <c:pt idx="34">
                  <c:v>464204</c:v>
                </c:pt>
                <c:pt idx="35">
                  <c:v>482667</c:v>
                </c:pt>
                <c:pt idx="36">
                  <c:v>500210</c:v>
                </c:pt>
                <c:pt idx="37">
                  <c:v>517337</c:v>
                </c:pt>
                <c:pt idx="38">
                  <c:v>534349</c:v>
                </c:pt>
                <c:pt idx="39">
                  <c:v>552522</c:v>
                </c:pt>
                <c:pt idx="40">
                  <c:v>570963</c:v>
                </c:pt>
                <c:pt idx="41">
                  <c:v>589006</c:v>
                </c:pt>
                <c:pt idx="42">
                  <c:v>607766</c:v>
                </c:pt>
                <c:pt idx="43">
                  <c:v>626268</c:v>
                </c:pt>
                <c:pt idx="44">
                  <c:v>644514</c:v>
                </c:pt>
                <c:pt idx="45">
                  <c:v>662107</c:v>
                </c:pt>
                <c:pt idx="46">
                  <c:v>680040</c:v>
                </c:pt>
                <c:pt idx="47">
                  <c:v>697623</c:v>
                </c:pt>
                <c:pt idx="48">
                  <c:v>715420</c:v>
                </c:pt>
                <c:pt idx="49">
                  <c:v>733613</c:v>
                </c:pt>
                <c:pt idx="50">
                  <c:v>751576</c:v>
                </c:pt>
                <c:pt idx="51">
                  <c:v>768294</c:v>
                </c:pt>
                <c:pt idx="52">
                  <c:v>786435</c:v>
                </c:pt>
              </c:numCache>
            </c:numRef>
          </c:xVal>
          <c:yVal>
            <c:numRef>
              <c:f>Sheet1!$E$2:$E$55</c:f>
              <c:numCache>
                <c:formatCode>General</c:formatCode>
                <c:ptCount val="54"/>
                <c:pt idx="0">
                  <c:v>92.564755392280674</c:v>
                </c:pt>
                <c:pt idx="1">
                  <c:v>71.47949861129112</c:v>
                </c:pt>
                <c:pt idx="2">
                  <c:v>82.356813617357162</c:v>
                </c:pt>
                <c:pt idx="3">
                  <c:v>127.92200570870195</c:v>
                </c:pt>
                <c:pt idx="4">
                  <c:v>107.21924791693668</c:v>
                </c:pt>
                <c:pt idx="5">
                  <c:v>108.84486862113997</c:v>
                </c:pt>
                <c:pt idx="6">
                  <c:v>132.22511933747532</c:v>
                </c:pt>
                <c:pt idx="7">
                  <c:v>130.74293575423115</c:v>
                </c:pt>
                <c:pt idx="8">
                  <c:v>130.86246668836372</c:v>
                </c:pt>
                <c:pt idx="9">
                  <c:v>133.7551152943725</c:v>
                </c:pt>
                <c:pt idx="10">
                  <c:v>167.67799440120262</c:v>
                </c:pt>
                <c:pt idx="11">
                  <c:v>186.61169436780551</c:v>
                </c:pt>
                <c:pt idx="12">
                  <c:v>238.55983834183081</c:v>
                </c:pt>
                <c:pt idx="13">
                  <c:v>227.4912738411526</c:v>
                </c:pt>
                <c:pt idx="14">
                  <c:v>162.80113228859281</c:v>
                </c:pt>
                <c:pt idx="15">
                  <c:v>172.77001219525116</c:v>
                </c:pt>
                <c:pt idx="16">
                  <c:v>0</c:v>
                </c:pt>
                <c:pt idx="17">
                  <c:v>249.07856054549907</c:v>
                </c:pt>
                <c:pt idx="18">
                  <c:v>278.5548889025967</c:v>
                </c:pt>
                <c:pt idx="19">
                  <c:v>252.64058238265034</c:v>
                </c:pt>
                <c:pt idx="20">
                  <c:v>344.91846353301281</c:v>
                </c:pt>
                <c:pt idx="21">
                  <c:v>239.77905386998327</c:v>
                </c:pt>
                <c:pt idx="22">
                  <c:v>285.20080884036895</c:v>
                </c:pt>
                <c:pt idx="23">
                  <c:v>308.10293582017391</c:v>
                </c:pt>
                <c:pt idx="24">
                  <c:v>339.56347768387258</c:v>
                </c:pt>
                <c:pt idx="25">
                  <c:v>248.33746875387698</c:v>
                </c:pt>
                <c:pt idx="26">
                  <c:v>298.65999202369898</c:v>
                </c:pt>
                <c:pt idx="27">
                  <c:v>268.65772755641791</c:v>
                </c:pt>
                <c:pt idx="28">
                  <c:v>320.65368390409623</c:v>
                </c:pt>
                <c:pt idx="29">
                  <c:v>278.29192084750497</c:v>
                </c:pt>
                <c:pt idx="30">
                  <c:v>303.56076032313536</c:v>
                </c:pt>
                <c:pt idx="31">
                  <c:v>329.76194108499993</c:v>
                </c:pt>
                <c:pt idx="32">
                  <c:v>269.87694308457037</c:v>
                </c:pt>
                <c:pt idx="33">
                  <c:v>284.29237374096118</c:v>
                </c:pt>
                <c:pt idx="34">
                  <c:v>355.00687437380373</c:v>
                </c:pt>
                <c:pt idx="35">
                  <c:v>344.34471504917639</c:v>
                </c:pt>
                <c:pt idx="36">
                  <c:v>292.75516387754885</c:v>
                </c:pt>
                <c:pt idx="37">
                  <c:v>275.49489698880228</c:v>
                </c:pt>
                <c:pt idx="38">
                  <c:v>364.35419342297251</c:v>
                </c:pt>
                <c:pt idx="39">
                  <c:v>354.33750114266115</c:v>
                </c:pt>
                <c:pt idx="40">
                  <c:v>431.3871412845312</c:v>
                </c:pt>
                <c:pt idx="41">
                  <c:v>328.47100699636786</c:v>
                </c:pt>
                <c:pt idx="42">
                  <c:v>310.46964831599928</c:v>
                </c:pt>
                <c:pt idx="43">
                  <c:v>325.45882745622657</c:v>
                </c:pt>
                <c:pt idx="44">
                  <c:v>341.97800255335102</c:v>
                </c:pt>
                <c:pt idx="45">
                  <c:v>323.04430258674813</c:v>
                </c:pt>
                <c:pt idx="46">
                  <c:v>321.4664942561979</c:v>
                </c:pt>
                <c:pt idx="47">
                  <c:v>346.0181481270327</c:v>
                </c:pt>
                <c:pt idx="48">
                  <c:v>328.44710080954138</c:v>
                </c:pt>
                <c:pt idx="49">
                  <c:v>405.35330383045221</c:v>
                </c:pt>
                <c:pt idx="50">
                  <c:v>392.65911862557078</c:v>
                </c:pt>
                <c:pt idx="51">
                  <c:v>435.2360373636007</c:v>
                </c:pt>
                <c:pt idx="52">
                  <c:v>360.43357878342346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7-4948-97BF-A195DF323BD9}"/>
            </c:ext>
          </c:extLst>
        </c:ser>
        <c:ser>
          <c:idx val="4"/>
          <c:order val="2"/>
          <c:tx>
            <c:strRef>
              <c:f>Sheet1!$E$60</c:f>
              <c:strCache>
                <c:ptCount val="1"/>
                <c:pt idx="0">
                  <c:v>SAC with 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Sheet1!$D$61:$D$101</c:f>
              <c:numCache>
                <c:formatCode>General</c:formatCode>
                <c:ptCount val="38"/>
                <c:pt idx="0">
                  <c:v>13262</c:v>
                </c:pt>
                <c:pt idx="1">
                  <c:v>31948</c:v>
                </c:pt>
                <c:pt idx="2">
                  <c:v>51814</c:v>
                </c:pt>
                <c:pt idx="3">
                  <c:v>71184</c:v>
                </c:pt>
                <c:pt idx="4">
                  <c:v>90732</c:v>
                </c:pt>
                <c:pt idx="5">
                  <c:v>110067</c:v>
                </c:pt>
                <c:pt idx="6">
                  <c:v>129612</c:v>
                </c:pt>
                <c:pt idx="7">
                  <c:v>148164</c:v>
                </c:pt>
                <c:pt idx="8">
                  <c:v>167011</c:v>
                </c:pt>
                <c:pt idx="9">
                  <c:v>186466</c:v>
                </c:pt>
                <c:pt idx="10">
                  <c:v>206282</c:v>
                </c:pt>
                <c:pt idx="11">
                  <c:v>225875</c:v>
                </c:pt>
                <c:pt idx="12">
                  <c:v>245769</c:v>
                </c:pt>
                <c:pt idx="13">
                  <c:v>265427</c:v>
                </c:pt>
                <c:pt idx="14">
                  <c:v>284909</c:v>
                </c:pt>
                <c:pt idx="15">
                  <c:v>304748</c:v>
                </c:pt>
                <c:pt idx="16">
                  <c:v>324466</c:v>
                </c:pt>
                <c:pt idx="17">
                  <c:v>344145</c:v>
                </c:pt>
                <c:pt idx="18">
                  <c:v>363952</c:v>
                </c:pt>
                <c:pt idx="19">
                  <c:v>383449</c:v>
                </c:pt>
                <c:pt idx="20">
                  <c:v>403158</c:v>
                </c:pt>
                <c:pt idx="21">
                  <c:v>422682</c:v>
                </c:pt>
                <c:pt idx="22">
                  <c:v>442172</c:v>
                </c:pt>
                <c:pt idx="23">
                  <c:v>461852</c:v>
                </c:pt>
                <c:pt idx="24">
                  <c:v>481460</c:v>
                </c:pt>
                <c:pt idx="25">
                  <c:v>501304</c:v>
                </c:pt>
                <c:pt idx="26">
                  <c:v>521213</c:v>
                </c:pt>
                <c:pt idx="27">
                  <c:v>540863</c:v>
                </c:pt>
                <c:pt idx="28">
                  <c:v>560696</c:v>
                </c:pt>
                <c:pt idx="29">
                  <c:v>580590</c:v>
                </c:pt>
                <c:pt idx="30">
                  <c:v>600227</c:v>
                </c:pt>
                <c:pt idx="31">
                  <c:v>619827</c:v>
                </c:pt>
                <c:pt idx="32">
                  <c:v>639736</c:v>
                </c:pt>
                <c:pt idx="33">
                  <c:v>659489</c:v>
                </c:pt>
                <c:pt idx="34">
                  <c:v>679339</c:v>
                </c:pt>
                <c:pt idx="35">
                  <c:v>698886</c:v>
                </c:pt>
                <c:pt idx="36">
                  <c:v>718726</c:v>
                </c:pt>
                <c:pt idx="37">
                  <c:v>797855</c:v>
                </c:pt>
              </c:numCache>
            </c:numRef>
          </c:xVal>
          <c:yVal>
            <c:numRef>
              <c:f>Sheet1!$E$61:$E$101</c:f>
              <c:numCache>
                <c:formatCode>General</c:formatCode>
                <c:ptCount val="38"/>
                <c:pt idx="0">
                  <c:v>210.10115999999999</c:v>
                </c:pt>
                <c:pt idx="1">
                  <c:v>404.82914</c:v>
                </c:pt>
                <c:pt idx="2">
                  <c:v>427.22546</c:v>
                </c:pt>
                <c:pt idx="3">
                  <c:v>461.65508</c:v>
                </c:pt>
                <c:pt idx="4">
                  <c:v>444.20776000000001</c:v>
                </c:pt>
                <c:pt idx="5">
                  <c:v>434.29512</c:v>
                </c:pt>
                <c:pt idx="6">
                  <c:v>478.75497000000001</c:v>
                </c:pt>
                <c:pt idx="7">
                  <c:v>470.45143999999999</c:v>
                </c:pt>
                <c:pt idx="8">
                  <c:v>461.24324999999999</c:v>
                </c:pt>
                <c:pt idx="9">
                  <c:v>444.03048000000001</c:v>
                </c:pt>
                <c:pt idx="10">
                  <c:v>451.06232</c:v>
                </c:pt>
                <c:pt idx="11">
                  <c:v>452.94529</c:v>
                </c:pt>
                <c:pt idx="12">
                  <c:v>479.53647999999998</c:v>
                </c:pt>
                <c:pt idx="13">
                  <c:v>453.40469999999999</c:v>
                </c:pt>
                <c:pt idx="14">
                  <c:v>469.0498</c:v>
                </c:pt>
                <c:pt idx="15">
                  <c:v>455.11962999999997</c:v>
                </c:pt>
                <c:pt idx="16">
                  <c:v>484.6789</c:v>
                </c:pt>
                <c:pt idx="17">
                  <c:v>491.20742999999999</c:v>
                </c:pt>
                <c:pt idx="18">
                  <c:v>479.18554</c:v>
                </c:pt>
                <c:pt idx="19">
                  <c:v>470.25069000000002</c:v>
                </c:pt>
                <c:pt idx="20">
                  <c:v>466.33992999999998</c:v>
                </c:pt>
                <c:pt idx="21">
                  <c:v>422.74297000000001</c:v>
                </c:pt>
                <c:pt idx="22">
                  <c:v>494.19150000000002</c:v>
                </c:pt>
                <c:pt idx="23">
                  <c:v>494.99918000000002</c:v>
                </c:pt>
                <c:pt idx="24">
                  <c:v>487.36827</c:v>
                </c:pt>
                <c:pt idx="25">
                  <c:v>489.54011000000003</c:v>
                </c:pt>
                <c:pt idx="26">
                  <c:v>471.81520999999998</c:v>
                </c:pt>
                <c:pt idx="27">
                  <c:v>478.26745</c:v>
                </c:pt>
                <c:pt idx="28">
                  <c:v>483.43081000000001</c:v>
                </c:pt>
                <c:pt idx="29">
                  <c:v>481.29530999999997</c:v>
                </c:pt>
                <c:pt idx="30">
                  <c:v>495.58807999999999</c:v>
                </c:pt>
                <c:pt idx="31">
                  <c:v>494.1816</c:v>
                </c:pt>
                <c:pt idx="32">
                  <c:v>480.66726999999997</c:v>
                </c:pt>
                <c:pt idx="33">
                  <c:v>485.74851999999998</c:v>
                </c:pt>
                <c:pt idx="34">
                  <c:v>488.22284999999999</c:v>
                </c:pt>
                <c:pt idx="35">
                  <c:v>489.70008000000001</c:v>
                </c:pt>
                <c:pt idx="36">
                  <c:v>451.43662999999998</c:v>
                </c:pt>
                <c:pt idx="37">
                  <c:v>507.85172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8-4C91-BFA2-D0161D3DCDC0}"/>
            </c:ext>
          </c:extLst>
        </c:ser>
        <c:ser>
          <c:idx val="2"/>
          <c:order val="3"/>
          <c:tx>
            <c:strRef>
              <c:f>Sheet1!$G$8</c:f>
              <c:strCache>
                <c:ptCount val="1"/>
                <c:pt idx="0">
                  <c:v>Greedy Policy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Sheet1!$H$9:$I$9</c:f>
              <c:numCache>
                <c:formatCode>General</c:formatCode>
                <c:ptCount val="2"/>
                <c:pt idx="0">
                  <c:v>1</c:v>
                </c:pt>
                <c:pt idx="1">
                  <c:v>799999</c:v>
                </c:pt>
              </c:numCache>
            </c:numRef>
          </c:xVal>
          <c:yVal>
            <c:numRef>
              <c:f>Sheet1!$H$103:$I$103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286-9C95-D86468E73EA2}"/>
            </c:ext>
          </c:extLst>
        </c:ser>
        <c:ser>
          <c:idx val="3"/>
          <c:order val="4"/>
          <c:tx>
            <c:strRef>
              <c:f>Sheet1!$G$7</c:f>
              <c:strCache>
                <c:ptCount val="1"/>
                <c:pt idx="0">
                  <c:v>Fixed Policy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Sheet1!$H$9:$I$9</c:f>
              <c:numCache>
                <c:formatCode>General</c:formatCode>
                <c:ptCount val="2"/>
                <c:pt idx="0">
                  <c:v>1</c:v>
                </c:pt>
                <c:pt idx="1">
                  <c:v>799999</c:v>
                </c:pt>
              </c:numCache>
            </c:numRef>
          </c:xVal>
          <c:yVal>
            <c:numRef>
              <c:f>Sheet1!$H$102:$I$102</c:f>
              <c:numCache>
                <c:formatCode>General</c:formatCode>
                <c:ptCount val="2"/>
                <c:pt idx="0">
                  <c:v>228</c:v>
                </c:pt>
                <c:pt idx="1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8-4C91-BFA2-D0161D3D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8008"/>
        <c:axId val="14017193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SAC without Window 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2"/>
                      </a:solidFill>
                      <a:prstDash val="solid"/>
                    </a:ln>
                    <a:effectLst/>
                  </c:spPr>
                  <c:trendlineType val="movingAvg"/>
                  <c:period val="10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Sheet1!$D$2:$D$55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10053</c:v>
                      </c:pt>
                      <c:pt idx="1">
                        <c:v>19569</c:v>
                      </c:pt>
                      <c:pt idx="2">
                        <c:v>28064</c:v>
                      </c:pt>
                      <c:pt idx="3">
                        <c:v>37850</c:v>
                      </c:pt>
                      <c:pt idx="4">
                        <c:v>46974</c:v>
                      </c:pt>
                      <c:pt idx="5">
                        <c:v>55706</c:v>
                      </c:pt>
                      <c:pt idx="6">
                        <c:v>63172</c:v>
                      </c:pt>
                      <c:pt idx="7">
                        <c:v>71248</c:v>
                      </c:pt>
                      <c:pt idx="8">
                        <c:v>80429</c:v>
                      </c:pt>
                      <c:pt idx="9">
                        <c:v>90489</c:v>
                      </c:pt>
                      <c:pt idx="10">
                        <c:v>101504</c:v>
                      </c:pt>
                      <c:pt idx="11">
                        <c:v>114470</c:v>
                      </c:pt>
                      <c:pt idx="12">
                        <c:v>127533</c:v>
                      </c:pt>
                      <c:pt idx="13">
                        <c:v>140346</c:v>
                      </c:pt>
                      <c:pt idx="14">
                        <c:v>153467</c:v>
                      </c:pt>
                      <c:pt idx="15">
                        <c:v>165720</c:v>
                      </c:pt>
                      <c:pt idx="17">
                        <c:v>191456</c:v>
                      </c:pt>
                      <c:pt idx="18">
                        <c:v>207377</c:v>
                      </c:pt>
                      <c:pt idx="19">
                        <c:v>224743</c:v>
                      </c:pt>
                      <c:pt idx="20">
                        <c:v>240235</c:v>
                      </c:pt>
                      <c:pt idx="21">
                        <c:v>256488</c:v>
                      </c:pt>
                      <c:pt idx="22">
                        <c:v>271844</c:v>
                      </c:pt>
                      <c:pt idx="23">
                        <c:v>288397</c:v>
                      </c:pt>
                      <c:pt idx="24">
                        <c:v>304057</c:v>
                      </c:pt>
                      <c:pt idx="25">
                        <c:v>317626</c:v>
                      </c:pt>
                      <c:pt idx="26">
                        <c:v>334011</c:v>
                      </c:pt>
                      <c:pt idx="27">
                        <c:v>350658</c:v>
                      </c:pt>
                      <c:pt idx="28">
                        <c:v>366276</c:v>
                      </c:pt>
                      <c:pt idx="29">
                        <c:v>381732</c:v>
                      </c:pt>
                      <c:pt idx="30">
                        <c:v>398745</c:v>
                      </c:pt>
                      <c:pt idx="31">
                        <c:v>414686</c:v>
                      </c:pt>
                      <c:pt idx="32">
                        <c:v>430825</c:v>
                      </c:pt>
                      <c:pt idx="33">
                        <c:v>447080</c:v>
                      </c:pt>
                      <c:pt idx="34">
                        <c:v>464204</c:v>
                      </c:pt>
                      <c:pt idx="35">
                        <c:v>482667</c:v>
                      </c:pt>
                      <c:pt idx="36">
                        <c:v>500210</c:v>
                      </c:pt>
                      <c:pt idx="37">
                        <c:v>517337</c:v>
                      </c:pt>
                      <c:pt idx="38">
                        <c:v>534349</c:v>
                      </c:pt>
                      <c:pt idx="39">
                        <c:v>552522</c:v>
                      </c:pt>
                      <c:pt idx="40">
                        <c:v>570963</c:v>
                      </c:pt>
                      <c:pt idx="41">
                        <c:v>589006</c:v>
                      </c:pt>
                      <c:pt idx="42">
                        <c:v>607766</c:v>
                      </c:pt>
                      <c:pt idx="43">
                        <c:v>626268</c:v>
                      </c:pt>
                      <c:pt idx="44">
                        <c:v>644514</c:v>
                      </c:pt>
                      <c:pt idx="45">
                        <c:v>662107</c:v>
                      </c:pt>
                      <c:pt idx="46">
                        <c:v>680040</c:v>
                      </c:pt>
                      <c:pt idx="47">
                        <c:v>697623</c:v>
                      </c:pt>
                      <c:pt idx="48">
                        <c:v>715420</c:v>
                      </c:pt>
                      <c:pt idx="49">
                        <c:v>733613</c:v>
                      </c:pt>
                      <c:pt idx="50">
                        <c:v>751576</c:v>
                      </c:pt>
                      <c:pt idx="51">
                        <c:v>768294</c:v>
                      </c:pt>
                      <c:pt idx="52">
                        <c:v>786435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Sheet1!$F$2:$F$55</c15:sqref>
                        </c15:formulaRef>
                      </c:ext>
                    </c:extLst>
                    <c:numCache>
                      <c:formatCode>0%</c:formatCode>
                      <c:ptCount val="54"/>
                      <c:pt idx="0">
                        <c:v>0.82926829268292601</c:v>
                      </c:pt>
                      <c:pt idx="1">
                        <c:v>0.97560975609756095</c:v>
                      </c:pt>
                      <c:pt idx="2">
                        <c:v>0.90243902439024304</c:v>
                      </c:pt>
                      <c:pt idx="3">
                        <c:v>0.92682926829268297</c:v>
                      </c:pt>
                      <c:pt idx="4">
                        <c:v>0.92682926829268297</c:v>
                      </c:pt>
                      <c:pt idx="5">
                        <c:v>0.95121951219512102</c:v>
                      </c:pt>
                      <c:pt idx="6">
                        <c:v>0.82926829268292601</c:v>
                      </c:pt>
                      <c:pt idx="7">
                        <c:v>0.87804878048780399</c:v>
                      </c:pt>
                      <c:pt idx="8">
                        <c:v>0.78048780487804803</c:v>
                      </c:pt>
                      <c:pt idx="9">
                        <c:v>0.78048780487804803</c:v>
                      </c:pt>
                      <c:pt idx="10">
                        <c:v>0.75609756097560898</c:v>
                      </c:pt>
                      <c:pt idx="11">
                        <c:v>0.36585365853658502</c:v>
                      </c:pt>
                      <c:pt idx="12">
                        <c:v>0.39024390243902402</c:v>
                      </c:pt>
                      <c:pt idx="13">
                        <c:v>0.41463414634146301</c:v>
                      </c:pt>
                      <c:pt idx="14">
                        <c:v>0.63414634146341398</c:v>
                      </c:pt>
                      <c:pt idx="15">
                        <c:v>0.53658536585365801</c:v>
                      </c:pt>
                      <c:pt idx="17">
                        <c:v>0.292682926829268</c:v>
                      </c:pt>
                      <c:pt idx="18">
                        <c:v>0.219512195121951</c:v>
                      </c:pt>
                      <c:pt idx="19">
                        <c:v>0.146341463414634</c:v>
                      </c:pt>
                      <c:pt idx="20">
                        <c:v>9.7560975609756101E-2</c:v>
                      </c:pt>
                      <c:pt idx="21">
                        <c:v>0.36585365853658502</c:v>
                      </c:pt>
                      <c:pt idx="22">
                        <c:v>0.219512195121951</c:v>
                      </c:pt>
                      <c:pt idx="23">
                        <c:v>7.3170731707316999E-2</c:v>
                      </c:pt>
                      <c:pt idx="24">
                        <c:v>0.219512195121951</c:v>
                      </c:pt>
                      <c:pt idx="25">
                        <c:v>0.36585365853658502</c:v>
                      </c:pt>
                      <c:pt idx="26">
                        <c:v>0.146341463414634</c:v>
                      </c:pt>
                      <c:pt idx="27">
                        <c:v>0.19512195121951201</c:v>
                      </c:pt>
                      <c:pt idx="28">
                        <c:v>0.19512195121951201</c:v>
                      </c:pt>
                      <c:pt idx="29">
                        <c:v>0.17073170731707299</c:v>
                      </c:pt>
                      <c:pt idx="30">
                        <c:v>0.26829268292682901</c:v>
                      </c:pt>
                      <c:pt idx="31">
                        <c:v>0.39024390243902402</c:v>
                      </c:pt>
                      <c:pt idx="32">
                        <c:v>0.292682926829268</c:v>
                      </c:pt>
                      <c:pt idx="33">
                        <c:v>0.19512195121951201</c:v>
                      </c:pt>
                      <c:pt idx="34">
                        <c:v>9.7560975609756101E-2</c:v>
                      </c:pt>
                      <c:pt idx="35">
                        <c:v>0.12195121951219499</c:v>
                      </c:pt>
                      <c:pt idx="36">
                        <c:v>9.7560975609756101E-2</c:v>
                      </c:pt>
                      <c:pt idx="37">
                        <c:v>0.292682926829268</c:v>
                      </c:pt>
                      <c:pt idx="38">
                        <c:v>7.3170731707316999E-2</c:v>
                      </c:pt>
                      <c:pt idx="39">
                        <c:v>9.7560975609756101E-2</c:v>
                      </c:pt>
                      <c:pt idx="40">
                        <c:v>9.7560975609756101E-2</c:v>
                      </c:pt>
                      <c:pt idx="41">
                        <c:v>0.12195121951219499</c:v>
                      </c:pt>
                      <c:pt idx="42">
                        <c:v>0.19512195121951201</c:v>
                      </c:pt>
                      <c:pt idx="43">
                        <c:v>0.12195121951219499</c:v>
                      </c:pt>
                      <c:pt idx="44">
                        <c:v>7.3170731707316999E-2</c:v>
                      </c:pt>
                      <c:pt idx="45">
                        <c:v>0.19512195121951201</c:v>
                      </c:pt>
                      <c:pt idx="46">
                        <c:v>0.19512195121951201</c:v>
                      </c:pt>
                      <c:pt idx="47">
                        <c:v>0.12195121951219499</c:v>
                      </c:pt>
                      <c:pt idx="48">
                        <c:v>0.19512195121951201</c:v>
                      </c:pt>
                      <c:pt idx="49">
                        <c:v>4.8780487804878002E-2</c:v>
                      </c:pt>
                      <c:pt idx="50">
                        <c:v>0.17073170731707299</c:v>
                      </c:pt>
                      <c:pt idx="51">
                        <c:v>0.17073170731707299</c:v>
                      </c:pt>
                      <c:pt idx="52">
                        <c:v>0.17073170731707299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697-4948-97BF-A195DF323BD9}"/>
                  </c:ext>
                </c:extLst>
              </c15:ser>
            </c15:filteredScatterSeries>
          </c:ext>
        </c:extLst>
      </c:scatterChart>
      <c:valAx>
        <c:axId val="1401718008"/>
        <c:scaling>
          <c:orientation val="minMax"/>
          <c:max val="8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9320"/>
        <c:crosses val="autoZero"/>
        <c:crossBetween val="midCat"/>
      </c:valAx>
      <c:valAx>
        <c:axId val="1401719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8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1616276039449921"/>
          <c:y val="0.8024854612000385"/>
          <c:w val="0.76076611369865488"/>
          <c:h val="0.19751453879996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09155623894866E-2"/>
          <c:y val="4.3462019540022913E-2"/>
          <c:w val="0.90652809581394678"/>
          <c:h val="0.75998650709544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Sheet1!$X$21</c:f>
              <c:strCache>
                <c:ptCount val="1"/>
                <c:pt idx="0">
                  <c:v>SAC Turn Taking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Sheet1!$X$28:$X$30</c:f>
                <c:numCache>
                  <c:formatCode>General</c:formatCode>
                  <c:ptCount val="3"/>
                  <c:pt idx="0">
                    <c:v>56.793275611738501</c:v>
                  </c:pt>
                  <c:pt idx="1">
                    <c:v>71.446728596417003</c:v>
                  </c:pt>
                  <c:pt idx="2">
                    <c:v>87.729566197737498</c:v>
                  </c:pt>
                </c:numCache>
              </c:numRef>
            </c:plus>
            <c:minus>
              <c:numRef>
                <c:f>Sheet1!$X$28:$X$30</c:f>
                <c:numCache>
                  <c:formatCode>General</c:formatCode>
                  <c:ptCount val="3"/>
                  <c:pt idx="0">
                    <c:v>56.793275611738501</c:v>
                  </c:pt>
                  <c:pt idx="1">
                    <c:v>71.446728596417003</c:v>
                  </c:pt>
                  <c:pt idx="2">
                    <c:v>87.729566197737498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Sheet1!$X$22:$X$24</c:f>
              <c:numCache>
                <c:formatCode>General</c:formatCode>
                <c:ptCount val="3"/>
                <c:pt idx="0">
                  <c:v>319.39480151437402</c:v>
                </c:pt>
                <c:pt idx="1">
                  <c:v>524.81984023448695</c:v>
                </c:pt>
                <c:pt idx="2">
                  <c:v>714.71335201362899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CA-45D5-BCEF-0C707BD5DBB4}"/>
            </c:ext>
          </c:extLst>
        </c:ser>
        <c:ser>
          <c:idx val="4"/>
          <c:order val="1"/>
          <c:tx>
            <c:strRef>
              <c:f>Sheet1!$AB$21</c:f>
              <c:strCache>
                <c:ptCount val="1"/>
                <c:pt idx="0">
                  <c:v>SAC Windowed (Turn Taking)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Sheet1!$AB$28:$AB$30</c:f>
                <c:numCache>
                  <c:formatCode>General</c:formatCode>
                  <c:ptCount val="3"/>
                  <c:pt idx="0">
                    <c:v>35.29</c:v>
                  </c:pt>
                  <c:pt idx="1">
                    <c:v>65.319999999999993</c:v>
                  </c:pt>
                  <c:pt idx="2">
                    <c:v>65.23</c:v>
                  </c:pt>
                </c:numCache>
              </c:numRef>
            </c:plus>
            <c:minus>
              <c:numRef>
                <c:f>Sheet1!$AB$28:$AB$30</c:f>
                <c:numCache>
                  <c:formatCode>General</c:formatCode>
                  <c:ptCount val="3"/>
                  <c:pt idx="0">
                    <c:v>35.29</c:v>
                  </c:pt>
                  <c:pt idx="1">
                    <c:v>65.319999999999993</c:v>
                  </c:pt>
                  <c:pt idx="2">
                    <c:v>65.23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Sheet1!$AB$22:$AB$24</c:f>
              <c:numCache>
                <c:formatCode>General</c:formatCode>
                <c:ptCount val="3"/>
                <c:pt idx="0">
                  <c:v>494.51</c:v>
                </c:pt>
                <c:pt idx="1">
                  <c:v>854.31</c:v>
                </c:pt>
                <c:pt idx="2">
                  <c:v>1134.79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7-4AFD-9202-F3DF1634F2ED}"/>
            </c:ext>
          </c:extLst>
        </c:ser>
        <c:ser>
          <c:idx val="1"/>
          <c:order val="2"/>
          <c:tx>
            <c:strRef>
              <c:f>Sheet1!$Y$21</c:f>
              <c:strCache>
                <c:ptCount val="1"/>
                <c:pt idx="0">
                  <c:v>SAC Non-Turn Taking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Sheet1!$Y$28:$Y$30</c:f>
                <c:numCache>
                  <c:formatCode>General</c:formatCode>
                  <c:ptCount val="3"/>
                  <c:pt idx="0">
                    <c:v>54.326544074824497</c:v>
                  </c:pt>
                  <c:pt idx="1">
                    <c:v>73.534909155723994</c:v>
                  </c:pt>
                  <c:pt idx="2">
                    <c:v>74.936793505758999</c:v>
                  </c:pt>
                </c:numCache>
              </c:numRef>
            </c:plus>
            <c:minus>
              <c:numRef>
                <c:f>Sheet1!$Y$28:$Y$30</c:f>
                <c:numCache>
                  <c:formatCode>General</c:formatCode>
                  <c:ptCount val="3"/>
                  <c:pt idx="0">
                    <c:v>54.326544074824497</c:v>
                  </c:pt>
                  <c:pt idx="1">
                    <c:v>73.534909155723994</c:v>
                  </c:pt>
                  <c:pt idx="2">
                    <c:v>74.936793505758999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Sheet1!$Y$22:$Y$24</c:f>
              <c:numCache>
                <c:formatCode>General</c:formatCode>
                <c:ptCount val="3"/>
                <c:pt idx="0">
                  <c:v>333.207092628157</c:v>
                </c:pt>
                <c:pt idx="1">
                  <c:v>533.484169364835</c:v>
                </c:pt>
                <c:pt idx="2">
                  <c:v>698.40258504670703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CA-45D5-BCEF-0C707BD5DBB4}"/>
            </c:ext>
          </c:extLst>
        </c:ser>
        <c:ser>
          <c:idx val="5"/>
          <c:order val="3"/>
          <c:tx>
            <c:strRef>
              <c:f>Sheet1!$AC$21</c:f>
              <c:strCache>
                <c:ptCount val="1"/>
                <c:pt idx="0">
                  <c:v>SAC Windowed (Non-Turn Taking)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Sheet1!$AC$28:$AC$30</c:f>
                <c:numCache>
                  <c:formatCode>General</c:formatCode>
                  <c:ptCount val="3"/>
                  <c:pt idx="0">
                    <c:v>44.555</c:v>
                  </c:pt>
                  <c:pt idx="1">
                    <c:v>72.575000000000003</c:v>
                  </c:pt>
                  <c:pt idx="2">
                    <c:v>78.16</c:v>
                  </c:pt>
                </c:numCache>
              </c:numRef>
            </c:plus>
            <c:minus>
              <c:numRef>
                <c:f>Sheet1!$AC$28:$AC$30</c:f>
                <c:numCache>
                  <c:formatCode>General</c:formatCode>
                  <c:ptCount val="3"/>
                  <c:pt idx="0">
                    <c:v>44.555</c:v>
                  </c:pt>
                  <c:pt idx="1">
                    <c:v>72.575000000000003</c:v>
                  </c:pt>
                  <c:pt idx="2">
                    <c:v>78.16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Sheet1!$AC$22:$AC$24</c:f>
              <c:numCache>
                <c:formatCode>General</c:formatCode>
                <c:ptCount val="3"/>
                <c:pt idx="0">
                  <c:v>494.26</c:v>
                </c:pt>
                <c:pt idx="1">
                  <c:v>830.61</c:v>
                </c:pt>
                <c:pt idx="2">
                  <c:v>1096.79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7-4AFD-9202-F3DF1634F2ED}"/>
            </c:ext>
          </c:extLst>
        </c:ser>
        <c:ser>
          <c:idx val="2"/>
          <c:order val="4"/>
          <c:tx>
            <c:strRef>
              <c:f>Sheet1!$Z$21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Sheet1!$Z$28:$Z$30</c:f>
                <c:numCache>
                  <c:formatCode>General</c:formatCode>
                  <c:ptCount val="3"/>
                  <c:pt idx="0">
                    <c:v>19.505782224562449</c:v>
                  </c:pt>
                  <c:pt idx="1">
                    <c:v>27.6407451200776</c:v>
                  </c:pt>
                  <c:pt idx="2">
                    <c:v>34.765959356725851</c:v>
                  </c:pt>
                </c:numCache>
              </c:numRef>
            </c:plus>
            <c:minus>
              <c:numRef>
                <c:f>Sheet1!$Z$28:$Z$30</c:f>
                <c:numCache>
                  <c:formatCode>General</c:formatCode>
                  <c:ptCount val="3"/>
                  <c:pt idx="0">
                    <c:v>19.505782224562449</c:v>
                  </c:pt>
                  <c:pt idx="1">
                    <c:v>27.6407451200776</c:v>
                  </c:pt>
                  <c:pt idx="2">
                    <c:v>34.765959356725851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Sheet1!$Z$22:$Z$24</c:f>
              <c:numCache>
                <c:formatCode>General</c:formatCode>
                <c:ptCount val="3"/>
                <c:pt idx="0">
                  <c:v>119.923079290865</c:v>
                </c:pt>
                <c:pt idx="1">
                  <c:v>230.791540715054</c:v>
                </c:pt>
                <c:pt idx="2">
                  <c:v>329.22146605604502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CA-45D5-BCEF-0C707BD5DBB4}"/>
            </c:ext>
          </c:extLst>
        </c:ser>
        <c:ser>
          <c:idx val="3"/>
          <c:order val="5"/>
          <c:tx>
            <c:strRef>
              <c:f>Sheet1!$AA$21</c:f>
              <c:strCache>
                <c:ptCount val="1"/>
                <c:pt idx="0">
                  <c:v>Fixed Trajectory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Sheet1!$AA$28:$AA$30</c:f>
                <c:numCache>
                  <c:formatCode>General</c:formatCode>
                  <c:ptCount val="3"/>
                  <c:pt idx="0">
                    <c:v>32.45659016082115</c:v>
                  </c:pt>
                  <c:pt idx="1">
                    <c:v>53.4322917972545</c:v>
                  </c:pt>
                  <c:pt idx="2">
                    <c:v>67.420694323737493</c:v>
                  </c:pt>
                </c:numCache>
              </c:numRef>
            </c:plus>
            <c:minus>
              <c:numRef>
                <c:f>Sheet1!$AA$28:$AA$30</c:f>
                <c:numCache>
                  <c:formatCode>General</c:formatCode>
                  <c:ptCount val="3"/>
                  <c:pt idx="0">
                    <c:v>32.45659016082115</c:v>
                  </c:pt>
                  <c:pt idx="1">
                    <c:v>53.4322917972545</c:v>
                  </c:pt>
                  <c:pt idx="2">
                    <c:v>67.420694323737493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Sheet1!$AA$22:$AA$24</c:f>
              <c:numCache>
                <c:formatCode>General</c:formatCode>
                <c:ptCount val="3"/>
                <c:pt idx="0">
                  <c:v>228.96621894815701</c:v>
                </c:pt>
                <c:pt idx="1">
                  <c:v>419.75425122952799</c:v>
                </c:pt>
                <c:pt idx="2">
                  <c:v>607.71702243903303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CA-45D5-BCEF-0C707BD5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Sheet1!$X$21</c:f>
              <c:strCache>
                <c:ptCount val="1"/>
                <c:pt idx="0">
                  <c:v>SAC Turn Taking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Sheet1!$X$15:$X$17</c:f>
              <c:numCache>
                <c:formatCode>0%</c:formatCode>
                <c:ptCount val="3"/>
                <c:pt idx="0">
                  <c:v>0.29702970297029702</c:v>
                </c:pt>
                <c:pt idx="1">
                  <c:v>0.19306930693069299</c:v>
                </c:pt>
                <c:pt idx="2">
                  <c:v>0.184818481848184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4F9-9A97-5897A4FF4D30}"/>
            </c:ext>
          </c:extLst>
        </c:ser>
        <c:ser>
          <c:idx val="1"/>
          <c:order val="1"/>
          <c:tx>
            <c:strRef>
              <c:f>Sheet1!$Y$21</c:f>
              <c:strCache>
                <c:ptCount val="1"/>
                <c:pt idx="0">
                  <c:v>SAC Non-Turn Taking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Sheet1!$Y$15:$Y$17</c:f>
              <c:numCache>
                <c:formatCode>0%</c:formatCode>
                <c:ptCount val="3"/>
                <c:pt idx="0">
                  <c:v>0.198019801980198</c:v>
                </c:pt>
                <c:pt idx="1">
                  <c:v>0.16336633663366301</c:v>
                </c:pt>
                <c:pt idx="2">
                  <c:v>0.20462046204620399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4F9-9A97-5897A4FF4D30}"/>
            </c:ext>
          </c:extLst>
        </c:ser>
        <c:ser>
          <c:idx val="2"/>
          <c:order val="2"/>
          <c:tx>
            <c:strRef>
              <c:f>Sheet1!$Z$21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Sheet1!$AD$22:$AD$24</c:f>
              <c:numCache>
                <c:formatCode>General</c:formatCode>
                <c:ptCount val="3"/>
              </c:numCache>
            </c:numRef>
          </c:cat>
          <c:val>
            <c:numRef>
              <c:f>Sheet1!$Z$15:$Z$17</c:f>
              <c:numCache>
                <c:formatCode>0%</c:formatCode>
                <c:ptCount val="3"/>
                <c:pt idx="0">
                  <c:v>0.54455445544554404</c:v>
                </c:pt>
                <c:pt idx="1">
                  <c:v>0.62871287128712805</c:v>
                </c:pt>
                <c:pt idx="2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7-44F9-9A97-5897A4FF4D30}"/>
            </c:ext>
          </c:extLst>
        </c:ser>
        <c:ser>
          <c:idx val="3"/>
          <c:order val="3"/>
          <c:tx>
            <c:strRef>
              <c:f>Sheet1!$AA$14</c:f>
              <c:strCache>
                <c:ptCount val="1"/>
                <c:pt idx="0">
                  <c:v>Fixed Trajectory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Sheet1!$AA$15:$AA$17</c:f>
              <c:numCache>
                <c:formatCode>0%</c:formatCode>
                <c:ptCount val="3"/>
                <c:pt idx="0">
                  <c:v>0</c:v>
                </c:pt>
                <c:pt idx="1">
                  <c:v>4.9504950495049497E-3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7-44F9-9A97-5897A4FF4D30}"/>
            </c:ext>
          </c:extLst>
        </c:ser>
        <c:ser>
          <c:idx val="4"/>
          <c:order val="4"/>
          <c:tx>
            <c:strRef>
              <c:f>Sheet1!$AB$14</c:f>
              <c:strCache>
                <c:ptCount val="1"/>
                <c:pt idx="0">
                  <c:v>Windowed (Turn taking)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Sheet1!$AB$15:$AB$17</c:f>
              <c:numCache>
                <c:formatCode>0%</c:formatCode>
                <c:ptCount val="3"/>
                <c:pt idx="0">
                  <c:v>8.9999999999999993E-3</c:v>
                </c:pt>
                <c:pt idx="1">
                  <c:v>0.03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4-4CD2-A0F2-0CF3A2DF54F8}"/>
            </c:ext>
          </c:extLst>
        </c:ser>
        <c:ser>
          <c:idx val="5"/>
          <c:order val="5"/>
          <c:tx>
            <c:strRef>
              <c:f>Sheet1!$AC$14</c:f>
              <c:strCache>
                <c:ptCount val="1"/>
                <c:pt idx="0">
                  <c:v>Windowed (Not turn taking)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Sheet1!$AC$15:$AC$17</c:f>
              <c:numCache>
                <c:formatCode>0%</c:formatCode>
                <c:ptCount val="3"/>
                <c:pt idx="0">
                  <c:v>1.9E-2</c:v>
                </c:pt>
                <c:pt idx="1">
                  <c:v>1.4E-2</c:v>
                </c:pt>
                <c:pt idx="2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4-4CD2-A0F2-0CF3A2DF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30264"/>
        <c:axId val="887228296"/>
      </c:barChart>
      <c:catAx>
        <c:axId val="8872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28296"/>
        <c:crosses val="autoZero"/>
        <c:auto val="1"/>
        <c:lblAlgn val="ctr"/>
        <c:lblOffset val="100"/>
        <c:noMultiLvlLbl val="0"/>
      </c:catAx>
      <c:valAx>
        <c:axId val="88722829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Crash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8872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0636980138448"/>
          <c:y val="3.5025651206737785E-2"/>
          <c:w val="0.80855323822377512"/>
          <c:h val="0.63273907027473275"/>
        </c:manualLayout>
      </c:layout>
      <c:scatterChart>
        <c:scatterStyle val="lineMarker"/>
        <c:varyColors val="0"/>
        <c:ser>
          <c:idx val="4"/>
          <c:order val="1"/>
          <c:tx>
            <c:strRef>
              <c:f>Sheet1!$F$1</c:f>
              <c:strCache>
                <c:ptCount val="1"/>
                <c:pt idx="0">
                  <c:v>SAC without Window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Sheet1!$D$2:$D$54</c:f>
              <c:numCache>
                <c:formatCode>General</c:formatCode>
                <c:ptCount val="53"/>
                <c:pt idx="0">
                  <c:v>10053</c:v>
                </c:pt>
                <c:pt idx="1">
                  <c:v>19569</c:v>
                </c:pt>
                <c:pt idx="2">
                  <c:v>28064</c:v>
                </c:pt>
                <c:pt idx="3">
                  <c:v>37850</c:v>
                </c:pt>
                <c:pt idx="4">
                  <c:v>46974</c:v>
                </c:pt>
                <c:pt idx="5">
                  <c:v>55706</c:v>
                </c:pt>
                <c:pt idx="6">
                  <c:v>63172</c:v>
                </c:pt>
                <c:pt idx="7">
                  <c:v>71248</c:v>
                </c:pt>
                <c:pt idx="8">
                  <c:v>80429</c:v>
                </c:pt>
                <c:pt idx="9">
                  <c:v>90489</c:v>
                </c:pt>
                <c:pt idx="10">
                  <c:v>101504</c:v>
                </c:pt>
                <c:pt idx="11">
                  <c:v>114470</c:v>
                </c:pt>
                <c:pt idx="12">
                  <c:v>127533</c:v>
                </c:pt>
                <c:pt idx="13">
                  <c:v>140346</c:v>
                </c:pt>
                <c:pt idx="14">
                  <c:v>153467</c:v>
                </c:pt>
                <c:pt idx="15">
                  <c:v>165720</c:v>
                </c:pt>
                <c:pt idx="17">
                  <c:v>191456</c:v>
                </c:pt>
                <c:pt idx="18">
                  <c:v>207377</c:v>
                </c:pt>
                <c:pt idx="19">
                  <c:v>224743</c:v>
                </c:pt>
                <c:pt idx="20">
                  <c:v>240235</c:v>
                </c:pt>
                <c:pt idx="21">
                  <c:v>256488</c:v>
                </c:pt>
                <c:pt idx="22">
                  <c:v>271844</c:v>
                </c:pt>
                <c:pt idx="23">
                  <c:v>288397</c:v>
                </c:pt>
                <c:pt idx="24">
                  <c:v>304057</c:v>
                </c:pt>
                <c:pt idx="25">
                  <c:v>317626</c:v>
                </c:pt>
                <c:pt idx="26">
                  <c:v>334011</c:v>
                </c:pt>
                <c:pt idx="27">
                  <c:v>350658</c:v>
                </c:pt>
                <c:pt idx="28">
                  <c:v>366276</c:v>
                </c:pt>
                <c:pt idx="29">
                  <c:v>381732</c:v>
                </c:pt>
                <c:pt idx="30">
                  <c:v>398745</c:v>
                </c:pt>
                <c:pt idx="31">
                  <c:v>414686</c:v>
                </c:pt>
                <c:pt idx="32">
                  <c:v>430825</c:v>
                </c:pt>
                <c:pt idx="33">
                  <c:v>447080</c:v>
                </c:pt>
                <c:pt idx="34">
                  <c:v>464204</c:v>
                </c:pt>
                <c:pt idx="35">
                  <c:v>482667</c:v>
                </c:pt>
                <c:pt idx="36">
                  <c:v>500210</c:v>
                </c:pt>
                <c:pt idx="37">
                  <c:v>517337</c:v>
                </c:pt>
                <c:pt idx="38">
                  <c:v>534349</c:v>
                </c:pt>
                <c:pt idx="39">
                  <c:v>552522</c:v>
                </c:pt>
                <c:pt idx="40">
                  <c:v>570963</c:v>
                </c:pt>
                <c:pt idx="41">
                  <c:v>589006</c:v>
                </c:pt>
                <c:pt idx="42">
                  <c:v>607766</c:v>
                </c:pt>
                <c:pt idx="43">
                  <c:v>626268</c:v>
                </c:pt>
                <c:pt idx="44">
                  <c:v>644514</c:v>
                </c:pt>
                <c:pt idx="45">
                  <c:v>662107</c:v>
                </c:pt>
                <c:pt idx="46">
                  <c:v>680040</c:v>
                </c:pt>
                <c:pt idx="47">
                  <c:v>697623</c:v>
                </c:pt>
                <c:pt idx="48">
                  <c:v>715420</c:v>
                </c:pt>
                <c:pt idx="49">
                  <c:v>733613</c:v>
                </c:pt>
                <c:pt idx="50">
                  <c:v>751576</c:v>
                </c:pt>
                <c:pt idx="51">
                  <c:v>768294</c:v>
                </c:pt>
                <c:pt idx="52">
                  <c:v>786435</c:v>
                </c:pt>
              </c:numCache>
            </c:numRef>
          </c:xVal>
          <c:yVal>
            <c:numRef>
              <c:f>Sheet1!$F$2:$F$54</c:f>
              <c:numCache>
                <c:formatCode>0%</c:formatCode>
                <c:ptCount val="53"/>
                <c:pt idx="0">
                  <c:v>0.82926829268292601</c:v>
                </c:pt>
                <c:pt idx="1">
                  <c:v>0.97560975609756095</c:v>
                </c:pt>
                <c:pt idx="2">
                  <c:v>0.90243902439024304</c:v>
                </c:pt>
                <c:pt idx="3">
                  <c:v>0.92682926829268297</c:v>
                </c:pt>
                <c:pt idx="4">
                  <c:v>0.92682926829268297</c:v>
                </c:pt>
                <c:pt idx="5">
                  <c:v>0.95121951219512102</c:v>
                </c:pt>
                <c:pt idx="6">
                  <c:v>0.82926829268292601</c:v>
                </c:pt>
                <c:pt idx="7">
                  <c:v>0.87804878048780399</c:v>
                </c:pt>
                <c:pt idx="8">
                  <c:v>0.78048780487804803</c:v>
                </c:pt>
                <c:pt idx="9">
                  <c:v>0.78048780487804803</c:v>
                </c:pt>
                <c:pt idx="10">
                  <c:v>0.75609756097560898</c:v>
                </c:pt>
                <c:pt idx="11">
                  <c:v>0.36585365853658502</c:v>
                </c:pt>
                <c:pt idx="12">
                  <c:v>0.39024390243902402</c:v>
                </c:pt>
                <c:pt idx="13">
                  <c:v>0.41463414634146301</c:v>
                </c:pt>
                <c:pt idx="14">
                  <c:v>0.63414634146341398</c:v>
                </c:pt>
                <c:pt idx="15">
                  <c:v>0.53658536585365801</c:v>
                </c:pt>
                <c:pt idx="17">
                  <c:v>0.292682926829268</c:v>
                </c:pt>
                <c:pt idx="18">
                  <c:v>0.219512195121951</c:v>
                </c:pt>
                <c:pt idx="19">
                  <c:v>0.146341463414634</c:v>
                </c:pt>
                <c:pt idx="20">
                  <c:v>9.7560975609756101E-2</c:v>
                </c:pt>
                <c:pt idx="21">
                  <c:v>0.36585365853658502</c:v>
                </c:pt>
                <c:pt idx="22">
                  <c:v>0.219512195121951</c:v>
                </c:pt>
                <c:pt idx="23">
                  <c:v>7.3170731707316999E-2</c:v>
                </c:pt>
                <c:pt idx="24">
                  <c:v>0.219512195121951</c:v>
                </c:pt>
                <c:pt idx="25">
                  <c:v>0.36585365853658502</c:v>
                </c:pt>
                <c:pt idx="26">
                  <c:v>0.146341463414634</c:v>
                </c:pt>
                <c:pt idx="27">
                  <c:v>0.19512195121951201</c:v>
                </c:pt>
                <c:pt idx="28">
                  <c:v>0.19512195121951201</c:v>
                </c:pt>
                <c:pt idx="29">
                  <c:v>0.17073170731707299</c:v>
                </c:pt>
                <c:pt idx="30">
                  <c:v>0.26829268292682901</c:v>
                </c:pt>
                <c:pt idx="31">
                  <c:v>0.39024390243902402</c:v>
                </c:pt>
                <c:pt idx="32">
                  <c:v>0.292682926829268</c:v>
                </c:pt>
                <c:pt idx="33">
                  <c:v>0.19512195121951201</c:v>
                </c:pt>
                <c:pt idx="34">
                  <c:v>9.7560975609756101E-2</c:v>
                </c:pt>
                <c:pt idx="35">
                  <c:v>0.12195121951219499</c:v>
                </c:pt>
                <c:pt idx="36">
                  <c:v>9.7560975609756101E-2</c:v>
                </c:pt>
                <c:pt idx="37">
                  <c:v>0.292682926829268</c:v>
                </c:pt>
                <c:pt idx="38">
                  <c:v>7.3170731707316999E-2</c:v>
                </c:pt>
                <c:pt idx="39">
                  <c:v>9.7560975609756101E-2</c:v>
                </c:pt>
                <c:pt idx="40">
                  <c:v>9.7560975609756101E-2</c:v>
                </c:pt>
                <c:pt idx="41">
                  <c:v>0.12195121951219499</c:v>
                </c:pt>
                <c:pt idx="42">
                  <c:v>0.19512195121951201</c:v>
                </c:pt>
                <c:pt idx="43">
                  <c:v>0.12195121951219499</c:v>
                </c:pt>
                <c:pt idx="44">
                  <c:v>7.3170731707316999E-2</c:v>
                </c:pt>
                <c:pt idx="45">
                  <c:v>0.19512195121951201</c:v>
                </c:pt>
                <c:pt idx="46">
                  <c:v>0.19512195121951201</c:v>
                </c:pt>
                <c:pt idx="47">
                  <c:v>0.12195121951219499</c:v>
                </c:pt>
                <c:pt idx="48">
                  <c:v>0.19512195121951201</c:v>
                </c:pt>
                <c:pt idx="49">
                  <c:v>4.8780487804878002E-2</c:v>
                </c:pt>
                <c:pt idx="50">
                  <c:v>0.17073170731707299</c:v>
                </c:pt>
                <c:pt idx="51">
                  <c:v>0.17073170731707299</c:v>
                </c:pt>
                <c:pt idx="52">
                  <c:v>0.17073170731707299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A9-41AC-BF59-6627B6E53F73}"/>
            </c:ext>
          </c:extLst>
        </c:ser>
        <c:ser>
          <c:idx val="1"/>
          <c:order val="2"/>
          <c:tx>
            <c:strRef>
              <c:f>Sheet1!$F$60</c:f>
              <c:strCache>
                <c:ptCount val="1"/>
                <c:pt idx="0">
                  <c:v>SAC with Window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Sheet1!$D$61:$D$101</c:f>
              <c:numCache>
                <c:formatCode>General</c:formatCode>
                <c:ptCount val="38"/>
                <c:pt idx="0">
                  <c:v>13262</c:v>
                </c:pt>
                <c:pt idx="1">
                  <c:v>31948</c:v>
                </c:pt>
                <c:pt idx="2">
                  <c:v>51814</c:v>
                </c:pt>
                <c:pt idx="3">
                  <c:v>71184</c:v>
                </c:pt>
                <c:pt idx="4">
                  <c:v>90732</c:v>
                </c:pt>
                <c:pt idx="5">
                  <c:v>110067</c:v>
                </c:pt>
                <c:pt idx="6">
                  <c:v>129612</c:v>
                </c:pt>
                <c:pt idx="7">
                  <c:v>148164</c:v>
                </c:pt>
                <c:pt idx="8">
                  <c:v>167011</c:v>
                </c:pt>
                <c:pt idx="9">
                  <c:v>186466</c:v>
                </c:pt>
                <c:pt idx="10">
                  <c:v>206282</c:v>
                </c:pt>
                <c:pt idx="11">
                  <c:v>225875</c:v>
                </c:pt>
                <c:pt idx="12">
                  <c:v>245769</c:v>
                </c:pt>
                <c:pt idx="13">
                  <c:v>265427</c:v>
                </c:pt>
                <c:pt idx="14">
                  <c:v>284909</c:v>
                </c:pt>
                <c:pt idx="15">
                  <c:v>304748</c:v>
                </c:pt>
                <c:pt idx="16">
                  <c:v>324466</c:v>
                </c:pt>
                <c:pt idx="17">
                  <c:v>344145</c:v>
                </c:pt>
                <c:pt idx="18">
                  <c:v>363952</c:v>
                </c:pt>
                <c:pt idx="19">
                  <c:v>383449</c:v>
                </c:pt>
                <c:pt idx="20">
                  <c:v>403158</c:v>
                </c:pt>
                <c:pt idx="21">
                  <c:v>422682</c:v>
                </c:pt>
                <c:pt idx="22">
                  <c:v>442172</c:v>
                </c:pt>
                <c:pt idx="23">
                  <c:v>461852</c:v>
                </c:pt>
                <c:pt idx="24">
                  <c:v>481460</c:v>
                </c:pt>
                <c:pt idx="25">
                  <c:v>501304</c:v>
                </c:pt>
                <c:pt idx="26">
                  <c:v>521213</c:v>
                </c:pt>
                <c:pt idx="27">
                  <c:v>540863</c:v>
                </c:pt>
                <c:pt idx="28">
                  <c:v>560696</c:v>
                </c:pt>
                <c:pt idx="29">
                  <c:v>580590</c:v>
                </c:pt>
                <c:pt idx="30">
                  <c:v>600227</c:v>
                </c:pt>
                <c:pt idx="31">
                  <c:v>619827</c:v>
                </c:pt>
                <c:pt idx="32">
                  <c:v>639736</c:v>
                </c:pt>
                <c:pt idx="33">
                  <c:v>659489</c:v>
                </c:pt>
                <c:pt idx="34">
                  <c:v>679339</c:v>
                </c:pt>
                <c:pt idx="35">
                  <c:v>698886</c:v>
                </c:pt>
                <c:pt idx="36">
                  <c:v>718726</c:v>
                </c:pt>
                <c:pt idx="37">
                  <c:v>797855</c:v>
                </c:pt>
              </c:numCache>
            </c:numRef>
          </c:xVal>
          <c:yVal>
            <c:numRef>
              <c:f>Sheet1!$F$61:$F$101</c:f>
              <c:numCache>
                <c:formatCode>0%</c:formatCode>
                <c:ptCount val="38"/>
                <c:pt idx="0">
                  <c:v>0.39024390243902402</c:v>
                </c:pt>
                <c:pt idx="1">
                  <c:v>0</c:v>
                </c:pt>
                <c:pt idx="2">
                  <c:v>0</c:v>
                </c:pt>
                <c:pt idx="3">
                  <c:v>2.4390243902439001E-2</c:v>
                </c:pt>
                <c:pt idx="4">
                  <c:v>2.4390243902439001E-2</c:v>
                </c:pt>
                <c:pt idx="5">
                  <c:v>4.8780487804878002E-2</c:v>
                </c:pt>
                <c:pt idx="6">
                  <c:v>0</c:v>
                </c:pt>
                <c:pt idx="7">
                  <c:v>2.4390243902439001E-2</c:v>
                </c:pt>
                <c:pt idx="8">
                  <c:v>0</c:v>
                </c:pt>
                <c:pt idx="9">
                  <c:v>2.4390243902439001E-2</c:v>
                </c:pt>
                <c:pt idx="10">
                  <c:v>2.4390243902439001E-2</c:v>
                </c:pt>
                <c:pt idx="11">
                  <c:v>0</c:v>
                </c:pt>
                <c:pt idx="12">
                  <c:v>0</c:v>
                </c:pt>
                <c:pt idx="13">
                  <c:v>2.4390243902439001E-2</c:v>
                </c:pt>
                <c:pt idx="14">
                  <c:v>0</c:v>
                </c:pt>
                <c:pt idx="15">
                  <c:v>2.4390243902439001E-2</c:v>
                </c:pt>
                <c:pt idx="16">
                  <c:v>2.4390243902439001E-2</c:v>
                </c:pt>
                <c:pt idx="17">
                  <c:v>0</c:v>
                </c:pt>
                <c:pt idx="18">
                  <c:v>0</c:v>
                </c:pt>
                <c:pt idx="19">
                  <c:v>2.4390243902439001E-2</c:v>
                </c:pt>
                <c:pt idx="20">
                  <c:v>4.8780487804878002E-2</c:v>
                </c:pt>
                <c:pt idx="21">
                  <c:v>9.7560975609756101E-2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2.4390243902439001E-2</c:v>
                </c:pt>
                <c:pt idx="26">
                  <c:v>2.4390243902439001E-2</c:v>
                </c:pt>
                <c:pt idx="27">
                  <c:v>0</c:v>
                </c:pt>
                <c:pt idx="28">
                  <c:v>2.4390243902439001E-2</c:v>
                </c:pt>
                <c:pt idx="29">
                  <c:v>0</c:v>
                </c:pt>
                <c:pt idx="30">
                  <c:v>0</c:v>
                </c:pt>
                <c:pt idx="31">
                  <c:v>4.8780487804878002E-2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2.4390243902439001E-2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A9-41AC-BF59-6627B6E53F73}"/>
            </c:ext>
          </c:extLst>
        </c:ser>
        <c:ser>
          <c:idx val="6"/>
          <c:order val="5"/>
          <c:tx>
            <c:strRef>
              <c:f>Sheet1!$G$5</c:f>
              <c:strCache>
                <c:ptCount val="1"/>
                <c:pt idx="0">
                  <c:v>Greedy Policy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Sheet1!$H$9:$I$9</c:f>
              <c:numCache>
                <c:formatCode>General</c:formatCode>
                <c:ptCount val="2"/>
                <c:pt idx="0">
                  <c:v>1</c:v>
                </c:pt>
                <c:pt idx="1">
                  <c:v>799999</c:v>
                </c:pt>
              </c:numCache>
            </c:numRef>
          </c:xVal>
          <c:yVal>
            <c:numRef>
              <c:f>Sheet1!$H$5:$I$5</c:f>
              <c:numCache>
                <c:formatCode>0%</c:formatCode>
                <c:ptCount val="2"/>
                <c:pt idx="0">
                  <c:v>0.54455445544554404</c:v>
                </c:pt>
                <c:pt idx="1">
                  <c:v>0.54455445544554404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5A9-41AC-BF59-6627B6E53F73}"/>
            </c:ext>
          </c:extLst>
        </c:ser>
        <c:ser>
          <c:idx val="5"/>
          <c:order val="6"/>
          <c:tx>
            <c:strRef>
              <c:f>Sheet1!$G$4</c:f>
              <c:strCache>
                <c:ptCount val="1"/>
                <c:pt idx="0">
                  <c:v>Fixed Policy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Sheet1!$H$9:$I$9</c:f>
              <c:numCache>
                <c:formatCode>General</c:formatCode>
                <c:ptCount val="2"/>
                <c:pt idx="0">
                  <c:v>1</c:v>
                </c:pt>
                <c:pt idx="1">
                  <c:v>799999</c:v>
                </c:pt>
              </c:numCache>
            </c:numRef>
          </c:xVal>
          <c:yVal>
            <c:numRef>
              <c:f>Sheet1!$H$4:$I$4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A9-41AC-BF59-6627B6E53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718008"/>
        <c:axId val="1401719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Sheet1!$E$60</c15:sqref>
                        </c15:formulaRef>
                      </c:ext>
                    </c:extLst>
                    <c:strCache>
                      <c:ptCount val="1"/>
                      <c:pt idx="0">
                        <c:v>SAC with Window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movingAvg"/>
                  <c:period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Sheet1!$D$61:$D$101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13262</c:v>
                      </c:pt>
                      <c:pt idx="1">
                        <c:v>31948</c:v>
                      </c:pt>
                      <c:pt idx="2">
                        <c:v>51814</c:v>
                      </c:pt>
                      <c:pt idx="3">
                        <c:v>71184</c:v>
                      </c:pt>
                      <c:pt idx="4">
                        <c:v>90732</c:v>
                      </c:pt>
                      <c:pt idx="5">
                        <c:v>110067</c:v>
                      </c:pt>
                      <c:pt idx="6">
                        <c:v>129612</c:v>
                      </c:pt>
                      <c:pt idx="7">
                        <c:v>148164</c:v>
                      </c:pt>
                      <c:pt idx="8">
                        <c:v>167011</c:v>
                      </c:pt>
                      <c:pt idx="9">
                        <c:v>186466</c:v>
                      </c:pt>
                      <c:pt idx="10">
                        <c:v>206282</c:v>
                      </c:pt>
                      <c:pt idx="11">
                        <c:v>225875</c:v>
                      </c:pt>
                      <c:pt idx="12">
                        <c:v>245769</c:v>
                      </c:pt>
                      <c:pt idx="13">
                        <c:v>265427</c:v>
                      </c:pt>
                      <c:pt idx="14">
                        <c:v>284909</c:v>
                      </c:pt>
                      <c:pt idx="15">
                        <c:v>304748</c:v>
                      </c:pt>
                      <c:pt idx="16">
                        <c:v>324466</c:v>
                      </c:pt>
                      <c:pt idx="17">
                        <c:v>344145</c:v>
                      </c:pt>
                      <c:pt idx="18">
                        <c:v>363952</c:v>
                      </c:pt>
                      <c:pt idx="19">
                        <c:v>383449</c:v>
                      </c:pt>
                      <c:pt idx="20">
                        <c:v>403158</c:v>
                      </c:pt>
                      <c:pt idx="21">
                        <c:v>422682</c:v>
                      </c:pt>
                      <c:pt idx="22">
                        <c:v>442172</c:v>
                      </c:pt>
                      <c:pt idx="23">
                        <c:v>461852</c:v>
                      </c:pt>
                      <c:pt idx="24">
                        <c:v>481460</c:v>
                      </c:pt>
                      <c:pt idx="25">
                        <c:v>501304</c:v>
                      </c:pt>
                      <c:pt idx="26">
                        <c:v>521213</c:v>
                      </c:pt>
                      <c:pt idx="27">
                        <c:v>540863</c:v>
                      </c:pt>
                      <c:pt idx="28">
                        <c:v>560696</c:v>
                      </c:pt>
                      <c:pt idx="29">
                        <c:v>580590</c:v>
                      </c:pt>
                      <c:pt idx="30">
                        <c:v>600227</c:v>
                      </c:pt>
                      <c:pt idx="31">
                        <c:v>619827</c:v>
                      </c:pt>
                      <c:pt idx="32">
                        <c:v>639736</c:v>
                      </c:pt>
                      <c:pt idx="33">
                        <c:v>659489</c:v>
                      </c:pt>
                      <c:pt idx="34">
                        <c:v>679339</c:v>
                      </c:pt>
                      <c:pt idx="35">
                        <c:v>698886</c:v>
                      </c:pt>
                      <c:pt idx="36">
                        <c:v>718726</c:v>
                      </c:pt>
                      <c:pt idx="37">
                        <c:v>797855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Sheet1!$E$61:$E$101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210.10115999999999</c:v>
                      </c:pt>
                      <c:pt idx="1">
                        <c:v>404.82914</c:v>
                      </c:pt>
                      <c:pt idx="2">
                        <c:v>427.22546</c:v>
                      </c:pt>
                      <c:pt idx="3">
                        <c:v>461.65508</c:v>
                      </c:pt>
                      <c:pt idx="4">
                        <c:v>444.20776000000001</c:v>
                      </c:pt>
                      <c:pt idx="5">
                        <c:v>434.29512</c:v>
                      </c:pt>
                      <c:pt idx="6">
                        <c:v>478.75497000000001</c:v>
                      </c:pt>
                      <c:pt idx="7">
                        <c:v>470.45143999999999</c:v>
                      </c:pt>
                      <c:pt idx="8">
                        <c:v>461.24324999999999</c:v>
                      </c:pt>
                      <c:pt idx="9">
                        <c:v>444.03048000000001</c:v>
                      </c:pt>
                      <c:pt idx="10">
                        <c:v>451.06232</c:v>
                      </c:pt>
                      <c:pt idx="11">
                        <c:v>452.94529</c:v>
                      </c:pt>
                      <c:pt idx="12">
                        <c:v>479.53647999999998</c:v>
                      </c:pt>
                      <c:pt idx="13">
                        <c:v>453.40469999999999</c:v>
                      </c:pt>
                      <c:pt idx="14">
                        <c:v>469.0498</c:v>
                      </c:pt>
                      <c:pt idx="15">
                        <c:v>455.11962999999997</c:v>
                      </c:pt>
                      <c:pt idx="16">
                        <c:v>484.6789</c:v>
                      </c:pt>
                      <c:pt idx="17">
                        <c:v>491.20742999999999</c:v>
                      </c:pt>
                      <c:pt idx="18">
                        <c:v>479.18554</c:v>
                      </c:pt>
                      <c:pt idx="19">
                        <c:v>470.25069000000002</c:v>
                      </c:pt>
                      <c:pt idx="20">
                        <c:v>466.33992999999998</c:v>
                      </c:pt>
                      <c:pt idx="21">
                        <c:v>422.74297000000001</c:v>
                      </c:pt>
                      <c:pt idx="22">
                        <c:v>494.19150000000002</c:v>
                      </c:pt>
                      <c:pt idx="23">
                        <c:v>494.99918000000002</c:v>
                      </c:pt>
                      <c:pt idx="24">
                        <c:v>487.36827</c:v>
                      </c:pt>
                      <c:pt idx="25">
                        <c:v>489.54011000000003</c:v>
                      </c:pt>
                      <c:pt idx="26">
                        <c:v>471.81520999999998</c:v>
                      </c:pt>
                      <c:pt idx="27">
                        <c:v>478.26745</c:v>
                      </c:pt>
                      <c:pt idx="28">
                        <c:v>483.43081000000001</c:v>
                      </c:pt>
                      <c:pt idx="29">
                        <c:v>481.29530999999997</c:v>
                      </c:pt>
                      <c:pt idx="30">
                        <c:v>495.58807999999999</c:v>
                      </c:pt>
                      <c:pt idx="31">
                        <c:v>494.1816</c:v>
                      </c:pt>
                      <c:pt idx="32">
                        <c:v>480.66726999999997</c:v>
                      </c:pt>
                      <c:pt idx="33">
                        <c:v>485.74851999999998</c:v>
                      </c:pt>
                      <c:pt idx="34">
                        <c:v>488.22284999999999</c:v>
                      </c:pt>
                      <c:pt idx="35">
                        <c:v>489.70008000000001</c:v>
                      </c:pt>
                      <c:pt idx="36">
                        <c:v>451.43662999999998</c:v>
                      </c:pt>
                      <c:pt idx="37">
                        <c:v>507.85172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5A9-41AC-BF59-6627B6E53F73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Sheet1!$G$103</c15:sqref>
                        </c15:formulaRef>
                      </c:ext>
                    </c:extLst>
                    <c:strCache>
                      <c:ptCount val="1"/>
                      <c:pt idx="0">
                        <c:v>Greedy Reward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Sheet1!$H$101:$I$101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799999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Sheet1!$H$103:$I$103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119</c:v>
                      </c:pt>
                      <c:pt idx="1">
                        <c:v>119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5A9-41AC-BF59-6627B6E53F73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Sheet1!$G$102</c15:sqref>
                        </c15:formulaRef>
                      </c:ext>
                    </c:extLst>
                    <c:strCache>
                      <c:ptCount val="1"/>
                      <c:pt idx="0">
                        <c:v>Fixed Reward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Sheet1!$H$101:$I$101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799999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Sheet1!$H$102:$I$102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228</c:v>
                      </c:pt>
                      <c:pt idx="1">
                        <c:v>228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5A9-41AC-BF59-6627B6E53F73}"/>
                  </c:ext>
                </c:extLst>
              </c15:ser>
            </c15:filteredScatterSeries>
          </c:ext>
        </c:extLst>
      </c:scatterChart>
      <c:valAx>
        <c:axId val="1401718008"/>
        <c:scaling>
          <c:orientation val="minMax"/>
          <c:max val="8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9320"/>
        <c:crosses val="autoZero"/>
        <c:crossBetween val="midCat"/>
      </c:valAx>
      <c:valAx>
        <c:axId val="14017193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Crash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7180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t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1.4723179306171313E-2"/>
          <c:y val="0.79964549820348552"/>
          <c:w val="0.9352558876569137"/>
          <c:h val="0.1293239548115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649940</xdr:colOff>
      <xdr:row>28</xdr:row>
      <xdr:rowOff>56029</xdr:rowOff>
    </xdr:from>
    <xdr:to>
      <xdr:col>16</xdr:col>
      <xdr:colOff>425824</xdr:colOff>
      <xdr:row>49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10368-6630-4887-92EC-7E64232F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268885</xdr:colOff>
      <xdr:row>32</xdr:row>
      <xdr:rowOff>148721</xdr:rowOff>
    </xdr:from>
    <xdr:to>
      <xdr:col>29</xdr:col>
      <xdr:colOff>1496787</xdr:colOff>
      <xdr:row>60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38B8C4-FDBA-4617-AC68-19780F94D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51612</xdr:colOff>
      <xdr:row>64</xdr:row>
      <xdr:rowOff>167771</xdr:rowOff>
    </xdr:from>
    <xdr:to>
      <xdr:col>30</xdr:col>
      <xdr:colOff>326573</xdr:colOff>
      <xdr:row>90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A4C67C-8593-4FAA-910B-6A813DCDE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586853</xdr:colOff>
      <xdr:row>50</xdr:row>
      <xdr:rowOff>107985</xdr:rowOff>
    </xdr:from>
    <xdr:to>
      <xdr:col>17</xdr:col>
      <xdr:colOff>576448</xdr:colOff>
      <xdr:row>76</xdr:row>
      <xdr:rowOff>38348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29D99-01D6-481A-8F8A-071F83B49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wnloads/training_results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7C0EA9-D093-4353-8C51-ACCB18BC3012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7BAA8-46A0-45A6-B936-56C2F842BD3C}" name="tmp" displayName="tmp" ref="D1:F55" tableType="queryTable" totalsRowShown="0">
  <autoFilter ref="D1:F55" xr:uid="{06B7BAA8-46A0-45A6-B936-56C2F842BD3C}"/>
  <tableColumns count="3">
    <tableColumn id="1" xr3:uid="{1012EC93-C980-4FE4-A331-4C42CC0F92BF}" uniqueName="1" name="Total Updates" queryTableFieldId="1"/>
    <tableColumn id="2" xr3:uid="{69C1F3E4-645C-43EB-A0EB-22D25FE2DD37}" uniqueName="2" name="SAC without Window" queryTableFieldId="2"/>
    <tableColumn id="3" xr3:uid="{130B2A85-DA04-4ADA-9B63-0B9DA8354175}" uniqueName="3" name="SAC without Window " queryTableFieldId="3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1CAB-07D7-4BFC-93E2-5991C89A9F1F}">
  <dimension ref="A1"/>
  <sheetViews>
    <sheetView workbookViewId="0">
      <selection sqref="A1:C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8FAF-523E-482A-8D2D-CA897B7DA0FA}">
  <dimension ref="B1:AN113"/>
  <sheetViews>
    <sheetView tabSelected="1" topLeftCell="D26" zoomScale="55" zoomScaleNormal="55" workbookViewId="0">
      <selection activeCell="T83" sqref="T83"/>
    </sheetView>
  </sheetViews>
  <sheetFormatPr defaultRowHeight="15" x14ac:dyDescent="0.25"/>
  <cols>
    <col min="4" max="5" width="11.140625" bestFit="1" customWidth="1"/>
    <col min="6" max="6" width="17.42578125" style="10" bestFit="1" customWidth="1"/>
    <col min="7" max="7" width="39" customWidth="1"/>
    <col min="8" max="8" width="10.85546875" bestFit="1" customWidth="1"/>
    <col min="25" max="25" width="16.140625" bestFit="1" customWidth="1"/>
    <col min="26" max="27" width="14.5703125" bestFit="1" customWidth="1"/>
    <col min="28" max="28" width="16.28515625" bestFit="1" customWidth="1"/>
    <col min="29" max="29" width="23.7109375" bestFit="1" customWidth="1"/>
    <col min="30" max="30" width="26.85546875" bestFit="1" customWidth="1"/>
    <col min="31" max="31" width="25.7109375" bestFit="1" customWidth="1"/>
    <col min="38" max="38" width="16.7109375" bestFit="1" customWidth="1"/>
    <col min="39" max="40" width="12.28515625" bestFit="1" customWidth="1"/>
    <col min="41" max="41" width="15.42578125" bestFit="1" customWidth="1"/>
  </cols>
  <sheetData>
    <row r="1" spans="2:29" x14ac:dyDescent="0.25">
      <c r="D1" t="s">
        <v>6</v>
      </c>
      <c r="E1" t="s">
        <v>22</v>
      </c>
      <c r="F1" s="10" t="s">
        <v>26</v>
      </c>
    </row>
    <row r="2" spans="2:29" x14ac:dyDescent="0.25">
      <c r="B2" s="6">
        <v>3.8719999999999997E-2</v>
      </c>
      <c r="D2" s="17">
        <v>10053</v>
      </c>
      <c r="E2">
        <f>B2*$M$12</f>
        <v>92.564755392280674</v>
      </c>
      <c r="F2" s="10">
        <v>0.82926829268292601</v>
      </c>
    </row>
    <row r="3" spans="2:29" x14ac:dyDescent="0.25">
      <c r="B3" s="7">
        <v>2.9899999999999999E-2</v>
      </c>
      <c r="D3" s="17">
        <v>19569</v>
      </c>
      <c r="E3" s="18">
        <f t="shared" ref="E3:E54" si="0">B3*$M$12</f>
        <v>71.47949861129112</v>
      </c>
      <c r="F3" s="10">
        <v>0.97560975609756095</v>
      </c>
      <c r="G3" s="19" t="s">
        <v>7</v>
      </c>
    </row>
    <row r="4" spans="2:29" x14ac:dyDescent="0.25">
      <c r="B4" s="6">
        <v>3.4450000000000001E-2</v>
      </c>
      <c r="D4" s="17">
        <v>28064</v>
      </c>
      <c r="E4" s="18">
        <f t="shared" si="0"/>
        <v>82.356813617357162</v>
      </c>
      <c r="F4" s="10">
        <v>0.90243902439024304</v>
      </c>
      <c r="G4" t="s">
        <v>24</v>
      </c>
      <c r="H4" s="25">
        <f>AA15</f>
        <v>0</v>
      </c>
      <c r="I4" s="25">
        <f>AA15</f>
        <v>0</v>
      </c>
    </row>
    <row r="5" spans="2:29" x14ac:dyDescent="0.25">
      <c r="B5" s="7">
        <v>5.3510000000000002E-2</v>
      </c>
      <c r="D5" s="17">
        <v>37850</v>
      </c>
      <c r="E5" s="18">
        <f t="shared" si="0"/>
        <v>127.92200570870195</v>
      </c>
      <c r="F5" s="10">
        <v>0.92682926829268297</v>
      </c>
      <c r="G5" t="s">
        <v>25</v>
      </c>
      <c r="H5" s="25">
        <f>Z15</f>
        <v>0.54455445544554404</v>
      </c>
      <c r="I5" s="25">
        <f>Z15</f>
        <v>0.54455445544554404</v>
      </c>
    </row>
    <row r="6" spans="2:29" x14ac:dyDescent="0.25">
      <c r="B6" s="6">
        <v>4.4850000000000001E-2</v>
      </c>
      <c r="D6" s="17">
        <v>46974</v>
      </c>
      <c r="E6" s="18">
        <f t="shared" si="0"/>
        <v>107.21924791693668</v>
      </c>
      <c r="F6" s="10">
        <v>0.92682926829268297</v>
      </c>
      <c r="G6" s="19" t="s">
        <v>9</v>
      </c>
    </row>
    <row r="7" spans="2:29" x14ac:dyDescent="0.25">
      <c r="B7" s="7">
        <v>4.5530000000000001E-2</v>
      </c>
      <c r="D7" s="17">
        <v>55706</v>
      </c>
      <c r="E7" s="18">
        <f t="shared" si="0"/>
        <v>108.84486862113997</v>
      </c>
      <c r="F7" s="10">
        <v>0.95121951219512102</v>
      </c>
      <c r="G7" s="18" t="s">
        <v>24</v>
      </c>
      <c r="H7" s="18">
        <v>9.5372801047084205E-2</v>
      </c>
      <c r="I7" s="18">
        <v>9.5372801047084205E-2</v>
      </c>
    </row>
    <row r="8" spans="2:29" x14ac:dyDescent="0.25">
      <c r="B8" s="6">
        <v>5.5309999999999998E-2</v>
      </c>
      <c r="D8" s="17">
        <v>63172</v>
      </c>
      <c r="E8" s="18">
        <f t="shared" si="0"/>
        <v>132.22511933747532</v>
      </c>
      <c r="F8" s="10">
        <v>0.82926829268292601</v>
      </c>
      <c r="G8" s="18" t="s">
        <v>25</v>
      </c>
      <c r="H8" s="20">
        <v>5.41107852639734E-2</v>
      </c>
      <c r="I8" s="20">
        <v>5.41107852639734E-2</v>
      </c>
    </row>
    <row r="9" spans="2:29" x14ac:dyDescent="0.25">
      <c r="B9" s="7">
        <v>5.4690000000000003E-2</v>
      </c>
      <c r="D9" s="17">
        <v>71248</v>
      </c>
      <c r="E9" s="18">
        <f t="shared" si="0"/>
        <v>130.74293575423115</v>
      </c>
      <c r="F9" s="10">
        <v>0.87804878048780399</v>
      </c>
      <c r="H9" s="18">
        <v>1</v>
      </c>
      <c r="I9" s="18">
        <v>799999</v>
      </c>
    </row>
    <row r="10" spans="2:29" x14ac:dyDescent="0.25">
      <c r="B10" s="6">
        <v>5.4739999999999997E-2</v>
      </c>
      <c r="D10" s="17">
        <v>80429</v>
      </c>
      <c r="E10" s="18">
        <f t="shared" si="0"/>
        <v>130.86246668836372</v>
      </c>
      <c r="F10" s="10">
        <v>0.78048780487804803</v>
      </c>
    </row>
    <row r="11" spans="2:29" x14ac:dyDescent="0.25">
      <c r="B11" s="7">
        <v>5.595E-2</v>
      </c>
      <c r="D11" s="17">
        <v>90489</v>
      </c>
      <c r="E11" s="18">
        <f t="shared" si="0"/>
        <v>133.7551152943725</v>
      </c>
      <c r="F11" s="10">
        <v>0.78048780487804803</v>
      </c>
    </row>
    <row r="12" spans="2:29" x14ac:dyDescent="0.25">
      <c r="B12" s="6">
        <v>7.0139999999999994E-2</v>
      </c>
      <c r="D12" s="17">
        <v>101504</v>
      </c>
      <c r="E12" s="18">
        <f t="shared" si="0"/>
        <v>167.67799440120262</v>
      </c>
      <c r="F12" s="10">
        <v>0.75609756097560898</v>
      </c>
      <c r="M12">
        <f>H102/H7</f>
        <v>2390.618682651877</v>
      </c>
    </row>
    <row r="13" spans="2:29" x14ac:dyDescent="0.25">
      <c r="B13" s="7">
        <v>7.8060000000000004E-2</v>
      </c>
      <c r="D13" s="17">
        <v>114470</v>
      </c>
      <c r="E13" s="18">
        <f t="shared" si="0"/>
        <v>186.61169436780551</v>
      </c>
      <c r="F13" s="10">
        <v>0.36585365853658502</v>
      </c>
      <c r="X13" s="5" t="s">
        <v>7</v>
      </c>
      <c r="Y13" s="5"/>
      <c r="Z13" s="5"/>
      <c r="AA13" s="5"/>
      <c r="AB13" s="5"/>
      <c r="AC13" s="5"/>
    </row>
    <row r="14" spans="2:29" x14ac:dyDescent="0.25">
      <c r="B14" s="6">
        <v>9.9790000000000004E-2</v>
      </c>
      <c r="D14" s="17">
        <v>127533</v>
      </c>
      <c r="E14" s="18">
        <f t="shared" si="0"/>
        <v>238.55983834183081</v>
      </c>
      <c r="F14" s="10">
        <v>0.39024390243902402</v>
      </c>
      <c r="X14" t="s">
        <v>5</v>
      </c>
      <c r="Y14" t="s">
        <v>3</v>
      </c>
      <c r="Z14" t="s">
        <v>8</v>
      </c>
      <c r="AA14" t="s">
        <v>10</v>
      </c>
      <c r="AB14" t="s">
        <v>12</v>
      </c>
      <c r="AC14" t="s">
        <v>13</v>
      </c>
    </row>
    <row r="15" spans="2:29" x14ac:dyDescent="0.25">
      <c r="B15" s="7">
        <v>9.5159999999999995E-2</v>
      </c>
      <c r="D15" s="17">
        <v>140346</v>
      </c>
      <c r="E15" s="18">
        <f t="shared" si="0"/>
        <v>227.4912738411526</v>
      </c>
      <c r="F15" s="10">
        <v>0.41463414634146301</v>
      </c>
      <c r="W15" t="s">
        <v>0</v>
      </c>
      <c r="X15" s="10">
        <v>0.29702970297029702</v>
      </c>
      <c r="Y15" s="10">
        <v>0.198019801980198</v>
      </c>
      <c r="Z15" s="10">
        <v>0.54455445544554404</v>
      </c>
      <c r="AA15" s="10">
        <v>0</v>
      </c>
      <c r="AB15" s="10">
        <v>8.9999999999999993E-3</v>
      </c>
      <c r="AC15" s="10">
        <v>1.9E-2</v>
      </c>
    </row>
    <row r="16" spans="2:29" x14ac:dyDescent="0.25">
      <c r="B16" s="6">
        <v>6.8099999999999994E-2</v>
      </c>
      <c r="D16" s="17">
        <v>153467</v>
      </c>
      <c r="E16" s="18">
        <f t="shared" si="0"/>
        <v>162.80113228859281</v>
      </c>
      <c r="F16" s="10">
        <v>0.63414634146341398</v>
      </c>
      <c r="W16" t="s">
        <v>1</v>
      </c>
      <c r="X16" s="10">
        <v>0.19306930693069299</v>
      </c>
      <c r="Y16" s="10">
        <v>0.16336633663366301</v>
      </c>
      <c r="Z16" s="10">
        <v>0.62871287128712805</v>
      </c>
      <c r="AA16" s="10">
        <v>4.9504950495049497E-3</v>
      </c>
      <c r="AB16" s="10">
        <v>0.03</v>
      </c>
      <c r="AC16" s="10">
        <v>1.4E-2</v>
      </c>
    </row>
    <row r="17" spans="2:33" x14ac:dyDescent="0.25">
      <c r="B17" s="7">
        <v>7.2270000000000001E-2</v>
      </c>
      <c r="D17" s="17">
        <v>165720</v>
      </c>
      <c r="E17" s="18">
        <f t="shared" si="0"/>
        <v>172.77001219525116</v>
      </c>
      <c r="F17" s="10">
        <v>0.53658536585365801</v>
      </c>
      <c r="W17" t="s">
        <v>2</v>
      </c>
      <c r="X17" s="10">
        <v>0.184818481848184</v>
      </c>
      <c r="Y17" s="10">
        <v>0.20462046204620399</v>
      </c>
      <c r="Z17" s="10">
        <v>0.66600000000000004</v>
      </c>
      <c r="AA17" s="10">
        <v>0</v>
      </c>
      <c r="AB17" s="10">
        <v>8.9999999999999993E-3</v>
      </c>
      <c r="AC17" s="10">
        <v>1.2999999999999999E-2</v>
      </c>
    </row>
    <row r="18" spans="2:33" x14ac:dyDescent="0.25">
      <c r="B18" s="6"/>
      <c r="D18" s="16"/>
      <c r="E18" s="18">
        <f t="shared" si="0"/>
        <v>0</v>
      </c>
    </row>
    <row r="19" spans="2:33" x14ac:dyDescent="0.25">
      <c r="B19" s="7">
        <v>0.10419</v>
      </c>
      <c r="D19" s="17">
        <v>191456</v>
      </c>
      <c r="E19" s="18">
        <f t="shared" si="0"/>
        <v>249.07856054549907</v>
      </c>
      <c r="F19" s="10">
        <v>0.292682926829268</v>
      </c>
    </row>
    <row r="20" spans="2:33" x14ac:dyDescent="0.25">
      <c r="B20" s="6">
        <v>0.11652</v>
      </c>
      <c r="D20" s="17">
        <v>207377</v>
      </c>
      <c r="E20" s="18">
        <f t="shared" si="0"/>
        <v>278.5548889025967</v>
      </c>
      <c r="F20" s="10">
        <v>0.219512195121951</v>
      </c>
      <c r="M20" s="4"/>
      <c r="N20" s="4"/>
      <c r="X20" s="5" t="s">
        <v>4</v>
      </c>
      <c r="Y20" s="5"/>
      <c r="Z20" s="5"/>
      <c r="AA20" s="5"/>
      <c r="AB20" s="5"/>
      <c r="AC20" s="5"/>
      <c r="AE20" s="4"/>
      <c r="AF20" s="4"/>
    </row>
    <row r="21" spans="2:33" x14ac:dyDescent="0.25">
      <c r="B21" s="7">
        <v>0.10568</v>
      </c>
      <c r="D21" s="17">
        <v>224743</v>
      </c>
      <c r="E21" s="18">
        <f t="shared" si="0"/>
        <v>252.64058238265034</v>
      </c>
      <c r="F21" s="10">
        <v>0.146341463414634</v>
      </c>
      <c r="K21" s="21"/>
      <c r="X21" t="s">
        <v>14</v>
      </c>
      <c r="Y21" t="s">
        <v>15</v>
      </c>
      <c r="Z21" t="s">
        <v>8</v>
      </c>
      <c r="AA21" t="s">
        <v>10</v>
      </c>
      <c r="AB21" t="s">
        <v>16</v>
      </c>
      <c r="AC21" t="s">
        <v>17</v>
      </c>
      <c r="AF21" s="18" t="s">
        <v>21</v>
      </c>
    </row>
    <row r="22" spans="2:33" x14ac:dyDescent="0.25">
      <c r="B22" s="6">
        <v>0.14427999999999999</v>
      </c>
      <c r="D22" s="17">
        <v>240235</v>
      </c>
      <c r="E22" s="18">
        <f t="shared" si="0"/>
        <v>344.91846353301281</v>
      </c>
      <c r="F22" s="10">
        <v>9.7560975609756101E-2</v>
      </c>
      <c r="W22" t="s">
        <v>0</v>
      </c>
      <c r="X22">
        <v>319.39480151437402</v>
      </c>
      <c r="Y22">
        <v>333.207092628157</v>
      </c>
      <c r="Z22">
        <v>119.923079290865</v>
      </c>
      <c r="AA22">
        <v>228.96621894815701</v>
      </c>
      <c r="AB22">
        <v>494.51</v>
      </c>
      <c r="AC22">
        <v>494.26</v>
      </c>
      <c r="AF22" s="18">
        <f>AB22/X22-1</f>
        <v>0.54827191192635949</v>
      </c>
      <c r="AG22" s="18">
        <f>AC22/Y22-1</f>
        <v>0.4833417743348285</v>
      </c>
    </row>
    <row r="23" spans="2:33" x14ac:dyDescent="0.25">
      <c r="B23" s="7">
        <v>0.1003</v>
      </c>
      <c r="D23" s="17">
        <v>256488</v>
      </c>
      <c r="E23" s="18">
        <f t="shared" si="0"/>
        <v>239.77905386998327</v>
      </c>
      <c r="F23" s="10">
        <v>0.36585365853658502</v>
      </c>
      <c r="W23" t="s">
        <v>1</v>
      </c>
      <c r="X23">
        <v>524.81984023448695</v>
      </c>
      <c r="Y23">
        <v>533.484169364835</v>
      </c>
      <c r="Z23">
        <v>230.791540715054</v>
      </c>
      <c r="AA23">
        <v>419.75425122952799</v>
      </c>
      <c r="AB23">
        <v>854.31</v>
      </c>
      <c r="AC23">
        <v>830.61</v>
      </c>
      <c r="AF23" s="18">
        <f t="shared" ref="AF23:AF24" si="1">AB23/X23-1</f>
        <v>0.62781574648225646</v>
      </c>
      <c r="AG23" s="18">
        <f t="shared" ref="AG23:AG24" si="2">AC23/Y23-1</f>
        <v>0.55695341623524142</v>
      </c>
    </row>
    <row r="24" spans="2:33" x14ac:dyDescent="0.25">
      <c r="B24" s="6">
        <v>0.1193</v>
      </c>
      <c r="D24" s="17">
        <v>271844</v>
      </c>
      <c r="E24" s="18">
        <f t="shared" si="0"/>
        <v>285.20080884036895</v>
      </c>
      <c r="F24" s="10">
        <v>0.219512195121951</v>
      </c>
      <c r="W24" t="s">
        <v>2</v>
      </c>
      <c r="X24">
        <v>714.71335201362899</v>
      </c>
      <c r="Y24">
        <v>698.40258504670703</v>
      </c>
      <c r="Z24">
        <v>329.22146605604502</v>
      </c>
      <c r="AA24">
        <v>607.71702243903303</v>
      </c>
      <c r="AB24">
        <v>1134.79</v>
      </c>
      <c r="AC24">
        <v>1096.79</v>
      </c>
      <c r="AF24" s="18">
        <f t="shared" si="1"/>
        <v>0.58775542223025434</v>
      </c>
      <c r="AG24" s="18">
        <f t="shared" si="2"/>
        <v>0.57042660420085634</v>
      </c>
    </row>
    <row r="25" spans="2:33" x14ac:dyDescent="0.25">
      <c r="B25" s="7">
        <v>0.12887999999999999</v>
      </c>
      <c r="D25" s="17">
        <v>288397</v>
      </c>
      <c r="E25" s="18">
        <f t="shared" si="0"/>
        <v>308.10293582017391</v>
      </c>
      <c r="F25" s="10">
        <v>7.3170731707316999E-2</v>
      </c>
    </row>
    <row r="26" spans="2:33" x14ac:dyDescent="0.25">
      <c r="B26" s="6">
        <v>0.14204</v>
      </c>
      <c r="D26" s="17">
        <v>304057</v>
      </c>
      <c r="E26" s="18">
        <f t="shared" si="0"/>
        <v>339.56347768387258</v>
      </c>
      <c r="F26" s="10">
        <v>0.219512195121951</v>
      </c>
      <c r="X26" s="5" t="s">
        <v>11</v>
      </c>
      <c r="Y26" s="5"/>
      <c r="Z26" s="5"/>
      <c r="AA26" s="5"/>
      <c r="AB26" s="5"/>
      <c r="AC26" s="5"/>
    </row>
    <row r="27" spans="2:33" x14ac:dyDescent="0.25">
      <c r="B27" s="7">
        <v>0.10388</v>
      </c>
      <c r="D27" s="17">
        <v>317626</v>
      </c>
      <c r="E27" s="18">
        <f t="shared" si="0"/>
        <v>248.33746875387698</v>
      </c>
      <c r="F27" s="10">
        <v>0.36585365853658502</v>
      </c>
      <c r="X27" t="s">
        <v>14</v>
      </c>
      <c r="Y27" t="s">
        <v>15</v>
      </c>
      <c r="Z27" t="s">
        <v>8</v>
      </c>
      <c r="AA27" t="s">
        <v>10</v>
      </c>
      <c r="AB27" t="s">
        <v>16</v>
      </c>
      <c r="AC27" t="s">
        <v>17</v>
      </c>
    </row>
    <row r="28" spans="2:33" x14ac:dyDescent="0.25">
      <c r="B28" s="6">
        <v>0.12493</v>
      </c>
      <c r="D28" s="17">
        <v>334011</v>
      </c>
      <c r="E28" s="18">
        <f t="shared" si="0"/>
        <v>298.65999202369898</v>
      </c>
      <c r="F28" s="10">
        <v>0.146341463414634</v>
      </c>
      <c r="W28" t="s">
        <v>0</v>
      </c>
      <c r="X28">
        <v>56.793275611738501</v>
      </c>
      <c r="Y28">
        <v>54.326544074824497</v>
      </c>
      <c r="Z28">
        <v>19.505782224562449</v>
      </c>
      <c r="AA28">
        <v>32.45659016082115</v>
      </c>
      <c r="AB28">
        <v>35.29</v>
      </c>
      <c r="AC28">
        <v>44.555</v>
      </c>
    </row>
    <row r="29" spans="2:33" x14ac:dyDescent="0.25">
      <c r="B29" s="7">
        <v>0.11237999999999999</v>
      </c>
      <c r="D29" s="17">
        <v>350658</v>
      </c>
      <c r="E29" s="18">
        <f t="shared" si="0"/>
        <v>268.65772755641791</v>
      </c>
      <c r="F29" s="10">
        <v>0.19512195121951201</v>
      </c>
      <c r="W29" t="s">
        <v>1</v>
      </c>
      <c r="X29">
        <v>71.446728596417003</v>
      </c>
      <c r="Y29">
        <v>73.534909155723994</v>
      </c>
      <c r="Z29">
        <v>27.6407451200776</v>
      </c>
      <c r="AA29">
        <v>53.4322917972545</v>
      </c>
      <c r="AB29">
        <v>65.319999999999993</v>
      </c>
      <c r="AC29">
        <v>72.575000000000003</v>
      </c>
    </row>
    <row r="30" spans="2:33" x14ac:dyDescent="0.25">
      <c r="B30" s="6">
        <v>0.13413</v>
      </c>
      <c r="D30" s="17">
        <v>366276</v>
      </c>
      <c r="E30" s="18">
        <f t="shared" si="0"/>
        <v>320.65368390409623</v>
      </c>
      <c r="F30" s="10">
        <v>0.19512195121951201</v>
      </c>
      <c r="W30" t="s">
        <v>2</v>
      </c>
      <c r="X30">
        <v>87.729566197737498</v>
      </c>
      <c r="Y30">
        <v>74.936793505758999</v>
      </c>
      <c r="Z30">
        <v>34.765959356725851</v>
      </c>
      <c r="AA30">
        <v>67.420694323737493</v>
      </c>
      <c r="AB30">
        <v>65.23</v>
      </c>
      <c r="AC30">
        <v>78.16</v>
      </c>
    </row>
    <row r="31" spans="2:33" x14ac:dyDescent="0.25">
      <c r="B31" s="7">
        <v>0.11641</v>
      </c>
      <c r="D31" s="17">
        <v>381732</v>
      </c>
      <c r="E31" s="18">
        <f t="shared" si="0"/>
        <v>278.29192084750497</v>
      </c>
      <c r="F31" s="10">
        <v>0.17073170731707299</v>
      </c>
      <c r="X31" s="2"/>
      <c r="Y31" s="2"/>
      <c r="Z31" s="2"/>
      <c r="AA31" s="2"/>
      <c r="AB31" s="2"/>
      <c r="AC31" s="2"/>
    </row>
    <row r="32" spans="2:33" x14ac:dyDescent="0.25">
      <c r="B32" s="6">
        <v>0.12698000000000001</v>
      </c>
      <c r="D32" s="17">
        <v>398745</v>
      </c>
      <c r="E32" s="18">
        <f t="shared" si="0"/>
        <v>303.56076032313536</v>
      </c>
      <c r="F32" s="10">
        <v>0.26829268292682901</v>
      </c>
      <c r="X32" s="2"/>
      <c r="Y32" s="2"/>
      <c r="Z32" s="2"/>
      <c r="AA32" s="2"/>
      <c r="AB32" s="2"/>
      <c r="AC32" s="2"/>
    </row>
    <row r="33" spans="2:40" x14ac:dyDescent="0.25">
      <c r="B33" s="7">
        <v>0.13794000000000001</v>
      </c>
      <c r="D33" s="17">
        <v>414686</v>
      </c>
      <c r="E33" s="18">
        <f t="shared" si="0"/>
        <v>329.76194108499993</v>
      </c>
      <c r="F33" s="10">
        <v>0.39024390243902402</v>
      </c>
      <c r="X33" s="2"/>
      <c r="Y33" s="2"/>
      <c r="Z33" s="2"/>
      <c r="AA33" s="2"/>
      <c r="AB33" s="2"/>
      <c r="AC33" s="2"/>
      <c r="AJ33" s="5"/>
      <c r="AK33" s="5"/>
      <c r="AL33" s="5"/>
      <c r="AM33" s="5"/>
      <c r="AN33" s="5"/>
    </row>
    <row r="34" spans="2:40" x14ac:dyDescent="0.25">
      <c r="B34" s="6">
        <v>0.11289</v>
      </c>
      <c r="D34" s="17">
        <v>430825</v>
      </c>
      <c r="E34" s="18">
        <f t="shared" si="0"/>
        <v>269.87694308457037</v>
      </c>
      <c r="F34" s="10">
        <v>0.292682926829268</v>
      </c>
      <c r="AK34" s="2"/>
      <c r="AL34" s="2"/>
      <c r="AM34" s="2"/>
      <c r="AN34" s="2"/>
    </row>
    <row r="35" spans="2:40" x14ac:dyDescent="0.25">
      <c r="B35" s="7">
        <v>0.11892</v>
      </c>
      <c r="D35" s="17">
        <v>447080</v>
      </c>
      <c r="E35" s="18">
        <f t="shared" si="0"/>
        <v>284.29237374096118</v>
      </c>
      <c r="F35" s="10">
        <v>0.19512195121951201</v>
      </c>
      <c r="AK35" s="5"/>
      <c r="AL35" s="5"/>
      <c r="AM35" s="5"/>
      <c r="AN35" s="5"/>
    </row>
    <row r="36" spans="2:40" x14ac:dyDescent="0.25">
      <c r="B36" s="6">
        <v>0.14849999999999999</v>
      </c>
      <c r="D36" s="17">
        <v>464204</v>
      </c>
      <c r="E36" s="18">
        <f t="shared" si="0"/>
        <v>355.00687437380373</v>
      </c>
      <c r="F36" s="10">
        <v>9.7560975609756101E-2</v>
      </c>
    </row>
    <row r="37" spans="2:40" x14ac:dyDescent="0.25">
      <c r="B37" s="7">
        <v>0.14404</v>
      </c>
      <c r="D37" s="17">
        <v>482667</v>
      </c>
      <c r="E37" s="18">
        <f t="shared" si="0"/>
        <v>344.34471504917639</v>
      </c>
      <c r="F37" s="10">
        <v>0.12195121951219499</v>
      </c>
    </row>
    <row r="38" spans="2:40" x14ac:dyDescent="0.25">
      <c r="B38" s="6">
        <v>0.12246</v>
      </c>
      <c r="D38" s="17">
        <v>500210</v>
      </c>
      <c r="E38" s="18">
        <f t="shared" si="0"/>
        <v>292.75516387754885</v>
      </c>
      <c r="F38" s="10">
        <v>9.7560975609756101E-2</v>
      </c>
    </row>
    <row r="39" spans="2:40" x14ac:dyDescent="0.25">
      <c r="B39" s="7">
        <v>0.11524</v>
      </c>
      <c r="D39" s="17">
        <v>517337</v>
      </c>
      <c r="E39" s="18">
        <f t="shared" si="0"/>
        <v>275.49489698880228</v>
      </c>
      <c r="F39" s="10">
        <v>0.292682926829268</v>
      </c>
      <c r="AK39" s="5"/>
      <c r="AL39" s="5"/>
      <c r="AM39" s="5"/>
      <c r="AN39" s="5"/>
    </row>
    <row r="40" spans="2:40" x14ac:dyDescent="0.25">
      <c r="B40" s="6">
        <v>0.15240999999999999</v>
      </c>
      <c r="D40" s="17">
        <v>534349</v>
      </c>
      <c r="E40" s="18">
        <f t="shared" si="0"/>
        <v>364.35419342297251</v>
      </c>
      <c r="F40" s="10">
        <v>7.3170731707316999E-2</v>
      </c>
    </row>
    <row r="41" spans="2:40" x14ac:dyDescent="0.25">
      <c r="B41" s="7">
        <v>0.14821999999999999</v>
      </c>
      <c r="D41" s="17">
        <v>552522</v>
      </c>
      <c r="E41" s="18">
        <f t="shared" si="0"/>
        <v>354.33750114266115</v>
      </c>
      <c r="F41" s="10">
        <v>9.7560975609756101E-2</v>
      </c>
    </row>
    <row r="42" spans="2:40" x14ac:dyDescent="0.25">
      <c r="B42" s="6">
        <v>0.18045</v>
      </c>
      <c r="D42" s="17">
        <v>570963</v>
      </c>
      <c r="E42" s="18">
        <f t="shared" si="0"/>
        <v>431.3871412845312</v>
      </c>
      <c r="F42" s="10">
        <v>9.7560975609756101E-2</v>
      </c>
      <c r="AK42" s="3"/>
    </row>
    <row r="43" spans="2:40" x14ac:dyDescent="0.25">
      <c r="B43" s="7">
        <v>0.13739999999999999</v>
      </c>
      <c r="D43" s="17">
        <v>589006</v>
      </c>
      <c r="E43" s="18">
        <f t="shared" si="0"/>
        <v>328.47100699636786</v>
      </c>
      <c r="F43" s="10">
        <v>0.12195121951219499</v>
      </c>
    </row>
    <row r="44" spans="2:40" x14ac:dyDescent="0.25">
      <c r="B44" s="6">
        <v>0.12987000000000001</v>
      </c>
      <c r="D44" s="17">
        <v>607766</v>
      </c>
      <c r="E44" s="18">
        <f t="shared" si="0"/>
        <v>310.46964831599928</v>
      </c>
      <c r="F44" s="10">
        <v>0.19512195121951201</v>
      </c>
    </row>
    <row r="45" spans="2:40" x14ac:dyDescent="0.25">
      <c r="B45" s="7">
        <v>0.13614000000000001</v>
      </c>
      <c r="D45" s="17">
        <v>626268</v>
      </c>
      <c r="E45" s="18">
        <f t="shared" si="0"/>
        <v>325.45882745622657</v>
      </c>
      <c r="F45" s="10">
        <v>0.12195121951219499</v>
      </c>
    </row>
    <row r="46" spans="2:40" x14ac:dyDescent="0.25">
      <c r="B46" s="6">
        <v>0.14305000000000001</v>
      </c>
      <c r="D46" s="17">
        <v>644514</v>
      </c>
      <c r="E46" s="18">
        <f t="shared" si="0"/>
        <v>341.97800255335102</v>
      </c>
      <c r="F46" s="10">
        <v>7.3170731707316999E-2</v>
      </c>
    </row>
    <row r="47" spans="2:40" x14ac:dyDescent="0.25">
      <c r="B47" s="7">
        <v>0.13513</v>
      </c>
      <c r="D47" s="17">
        <v>662107</v>
      </c>
      <c r="E47" s="18">
        <f t="shared" si="0"/>
        <v>323.04430258674813</v>
      </c>
      <c r="F47" s="10">
        <v>0.19512195121951201</v>
      </c>
    </row>
    <row r="48" spans="2:40" x14ac:dyDescent="0.25">
      <c r="B48" s="6">
        <v>0.13447000000000001</v>
      </c>
      <c r="D48" s="17">
        <v>680040</v>
      </c>
      <c r="E48" s="18">
        <f t="shared" si="0"/>
        <v>321.4664942561979</v>
      </c>
      <c r="F48" s="10">
        <v>0.19512195121951201</v>
      </c>
    </row>
    <row r="49" spans="2:6" x14ac:dyDescent="0.25">
      <c r="B49" s="7">
        <v>0.14474000000000001</v>
      </c>
      <c r="D49" s="17">
        <v>697623</v>
      </c>
      <c r="E49" s="18">
        <f t="shared" si="0"/>
        <v>346.0181481270327</v>
      </c>
      <c r="F49" s="10">
        <v>0.12195121951219499</v>
      </c>
    </row>
    <row r="50" spans="2:6" x14ac:dyDescent="0.25">
      <c r="B50" s="6">
        <v>0.13739000000000001</v>
      </c>
      <c r="D50" s="17">
        <v>715420</v>
      </c>
      <c r="E50" s="18">
        <f t="shared" si="0"/>
        <v>328.44710080954138</v>
      </c>
      <c r="F50" s="10">
        <v>0.19512195121951201</v>
      </c>
    </row>
    <row r="51" spans="2:6" x14ac:dyDescent="0.25">
      <c r="B51" s="7">
        <v>0.16955999999999999</v>
      </c>
      <c r="D51" s="17">
        <v>733613</v>
      </c>
      <c r="E51" s="18">
        <f t="shared" si="0"/>
        <v>405.35330383045221</v>
      </c>
      <c r="F51" s="10">
        <v>4.8780487804878002E-2</v>
      </c>
    </row>
    <row r="52" spans="2:6" x14ac:dyDescent="0.25">
      <c r="B52" s="6">
        <v>0.16425000000000001</v>
      </c>
      <c r="D52" s="17">
        <v>751576</v>
      </c>
      <c r="E52" s="18">
        <f t="shared" si="0"/>
        <v>392.65911862557078</v>
      </c>
      <c r="F52" s="10">
        <v>0.17073170731707299</v>
      </c>
    </row>
    <row r="53" spans="2:6" x14ac:dyDescent="0.25">
      <c r="B53" s="7">
        <v>0.18206</v>
      </c>
      <c r="D53" s="17">
        <v>768294</v>
      </c>
      <c r="E53" s="18">
        <f t="shared" si="0"/>
        <v>435.2360373636007</v>
      </c>
      <c r="F53" s="10">
        <v>0.17073170731707299</v>
      </c>
    </row>
    <row r="54" spans="2:6" x14ac:dyDescent="0.25">
      <c r="B54" s="6">
        <v>0.15076999999999999</v>
      </c>
      <c r="D54" s="17">
        <v>786435</v>
      </c>
      <c r="E54" s="18">
        <f t="shared" si="0"/>
        <v>360.43357878342346</v>
      </c>
      <c r="F54" s="10">
        <v>0.17073170731707299</v>
      </c>
    </row>
    <row r="60" spans="2:6" x14ac:dyDescent="0.25">
      <c r="D60" s="8" t="s">
        <v>6</v>
      </c>
      <c r="E60" s="9" t="s">
        <v>23</v>
      </c>
      <c r="F60" s="22" t="s">
        <v>23</v>
      </c>
    </row>
    <row r="61" spans="2:6" x14ac:dyDescent="0.25">
      <c r="D61" s="11">
        <v>13262</v>
      </c>
      <c r="E61" s="12">
        <v>210.10115999999999</v>
      </c>
      <c r="F61" s="23">
        <v>0.39024390243902402</v>
      </c>
    </row>
    <row r="62" spans="2:6" x14ac:dyDescent="0.25">
      <c r="D62" s="13">
        <v>31948</v>
      </c>
      <c r="E62" s="14">
        <v>404.82914</v>
      </c>
      <c r="F62" s="24">
        <v>0</v>
      </c>
    </row>
    <row r="63" spans="2:6" x14ac:dyDescent="0.25">
      <c r="D63" s="11">
        <v>51814</v>
      </c>
      <c r="E63" s="12">
        <v>427.22546</v>
      </c>
      <c r="F63" s="23">
        <v>0</v>
      </c>
    </row>
    <row r="64" spans="2:6" x14ac:dyDescent="0.25">
      <c r="D64" s="13">
        <v>71184</v>
      </c>
      <c r="E64" s="14">
        <v>461.65508</v>
      </c>
      <c r="F64" s="24">
        <v>2.4390243902439001E-2</v>
      </c>
    </row>
    <row r="65" spans="4:6" x14ac:dyDescent="0.25">
      <c r="D65" s="11">
        <v>90732</v>
      </c>
      <c r="E65" s="12">
        <v>444.20776000000001</v>
      </c>
      <c r="F65" s="23">
        <v>2.4390243902439001E-2</v>
      </c>
    </row>
    <row r="66" spans="4:6" x14ac:dyDescent="0.25">
      <c r="D66" s="13">
        <v>110067</v>
      </c>
      <c r="E66" s="14">
        <v>434.29512</v>
      </c>
      <c r="F66" s="24">
        <v>4.8780487804878002E-2</v>
      </c>
    </row>
    <row r="67" spans="4:6" x14ac:dyDescent="0.25">
      <c r="D67" s="11">
        <v>129612</v>
      </c>
      <c r="E67" s="12">
        <v>478.75497000000001</v>
      </c>
      <c r="F67" s="23">
        <v>0</v>
      </c>
    </row>
    <row r="68" spans="4:6" x14ac:dyDescent="0.25">
      <c r="D68" s="13">
        <v>148164</v>
      </c>
      <c r="E68" s="14">
        <v>470.45143999999999</v>
      </c>
      <c r="F68" s="24">
        <v>2.4390243902439001E-2</v>
      </c>
    </row>
    <row r="69" spans="4:6" x14ac:dyDescent="0.25">
      <c r="D69" s="11">
        <v>167011</v>
      </c>
      <c r="E69" s="12">
        <v>461.24324999999999</v>
      </c>
      <c r="F69" s="23">
        <v>0</v>
      </c>
    </row>
    <row r="70" spans="4:6" x14ac:dyDescent="0.25">
      <c r="D70" s="13">
        <v>186466</v>
      </c>
      <c r="E70" s="14">
        <v>444.03048000000001</v>
      </c>
      <c r="F70" s="24">
        <v>2.4390243902439001E-2</v>
      </c>
    </row>
    <row r="71" spans="4:6" x14ac:dyDescent="0.25">
      <c r="D71" s="11">
        <v>206282</v>
      </c>
      <c r="E71" s="12">
        <v>451.06232</v>
      </c>
      <c r="F71" s="23">
        <v>2.4390243902439001E-2</v>
      </c>
    </row>
    <row r="72" spans="4:6" x14ac:dyDescent="0.25">
      <c r="D72" s="13">
        <v>225875</v>
      </c>
      <c r="E72" s="14">
        <v>452.94529</v>
      </c>
      <c r="F72" s="24">
        <v>0</v>
      </c>
    </row>
    <row r="73" spans="4:6" x14ac:dyDescent="0.25">
      <c r="D73" s="11">
        <v>245769</v>
      </c>
      <c r="E73" s="12">
        <v>479.53647999999998</v>
      </c>
      <c r="F73" s="23">
        <v>0</v>
      </c>
    </row>
    <row r="74" spans="4:6" x14ac:dyDescent="0.25">
      <c r="D74" s="13">
        <v>265427</v>
      </c>
      <c r="E74" s="14">
        <v>453.40469999999999</v>
      </c>
      <c r="F74" s="24">
        <v>2.4390243902439001E-2</v>
      </c>
    </row>
    <row r="75" spans="4:6" x14ac:dyDescent="0.25">
      <c r="D75" s="11">
        <v>284909</v>
      </c>
      <c r="E75" s="12">
        <v>469.0498</v>
      </c>
      <c r="F75" s="23">
        <v>0</v>
      </c>
    </row>
    <row r="76" spans="4:6" x14ac:dyDescent="0.25">
      <c r="D76" s="13">
        <v>304748</v>
      </c>
      <c r="E76" s="14">
        <v>455.11962999999997</v>
      </c>
      <c r="F76" s="24">
        <v>2.4390243902439001E-2</v>
      </c>
    </row>
    <row r="77" spans="4:6" x14ac:dyDescent="0.25">
      <c r="D77" s="11">
        <v>324466</v>
      </c>
      <c r="E77" s="12">
        <v>484.6789</v>
      </c>
      <c r="F77" s="23">
        <v>2.4390243902439001E-2</v>
      </c>
    </row>
    <row r="78" spans="4:6" x14ac:dyDescent="0.25">
      <c r="D78" s="13">
        <v>344145</v>
      </c>
      <c r="E78" s="14">
        <v>491.20742999999999</v>
      </c>
      <c r="F78" s="24">
        <v>0</v>
      </c>
    </row>
    <row r="79" spans="4:6" x14ac:dyDescent="0.25">
      <c r="D79" s="11">
        <v>363952</v>
      </c>
      <c r="E79" s="12">
        <v>479.18554</v>
      </c>
      <c r="F79" s="23">
        <v>0</v>
      </c>
    </row>
    <row r="80" spans="4:6" x14ac:dyDescent="0.25">
      <c r="D80" s="13">
        <v>383449</v>
      </c>
      <c r="E80" s="14">
        <v>470.25069000000002</v>
      </c>
      <c r="F80" s="24">
        <v>2.4390243902439001E-2</v>
      </c>
    </row>
    <row r="81" spans="4:6" x14ac:dyDescent="0.25">
      <c r="D81" s="11">
        <v>403158</v>
      </c>
      <c r="E81" s="12">
        <v>466.33992999999998</v>
      </c>
      <c r="F81" s="23">
        <v>4.8780487804878002E-2</v>
      </c>
    </row>
    <row r="82" spans="4:6" x14ac:dyDescent="0.25">
      <c r="D82" s="13">
        <v>422682</v>
      </c>
      <c r="E82" s="14">
        <v>422.74297000000001</v>
      </c>
      <c r="F82" s="24">
        <v>9.7560975609756101E-2</v>
      </c>
    </row>
    <row r="83" spans="4:6" x14ac:dyDescent="0.25">
      <c r="D83" s="11">
        <v>442172</v>
      </c>
      <c r="E83" s="12">
        <v>494.19150000000002</v>
      </c>
      <c r="F83" s="23">
        <v>0</v>
      </c>
    </row>
    <row r="84" spans="4:6" x14ac:dyDescent="0.25">
      <c r="D84" s="13">
        <v>461852</v>
      </c>
      <c r="E84" s="14">
        <v>494.99918000000002</v>
      </c>
      <c r="F84" s="24">
        <v>0</v>
      </c>
    </row>
    <row r="85" spans="4:6" x14ac:dyDescent="0.25">
      <c r="D85" s="11">
        <v>481460</v>
      </c>
      <c r="E85" s="12">
        <v>487.36827</v>
      </c>
      <c r="F85" s="23">
        <v>0</v>
      </c>
    </row>
    <row r="86" spans="4:6" x14ac:dyDescent="0.25">
      <c r="D86" s="13">
        <v>501304</v>
      </c>
      <c r="E86" s="14">
        <v>489.54011000000003</v>
      </c>
      <c r="F86" s="24">
        <v>2.4390243902439001E-2</v>
      </c>
    </row>
    <row r="87" spans="4:6" x14ac:dyDescent="0.25">
      <c r="D87" s="11">
        <v>521213</v>
      </c>
      <c r="E87" s="12">
        <v>471.81520999999998</v>
      </c>
      <c r="F87" s="23">
        <v>2.4390243902439001E-2</v>
      </c>
    </row>
    <row r="88" spans="4:6" x14ac:dyDescent="0.25">
      <c r="D88" s="13">
        <v>540863</v>
      </c>
      <c r="E88" s="14">
        <v>478.26745</v>
      </c>
      <c r="F88" s="24">
        <v>0</v>
      </c>
    </row>
    <row r="89" spans="4:6" x14ac:dyDescent="0.25">
      <c r="D89" s="11">
        <v>560696</v>
      </c>
      <c r="E89" s="12">
        <v>483.43081000000001</v>
      </c>
      <c r="F89" s="23">
        <v>2.4390243902439001E-2</v>
      </c>
    </row>
    <row r="90" spans="4:6" x14ac:dyDescent="0.25">
      <c r="D90" s="13">
        <v>580590</v>
      </c>
      <c r="E90" s="14">
        <v>481.29530999999997</v>
      </c>
      <c r="F90" s="24">
        <v>0</v>
      </c>
    </row>
    <row r="91" spans="4:6" x14ac:dyDescent="0.25">
      <c r="D91" s="11">
        <v>600227</v>
      </c>
      <c r="E91" s="12">
        <v>495.58807999999999</v>
      </c>
      <c r="F91" s="23">
        <v>0</v>
      </c>
    </row>
    <row r="92" spans="4:6" x14ac:dyDescent="0.25">
      <c r="D92" s="13">
        <v>619827</v>
      </c>
      <c r="E92" s="14">
        <v>494.1816</v>
      </c>
      <c r="F92" s="24">
        <v>4.8780487804878002E-2</v>
      </c>
    </row>
    <row r="93" spans="4:6" x14ac:dyDescent="0.25">
      <c r="D93" s="11">
        <v>639736</v>
      </c>
      <c r="E93" s="12">
        <v>480.66726999999997</v>
      </c>
      <c r="F93" s="23">
        <v>0</v>
      </c>
    </row>
    <row r="94" spans="4:6" x14ac:dyDescent="0.25">
      <c r="D94" s="13">
        <v>659489</v>
      </c>
      <c r="E94" s="14">
        <v>485.74851999999998</v>
      </c>
      <c r="F94" s="24">
        <v>0</v>
      </c>
    </row>
    <row r="95" spans="4:6" x14ac:dyDescent="0.25">
      <c r="D95" s="11">
        <v>679339</v>
      </c>
      <c r="E95" s="12">
        <v>488.22284999999999</v>
      </c>
      <c r="F95" s="23">
        <v>0</v>
      </c>
    </row>
    <row r="96" spans="4:6" x14ac:dyDescent="0.25">
      <c r="D96" s="13">
        <v>698886</v>
      </c>
      <c r="E96" s="14">
        <v>489.70008000000001</v>
      </c>
      <c r="F96" s="24">
        <v>0</v>
      </c>
    </row>
    <row r="97" spans="4:9" ht="44.25" customHeight="1" x14ac:dyDescent="0.25">
      <c r="D97" s="11">
        <v>718726</v>
      </c>
      <c r="E97" s="12">
        <v>451.43662999999998</v>
      </c>
      <c r="F97" s="23">
        <v>2.4390243902439001E-2</v>
      </c>
    </row>
    <row r="98" spans="4:9" hidden="1" x14ac:dyDescent="0.25">
      <c r="D98" s="13">
        <v>738446</v>
      </c>
      <c r="E98" s="14">
        <v>495.55649</v>
      </c>
      <c r="F98" s="24">
        <v>0</v>
      </c>
    </row>
    <row r="99" spans="4:9" hidden="1" x14ac:dyDescent="0.25">
      <c r="D99" s="11">
        <v>758293</v>
      </c>
      <c r="E99" s="12">
        <v>479.08758999999998</v>
      </c>
      <c r="F99" s="23">
        <v>2.4390243902439001E-2</v>
      </c>
    </row>
    <row r="100" spans="4:9" hidden="1" x14ac:dyDescent="0.25">
      <c r="D100" s="13">
        <v>778137</v>
      </c>
      <c r="E100" s="14">
        <v>486.55104999999998</v>
      </c>
      <c r="F100" s="24">
        <v>0</v>
      </c>
    </row>
    <row r="101" spans="4:9" ht="64.5" customHeight="1" x14ac:dyDescent="0.25">
      <c r="D101" s="11">
        <v>797855</v>
      </c>
      <c r="E101" s="12">
        <v>507.85172</v>
      </c>
      <c r="F101" s="23">
        <v>0</v>
      </c>
      <c r="G101" s="1"/>
      <c r="H101">
        <v>1</v>
      </c>
      <c r="I101">
        <v>799999</v>
      </c>
    </row>
    <row r="102" spans="4:9" x14ac:dyDescent="0.25">
      <c r="G102" t="s">
        <v>18</v>
      </c>
      <c r="H102">
        <v>228</v>
      </c>
      <c r="I102">
        <v>228</v>
      </c>
    </row>
    <row r="103" spans="4:9" x14ac:dyDescent="0.25">
      <c r="G103" t="s">
        <v>19</v>
      </c>
      <c r="H103" s="15">
        <v>119</v>
      </c>
      <c r="I103" s="15">
        <v>119</v>
      </c>
    </row>
    <row r="105" spans="4:9" x14ac:dyDescent="0.25">
      <c r="I105" s="2"/>
    </row>
    <row r="111" spans="4:9" x14ac:dyDescent="0.25">
      <c r="G111" s="2"/>
    </row>
    <row r="113" spans="11:11" x14ac:dyDescent="0.25">
      <c r="K113" t="s">
        <v>20</v>
      </c>
    </row>
  </sheetData>
  <mergeCells count="8">
    <mergeCell ref="X13:AC13"/>
    <mergeCell ref="X26:AC26"/>
    <mergeCell ref="X20:AC20"/>
    <mergeCell ref="M20:N20"/>
    <mergeCell ref="AE20:AF20"/>
    <mergeCell ref="AK39:AN39"/>
    <mergeCell ref="AJ33:AN33"/>
    <mergeCell ref="AK35:AN3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K 1 y N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K 1 y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c j V T H Q a e R 7 Q A A A F s B A A A T A B w A R m 9 y b X V s Y X M v U 2 V j d G l v b j E u b S C i G A A o o B Q A A A A A A A A A A A A A A A A A A A A A A A A A A A B t j 8 F K x E A M h u + F v s M w X r o w F N p V D y 4 9 t Q p 6 E K T 1 Z D 1 0 2 7 g d m E m W m Y y y L P v u z l J E k c 0 l y f + F 5 I + H k T W h a J d c b N I k T f w 8 O J g E 2 7 2 o h A F O E x G j p e B G i E r t P / O G x m A B O X v Q B v K a k G P j M 1 n f 9 a 8 e n O + f y M 9 9 Q 1 9 o a J h 8 H 3 f l F F i u 1 F s D R l v N 4 C q p p B I 1 m W D R V 2 s l 7 n G k S e O u K s q b U o m X Q A w t H w x U v 2 X + T A j v K 7 V 4 u p L 1 P O A u m u 0 O e 5 D R X D d s 4 1 D n B v Q f 5 O y y / Q x 9 t j y g j k e 5 q E W 8 / o h 8 e 5 2 f + U m J H 1 B G w F E S G O w W 3 B + y / k d O q z T R e N H L 5 h t Q S w E C L Q A U A A I A C A A r X I 1 U w A t H 5 K Q A A A D 2 A A A A E g A A A A A A A A A A A A A A A A A A A A A A Q 2 9 u Z m l n L 1 B h Y 2 t h Z 2 U u e G 1 s U E s B A i 0 A F A A C A A g A K 1 y N V A / K 6 a u k A A A A 6 Q A A A B M A A A A A A A A A A A A A A A A A 8 A A A A F t D b 2 5 0 Z W 5 0 X 1 R 5 c G V z X S 5 4 b W x Q S w E C L Q A U A A I A C A A r X I 1 U x 0 G n k e 0 A A A B b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C A A A A A A A A I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E 1 O j M z O j I z L j g y N T Y 5 N T F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t c C 9 B d X R v U m V t b 3 Z l Z E N v b H V t b n M x L n t D b 2 x 1 b W 4 x L D B 9 J n F 1 b 3 Q 7 L C Z x d W 9 0 O 1 N l Y 3 R p b 2 4 x L 3 R t c C 9 B d X R v U m V t b 3 Z l Z E N v b H V t b n M x L n t D b 2 x 1 b W 4 y L D F 9 J n F 1 b 3 Q 7 L C Z x d W 9 0 O 1 N l Y 3 R p b 2 4 x L 3 R t c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L T 1 J S h T d H m 0 / M W 0 5 R i R o A A A A A A g A A A A A A E G Y A A A A B A A A g A A A A F p 9 o R V X i X P y x k G o s 9 1 K D y 9 u Z U s P / 5 M D V A f I k r D c o 1 0 s A A A A A D o A A A A A C A A A g A A A A z J I j 5 d s 4 i B Z D D P u p r / P K a G r 7 Z g M 9 a o A D f u j y v R h 0 b w 1 Q A A A A n o N p 8 T R Q W d T 3 i 8 f K C u j m D 8 O 0 Y S g a O A J s B I a C Q Z C H v 8 4 B J X 2 1 x S D 1 T A / 4 P h H I a Q p p k + Z p z X 5 H D D d t 4 N y 3 R c 5 a 3 / Z / D 0 G 2 z j C Q W K 0 W A k h i r O p A A A A A i y S 9 V P u k b + L b + 2 x W + i J O 0 h W J 3 T d d n r j v + u Y G j y Y G y D o 4 0 p u u G A w 3 H 1 c 6 S 1 x m y l X B u v c 6 f i 2 e 4 j l I 2 s T N Q l 1 U w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C137176F2644EB826622F82A2340E" ma:contentTypeVersion="12" ma:contentTypeDescription="Create a new document." ma:contentTypeScope="" ma:versionID="b11a1e30117a70e4e04b9bf232ceb8d2">
  <xsd:schema xmlns:xsd="http://www.w3.org/2001/XMLSchema" xmlns:xs="http://www.w3.org/2001/XMLSchema" xmlns:p="http://schemas.microsoft.com/office/2006/metadata/properties" xmlns:ns3="239207d4-8d88-495f-90ec-2e20e0d08dbb" xmlns:ns4="8de89ab1-68ac-4e9c-b591-7c9343992855" targetNamespace="http://schemas.microsoft.com/office/2006/metadata/properties" ma:root="true" ma:fieldsID="87ccf457c27fd56853b5a6697e7743a1" ns3:_="" ns4:_="">
    <xsd:import namespace="239207d4-8d88-495f-90ec-2e20e0d08dbb"/>
    <xsd:import namespace="8de89ab1-68ac-4e9c-b591-7c93439928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207d4-8d88-495f-90ec-2e20e0d08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e89ab1-68ac-4e9c-b591-7c93439928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70AF7-945A-4036-B201-5D64AD630AC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4E0000-1891-40F1-8E5A-99D09CFBDEA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9207d4-8d88-495f-90ec-2e20e0d08dbb"/>
    <ds:schemaRef ds:uri="http://purl.org/dc/elements/1.1/"/>
    <ds:schemaRef ds:uri="http://schemas.microsoft.com/office/2006/metadata/properties"/>
    <ds:schemaRef ds:uri="8de89ab1-68ac-4e9c-b591-7c934399285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9D3D9B5-F524-4C89-9105-B6D6AB937F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1D181D-ED36-4F57-8A92-62265AED4E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207d4-8d88-495f-90ec-2e20e0d08dbb"/>
    <ds:schemaRef ds:uri="8de89ab1-68ac-4e9c-b591-7c93439928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2022-04-13T03:56:31Z</dcterms:created>
  <dcterms:modified xsi:type="dcterms:W3CDTF">2022-08-31T17:45:35Z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0x010100E44C137176F2644EB826622F82A2340E</vt:lpwstr>
  </property>
</Properties>
</file>