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asis\git\pythonProject\[CREMAO] 인허가\"/>
    </mc:Choice>
  </mc:AlternateContent>
  <xr:revisionPtr revIDLastSave="0" documentId="13_ncr:1_{81ACF495-A974-4B31-8C4A-3D198F0C7FA6}" xr6:coauthVersionLast="47" xr6:coauthVersionMax="47" xr10:uidLastSave="{00000000-0000-0000-0000-000000000000}"/>
  <bookViews>
    <workbookView xWindow="28692" yWindow="-48" windowWidth="29016" windowHeight="15696" activeTab="1" xr2:uid="{710ECB0B-1CBC-49AB-A72E-CAB797BE8244}"/>
  </bookViews>
  <sheets>
    <sheet name="주용도" sheetId="1" r:id="rId1"/>
    <sheet name="허가구분" sheetId="2" r:id="rId2"/>
  </sheets>
  <definedNames>
    <definedName name="_xlnm._FilterDatabase" localSheetId="0" hidden="1">주용도!$B$2:$C$2</definedName>
    <definedName name="_xlnm._FilterDatabase" localSheetId="1" hidden="1">허가구분!$B$2:$C$2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4" i="2"/>
  <c r="D3" i="2"/>
  <c r="C9" i="2"/>
</calcChain>
</file>

<file path=xl/sharedStrings.xml><?xml version="1.0" encoding="utf-8"?>
<sst xmlns="http://schemas.openxmlformats.org/spreadsheetml/2006/main" count="50" uniqueCount="49">
  <si>
    <t>판매시설</t>
  </si>
  <si>
    <t>판매및영업시설</t>
  </si>
  <si>
    <t>창고시설</t>
  </si>
  <si>
    <t>종교시설</t>
  </si>
  <si>
    <t>제2종근린생활시설</t>
  </si>
  <si>
    <t>제1종근린생활시설</t>
  </si>
  <si>
    <t>자원순환관련시설</t>
  </si>
  <si>
    <t>자동차관련시설</t>
  </si>
  <si>
    <t>의료시설</t>
  </si>
  <si>
    <t>위험물저장및처리시설</t>
  </si>
  <si>
    <t>위락시설</t>
  </si>
  <si>
    <t>운동시설</t>
  </si>
  <si>
    <t>업무시설</t>
  </si>
  <si>
    <t>야영장시설</t>
  </si>
  <si>
    <t>숙박시설</t>
  </si>
  <si>
    <t>수련시설</t>
  </si>
  <si>
    <t>분뇨.쓰레기처리시설</t>
  </si>
  <si>
    <t>방송통신시설</t>
  </si>
  <si>
    <t>발전시설</t>
  </si>
  <si>
    <t>문화및집회시설</t>
  </si>
  <si>
    <t>묘지관련시설</t>
  </si>
  <si>
    <t>동.식물관련시설</t>
  </si>
  <si>
    <t>단독주택</t>
  </si>
  <si>
    <t>다가구주택</t>
  </si>
  <si>
    <t>노유자시설</t>
  </si>
  <si>
    <t>기숙사</t>
  </si>
  <si>
    <t>근린생활시설</t>
  </si>
  <si>
    <t>교정및군사시설</t>
  </si>
  <si>
    <t>교육연구시설</t>
  </si>
  <si>
    <t>교육연구및복지시설</t>
  </si>
  <si>
    <t>관광휴게시설</t>
  </si>
  <si>
    <t>공장</t>
  </si>
  <si>
    <t>공동주택</t>
  </si>
  <si>
    <t>공공용시설</t>
  </si>
  <si>
    <t>가설건축물</t>
  </si>
  <si>
    <t>null</t>
    <phoneticPr fontId="1" type="noConversion"/>
  </si>
  <si>
    <t xml:space="preserve">cnt </t>
    <phoneticPr fontId="1" type="noConversion"/>
  </si>
  <si>
    <t>주용도</t>
    <phoneticPr fontId="1" type="noConversion"/>
  </si>
  <si>
    <t>허가구분</t>
    <phoneticPr fontId="1" type="noConversion"/>
  </si>
  <si>
    <t>증축</t>
  </si>
  <si>
    <t>이전</t>
  </si>
  <si>
    <t>용도변경</t>
  </si>
  <si>
    <t>신축</t>
  </si>
  <si>
    <t>대수선</t>
  </si>
  <si>
    <t>개축</t>
  </si>
  <si>
    <t>합계</t>
    <phoneticPr fontId="1" type="noConversion"/>
  </si>
  <si>
    <t>4층 건물, 증축, pnu 없음</t>
    <phoneticPr fontId="1" type="noConversion"/>
  </si>
  <si>
    <t>단층, 평지, 정보없음</t>
    <phoneticPr fontId="1" type="noConversion"/>
  </si>
  <si>
    <t>충청북도 충주시 호암동 548-5번지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</si>
</sst>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3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0" borderId="7" xfId="0" applyBorder="1">
      <alignment vertical="center"/>
    </xf>
    <xf numFmtId="0" fontId="0" fillId="2" borderId="4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137160</xdr:colOff>
      <xdr:row>1</xdr:row>
      <xdr:rowOff>83820</xdr:rowOff>
    </xdr:from>
    <xdr:to>
      <xdr:col>9</xdr:col>
      <xdr:colOff>434646</xdr:colOff>
      <xdr:row>21</xdr:row>
      <xdr:rowOff>376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A2F55C4-8724-EB05-A466-91DEF7B57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6240" y="312420"/>
          <a:ext cx="3528366" cy="4343776"/>
        </a:xfrm>
        <a:prstGeom prst="rect">
          <a:avLst/>
        </a:prstGeom>
      </xdr:spPr>
    </xdr:pic>
    <xdr:clientData/>
  </xdr:twoCellAnchor>
  <xdr:twoCellAnchor editAs="oneCell">
    <xdr:from>
      <xdr:col>9</xdr:col>
      <xdr:colOff>556260</xdr:colOff>
      <xdr:row>1</xdr:row>
      <xdr:rowOff>121920</xdr:rowOff>
    </xdr:from>
    <xdr:to>
      <xdr:col>15</xdr:col>
      <xdr:colOff>533818</xdr:colOff>
      <xdr:row>14</xdr:row>
      <xdr:rowOff>152652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7987F7D-CAB7-FC08-E551-A5FF4F051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56220" y="350520"/>
          <a:ext cx="4823878" cy="2911092"/>
        </a:xfrm>
        <a:prstGeom prst="rect">
          <a:avLst/>
        </a:prstGeom>
      </xdr:spPr>
    </xdr:pic>
    <xdr:clientData/>
  </xdr:twoCellAnchor>
  <xdr:twoCellAnchor editAs="oneCell">
    <xdr:from>
      <xdr:col>9</xdr:col>
      <xdr:colOff>701040</xdr:colOff>
      <xdr:row>14</xdr:row>
      <xdr:rowOff>182880</xdr:rowOff>
    </xdr:from>
    <xdr:to>
      <xdr:col>16</xdr:col>
      <xdr:colOff>429</xdr:colOff>
      <xdr:row>30</xdr:row>
      <xdr:rowOff>213669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C20D4B6-B640-0C1E-A36B-CE55D8CC6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1000" y="3291840"/>
          <a:ext cx="4953429" cy="3566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CAF61-BF0B-4442-B76E-41D4531AACA0}">
  <dimension ref="B1:C38"/>
  <sheetViews>
    <sheetView workbookViewId="0">
      <selection activeCell="C9" sqref="C9"/>
    </sheetView>
  </sheetViews>
  <sheetFormatPr defaultRowHeight="17.399999999999999" x14ac:dyDescent="0.4"/>
  <cols>
    <col min="1" max="1" width="3.296875" customWidth="1"/>
    <col min="2" max="3" width="22.8984375" customWidth="1"/>
  </cols>
  <sheetData>
    <row r="1" spans="2:3" ht="18" thickBot="1" x14ac:dyDescent="0.45"/>
    <row r="2" spans="2:3" x14ac:dyDescent="0.4">
      <c r="B2" s="7" t="s">
        <v>37</v>
      </c>
      <c r="C2" s="8" t="s">
        <v>36</v>
      </c>
    </row>
    <row r="3" spans="2:3" x14ac:dyDescent="0.4">
      <c r="B3" s="6" t="s">
        <v>22</v>
      </c>
      <c r="C3" s="3">
        <v>21044</v>
      </c>
    </row>
    <row r="4" spans="2:3" x14ac:dyDescent="0.4">
      <c r="B4" s="9" t="s">
        <v>5</v>
      </c>
      <c r="C4" s="3">
        <v>8994</v>
      </c>
    </row>
    <row r="5" spans="2:3" x14ac:dyDescent="0.4">
      <c r="B5" s="10" t="s">
        <v>35</v>
      </c>
      <c r="C5" s="3">
        <v>6126</v>
      </c>
    </row>
    <row r="6" spans="2:3" x14ac:dyDescent="0.4">
      <c r="B6" s="9" t="s">
        <v>4</v>
      </c>
      <c r="C6" s="3">
        <v>5727</v>
      </c>
    </row>
    <row r="7" spans="2:3" x14ac:dyDescent="0.4">
      <c r="B7" s="6" t="s">
        <v>32</v>
      </c>
      <c r="C7" s="3">
        <v>5370</v>
      </c>
    </row>
    <row r="8" spans="2:3" x14ac:dyDescent="0.4">
      <c r="B8" s="2" t="s">
        <v>31</v>
      </c>
      <c r="C8" s="3">
        <v>3324</v>
      </c>
    </row>
    <row r="9" spans="2:3" x14ac:dyDescent="0.4">
      <c r="B9" s="9" t="s">
        <v>26</v>
      </c>
      <c r="C9" s="3">
        <v>2274</v>
      </c>
    </row>
    <row r="10" spans="2:3" x14ac:dyDescent="0.4">
      <c r="B10" s="2" t="s">
        <v>2</v>
      </c>
      <c r="C10" s="3">
        <v>1638</v>
      </c>
    </row>
    <row r="11" spans="2:3" x14ac:dyDescent="0.4">
      <c r="B11" s="2" t="s">
        <v>21</v>
      </c>
      <c r="C11" s="3">
        <v>1346</v>
      </c>
    </row>
    <row r="12" spans="2:3" x14ac:dyDescent="0.4">
      <c r="B12" s="2" t="s">
        <v>14</v>
      </c>
      <c r="C12" s="3">
        <v>1073</v>
      </c>
    </row>
    <row r="13" spans="2:3" x14ac:dyDescent="0.4">
      <c r="B13" s="2" t="s">
        <v>29</v>
      </c>
      <c r="C13" s="3">
        <v>826</v>
      </c>
    </row>
    <row r="14" spans="2:3" x14ac:dyDescent="0.4">
      <c r="B14" s="2" t="s">
        <v>19</v>
      </c>
      <c r="C14" s="3">
        <v>808</v>
      </c>
    </row>
    <row r="15" spans="2:3" x14ac:dyDescent="0.4">
      <c r="B15" s="2" t="s">
        <v>12</v>
      </c>
      <c r="C15" s="3">
        <v>625</v>
      </c>
    </row>
    <row r="16" spans="2:3" x14ac:dyDescent="0.4">
      <c r="B16" s="2" t="s">
        <v>7</v>
      </c>
      <c r="C16" s="3">
        <v>552</v>
      </c>
    </row>
    <row r="17" spans="2:3" x14ac:dyDescent="0.4">
      <c r="B17" s="2" t="s">
        <v>9</v>
      </c>
      <c r="C17" s="3">
        <v>436</v>
      </c>
    </row>
    <row r="18" spans="2:3" x14ac:dyDescent="0.4">
      <c r="B18" s="2" t="s">
        <v>33</v>
      </c>
      <c r="C18" s="3">
        <v>248</v>
      </c>
    </row>
    <row r="19" spans="2:3" x14ac:dyDescent="0.4">
      <c r="B19" s="2" t="s">
        <v>1</v>
      </c>
      <c r="C19" s="3">
        <v>240</v>
      </c>
    </row>
    <row r="20" spans="2:3" x14ac:dyDescent="0.4">
      <c r="B20" s="2" t="s">
        <v>28</v>
      </c>
      <c r="C20" s="3">
        <v>155</v>
      </c>
    </row>
    <row r="21" spans="2:3" x14ac:dyDescent="0.4">
      <c r="B21" s="2" t="s">
        <v>8</v>
      </c>
      <c r="C21" s="3">
        <v>145</v>
      </c>
    </row>
    <row r="22" spans="2:3" x14ac:dyDescent="0.4">
      <c r="B22" s="2" t="s">
        <v>10</v>
      </c>
      <c r="C22" s="3">
        <v>122</v>
      </c>
    </row>
    <row r="23" spans="2:3" x14ac:dyDescent="0.4">
      <c r="B23" s="2" t="s">
        <v>11</v>
      </c>
      <c r="C23" s="3">
        <v>97</v>
      </c>
    </row>
    <row r="24" spans="2:3" x14ac:dyDescent="0.4">
      <c r="B24" s="2" t="s">
        <v>16</v>
      </c>
      <c r="C24" s="3">
        <v>94</v>
      </c>
    </row>
    <row r="25" spans="2:3" x14ac:dyDescent="0.4">
      <c r="B25" s="2" t="s">
        <v>3</v>
      </c>
      <c r="C25" s="3">
        <v>40</v>
      </c>
    </row>
    <row r="26" spans="2:3" x14ac:dyDescent="0.4">
      <c r="B26" s="2" t="s">
        <v>30</v>
      </c>
      <c r="C26" s="3">
        <v>31</v>
      </c>
    </row>
    <row r="27" spans="2:3" x14ac:dyDescent="0.4">
      <c r="B27" s="2" t="s">
        <v>24</v>
      </c>
      <c r="C27" s="3">
        <v>29</v>
      </c>
    </row>
    <row r="28" spans="2:3" x14ac:dyDescent="0.4">
      <c r="B28" s="2" t="s">
        <v>0</v>
      </c>
      <c r="C28" s="3">
        <v>24</v>
      </c>
    </row>
    <row r="29" spans="2:3" x14ac:dyDescent="0.4">
      <c r="B29" s="2" t="s">
        <v>25</v>
      </c>
      <c r="C29" s="3">
        <v>11</v>
      </c>
    </row>
    <row r="30" spans="2:3" x14ac:dyDescent="0.4">
      <c r="B30" s="2" t="s">
        <v>20</v>
      </c>
      <c r="C30" s="3">
        <v>8</v>
      </c>
    </row>
    <row r="31" spans="2:3" x14ac:dyDescent="0.4">
      <c r="B31" s="2" t="s">
        <v>27</v>
      </c>
      <c r="C31" s="3">
        <v>6</v>
      </c>
    </row>
    <row r="32" spans="2:3" x14ac:dyDescent="0.4">
      <c r="B32" s="2" t="s">
        <v>13</v>
      </c>
      <c r="C32" s="3">
        <v>5</v>
      </c>
    </row>
    <row r="33" spans="2:3" x14ac:dyDescent="0.4">
      <c r="B33" s="2" t="s">
        <v>15</v>
      </c>
      <c r="C33" s="3">
        <v>4</v>
      </c>
    </row>
    <row r="34" spans="2:3" x14ac:dyDescent="0.4">
      <c r="B34" s="2" t="s">
        <v>6</v>
      </c>
      <c r="C34" s="3">
        <v>3</v>
      </c>
    </row>
    <row r="35" spans="2:3" x14ac:dyDescent="0.4">
      <c r="B35" s="2" t="s">
        <v>18</v>
      </c>
      <c r="C35" s="3">
        <v>2</v>
      </c>
    </row>
    <row r="36" spans="2:3" x14ac:dyDescent="0.4">
      <c r="B36" s="2" t="s">
        <v>34</v>
      </c>
      <c r="C36" s="3">
        <v>2</v>
      </c>
    </row>
    <row r="37" spans="2:3" x14ac:dyDescent="0.4">
      <c r="B37" s="2" t="s">
        <v>17</v>
      </c>
      <c r="C37" s="3">
        <v>1</v>
      </c>
    </row>
    <row r="38" spans="2:3" ht="18" thickBot="1" x14ac:dyDescent="0.45">
      <c r="B38" s="4" t="s">
        <v>23</v>
      </c>
      <c r="C38" s="5">
        <v>1</v>
      </c>
    </row>
  </sheetData>
  <autoFilter ref="B2:C2" xr:uid="{27FCAF61-BF0B-4442-B76E-41D4531AACA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9A46-D430-4A89-8176-601318FF65CE}">
  <dimension ref="B1:E11"/>
  <sheetViews>
    <sheetView tabSelected="1" workbookViewId="0">
      <selection activeCell="D18" sqref="D18"/>
    </sheetView>
  </sheetViews>
  <sheetFormatPr defaultColWidth="10.59765625" defaultRowHeight="17.399999999999999" x14ac:dyDescent="0.4"/>
  <cols>
    <col min="1" max="1" width="3.19921875" customWidth="1"/>
    <col min="2" max="3" width="14.5" customWidth="1"/>
  </cols>
  <sheetData>
    <row r="1" spans="2:5" ht="18" thickBot="1" x14ac:dyDescent="0.45"/>
    <row r="2" spans="2:5" x14ac:dyDescent="0.4">
      <c r="B2" s="7" t="s">
        <v>38</v>
      </c>
      <c r="C2" s="8" t="s">
        <v>36</v>
      </c>
    </row>
    <row r="3" spans="2:5" x14ac:dyDescent="0.4">
      <c r="B3" s="6" t="s">
        <v>42</v>
      </c>
      <c r="C3" s="12">
        <v>46013</v>
      </c>
      <c r="D3" s="1">
        <f>C3/C9*100</f>
        <v>74.901922482134438</v>
      </c>
    </row>
    <row r="4" spans="2:5" x14ac:dyDescent="0.4">
      <c r="B4" s="13" t="s">
        <v>39</v>
      </c>
      <c r="C4" s="14">
        <v>12452</v>
      </c>
      <c r="D4" s="15">
        <f>C4/C9*100</f>
        <v>20.269896306425096</v>
      </c>
      <c r="E4" t="s">
        <v>47</v>
      </c>
    </row>
    <row r="5" spans="2:5" x14ac:dyDescent="0.4">
      <c r="B5" s="2" t="s">
        <v>41</v>
      </c>
      <c r="C5" s="3">
        <v>1583</v>
      </c>
      <c r="D5">
        <f>C5/C9*100</f>
        <v>2.5768748677377871</v>
      </c>
    </row>
    <row r="6" spans="2:5" x14ac:dyDescent="0.4">
      <c r="B6" s="2" t="s">
        <v>43</v>
      </c>
      <c r="C6" s="3">
        <v>782</v>
      </c>
      <c r="D6">
        <f>C6/C9*100</f>
        <v>1.2729729289772265</v>
      </c>
    </row>
    <row r="7" spans="2:5" x14ac:dyDescent="0.4">
      <c r="B7" s="2" t="s">
        <v>44</v>
      </c>
      <c r="C7" s="3">
        <v>364</v>
      </c>
      <c r="D7">
        <f>C7/C9*100</f>
        <v>0.59253471374387523</v>
      </c>
    </row>
    <row r="8" spans="2:5" ht="18" thickBot="1" x14ac:dyDescent="0.45">
      <c r="B8" s="4" t="s">
        <v>40</v>
      </c>
      <c r="C8" s="5">
        <v>237</v>
      </c>
      <c r="D8">
        <f>C8/C9*100</f>
        <v>0.38579870098158908</v>
      </c>
    </row>
    <row r="9" spans="2:5" x14ac:dyDescent="0.4">
      <c r="B9" s="11" t="s">
        <v>45</v>
      </c>
      <c r="C9">
        <f>SUM(C3:C8)</f>
        <v>61431</v>
      </c>
      <c r="D9">
        <v>100</v>
      </c>
    </row>
    <row r="11" spans="2:5" x14ac:dyDescent="0.4">
      <c r="B11" t="s">
        <v>48</v>
      </c>
      <c r="D11" t="s">
        <v>46</v>
      </c>
    </row>
  </sheetData>
  <autoFilter ref="B2:C2" xr:uid="{A00F9A46-D430-4A89-8176-601318FF65CE}">
    <sortState xmlns:xlrd2="http://schemas.microsoft.com/office/spreadsheetml/2017/richdata2" ref="B3:C8">
      <sortCondition descending="1" ref="C2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주용도</vt:lpstr>
      <vt:lpstr>허가구분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 P</dc:creator>
  <cp:lastModifiedBy>DU P</cp:lastModifiedBy>
  <dcterms:created xsi:type="dcterms:W3CDTF">2023-01-06T08:00:57Z</dcterms:created>
  <dcterms:modified xsi:type="dcterms:W3CDTF">2023-01-09T07:19:56Z</dcterms:modified>
</cp:coreProperties>
</file>