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dovicmouline/Documents/Thesis/BenchDucPropJava/results/2020-04-04/"/>
    </mc:Choice>
  </mc:AlternateContent>
  <xr:revisionPtr revIDLastSave="0" documentId="13_ncr:1_{33A1B8AB-9EFB-4C40-BDDE-C028AED4D6DA}" xr6:coauthVersionLast="45" xr6:coauthVersionMax="45" xr10:uidLastSave="{00000000-0000-0000-0000-000000000000}"/>
  <bookViews>
    <workbookView xWindow="28780" yWindow="-10340" windowWidth="51200" windowHeight="28340" activeTab="7" xr2:uid="{00000000-000D-0000-FFFF-FFFF00000000}"/>
  </bookViews>
  <sheets>
    <sheet name="results" sheetId="3" r:id="rId1"/>
    <sheet name="ParaCabinet" sheetId="5" r:id="rId2"/>
    <sheet name="ParaTransformer" sheetId="6" r:id="rId3"/>
    <sheet name="IndirectPara" sheetId="4" r:id="rId4"/>
    <sheet name="RC3-Subs1" sheetId="7" r:id="rId5"/>
    <sheet name="RC3-Subs2" sheetId="8" r:id="rId6"/>
    <sheet name="RC3-Subs3" sheetId="9" r:id="rId7"/>
    <sheet name="Overload factor" sheetId="10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0" i="10" l="1"/>
  <c r="F6" i="10"/>
  <c r="G6" i="10"/>
  <c r="H6" i="10"/>
  <c r="F7" i="10"/>
  <c r="G7" i="10"/>
  <c r="H7" i="10"/>
  <c r="F8" i="10"/>
  <c r="G8" i="10"/>
  <c r="H8" i="10"/>
  <c r="F9" i="10"/>
  <c r="G9" i="10"/>
  <c r="H9" i="10"/>
  <c r="F10" i="10"/>
  <c r="G10" i="10"/>
  <c r="H10" i="10"/>
  <c r="F11" i="10"/>
  <c r="G11" i="10"/>
  <c r="H11" i="10"/>
  <c r="F12" i="10"/>
  <c r="G12" i="10"/>
  <c r="H12" i="10"/>
  <c r="F13" i="10"/>
  <c r="G13" i="10"/>
  <c r="H13" i="10"/>
  <c r="F14" i="10"/>
  <c r="G14" i="10"/>
  <c r="H14" i="10"/>
  <c r="F15" i="10"/>
  <c r="G15" i="10"/>
  <c r="H15" i="10"/>
  <c r="F16" i="10"/>
  <c r="G16" i="10"/>
  <c r="H16" i="10"/>
  <c r="H17" i="10"/>
  <c r="H18" i="10"/>
  <c r="H19" i="10"/>
  <c r="H20" i="10"/>
  <c r="H21" i="10"/>
  <c r="H22" i="10"/>
  <c r="G17" i="10"/>
  <c r="G18" i="10"/>
  <c r="G19" i="10"/>
  <c r="G20" i="10"/>
  <c r="G21" i="10"/>
  <c r="G22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E7" i="10"/>
  <c r="E8" i="10"/>
  <c r="E9" i="10"/>
  <c r="E10" i="10"/>
  <c r="E11" i="10"/>
  <c r="E12" i="10"/>
  <c r="E13" i="10"/>
  <c r="E14" i="10"/>
  <c r="E15" i="10"/>
  <c r="E16" i="10"/>
  <c r="E6" i="10"/>
</calcChain>
</file>

<file path=xl/sharedStrings.xml><?xml version="1.0" encoding="utf-8"?>
<sst xmlns="http://schemas.openxmlformats.org/spreadsheetml/2006/main" count="164" uniqueCount="23">
  <si>
    <t>Benchmark</t>
  </si>
  <si>
    <t>Score</t>
  </si>
  <si>
    <t>Score Error (99.9%)</t>
  </si>
  <si>
    <t>Param: nbUncFuses</t>
  </si>
  <si>
    <t>Param: subName</t>
  </si>
  <si>
    <t>duc.propagation.bench.IndirectParaUncertain.ucLoadApprox</t>
  </si>
  <si>
    <t>duc.propagation.bench.ParaCabinetUncertain.ucLoadApprox</t>
  </si>
  <si>
    <t>duc.propagation.bench.ParaTransformerUncertain.ucLoadApprox</t>
  </si>
  <si>
    <t>duc.propagation.bench.RC3SReference.referenceBench</t>
  </si>
  <si>
    <t>Substation 1</t>
  </si>
  <si>
    <t>Substation 2</t>
  </si>
  <si>
    <t>Substation 3</t>
  </si>
  <si>
    <t>duc.propagation.bench.RC3SSub1Uncertain.ucLoadApprox</t>
  </si>
  <si>
    <t>duc.propagation.bench.RC3Sub23Uncertain.ucLoadApprox</t>
  </si>
  <si>
    <t>Time (ms/op)</t>
  </si>
  <si>
    <t>Certain</t>
  </si>
  <si>
    <t>Uncertain</t>
  </si>
  <si>
    <t>#Uncertain fuses</t>
  </si>
  <si>
    <t>Time (s)</t>
  </si>
  <si>
    <t>Time (s) - Log scale</t>
  </si>
  <si>
    <t>Time (ms)</t>
  </si>
  <si>
    <t>Time (ms) - Log scale</t>
  </si>
  <si>
    <t>Indirect Parallel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</si>
</sst>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/>
              <a:t>Performance of uncertain load</a:t>
            </a:r>
            <a:r>
              <a:rPr lang="en-GB" sz="1800" b="1" baseline="0"/>
              <a:t> approximation regarding the number of uncertain fuses</a:t>
            </a:r>
          </a:p>
          <a:p>
            <a:pPr>
              <a:defRPr sz="1800" b="1"/>
            </a:pPr>
            <a:r>
              <a:rPr lang="en-GB" sz="1800" b="0" i="1" baseline="0"/>
              <a:t>Execution on a the "parallel cables at cabinet" scenario</a:t>
            </a:r>
            <a:endParaRPr lang="en-GB" sz="1800" b="0" i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LU"/>
        </a:p>
      </c:txPr>
    </c:title>
    <c:autoTitleDeleted val="0"/>
    <c:plotArea>
      <c:layout>
        <c:manualLayout>
          <c:layoutTarget val="inner"/>
          <c:xMode val="edge"/>
          <c:yMode val="edge"/>
          <c:x val="0.10503918802057259"/>
          <c:y val="0.12319745868676285"/>
          <c:w val="0.75393063583815034"/>
          <c:h val="0.68090851948227493"/>
        </c:manualLayout>
      </c:layout>
      <c:scatterChart>
        <c:scatterStyle val="lineMarker"/>
        <c:varyColors val="0"/>
        <c:ser>
          <c:idx val="0"/>
          <c:order val="0"/>
          <c:tx>
            <c:strRef>
              <c:f>ParaCabinet!$D$5</c:f>
              <c:strCache>
                <c:ptCount val="1"/>
                <c:pt idx="0">
                  <c:v>Time (ms) - Log scale</c:v>
                </c:pt>
              </c:strCache>
            </c:strRef>
          </c:tx>
          <c:spPr>
            <a:ln w="508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ParaCabinet!$C$6:$C$15</c:f>
              <c:numCache>
                <c:formatCode>General</c:formatCode>
                <c:ptCount val="10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</c:numCache>
            </c:numRef>
          </c:xVal>
          <c:yVal>
            <c:numRef>
              <c:f>ParaCabinet!$D$6:$D$15</c:f>
              <c:numCache>
                <c:formatCode>General</c:formatCode>
                <c:ptCount val="10"/>
                <c:pt idx="0">
                  <c:v>2.6755000000000001E-2</c:v>
                </c:pt>
                <c:pt idx="1">
                  <c:v>1.3899999999999999E-4</c:v>
                </c:pt>
                <c:pt idx="2">
                  <c:v>1.44E-4</c:v>
                </c:pt>
                <c:pt idx="3">
                  <c:v>1.9799999999999999E-4</c:v>
                </c:pt>
                <c:pt idx="4">
                  <c:v>1.0200000000000001E-3</c:v>
                </c:pt>
                <c:pt idx="5">
                  <c:v>1.188E-3</c:v>
                </c:pt>
                <c:pt idx="6">
                  <c:v>9.7099999999999997E-4</c:v>
                </c:pt>
                <c:pt idx="7">
                  <c:v>1.023E-3</c:v>
                </c:pt>
                <c:pt idx="8">
                  <c:v>1.3879999999999999E-3</c:v>
                </c:pt>
                <c:pt idx="9">
                  <c:v>1.635E-3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37-054E-B57F-4DE6FB8D6F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4689487"/>
        <c:axId val="1464691119"/>
      </c:scatterChart>
      <c:scatterChart>
        <c:scatterStyle val="lineMarker"/>
        <c:varyColors val="0"/>
        <c:ser>
          <c:idx val="1"/>
          <c:order val="1"/>
          <c:tx>
            <c:strRef>
              <c:f>ParaCabinet!$E$5</c:f>
              <c:strCache>
                <c:ptCount val="1"/>
                <c:pt idx="0">
                  <c:v>Time (ms/op)</c:v>
                </c:pt>
              </c:strCache>
            </c:strRef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ParaCabinet!$C$6:$C$15</c:f>
              <c:numCache>
                <c:formatCode>General</c:formatCode>
                <c:ptCount val="10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</c:numCache>
            </c:numRef>
          </c:xVal>
          <c:yVal>
            <c:numRef>
              <c:f>ParaCabinet!$E$6:$E$15</c:f>
              <c:numCache>
                <c:formatCode>General</c:formatCode>
                <c:ptCount val="10"/>
                <c:pt idx="0">
                  <c:v>2.6755000000000001E-2</c:v>
                </c:pt>
                <c:pt idx="1">
                  <c:v>1.3899999999999999E-4</c:v>
                </c:pt>
                <c:pt idx="2">
                  <c:v>1.44E-4</c:v>
                </c:pt>
                <c:pt idx="3">
                  <c:v>1.9799999999999999E-4</c:v>
                </c:pt>
                <c:pt idx="4">
                  <c:v>1.0200000000000001E-3</c:v>
                </c:pt>
                <c:pt idx="5">
                  <c:v>1.188E-3</c:v>
                </c:pt>
                <c:pt idx="6">
                  <c:v>9.7099999999999997E-4</c:v>
                </c:pt>
                <c:pt idx="7">
                  <c:v>1.023E-3</c:v>
                </c:pt>
                <c:pt idx="8">
                  <c:v>1.3879999999999999E-3</c:v>
                </c:pt>
                <c:pt idx="9">
                  <c:v>1.635E-3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637-054E-B57F-4DE6FB8D6F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2920367"/>
        <c:axId val="1532584175"/>
      </c:scatterChart>
      <c:valAx>
        <c:axId val="1464689487"/>
        <c:scaling>
          <c:orientation val="minMax"/>
          <c:max val="8"/>
          <c:min val="-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 b="1"/>
                  <a:t>Number of uncertain fuses</a:t>
                </a:r>
                <a:br>
                  <a:rPr lang="en-GB" sz="1800"/>
                </a:br>
                <a:r>
                  <a:rPr lang="en-GB" sz="1800" i="1"/>
                  <a:t>(-1 -&gt; Certain</a:t>
                </a:r>
                <a:r>
                  <a:rPr lang="en-GB" sz="1800" i="1" baseline="0"/>
                  <a:t> Load Approximation)</a:t>
                </a:r>
                <a:endParaRPr lang="en-GB" sz="1800" i="1"/>
              </a:p>
            </c:rich>
          </c:tx>
          <c:layout>
            <c:manualLayout>
              <c:xMode val="edge"/>
              <c:yMode val="edge"/>
              <c:x val="0.36483412322274889"/>
              <c:y val="0.895399141630901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L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LU"/>
          </a:p>
        </c:txPr>
        <c:crossAx val="1464691119"/>
        <c:crossesAt val="1.0000000000000003E-4"/>
        <c:crossBetween val="midCat"/>
        <c:majorUnit val="1"/>
      </c:valAx>
      <c:valAx>
        <c:axId val="1464691119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 b="1">
                    <a:solidFill>
                      <a:schemeClr val="accent1"/>
                    </a:solidFill>
                  </a:rPr>
                  <a:t>Time (ms)</a:t>
                </a:r>
              </a:p>
            </c:rich>
          </c:tx>
          <c:layout>
            <c:manualLayout>
              <c:xMode val="edge"/>
              <c:yMode val="edge"/>
              <c:x val="1.4454612984697664E-2"/>
              <c:y val="0.362218242033050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L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LU"/>
          </a:p>
        </c:txPr>
        <c:crossAx val="1464689487"/>
        <c:crossesAt val="-1"/>
        <c:crossBetween val="midCat"/>
      </c:valAx>
      <c:valAx>
        <c:axId val="1532584175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 b="1">
                    <a:solidFill>
                      <a:schemeClr val="accent2"/>
                    </a:solidFill>
                  </a:rPr>
                  <a:t>Time (ms)</a:t>
                </a:r>
              </a:p>
            </c:rich>
          </c:tx>
          <c:layout>
            <c:manualLayout>
              <c:xMode val="edge"/>
              <c:yMode val="edge"/>
              <c:x val="0.95638878521687676"/>
              <c:y val="0.42803365888276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L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LU"/>
          </a:p>
        </c:txPr>
        <c:crossAx val="1532920367"/>
        <c:crosses val="max"/>
        <c:crossBetween val="midCat"/>
      </c:valAx>
      <c:valAx>
        <c:axId val="153292036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325841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1838794344255354"/>
          <c:y val="0.1473900848230881"/>
          <c:w val="0.22029049191431715"/>
          <c:h val="9.52630191612314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L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L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Overload factor evolution</a:t>
            </a:r>
            <a:endParaRPr lang="en-GB"/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800"/>
              <a:t>Substation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L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'Overload factor'!$H$5</c:f>
              <c:strCache>
                <c:ptCount val="1"/>
                <c:pt idx="0">
                  <c:v>Substation 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'Overload factor'!$H$6:$H$22</c:f>
              <c:numCache>
                <c:formatCode>General</c:formatCode>
                <c:ptCount val="17"/>
                <c:pt idx="0">
                  <c:v>1.2529745685740235</c:v>
                </c:pt>
                <c:pt idx="1">
                  <c:v>1.2269527702089009</c:v>
                </c:pt>
                <c:pt idx="2">
                  <c:v>1.2323115349682106</c:v>
                </c:pt>
                <c:pt idx="3">
                  <c:v>1.2280199818346955</c:v>
                </c:pt>
                <c:pt idx="4">
                  <c:v>1.237897366030881</c:v>
                </c:pt>
                <c:pt idx="5">
                  <c:v>2.2009082652134424</c:v>
                </c:pt>
                <c:pt idx="6">
                  <c:v>3.7438010899182559</c:v>
                </c:pt>
                <c:pt idx="7">
                  <c:v>6.0172116257947321</c:v>
                </c:pt>
                <c:pt idx="8">
                  <c:v>10.778792007266121</c:v>
                </c:pt>
                <c:pt idx="9">
                  <c:v>19.493210717529518</c:v>
                </c:pt>
                <c:pt idx="10">
                  <c:v>32.396435059037238</c:v>
                </c:pt>
                <c:pt idx="11">
                  <c:v>58.572320617620335</c:v>
                </c:pt>
                <c:pt idx="12">
                  <c:v>110.66864214350589</c:v>
                </c:pt>
                <c:pt idx="13">
                  <c:v>203.28133514986376</c:v>
                </c:pt>
                <c:pt idx="14">
                  <c:v>350.50924159854674</c:v>
                </c:pt>
                <c:pt idx="15">
                  <c:v>667.71457765667571</c:v>
                </c:pt>
                <c:pt idx="16">
                  <c:v>1208.0910762942779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E3-194E-9B01-4AEB21108A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0019663"/>
        <c:axId val="1584258895"/>
      </c:lineChart>
      <c:catAx>
        <c:axId val="15800196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LU"/>
          </a:p>
        </c:txPr>
        <c:crossAx val="1584258895"/>
        <c:crosses val="autoZero"/>
        <c:auto val="1"/>
        <c:lblAlgn val="ctr"/>
        <c:lblOffset val="100"/>
        <c:noMultiLvlLbl val="0"/>
      </c:catAx>
      <c:valAx>
        <c:axId val="1584258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LU"/>
          </a:p>
        </c:txPr>
        <c:crossAx val="15800196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L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/>
              <a:t>Performance of uncertain load</a:t>
            </a:r>
            <a:r>
              <a:rPr lang="en-GB" sz="1800" b="1" baseline="0"/>
              <a:t> approximation regarding the number of uncertain fuses</a:t>
            </a:r>
          </a:p>
          <a:p>
            <a:pPr>
              <a:defRPr sz="1800" b="1"/>
            </a:pPr>
            <a:r>
              <a:rPr lang="en-GB" sz="1800" b="0" i="1" baseline="0"/>
              <a:t>Execution on a the "parallel cables at transformer" scenario</a:t>
            </a:r>
            <a:endParaRPr lang="en-GB" sz="1800" b="0" i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LU"/>
        </a:p>
      </c:txPr>
    </c:title>
    <c:autoTitleDeleted val="0"/>
    <c:plotArea>
      <c:layout>
        <c:manualLayout>
          <c:layoutTarget val="inner"/>
          <c:xMode val="edge"/>
          <c:yMode val="edge"/>
          <c:x val="0.10503918802057259"/>
          <c:y val="0.12319745868676285"/>
          <c:w val="0.75393063583815034"/>
          <c:h val="0.68090851948227493"/>
        </c:manualLayout>
      </c:layout>
      <c:scatterChart>
        <c:scatterStyle val="lineMarker"/>
        <c:varyColors val="0"/>
        <c:ser>
          <c:idx val="0"/>
          <c:order val="0"/>
          <c:tx>
            <c:strRef>
              <c:f>ParaTransformer!$D$5</c:f>
              <c:strCache>
                <c:ptCount val="1"/>
                <c:pt idx="0">
                  <c:v>Time (ms) - Log scale</c:v>
                </c:pt>
              </c:strCache>
            </c:strRef>
          </c:tx>
          <c:spPr>
            <a:ln w="508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ParaTransformer!$C$6:$C$13</c:f>
              <c:numCache>
                <c:formatCode>General</c:formatCode>
                <c:ptCount val="8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</c:numCache>
            </c:numRef>
          </c:xVal>
          <c:yVal>
            <c:numRef>
              <c:f>ParaTransformer!$D$6:$D$13</c:f>
              <c:numCache>
                <c:formatCode>General</c:formatCode>
                <c:ptCount val="8"/>
                <c:pt idx="0">
                  <c:v>1.6641E-2</c:v>
                </c:pt>
                <c:pt idx="1">
                  <c:v>2.5099999999999998E-4</c:v>
                </c:pt>
                <c:pt idx="2">
                  <c:v>1.4799999999999999E-4</c:v>
                </c:pt>
                <c:pt idx="3">
                  <c:v>1.55E-4</c:v>
                </c:pt>
                <c:pt idx="4">
                  <c:v>3.0299999999999999E-4</c:v>
                </c:pt>
                <c:pt idx="5">
                  <c:v>3.0299999999999999E-4</c:v>
                </c:pt>
                <c:pt idx="6">
                  <c:v>8.1700000000000002E-4</c:v>
                </c:pt>
                <c:pt idx="7">
                  <c:v>4.8299999999999998E-4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4C-2449-9618-C6CC14C0FF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4689487"/>
        <c:axId val="1464691119"/>
      </c:scatterChart>
      <c:scatterChart>
        <c:scatterStyle val="lineMarker"/>
        <c:varyColors val="0"/>
        <c:ser>
          <c:idx val="1"/>
          <c:order val="1"/>
          <c:tx>
            <c:strRef>
              <c:f>ParaTransformer!$E$5</c:f>
              <c:strCache>
                <c:ptCount val="1"/>
                <c:pt idx="0">
                  <c:v>Time (ms/op)</c:v>
                </c:pt>
              </c:strCache>
            </c:strRef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ParaTransformer!$C$6:$C$13</c:f>
              <c:numCache>
                <c:formatCode>General</c:formatCode>
                <c:ptCount val="8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</c:numCache>
            </c:numRef>
          </c:xVal>
          <c:yVal>
            <c:numRef>
              <c:f>ParaTransformer!$E$6:$E$13</c:f>
              <c:numCache>
                <c:formatCode>General</c:formatCode>
                <c:ptCount val="8"/>
                <c:pt idx="0">
                  <c:v>1.6641E-2</c:v>
                </c:pt>
                <c:pt idx="1">
                  <c:v>2.5099999999999998E-4</c:v>
                </c:pt>
                <c:pt idx="2">
                  <c:v>1.4799999999999999E-4</c:v>
                </c:pt>
                <c:pt idx="3">
                  <c:v>1.55E-4</c:v>
                </c:pt>
                <c:pt idx="4">
                  <c:v>3.0299999999999999E-4</c:v>
                </c:pt>
                <c:pt idx="5">
                  <c:v>3.0299999999999999E-4</c:v>
                </c:pt>
                <c:pt idx="6">
                  <c:v>8.1700000000000002E-4</c:v>
                </c:pt>
                <c:pt idx="7">
                  <c:v>4.8299999999999998E-4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84C-2449-9618-C6CC14C0FF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2920367"/>
        <c:axId val="1532584175"/>
      </c:scatterChart>
      <c:valAx>
        <c:axId val="1464689487"/>
        <c:scaling>
          <c:orientation val="minMax"/>
          <c:max val="6"/>
          <c:min val="-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 b="1"/>
                  <a:t>Number of uncertain fuses</a:t>
                </a:r>
                <a:br>
                  <a:rPr lang="en-GB" sz="1800"/>
                </a:br>
                <a:r>
                  <a:rPr lang="en-GB" sz="1800" i="1"/>
                  <a:t>(-1 -&gt; Certain</a:t>
                </a:r>
                <a:r>
                  <a:rPr lang="en-GB" sz="1800" i="1" baseline="0"/>
                  <a:t> Load Approximation)</a:t>
                </a:r>
                <a:endParaRPr lang="en-GB" sz="1800" i="1"/>
              </a:p>
            </c:rich>
          </c:tx>
          <c:layout>
            <c:manualLayout>
              <c:xMode val="edge"/>
              <c:yMode val="edge"/>
              <c:x val="0.36483412322274889"/>
              <c:y val="0.895399141630901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L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LU"/>
          </a:p>
        </c:txPr>
        <c:crossAx val="1464691119"/>
        <c:crossesAt val="1.0000000000000003E-4"/>
        <c:crossBetween val="midCat"/>
        <c:majorUnit val="1"/>
      </c:valAx>
      <c:valAx>
        <c:axId val="1464691119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 b="1">
                    <a:solidFill>
                      <a:schemeClr val="accent1"/>
                    </a:solidFill>
                  </a:rPr>
                  <a:t>Time (ms)</a:t>
                </a:r>
              </a:p>
            </c:rich>
          </c:tx>
          <c:layout>
            <c:manualLayout>
              <c:xMode val="edge"/>
              <c:yMode val="edge"/>
              <c:x val="1.4454612984697664E-2"/>
              <c:y val="0.362218242033050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L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LU"/>
          </a:p>
        </c:txPr>
        <c:crossAx val="1464689487"/>
        <c:crossesAt val="-1"/>
        <c:crossBetween val="midCat"/>
      </c:valAx>
      <c:valAx>
        <c:axId val="1532584175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 b="1">
                    <a:solidFill>
                      <a:schemeClr val="accent2"/>
                    </a:solidFill>
                  </a:rPr>
                  <a:t>Time (ms)</a:t>
                </a:r>
              </a:p>
            </c:rich>
          </c:tx>
          <c:layout>
            <c:manualLayout>
              <c:xMode val="edge"/>
              <c:yMode val="edge"/>
              <c:x val="0.95638878521687676"/>
              <c:y val="0.42803365888276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L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LU"/>
          </a:p>
        </c:txPr>
        <c:crossAx val="1532920367"/>
        <c:crosses val="max"/>
        <c:crossBetween val="midCat"/>
      </c:valAx>
      <c:valAx>
        <c:axId val="153292036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325841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1838794344255354"/>
          <c:y val="0.1473900848230881"/>
          <c:w val="0.22029049191431715"/>
          <c:h val="9.52630191612314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L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L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/>
              <a:t>Performance of uncertain load</a:t>
            </a:r>
            <a:r>
              <a:rPr lang="en-GB" sz="1800" b="1" baseline="0"/>
              <a:t> approximation regarding the number of uncertain fuses</a:t>
            </a:r>
          </a:p>
          <a:p>
            <a:pPr>
              <a:defRPr sz="1800" b="1"/>
            </a:pPr>
            <a:r>
              <a:rPr lang="en-GB" sz="1800" b="0" i="1" baseline="0"/>
              <a:t>Execution on a the "indirect parallel cables" scenario</a:t>
            </a:r>
            <a:endParaRPr lang="en-GB" sz="1800" b="0" i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LU"/>
        </a:p>
      </c:txPr>
    </c:title>
    <c:autoTitleDeleted val="0"/>
    <c:plotArea>
      <c:layout>
        <c:manualLayout>
          <c:layoutTarget val="inner"/>
          <c:xMode val="edge"/>
          <c:yMode val="edge"/>
          <c:x val="8.3073914147828304E-2"/>
          <c:y val="0.11804724409448818"/>
          <c:w val="0.82291589119541897"/>
          <c:h val="0.68090851948227493"/>
        </c:manualLayout>
      </c:layout>
      <c:scatterChart>
        <c:scatterStyle val="lineMarker"/>
        <c:varyColors val="0"/>
        <c:ser>
          <c:idx val="0"/>
          <c:order val="0"/>
          <c:tx>
            <c:strRef>
              <c:f>IndirectPara!$D$5</c:f>
              <c:strCache>
                <c:ptCount val="1"/>
                <c:pt idx="0">
                  <c:v>Time (ms) - Log scale</c:v>
                </c:pt>
              </c:strCache>
            </c:strRef>
          </c:tx>
          <c:spPr>
            <a:ln w="508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IndirectPara!$C$6:$C$17</c:f>
              <c:numCache>
                <c:formatCode>General</c:formatCode>
                <c:ptCount val="12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</c:numCache>
            </c:numRef>
          </c:xVal>
          <c:yVal>
            <c:numRef>
              <c:f>IndirectPara!$D$6:$D$17</c:f>
              <c:numCache>
                <c:formatCode>General</c:formatCode>
                <c:ptCount val="12"/>
                <c:pt idx="0">
                  <c:v>3.2793999999999997E-2</c:v>
                </c:pt>
                <c:pt idx="1">
                  <c:v>3.4137000000000001E-2</c:v>
                </c:pt>
                <c:pt idx="2">
                  <c:v>5.9762999999999997E-2</c:v>
                </c:pt>
                <c:pt idx="3">
                  <c:v>5.8934E-2</c:v>
                </c:pt>
                <c:pt idx="4">
                  <c:v>0.107363</c:v>
                </c:pt>
                <c:pt idx="5">
                  <c:v>0.175984</c:v>
                </c:pt>
                <c:pt idx="6">
                  <c:v>0.17598900000000001</c:v>
                </c:pt>
                <c:pt idx="7">
                  <c:v>0.24829100000000001</c:v>
                </c:pt>
                <c:pt idx="8">
                  <c:v>0.394735</c:v>
                </c:pt>
                <c:pt idx="9">
                  <c:v>0.71534299999999995</c:v>
                </c:pt>
                <c:pt idx="10">
                  <c:v>1.139723</c:v>
                </c:pt>
                <c:pt idx="11">
                  <c:v>1.603925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AA-6241-9D7C-D2B4054B69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4689487"/>
        <c:axId val="1464691119"/>
      </c:scatterChart>
      <c:scatterChart>
        <c:scatterStyle val="lineMarker"/>
        <c:varyColors val="0"/>
        <c:ser>
          <c:idx val="1"/>
          <c:order val="1"/>
          <c:tx>
            <c:strRef>
              <c:f>IndirectPara!$E$5</c:f>
              <c:strCache>
                <c:ptCount val="1"/>
                <c:pt idx="0">
                  <c:v>Time (ms)</c:v>
                </c:pt>
              </c:strCache>
            </c:strRef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IndirectPara!$C$6:$C$17</c:f>
              <c:numCache>
                <c:formatCode>General</c:formatCode>
                <c:ptCount val="12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</c:numCache>
            </c:numRef>
          </c:xVal>
          <c:yVal>
            <c:numRef>
              <c:f>IndirectPara!$E$6:$E$17</c:f>
              <c:numCache>
                <c:formatCode>General</c:formatCode>
                <c:ptCount val="12"/>
                <c:pt idx="0">
                  <c:v>3.2793999999999997E-2</c:v>
                </c:pt>
                <c:pt idx="1">
                  <c:v>3.4137000000000001E-2</c:v>
                </c:pt>
                <c:pt idx="2">
                  <c:v>5.9762999999999997E-2</c:v>
                </c:pt>
                <c:pt idx="3">
                  <c:v>5.8934E-2</c:v>
                </c:pt>
                <c:pt idx="4">
                  <c:v>0.107363</c:v>
                </c:pt>
                <c:pt idx="5">
                  <c:v>0.175984</c:v>
                </c:pt>
                <c:pt idx="6">
                  <c:v>0.17598900000000001</c:v>
                </c:pt>
                <c:pt idx="7">
                  <c:v>0.24829100000000001</c:v>
                </c:pt>
                <c:pt idx="8">
                  <c:v>0.394735</c:v>
                </c:pt>
                <c:pt idx="9">
                  <c:v>0.71534299999999995</c:v>
                </c:pt>
                <c:pt idx="10">
                  <c:v>1.139723</c:v>
                </c:pt>
                <c:pt idx="11">
                  <c:v>1.603925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8AA-6241-9D7C-D2B4054B69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2920367"/>
        <c:axId val="1532584175"/>
      </c:scatterChart>
      <c:valAx>
        <c:axId val="1464689487"/>
        <c:scaling>
          <c:orientation val="minMax"/>
          <c:max val="10"/>
          <c:min val="-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 b="1"/>
                  <a:t>Number of uncertain fuses</a:t>
                </a:r>
                <a:br>
                  <a:rPr lang="en-GB" sz="1800"/>
                </a:br>
                <a:r>
                  <a:rPr lang="en-GB" sz="1800" i="1"/>
                  <a:t>(-1 -&gt; Certain</a:t>
                </a:r>
                <a:r>
                  <a:rPr lang="en-GB" sz="1800" i="1" baseline="0"/>
                  <a:t> Load Approximation)</a:t>
                </a:r>
                <a:endParaRPr lang="en-GB" sz="1800" i="1"/>
              </a:p>
            </c:rich>
          </c:tx>
          <c:layout>
            <c:manualLayout>
              <c:xMode val="edge"/>
              <c:yMode val="edge"/>
              <c:x val="0.36483412322274889"/>
              <c:y val="0.895399141630901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L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LU"/>
          </a:p>
        </c:txPr>
        <c:crossAx val="1464691119"/>
        <c:crossesAt val="1.0000000000000002E-2"/>
        <c:crossBetween val="midCat"/>
        <c:majorUnit val="1"/>
      </c:valAx>
      <c:valAx>
        <c:axId val="1464691119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 b="1">
                    <a:solidFill>
                      <a:schemeClr val="accent1"/>
                    </a:solidFill>
                  </a:rPr>
                  <a:t>Time (ms)</a:t>
                </a:r>
              </a:p>
            </c:rich>
          </c:tx>
          <c:layout>
            <c:manualLayout>
              <c:xMode val="edge"/>
              <c:yMode val="edge"/>
              <c:x val="1.4454612984697664E-2"/>
              <c:y val="0.362218242033050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L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LU"/>
          </a:p>
        </c:txPr>
        <c:crossAx val="1464689487"/>
        <c:crossesAt val="-1"/>
        <c:crossBetween val="midCat"/>
      </c:valAx>
      <c:valAx>
        <c:axId val="1532584175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 b="1">
                    <a:solidFill>
                      <a:schemeClr val="accent2"/>
                    </a:solidFill>
                  </a:rPr>
                  <a:t>Time (ms)</a:t>
                </a:r>
              </a:p>
            </c:rich>
          </c:tx>
          <c:layout>
            <c:manualLayout>
              <c:xMode val="edge"/>
              <c:yMode val="edge"/>
              <c:x val="0.96336872407078145"/>
              <c:y val="0.373098036565171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L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LU"/>
          </a:p>
        </c:txPr>
        <c:crossAx val="1532920367"/>
        <c:crosses val="max"/>
        <c:crossBetween val="midCat"/>
      </c:valAx>
      <c:valAx>
        <c:axId val="153292036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325841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1838794344255354"/>
          <c:y val="0.1473900848230881"/>
          <c:w val="0.22029049191431715"/>
          <c:h val="9.52630191612314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L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L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/>
              <a:t>Performance of uncertain load</a:t>
            </a:r>
            <a:r>
              <a:rPr lang="en-GB" sz="1800" b="1" baseline="0"/>
              <a:t> approximation regarding the number of uncertain fuses</a:t>
            </a:r>
          </a:p>
          <a:p>
            <a:pPr>
              <a:defRPr sz="1800" b="1"/>
            </a:pPr>
            <a:r>
              <a:rPr lang="en-GB" sz="1800" b="0" i="1" baseline="0"/>
              <a:t>Execution on the Substation 1 of the real case scenario</a:t>
            </a:r>
            <a:endParaRPr lang="en-GB" sz="1800" b="0" i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LU"/>
        </a:p>
      </c:txPr>
    </c:title>
    <c:autoTitleDeleted val="0"/>
    <c:plotArea>
      <c:layout>
        <c:manualLayout>
          <c:layoutTarget val="inner"/>
          <c:xMode val="edge"/>
          <c:yMode val="edge"/>
          <c:x val="0.10672983212004161"/>
          <c:y val="0.1111802913047886"/>
          <c:w val="0.8089496232325798"/>
          <c:h val="0.68090851948227493"/>
        </c:manualLayout>
      </c:layout>
      <c:scatterChart>
        <c:scatterStyle val="lineMarker"/>
        <c:varyColors val="0"/>
        <c:ser>
          <c:idx val="0"/>
          <c:order val="0"/>
          <c:tx>
            <c:strRef>
              <c:f>'RC3-Subs1'!$D$5</c:f>
              <c:strCache>
                <c:ptCount val="1"/>
                <c:pt idx="0">
                  <c:v>Time (s) - Log scale</c:v>
                </c:pt>
              </c:strCache>
            </c:strRef>
          </c:tx>
          <c:spPr>
            <a:ln w="508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'RC3-Subs1'!$C$6:$C$31</c:f>
              <c:numCache>
                <c:formatCode>General</c:formatCode>
                <c:ptCount val="26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</c:numCache>
            </c:numRef>
          </c:xVal>
          <c:yVal>
            <c:numRef>
              <c:f>'RC3-Subs1'!$D$6:$D$31</c:f>
              <c:numCache>
                <c:formatCode>General</c:formatCode>
                <c:ptCount val="26"/>
                <c:pt idx="0">
                  <c:v>0.31898300000000002</c:v>
                </c:pt>
                <c:pt idx="1">
                  <c:v>0.34503899999999998</c:v>
                </c:pt>
                <c:pt idx="2">
                  <c:v>0.69511699999999998</c:v>
                </c:pt>
                <c:pt idx="3">
                  <c:v>1.304881</c:v>
                </c:pt>
                <c:pt idx="4">
                  <c:v>2.301895</c:v>
                </c:pt>
                <c:pt idx="5">
                  <c:v>4.3380929999999998</c:v>
                </c:pt>
                <c:pt idx="6">
                  <c:v>7.7913750000000004</c:v>
                </c:pt>
                <c:pt idx="7">
                  <c:v>9.0691640000000007</c:v>
                </c:pt>
                <c:pt idx="8">
                  <c:v>16.732993</c:v>
                </c:pt>
                <c:pt idx="9">
                  <c:v>31.520878</c:v>
                </c:pt>
                <c:pt idx="10">
                  <c:v>57.863855000000001</c:v>
                </c:pt>
                <c:pt idx="11">
                  <c:v>85.461759000000001</c:v>
                </c:pt>
                <c:pt idx="12">
                  <c:v>84.448176000000004</c:v>
                </c:pt>
                <c:pt idx="13">
                  <c:v>110.884991</c:v>
                </c:pt>
                <c:pt idx="14">
                  <c:v>208.379671</c:v>
                </c:pt>
                <c:pt idx="15">
                  <c:v>396.73015800000002</c:v>
                </c:pt>
                <c:pt idx="16">
                  <c:v>395.92727000000002</c:v>
                </c:pt>
                <c:pt idx="17">
                  <c:v>787.87321099999997</c:v>
                </c:pt>
                <c:pt idx="18">
                  <c:v>1332.071224</c:v>
                </c:pt>
                <c:pt idx="19">
                  <c:v>2617.0989789999999</c:v>
                </c:pt>
                <c:pt idx="20">
                  <c:v>2606.5816439999999</c:v>
                </c:pt>
                <c:pt idx="21">
                  <c:v>4594.5571749999999</c:v>
                </c:pt>
                <c:pt idx="22">
                  <c:v>7922.5929489999999</c:v>
                </c:pt>
                <c:pt idx="23">
                  <c:v>13393.265963</c:v>
                </c:pt>
                <c:pt idx="24">
                  <c:v>28376.770960000002</c:v>
                </c:pt>
                <c:pt idx="25">
                  <c:v>70665.684112999996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4D-B84A-925C-12C5CDBBB2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4689487"/>
        <c:axId val="1464691119"/>
      </c:scatterChart>
      <c:scatterChart>
        <c:scatterStyle val="lineMarker"/>
        <c:varyColors val="0"/>
        <c:ser>
          <c:idx val="1"/>
          <c:order val="1"/>
          <c:tx>
            <c:strRef>
              <c:f>'RC3-Subs1'!$E$5</c:f>
              <c:strCache>
                <c:ptCount val="1"/>
                <c:pt idx="0">
                  <c:v>Time (s)</c:v>
                </c:pt>
              </c:strCache>
            </c:strRef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'RC3-Subs1'!$C$6:$C$31</c:f>
              <c:numCache>
                <c:formatCode>General</c:formatCode>
                <c:ptCount val="26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</c:numCache>
            </c:numRef>
          </c:xVal>
          <c:yVal>
            <c:numRef>
              <c:f>'RC3-Subs1'!$E$6:$E$31</c:f>
              <c:numCache>
                <c:formatCode>General</c:formatCode>
                <c:ptCount val="26"/>
                <c:pt idx="0">
                  <c:v>0.31898300000000002</c:v>
                </c:pt>
                <c:pt idx="1">
                  <c:v>0.34503899999999998</c:v>
                </c:pt>
                <c:pt idx="2">
                  <c:v>0.69511699999999998</c:v>
                </c:pt>
                <c:pt idx="3">
                  <c:v>1.304881</c:v>
                </c:pt>
                <c:pt idx="4">
                  <c:v>2.301895</c:v>
                </c:pt>
                <c:pt idx="5">
                  <c:v>4.3380929999999998</c:v>
                </c:pt>
                <c:pt idx="6">
                  <c:v>7.7913750000000004</c:v>
                </c:pt>
                <c:pt idx="7">
                  <c:v>9.0691640000000007</c:v>
                </c:pt>
                <c:pt idx="8">
                  <c:v>16.732993</c:v>
                </c:pt>
                <c:pt idx="9">
                  <c:v>31.520878</c:v>
                </c:pt>
                <c:pt idx="10">
                  <c:v>57.863855000000001</c:v>
                </c:pt>
                <c:pt idx="11">
                  <c:v>85.461759000000001</c:v>
                </c:pt>
                <c:pt idx="12">
                  <c:v>84.448176000000004</c:v>
                </c:pt>
                <c:pt idx="13">
                  <c:v>110.884991</c:v>
                </c:pt>
                <c:pt idx="14">
                  <c:v>208.379671</c:v>
                </c:pt>
                <c:pt idx="15">
                  <c:v>396.73015800000002</c:v>
                </c:pt>
                <c:pt idx="16">
                  <c:v>395.92727000000002</c:v>
                </c:pt>
                <c:pt idx="17">
                  <c:v>787.87321099999997</c:v>
                </c:pt>
                <c:pt idx="18">
                  <c:v>1332.071224</c:v>
                </c:pt>
                <c:pt idx="19">
                  <c:v>2617.0989789999999</c:v>
                </c:pt>
                <c:pt idx="20">
                  <c:v>2606.5816439999999</c:v>
                </c:pt>
                <c:pt idx="21">
                  <c:v>4594.5571749999999</c:v>
                </c:pt>
                <c:pt idx="22">
                  <c:v>7922.5929489999999</c:v>
                </c:pt>
                <c:pt idx="23">
                  <c:v>13393.265963</c:v>
                </c:pt>
                <c:pt idx="24">
                  <c:v>28376.770960000002</c:v>
                </c:pt>
                <c:pt idx="25">
                  <c:v>70665.684112999996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94D-B84A-925C-12C5CDBBB2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2920367"/>
        <c:axId val="1532584175"/>
      </c:scatterChart>
      <c:valAx>
        <c:axId val="1464689487"/>
        <c:scaling>
          <c:orientation val="minMax"/>
          <c:max val="24"/>
          <c:min val="-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 b="1"/>
                  <a:t>Number of uncertain fuses</a:t>
                </a:r>
                <a:br>
                  <a:rPr lang="en-GB" sz="1800"/>
                </a:br>
                <a:r>
                  <a:rPr lang="en-GB" sz="1800" i="1"/>
                  <a:t>(-1 -&gt; Certain</a:t>
                </a:r>
                <a:r>
                  <a:rPr lang="en-GB" sz="1800" i="1" baseline="0"/>
                  <a:t> Load Approximation)</a:t>
                </a:r>
                <a:endParaRPr lang="en-GB" sz="1800" i="1"/>
              </a:p>
            </c:rich>
          </c:tx>
          <c:layout>
            <c:manualLayout>
              <c:xMode val="edge"/>
              <c:yMode val="edge"/>
              <c:x val="0.36483412322274889"/>
              <c:y val="0.895399141630901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L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LU"/>
          </a:p>
        </c:txPr>
        <c:crossAx val="1464691119"/>
        <c:crossesAt val="0.1"/>
        <c:crossBetween val="midCat"/>
        <c:majorUnit val="1"/>
      </c:valAx>
      <c:valAx>
        <c:axId val="1464691119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 b="1">
                    <a:solidFill>
                      <a:schemeClr val="accent1"/>
                    </a:solidFill>
                  </a:rPr>
                  <a:t>Time (s)</a:t>
                </a:r>
              </a:p>
            </c:rich>
          </c:tx>
          <c:layout>
            <c:manualLayout>
              <c:xMode val="edge"/>
              <c:yMode val="edge"/>
              <c:x val="1.4454612984697664E-2"/>
              <c:y val="0.362218242033050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L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LU"/>
          </a:p>
        </c:txPr>
        <c:crossAx val="1464689487"/>
        <c:crossesAt val="-1"/>
        <c:crossBetween val="midCat"/>
        <c:dispUnits>
          <c:builtInUnit val="thousands"/>
        </c:dispUnits>
      </c:valAx>
      <c:valAx>
        <c:axId val="1532584175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 b="1">
                    <a:solidFill>
                      <a:schemeClr val="accent2"/>
                    </a:solidFill>
                  </a:rPr>
                  <a:t>Time (s)</a:t>
                </a:r>
              </a:p>
            </c:rich>
          </c:tx>
          <c:layout>
            <c:manualLayout>
              <c:xMode val="edge"/>
              <c:yMode val="edge"/>
              <c:x val="0.96336872407078145"/>
              <c:y val="0.373098036565171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L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LU"/>
          </a:p>
        </c:txPr>
        <c:crossAx val="1532920367"/>
        <c:crosses val="max"/>
        <c:crossBetween val="midCat"/>
        <c:dispUnits>
          <c:builtInUnit val="thousands"/>
        </c:dispUnits>
      </c:valAx>
      <c:valAx>
        <c:axId val="153292036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32584175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786030061892131"/>
          <c:y val="0.15082356121793786"/>
          <c:w val="0.18050554567775803"/>
          <c:h val="9.52630191612314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L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L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/>
              <a:t>Performance of uncertain load</a:t>
            </a:r>
            <a:r>
              <a:rPr lang="en-GB" sz="1800" b="1" baseline="0"/>
              <a:t> approximation regarding the number of uncertain fuses</a:t>
            </a:r>
          </a:p>
          <a:p>
            <a:pPr>
              <a:defRPr sz="1800" b="1"/>
            </a:pPr>
            <a:r>
              <a:rPr lang="en-GB" sz="1800" b="0" i="1" baseline="0"/>
              <a:t>Execution on the Substation 2 of the real case scenario</a:t>
            </a:r>
            <a:endParaRPr lang="en-GB" sz="1800" b="0" i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LU"/>
        </a:p>
      </c:txPr>
    </c:title>
    <c:autoTitleDeleted val="0"/>
    <c:plotArea>
      <c:layout>
        <c:manualLayout>
          <c:layoutTarget val="inner"/>
          <c:xMode val="edge"/>
          <c:yMode val="edge"/>
          <c:x val="0.10672982812632294"/>
          <c:y val="0.10431333851508905"/>
          <c:w val="0.8089496232325798"/>
          <c:h val="0.68090851948227493"/>
        </c:manualLayout>
      </c:layout>
      <c:scatterChart>
        <c:scatterStyle val="lineMarker"/>
        <c:varyColors val="0"/>
        <c:ser>
          <c:idx val="0"/>
          <c:order val="0"/>
          <c:tx>
            <c:v>Time (s) - Log scale</c:v>
          </c:tx>
          <c:spPr>
            <a:ln w="508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'RC3-Subs2'!$C$6:$C$23</c:f>
              <c:numCache>
                <c:formatCode>General</c:formatCode>
                <c:ptCount val="18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</c:numCache>
            </c:numRef>
          </c:xVal>
          <c:yVal>
            <c:numRef>
              <c:f>'RC3-Subs2'!$D$6:$D$23</c:f>
              <c:numCache>
                <c:formatCode>General</c:formatCode>
                <c:ptCount val="18"/>
                <c:pt idx="0">
                  <c:v>0.10033499999999999</c:v>
                </c:pt>
                <c:pt idx="1">
                  <c:v>0.11419700000000001</c:v>
                </c:pt>
                <c:pt idx="2">
                  <c:v>0.13605500000000001</c:v>
                </c:pt>
                <c:pt idx="3">
                  <c:v>0.26227800000000001</c:v>
                </c:pt>
                <c:pt idx="4">
                  <c:v>0.45115499999999997</c:v>
                </c:pt>
                <c:pt idx="5">
                  <c:v>0.80907600000000002</c:v>
                </c:pt>
                <c:pt idx="6">
                  <c:v>1.4284410000000001</c:v>
                </c:pt>
                <c:pt idx="7">
                  <c:v>1.6819109999999999</c:v>
                </c:pt>
                <c:pt idx="8">
                  <c:v>3.1430210000000001</c:v>
                </c:pt>
                <c:pt idx="9">
                  <c:v>6.0454160000000003</c:v>
                </c:pt>
                <c:pt idx="10">
                  <c:v>9.8989209999999996</c:v>
                </c:pt>
                <c:pt idx="11">
                  <c:v>17.677254999999999</c:v>
                </c:pt>
                <c:pt idx="12">
                  <c:v>33.745773</c:v>
                </c:pt>
                <c:pt idx="13">
                  <c:v>45.836982999999996</c:v>
                </c:pt>
                <c:pt idx="14">
                  <c:v>73.123864999999995</c:v>
                </c:pt>
                <c:pt idx="15">
                  <c:v>72.537109000000001</c:v>
                </c:pt>
                <c:pt idx="16">
                  <c:v>139.130222</c:v>
                </c:pt>
                <c:pt idx="17">
                  <c:v>244.59705099999999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E2-B744-9C5E-DDB8F41C66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4689487"/>
        <c:axId val="1464691119"/>
      </c:scatterChart>
      <c:scatterChart>
        <c:scatterStyle val="lineMarker"/>
        <c:varyColors val="0"/>
        <c:ser>
          <c:idx val="1"/>
          <c:order val="1"/>
          <c:tx>
            <c:v>Time (s)</c:v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'RC3-Subs2'!$C$6:$C$23</c:f>
              <c:numCache>
                <c:formatCode>General</c:formatCode>
                <c:ptCount val="18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</c:numCache>
            </c:numRef>
          </c:xVal>
          <c:yVal>
            <c:numRef>
              <c:f>'RC3-Subs2'!$D$6:$D$23</c:f>
              <c:numCache>
                <c:formatCode>General</c:formatCode>
                <c:ptCount val="18"/>
                <c:pt idx="0">
                  <c:v>0.10033499999999999</c:v>
                </c:pt>
                <c:pt idx="1">
                  <c:v>0.11419700000000001</c:v>
                </c:pt>
                <c:pt idx="2">
                  <c:v>0.13605500000000001</c:v>
                </c:pt>
                <c:pt idx="3">
                  <c:v>0.26227800000000001</c:v>
                </c:pt>
                <c:pt idx="4">
                  <c:v>0.45115499999999997</c:v>
                </c:pt>
                <c:pt idx="5">
                  <c:v>0.80907600000000002</c:v>
                </c:pt>
                <c:pt idx="6">
                  <c:v>1.4284410000000001</c:v>
                </c:pt>
                <c:pt idx="7">
                  <c:v>1.6819109999999999</c:v>
                </c:pt>
                <c:pt idx="8">
                  <c:v>3.1430210000000001</c:v>
                </c:pt>
                <c:pt idx="9">
                  <c:v>6.0454160000000003</c:v>
                </c:pt>
                <c:pt idx="10">
                  <c:v>9.8989209999999996</c:v>
                </c:pt>
                <c:pt idx="11">
                  <c:v>17.677254999999999</c:v>
                </c:pt>
                <c:pt idx="12">
                  <c:v>33.745773</c:v>
                </c:pt>
                <c:pt idx="13">
                  <c:v>45.836982999999996</c:v>
                </c:pt>
                <c:pt idx="14">
                  <c:v>73.123864999999995</c:v>
                </c:pt>
                <c:pt idx="15">
                  <c:v>72.537109000000001</c:v>
                </c:pt>
                <c:pt idx="16">
                  <c:v>139.130222</c:v>
                </c:pt>
                <c:pt idx="17">
                  <c:v>244.59705099999999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EE2-B744-9C5E-DDB8F41C66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2920367"/>
        <c:axId val="1532584175"/>
      </c:scatterChart>
      <c:valAx>
        <c:axId val="1464689487"/>
        <c:scaling>
          <c:orientation val="minMax"/>
          <c:max val="16"/>
          <c:min val="-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 b="1"/>
                  <a:t>Number of uncertain fuses</a:t>
                </a:r>
                <a:br>
                  <a:rPr lang="en-GB" sz="1800"/>
                </a:br>
                <a:r>
                  <a:rPr lang="en-GB" sz="1800" i="1"/>
                  <a:t>(-1 -&gt; Certain</a:t>
                </a:r>
                <a:r>
                  <a:rPr lang="en-GB" sz="1800" i="1" baseline="0"/>
                  <a:t> Load Approximation)</a:t>
                </a:r>
                <a:endParaRPr lang="en-GB" sz="1800" i="1"/>
              </a:p>
            </c:rich>
          </c:tx>
          <c:layout>
            <c:manualLayout>
              <c:xMode val="edge"/>
              <c:yMode val="edge"/>
              <c:x val="0.36483412322274889"/>
              <c:y val="0.895399141630901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L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LU"/>
          </a:p>
        </c:txPr>
        <c:crossAx val="1464691119"/>
        <c:crossesAt val="0.1"/>
        <c:crossBetween val="midCat"/>
        <c:majorUnit val="1"/>
      </c:valAx>
      <c:valAx>
        <c:axId val="1464691119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 b="1">
                    <a:solidFill>
                      <a:schemeClr val="accent1"/>
                    </a:solidFill>
                  </a:rPr>
                  <a:t>Time (s)</a:t>
                </a:r>
              </a:p>
            </c:rich>
          </c:tx>
          <c:layout>
            <c:manualLayout>
              <c:xMode val="edge"/>
              <c:yMode val="edge"/>
              <c:x val="1.4454612984697664E-2"/>
              <c:y val="0.362218242033050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L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LU"/>
          </a:p>
        </c:txPr>
        <c:crossAx val="1464689487"/>
        <c:crossesAt val="-1"/>
        <c:crossBetween val="midCat"/>
        <c:dispUnits>
          <c:builtInUnit val="thousands"/>
        </c:dispUnits>
      </c:valAx>
      <c:valAx>
        <c:axId val="1532584175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 b="1">
                    <a:solidFill>
                      <a:schemeClr val="accent2"/>
                    </a:solidFill>
                  </a:rPr>
                  <a:t>Time (s)</a:t>
                </a:r>
              </a:p>
            </c:rich>
          </c:tx>
          <c:layout>
            <c:manualLayout>
              <c:xMode val="edge"/>
              <c:yMode val="edge"/>
              <c:x val="0.96336872407078145"/>
              <c:y val="0.373098036565171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L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LU"/>
          </a:p>
        </c:txPr>
        <c:crossAx val="1532920367"/>
        <c:crosses val="max"/>
        <c:crossBetween val="midCat"/>
        <c:dispUnits>
          <c:builtInUnit val="thousands"/>
        </c:dispUnits>
      </c:valAx>
      <c:valAx>
        <c:axId val="153292036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325841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786030061892131"/>
          <c:y val="0.15082356121793786"/>
          <c:w val="0.20058072982812633"/>
          <c:h val="9.52630191612314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L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L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/>
              <a:t>Performance of uncertain load</a:t>
            </a:r>
            <a:r>
              <a:rPr lang="en-GB" sz="1800" b="1" baseline="0"/>
              <a:t> approximation regarding the number of uncertain fuses</a:t>
            </a:r>
          </a:p>
          <a:p>
            <a:pPr>
              <a:defRPr sz="1800" b="1"/>
            </a:pPr>
            <a:r>
              <a:rPr lang="en-GB" sz="1800" b="0" i="1" baseline="0"/>
              <a:t>Execution on the Substation 3 of the real case scenario</a:t>
            </a:r>
            <a:endParaRPr lang="en-GB" sz="1800" b="0" i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LU"/>
        </a:p>
      </c:txPr>
    </c:title>
    <c:autoTitleDeleted val="0"/>
    <c:plotArea>
      <c:layout>
        <c:manualLayout>
          <c:layoutTarget val="inner"/>
          <c:xMode val="edge"/>
          <c:yMode val="edge"/>
          <c:x val="0.10672983212004161"/>
          <c:y val="0.1111802913047886"/>
          <c:w val="0.8089496232325798"/>
          <c:h val="0.68090851948227493"/>
        </c:manualLayout>
      </c:layout>
      <c:scatterChart>
        <c:scatterStyle val="lineMarker"/>
        <c:varyColors val="0"/>
        <c:ser>
          <c:idx val="0"/>
          <c:order val="0"/>
          <c:tx>
            <c:v>Time (ms) - Log scale</c:v>
          </c:tx>
          <c:spPr>
            <a:ln w="508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'RC3-Subs3'!$C$6:$C$23</c:f>
              <c:numCache>
                <c:formatCode>General</c:formatCode>
                <c:ptCount val="18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</c:numCache>
            </c:numRef>
          </c:xVal>
          <c:yVal>
            <c:numRef>
              <c:f>'RC3-Subs3'!$D$6:$D$23</c:f>
              <c:numCache>
                <c:formatCode>General</c:formatCode>
                <c:ptCount val="18"/>
                <c:pt idx="0">
                  <c:v>4.4040000000000003E-2</c:v>
                </c:pt>
                <c:pt idx="1">
                  <c:v>5.5181000000000001E-2</c:v>
                </c:pt>
                <c:pt idx="2">
                  <c:v>5.4035E-2</c:v>
                </c:pt>
                <c:pt idx="3">
                  <c:v>5.4271E-2</c:v>
                </c:pt>
                <c:pt idx="4">
                  <c:v>5.4081999999999998E-2</c:v>
                </c:pt>
                <c:pt idx="5">
                  <c:v>5.4517000000000003E-2</c:v>
                </c:pt>
                <c:pt idx="6">
                  <c:v>9.6928E-2</c:v>
                </c:pt>
                <c:pt idx="7">
                  <c:v>0.164877</c:v>
                </c:pt>
                <c:pt idx="8">
                  <c:v>0.26499800000000001</c:v>
                </c:pt>
                <c:pt idx="9">
                  <c:v>0.47469800000000001</c:v>
                </c:pt>
                <c:pt idx="10">
                  <c:v>0.85848100000000005</c:v>
                </c:pt>
                <c:pt idx="11">
                  <c:v>1.426739</c:v>
                </c:pt>
                <c:pt idx="12">
                  <c:v>2.5795249999999998</c:v>
                </c:pt>
                <c:pt idx="13">
                  <c:v>4.8738469999999996</c:v>
                </c:pt>
                <c:pt idx="14">
                  <c:v>8.9525100000000002</c:v>
                </c:pt>
                <c:pt idx="15">
                  <c:v>15.436427</c:v>
                </c:pt>
                <c:pt idx="16">
                  <c:v>29.40615</c:v>
                </c:pt>
                <c:pt idx="17">
                  <c:v>53.204331000000003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62-174F-800F-567A4A6FB8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4689487"/>
        <c:axId val="1464691119"/>
      </c:scatterChart>
      <c:scatterChart>
        <c:scatterStyle val="lineMarker"/>
        <c:varyColors val="0"/>
        <c:ser>
          <c:idx val="1"/>
          <c:order val="1"/>
          <c:tx>
            <c:v>Time (ms)</c:v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'RC3-Subs3'!$C$6:$C$23</c:f>
              <c:numCache>
                <c:formatCode>General</c:formatCode>
                <c:ptCount val="18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</c:numCache>
            </c:numRef>
          </c:xVal>
          <c:yVal>
            <c:numRef>
              <c:f>'RC3-Subs3'!$D$6:$D$23</c:f>
              <c:numCache>
                <c:formatCode>General</c:formatCode>
                <c:ptCount val="18"/>
                <c:pt idx="0">
                  <c:v>4.4040000000000003E-2</c:v>
                </c:pt>
                <c:pt idx="1">
                  <c:v>5.5181000000000001E-2</c:v>
                </c:pt>
                <c:pt idx="2">
                  <c:v>5.4035E-2</c:v>
                </c:pt>
                <c:pt idx="3">
                  <c:v>5.4271E-2</c:v>
                </c:pt>
                <c:pt idx="4">
                  <c:v>5.4081999999999998E-2</c:v>
                </c:pt>
                <c:pt idx="5">
                  <c:v>5.4517000000000003E-2</c:v>
                </c:pt>
                <c:pt idx="6">
                  <c:v>9.6928E-2</c:v>
                </c:pt>
                <c:pt idx="7">
                  <c:v>0.164877</c:v>
                </c:pt>
                <c:pt idx="8">
                  <c:v>0.26499800000000001</c:v>
                </c:pt>
                <c:pt idx="9">
                  <c:v>0.47469800000000001</c:v>
                </c:pt>
                <c:pt idx="10">
                  <c:v>0.85848100000000005</c:v>
                </c:pt>
                <c:pt idx="11">
                  <c:v>1.426739</c:v>
                </c:pt>
                <c:pt idx="12">
                  <c:v>2.5795249999999998</c:v>
                </c:pt>
                <c:pt idx="13">
                  <c:v>4.8738469999999996</c:v>
                </c:pt>
                <c:pt idx="14">
                  <c:v>8.9525100000000002</c:v>
                </c:pt>
                <c:pt idx="15">
                  <c:v>15.436427</c:v>
                </c:pt>
                <c:pt idx="16">
                  <c:v>29.40615</c:v>
                </c:pt>
                <c:pt idx="17">
                  <c:v>53.204331000000003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62-174F-800F-567A4A6FB8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2920367"/>
        <c:axId val="1532584175"/>
      </c:scatterChart>
      <c:valAx>
        <c:axId val="1464689487"/>
        <c:scaling>
          <c:orientation val="minMax"/>
          <c:max val="16"/>
          <c:min val="-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 b="1"/>
                  <a:t>Number of uncertain fuses</a:t>
                </a:r>
                <a:br>
                  <a:rPr lang="en-GB" sz="1800"/>
                </a:br>
                <a:r>
                  <a:rPr lang="en-GB" sz="1800" i="1"/>
                  <a:t>(-1 -&gt; Certain</a:t>
                </a:r>
                <a:r>
                  <a:rPr lang="en-GB" sz="1800" i="1" baseline="0"/>
                  <a:t> Load Approximation)</a:t>
                </a:r>
                <a:endParaRPr lang="en-GB" sz="1800" i="1"/>
              </a:p>
            </c:rich>
          </c:tx>
          <c:layout>
            <c:manualLayout>
              <c:xMode val="edge"/>
              <c:yMode val="edge"/>
              <c:x val="0.36483412322274889"/>
              <c:y val="0.895399141630901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L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LU"/>
          </a:p>
        </c:txPr>
        <c:crossAx val="1464691119"/>
        <c:crossesAt val="1.0000000000000002E-2"/>
        <c:crossBetween val="midCat"/>
        <c:majorUnit val="1"/>
      </c:valAx>
      <c:valAx>
        <c:axId val="1464691119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 b="1">
                    <a:solidFill>
                      <a:schemeClr val="accent1"/>
                    </a:solidFill>
                  </a:rPr>
                  <a:t>Time (ms)</a:t>
                </a:r>
              </a:p>
            </c:rich>
          </c:tx>
          <c:layout>
            <c:manualLayout>
              <c:xMode val="edge"/>
              <c:yMode val="edge"/>
              <c:x val="1.4454612984697664E-2"/>
              <c:y val="0.362218242033050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L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LU"/>
          </a:p>
        </c:txPr>
        <c:crossAx val="1464689487"/>
        <c:crossesAt val="-1"/>
        <c:crossBetween val="midCat"/>
      </c:valAx>
      <c:valAx>
        <c:axId val="1532584175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 b="1">
                    <a:solidFill>
                      <a:schemeClr val="accent2"/>
                    </a:solidFill>
                  </a:rPr>
                  <a:t>Time (ms)</a:t>
                </a:r>
              </a:p>
            </c:rich>
          </c:tx>
          <c:layout>
            <c:manualLayout>
              <c:xMode val="edge"/>
              <c:yMode val="edge"/>
              <c:x val="0.96336872407078145"/>
              <c:y val="0.373098036565171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L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LU"/>
          </a:p>
        </c:txPr>
        <c:crossAx val="1532920367"/>
        <c:crosses val="max"/>
        <c:crossBetween val="midCat"/>
        <c:dispUnits>
          <c:builtInUnit val="thousands"/>
        </c:dispUnits>
      </c:valAx>
      <c:valAx>
        <c:axId val="153292036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325841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786030061892131"/>
          <c:y val="0.15082356121793786"/>
          <c:w val="0.21886029972059945"/>
          <c:h val="9.52630191612314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L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L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Overload factor</a:t>
            </a:r>
            <a:r>
              <a:rPr lang="en-US" sz="1800" b="1" baseline="0"/>
              <a:t> evolution</a:t>
            </a:r>
            <a:endParaRPr lang="en-US" sz="1800" b="1"/>
          </a:p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i="1"/>
              <a:t>Indirect Parallel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'Overload factor'!$E$5</c:f>
              <c:strCache>
                <c:ptCount val="1"/>
                <c:pt idx="0">
                  <c:v>Indirect Parallel</c:v>
                </c:pt>
              </c:strCache>
            </c:strRef>
          </c:tx>
          <c:cat>
            <c:numRef>
              <c:f>'Overload factor'!$D$6:$D$16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'Overload factor'!$E$6:$E$16</c:f>
              <c:numCache>
                <c:formatCode>General</c:formatCode>
                <c:ptCount val="11"/>
                <c:pt idx="0">
                  <c:v>1.0409526132829177</c:v>
                </c:pt>
                <c:pt idx="1">
                  <c:v>1.8223760443983656</c:v>
                </c:pt>
                <c:pt idx="2">
                  <c:v>1.7970970299445022</c:v>
                </c:pt>
                <c:pt idx="3">
                  <c:v>3.2738610721473442</c:v>
                </c:pt>
                <c:pt idx="4">
                  <c:v>5.366347502591938</c:v>
                </c:pt>
                <c:pt idx="5">
                  <c:v>5.3664999695066182</c:v>
                </c:pt>
                <c:pt idx="6">
                  <c:v>7.5712325425382705</c:v>
                </c:pt>
                <c:pt idx="7">
                  <c:v>12.036805513203635</c:v>
                </c:pt>
                <c:pt idx="8">
                  <c:v>21.813228029517596</c:v>
                </c:pt>
                <c:pt idx="9">
                  <c:v>34.754009879856078</c:v>
                </c:pt>
                <c:pt idx="10">
                  <c:v>48.909099225468083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53B-2B4C-8132-D60C990843BC}"/>
            </c:ext>
          </c:extLst>
        </c:ser>
        <c:ser>
          <c:idx val="0"/>
          <c:order val="1"/>
          <c:tx>
            <c:strRef>
              <c:f>'Overload factor'!$E$5</c:f>
              <c:strCache>
                <c:ptCount val="1"/>
                <c:pt idx="0">
                  <c:v>Indirect Parallel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'Overload factor'!$D$6:$D$16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'Overload factor'!$E$6:$E$16</c:f>
              <c:numCache>
                <c:formatCode>General</c:formatCode>
                <c:ptCount val="11"/>
                <c:pt idx="0">
                  <c:v>1.0409526132829177</c:v>
                </c:pt>
                <c:pt idx="1">
                  <c:v>1.8223760443983656</c:v>
                </c:pt>
                <c:pt idx="2">
                  <c:v>1.7970970299445022</c:v>
                </c:pt>
                <c:pt idx="3">
                  <c:v>3.2738610721473442</c:v>
                </c:pt>
                <c:pt idx="4">
                  <c:v>5.366347502591938</c:v>
                </c:pt>
                <c:pt idx="5">
                  <c:v>5.3664999695066182</c:v>
                </c:pt>
                <c:pt idx="6">
                  <c:v>7.5712325425382705</c:v>
                </c:pt>
                <c:pt idx="7">
                  <c:v>12.036805513203635</c:v>
                </c:pt>
                <c:pt idx="8">
                  <c:v>21.813228029517596</c:v>
                </c:pt>
                <c:pt idx="9">
                  <c:v>34.754009879856078</c:v>
                </c:pt>
                <c:pt idx="10">
                  <c:v>48.909099225468083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3B-2B4C-8132-D60C990843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0879231"/>
        <c:axId val="1580665871"/>
      </c:lineChart>
      <c:catAx>
        <c:axId val="1580879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LU"/>
          </a:p>
        </c:txPr>
        <c:crossAx val="1580665871"/>
        <c:crosses val="autoZero"/>
        <c:auto val="1"/>
        <c:lblAlgn val="ctr"/>
        <c:lblOffset val="100"/>
        <c:noMultiLvlLbl val="0"/>
      </c:catAx>
      <c:valAx>
        <c:axId val="1580665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LU"/>
          </a:p>
        </c:txPr>
        <c:crossAx val="1580879231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L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Overload factor evolution</a:t>
            </a:r>
            <a:endParaRPr lang="en-US"/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Substation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L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'Overload factor'!$F$5</c:f>
              <c:strCache>
                <c:ptCount val="1"/>
                <c:pt idx="0">
                  <c:v>Substation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'Overload factor'!$D$6:$D$30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'Overload factor'!$F$6:$F$30</c:f>
              <c:numCache>
                <c:formatCode>General</c:formatCode>
                <c:ptCount val="25"/>
                <c:pt idx="0">
                  <c:v>1.0816846038817114</c:v>
                </c:pt>
                <c:pt idx="1">
                  <c:v>2.1791662878586004</c:v>
                </c:pt>
                <c:pt idx="2">
                  <c:v>4.0907540527238124</c:v>
                </c:pt>
                <c:pt idx="3">
                  <c:v>7.2163563575488343</c:v>
                </c:pt>
                <c:pt idx="4">
                  <c:v>13.599762369781461</c:v>
                </c:pt>
                <c:pt idx="5">
                  <c:v>24.425674722477375</c:v>
                </c:pt>
                <c:pt idx="6">
                  <c:v>28.43149634933523</c:v>
                </c:pt>
                <c:pt idx="7">
                  <c:v>52.457319042080613</c:v>
                </c:pt>
                <c:pt idx="8">
                  <c:v>98.816795879404225</c:v>
                </c:pt>
                <c:pt idx="9">
                  <c:v>181.40106212556782</c:v>
                </c:pt>
                <c:pt idx="10">
                  <c:v>267.91947846750452</c:v>
                </c:pt>
                <c:pt idx="11">
                  <c:v>264.74193295567477</c:v>
                </c:pt>
                <c:pt idx="12">
                  <c:v>347.62037788847681</c:v>
                </c:pt>
                <c:pt idx="13">
                  <c:v>653.26262214600774</c:v>
                </c:pt>
                <c:pt idx="14">
                  <c:v>1243.7344874178248</c:v>
                </c:pt>
                <c:pt idx="15">
                  <c:v>1241.2174629995957</c:v>
                </c:pt>
                <c:pt idx="16">
                  <c:v>2469.9536056780453</c:v>
                </c:pt>
                <c:pt idx="17">
                  <c:v>4175.994407225463</c:v>
                </c:pt>
                <c:pt idx="18">
                  <c:v>8204.5092653840475</c:v>
                </c:pt>
                <c:pt idx="19">
                  <c:v>8171.5378060899793</c:v>
                </c:pt>
                <c:pt idx="20">
                  <c:v>14403.768147518833</c:v>
                </c:pt>
                <c:pt idx="21">
                  <c:v>24837.03817758313</c:v>
                </c:pt>
                <c:pt idx="22">
                  <c:v>41987.397331519234</c:v>
                </c:pt>
                <c:pt idx="23">
                  <c:v>88960.135681211847</c:v>
                </c:pt>
                <c:pt idx="24">
                  <c:v>221534.3266349617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21-D443-A182-D80FCCEE19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3454319"/>
        <c:axId val="1555752831"/>
      </c:lineChart>
      <c:catAx>
        <c:axId val="1463454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LU"/>
          </a:p>
        </c:txPr>
        <c:crossAx val="1555752831"/>
        <c:crosses val="autoZero"/>
        <c:auto val="1"/>
        <c:lblAlgn val="ctr"/>
        <c:lblOffset val="100"/>
        <c:noMultiLvlLbl val="0"/>
      </c:catAx>
      <c:valAx>
        <c:axId val="1555752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LU"/>
          </a:p>
        </c:txPr>
        <c:crossAx val="1463454319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LU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L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Overload factor evolution</a:t>
            </a:r>
            <a:endParaRPr lang="en-US"/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Substation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L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'Overload factor'!$G$5</c:f>
              <c:strCache>
                <c:ptCount val="1"/>
                <c:pt idx="0">
                  <c:v>Substation 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'Overload factor'!$D$6:$D$22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cat>
          <c:val>
            <c:numRef>
              <c:f>'Overload factor'!$G$6:$G$22</c:f>
              <c:numCache>
                <c:formatCode>General</c:formatCode>
                <c:ptCount val="17"/>
                <c:pt idx="0">
                  <c:v>1.1381571734688793</c:v>
                </c:pt>
                <c:pt idx="1">
                  <c:v>1.3560073752927695</c:v>
                </c:pt>
                <c:pt idx="2">
                  <c:v>2.6140230228733743</c:v>
                </c:pt>
                <c:pt idx="3">
                  <c:v>4.496486769322769</c:v>
                </c:pt>
                <c:pt idx="4">
                  <c:v>8.0637464493945288</c:v>
                </c:pt>
                <c:pt idx="5">
                  <c:v>14.236716998056512</c:v>
                </c:pt>
                <c:pt idx="6">
                  <c:v>16.762954103752431</c:v>
                </c:pt>
                <c:pt idx="7">
                  <c:v>31.325270344346443</c:v>
                </c:pt>
                <c:pt idx="8">
                  <c:v>60.252314745602241</c:v>
                </c:pt>
                <c:pt idx="9">
                  <c:v>98.65870334379828</c:v>
                </c:pt>
                <c:pt idx="10">
                  <c:v>176.18233916380126</c:v>
                </c:pt>
                <c:pt idx="11">
                  <c:v>336.33102107938407</c:v>
                </c:pt>
                <c:pt idx="12">
                  <c:v>456.83941794986794</c:v>
                </c:pt>
                <c:pt idx="13">
                  <c:v>728.79717944884635</c:v>
                </c:pt>
                <c:pt idx="14">
                  <c:v>722.94921014601096</c:v>
                </c:pt>
                <c:pt idx="15">
                  <c:v>1386.6569193202772</c:v>
                </c:pt>
                <c:pt idx="16">
                  <c:v>2437.803867045398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59-D248-86C4-D113EE1EA6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7670751"/>
        <c:axId val="1577326511"/>
      </c:lineChart>
      <c:catAx>
        <c:axId val="1617670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LU"/>
          </a:p>
        </c:txPr>
        <c:crossAx val="1577326511"/>
        <c:crosses val="autoZero"/>
        <c:auto val="1"/>
        <c:lblAlgn val="ctr"/>
        <c:lblOffset val="100"/>
        <c:noMultiLvlLbl val="0"/>
      </c:catAx>
      <c:valAx>
        <c:axId val="1577326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LU"/>
          </a:p>
        </c:txPr>
        <c:crossAx val="1617670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L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165100</xdr:colOff>
      <xdr:row>2</xdr:row>
      <xdr:rowOff>190500</xdr:rowOff>
    </xdr:from>
    <xdr:to>
      <xdr:col>21</xdr:col>
      <xdr:colOff>419100</xdr:colOff>
      <xdr:row>39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C80F3A-6CE3-8C4F-B9CF-EAF475A5DF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685800</xdr:colOff>
      <xdr:row>5</xdr:row>
      <xdr:rowOff>76200</xdr:rowOff>
    </xdr:from>
    <xdr:to>
      <xdr:col>22</xdr:col>
      <xdr:colOff>368300</xdr:colOff>
      <xdr:row>41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0DFF6D-BFF9-6143-AE0F-84914ABDBF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228600</xdr:colOff>
      <xdr:row>3</xdr:row>
      <xdr:rowOff>63500</xdr:rowOff>
    </xdr:from>
    <xdr:to>
      <xdr:col>20</xdr:col>
      <xdr:colOff>673100</xdr:colOff>
      <xdr:row>39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7CDCBF-3241-CD46-8B17-C99AB5C921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25400</xdr:colOff>
      <xdr:row>7</xdr:row>
      <xdr:rowOff>82550</xdr:rowOff>
    </xdr:from>
    <xdr:to>
      <xdr:col>22</xdr:col>
      <xdr:colOff>279400</xdr:colOff>
      <xdr:row>43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B3C26B-9FB6-3A40-986D-3D7DCE20F1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812800</xdr:colOff>
      <xdr:row>2</xdr:row>
      <xdr:rowOff>101600</xdr:rowOff>
    </xdr:from>
    <xdr:to>
      <xdr:col>22</xdr:col>
      <xdr:colOff>241300</xdr:colOff>
      <xdr:row>38</xdr:row>
      <xdr:rowOff>184150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2C047C-7C0F-944C-8DE7-FE283A6963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4</xdr:row>
      <xdr:rowOff>165100</xdr:rowOff>
    </xdr:from>
    <xdr:to>
      <xdr:col>20</xdr:col>
      <xdr:colOff>406400</xdr:colOff>
      <xdr:row>41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923C07-C905-8D4E-974B-54A48982C6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</xdr:colOff>
      <xdr:row>3</xdr:row>
      <xdr:rowOff>171450</xdr:rowOff>
    </xdr:from>
    <xdr:to>
      <xdr:col>14</xdr:col>
      <xdr:colOff>787400</xdr:colOff>
      <xdr:row>19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E635ED4-182C-1741-BE94-ABAE344735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311150</xdr:colOff>
      <xdr:row>3</xdr:row>
      <xdr:rowOff>177800</xdr:rowOff>
    </xdr:from>
    <xdr:to>
      <xdr:col>21</xdr:col>
      <xdr:colOff>736600</xdr:colOff>
      <xdr:row>19</xdr:row>
      <xdr:rowOff>184150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7B76C2F-3BFD-764D-9932-7AC6816E33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806450</xdr:colOff>
      <xdr:row>21</xdr:row>
      <xdr:rowOff>82550</xdr:rowOff>
    </xdr:from>
    <xdr:to>
      <xdr:col>15</xdr:col>
      <xdr:colOff>419100</xdr:colOff>
      <xdr:row>37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4F71B5D-1031-1642-90DE-21C749A854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717550</xdr:colOff>
      <xdr:row>21</xdr:row>
      <xdr:rowOff>57150</xdr:rowOff>
    </xdr:from>
    <xdr:to>
      <xdr:col>22</xdr:col>
      <xdr:colOff>342900</xdr:colOff>
      <xdr:row>37</xdr:row>
      <xdr:rowOff>12700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6732B4E-D0EF-B341-8791-48BE3BC950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90"/>
  <sheetViews>
    <sheetView workbookViewId="0">
      <selection activeCell="A2" sqref="A2:D5"/>
    </sheetView>
  </sheetViews>
  <sheetFormatPr baseColWidth="10" defaultRowHeight="16" x14ac:dyDescent="0.2"/>
  <cols>
    <col min="1" max="1" width="55.1640625" bestFit="1" customWidth="1"/>
    <col min="3" max="3" width="17.1640625" bestFit="1" customWidth="1"/>
    <col min="4" max="4" width="17.5" bestFit="1" customWidth="1"/>
    <col min="5" max="5" width="15.33203125" bestFit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t="s">
        <v>5</v>
      </c>
      <c r="B2">
        <v>3.4137000000000001E-2</v>
      </c>
      <c r="C2">
        <v>1.5699999999999999E-4</v>
      </c>
      <c r="D2">
        <v>0</v>
      </c>
    </row>
    <row r="3" spans="1:5" x14ac:dyDescent="0.2">
      <c r="A3" t="s">
        <v>5</v>
      </c>
      <c r="B3">
        <v>5.9762999999999997E-2</v>
      </c>
      <c r="C3">
        <v>1.4899999999999999E-4</v>
      </c>
      <c r="D3">
        <v>1</v>
      </c>
    </row>
    <row r="4" spans="1:5" x14ac:dyDescent="0.2">
      <c r="A4" t="s">
        <v>5</v>
      </c>
      <c r="B4">
        <v>5.8934E-2</v>
      </c>
      <c r="C4">
        <v>2.33E-4</v>
      </c>
      <c r="D4">
        <v>2</v>
      </c>
    </row>
    <row r="5" spans="1:5" x14ac:dyDescent="0.2">
      <c r="A5" t="s">
        <v>5</v>
      </c>
      <c r="B5">
        <v>0.107363</v>
      </c>
      <c r="C5">
        <v>8.8199999999999997E-4</v>
      </c>
      <c r="D5">
        <v>3</v>
      </c>
    </row>
    <row r="6" spans="1:5" x14ac:dyDescent="0.2">
      <c r="A6" t="s">
        <v>5</v>
      </c>
      <c r="B6">
        <v>0.175984</v>
      </c>
      <c r="C6">
        <v>5.7300000000000005E-4</v>
      </c>
      <c r="D6">
        <v>4</v>
      </c>
    </row>
    <row r="7" spans="1:5" x14ac:dyDescent="0.2">
      <c r="A7" t="s">
        <v>5</v>
      </c>
      <c r="B7">
        <v>0.17598900000000001</v>
      </c>
      <c r="C7">
        <v>7.7399999999999995E-4</v>
      </c>
      <c r="D7">
        <v>5</v>
      </c>
    </row>
    <row r="8" spans="1:5" x14ac:dyDescent="0.2">
      <c r="A8" t="s">
        <v>5</v>
      </c>
      <c r="B8">
        <v>0.24829100000000001</v>
      </c>
      <c r="C8">
        <v>1.3960000000000001E-3</v>
      </c>
      <c r="D8">
        <v>6</v>
      </c>
    </row>
    <row r="9" spans="1:5" x14ac:dyDescent="0.2">
      <c r="A9" t="s">
        <v>5</v>
      </c>
      <c r="B9">
        <v>0.394735</v>
      </c>
      <c r="C9">
        <v>1.9499999999999999E-3</v>
      </c>
      <c r="D9">
        <v>7</v>
      </c>
    </row>
    <row r="10" spans="1:5" x14ac:dyDescent="0.2">
      <c r="A10" t="s">
        <v>5</v>
      </c>
      <c r="B10">
        <v>0.71534299999999995</v>
      </c>
      <c r="C10">
        <v>2.65E-3</v>
      </c>
      <c r="D10">
        <v>8</v>
      </c>
    </row>
    <row r="11" spans="1:5" x14ac:dyDescent="0.2">
      <c r="A11" t="s">
        <v>5</v>
      </c>
      <c r="B11">
        <v>1.139723</v>
      </c>
      <c r="C11">
        <v>1.8023000000000001E-2</v>
      </c>
      <c r="D11">
        <v>9</v>
      </c>
    </row>
    <row r="12" spans="1:5" x14ac:dyDescent="0.2">
      <c r="A12" t="s">
        <v>5</v>
      </c>
      <c r="B12">
        <v>1.603925</v>
      </c>
      <c r="C12">
        <v>3.7629999999999999E-3</v>
      </c>
      <c r="D12">
        <v>10</v>
      </c>
    </row>
    <row r="13" spans="1:5" x14ac:dyDescent="0.2">
      <c r="A13" t="s">
        <v>6</v>
      </c>
      <c r="B13">
        <v>2.6714999999999999E-2</v>
      </c>
      <c r="C13">
        <v>1.3899999999999999E-4</v>
      </c>
      <c r="D13">
        <v>0</v>
      </c>
    </row>
    <row r="14" spans="1:5" x14ac:dyDescent="0.2">
      <c r="A14" t="s">
        <v>6</v>
      </c>
      <c r="B14">
        <v>4.7298E-2</v>
      </c>
      <c r="C14">
        <v>1.44E-4</v>
      </c>
      <c r="D14">
        <v>1</v>
      </c>
    </row>
    <row r="15" spans="1:5" x14ac:dyDescent="0.2">
      <c r="A15" t="s">
        <v>6</v>
      </c>
      <c r="B15">
        <v>8.1823000000000007E-2</v>
      </c>
      <c r="C15">
        <v>1.9799999999999999E-4</v>
      </c>
      <c r="D15">
        <v>2</v>
      </c>
    </row>
    <row r="16" spans="1:5" x14ac:dyDescent="0.2">
      <c r="A16" t="s">
        <v>6</v>
      </c>
      <c r="B16">
        <v>0.13977800000000001</v>
      </c>
      <c r="C16">
        <v>1.0200000000000001E-3</v>
      </c>
      <c r="D16">
        <v>3</v>
      </c>
    </row>
    <row r="17" spans="1:5" x14ac:dyDescent="0.2">
      <c r="A17" t="s">
        <v>6</v>
      </c>
      <c r="B17">
        <v>0.20363500000000001</v>
      </c>
      <c r="C17">
        <v>1.188E-3</v>
      </c>
      <c r="D17">
        <v>4</v>
      </c>
    </row>
    <row r="18" spans="1:5" x14ac:dyDescent="0.2">
      <c r="A18" t="s">
        <v>6</v>
      </c>
      <c r="B18">
        <v>0.20413799999999999</v>
      </c>
      <c r="C18">
        <v>9.7099999999999997E-4</v>
      </c>
      <c r="D18">
        <v>5</v>
      </c>
    </row>
    <row r="19" spans="1:5" x14ac:dyDescent="0.2">
      <c r="A19" t="s">
        <v>6</v>
      </c>
      <c r="B19">
        <v>0.24052799999999999</v>
      </c>
      <c r="C19">
        <v>1.023E-3</v>
      </c>
      <c r="D19">
        <v>6</v>
      </c>
    </row>
    <row r="20" spans="1:5" x14ac:dyDescent="0.2">
      <c r="A20" t="s">
        <v>6</v>
      </c>
      <c r="B20">
        <v>0.27155800000000002</v>
      </c>
      <c r="C20">
        <v>1.3879999999999999E-3</v>
      </c>
      <c r="D20">
        <v>7</v>
      </c>
    </row>
    <row r="21" spans="1:5" x14ac:dyDescent="0.2">
      <c r="A21" t="s">
        <v>6</v>
      </c>
      <c r="B21">
        <v>0.488672</v>
      </c>
      <c r="C21">
        <v>1.635E-3</v>
      </c>
      <c r="D21">
        <v>8</v>
      </c>
    </row>
    <row r="22" spans="1:5" x14ac:dyDescent="0.2">
      <c r="A22" t="s">
        <v>7</v>
      </c>
      <c r="B22">
        <v>1.7432E-2</v>
      </c>
      <c r="C22">
        <v>2.5099999999999998E-4</v>
      </c>
      <c r="D22">
        <v>0</v>
      </c>
    </row>
    <row r="23" spans="1:5" x14ac:dyDescent="0.2">
      <c r="A23" t="s">
        <v>7</v>
      </c>
      <c r="B23">
        <v>2.7477000000000001E-2</v>
      </c>
      <c r="C23">
        <v>1.4799999999999999E-4</v>
      </c>
      <c r="D23">
        <v>1</v>
      </c>
    </row>
    <row r="24" spans="1:5" x14ac:dyDescent="0.2">
      <c r="A24" t="s">
        <v>7</v>
      </c>
      <c r="B24">
        <v>4.0445000000000002E-2</v>
      </c>
      <c r="C24">
        <v>1.55E-4</v>
      </c>
      <c r="D24">
        <v>2</v>
      </c>
    </row>
    <row r="25" spans="1:5" x14ac:dyDescent="0.2">
      <c r="A25" t="s">
        <v>7</v>
      </c>
      <c r="B25">
        <v>6.2470999999999999E-2</v>
      </c>
      <c r="C25">
        <v>3.0299999999999999E-4</v>
      </c>
      <c r="D25">
        <v>3</v>
      </c>
    </row>
    <row r="26" spans="1:5" x14ac:dyDescent="0.2">
      <c r="A26" t="s">
        <v>7</v>
      </c>
      <c r="B26">
        <v>6.2837000000000004E-2</v>
      </c>
      <c r="C26">
        <v>3.0299999999999999E-4</v>
      </c>
      <c r="D26">
        <v>4</v>
      </c>
    </row>
    <row r="27" spans="1:5" x14ac:dyDescent="0.2">
      <c r="A27" t="s">
        <v>7</v>
      </c>
      <c r="B27">
        <v>9.5117999999999994E-2</v>
      </c>
      <c r="C27">
        <v>8.1700000000000002E-4</v>
      </c>
      <c r="D27">
        <v>5</v>
      </c>
    </row>
    <row r="28" spans="1:5" x14ac:dyDescent="0.2">
      <c r="A28" t="s">
        <v>7</v>
      </c>
      <c r="B28">
        <v>0.14541100000000001</v>
      </c>
      <c r="C28">
        <v>4.8299999999999998E-4</v>
      </c>
      <c r="D28">
        <v>6</v>
      </c>
    </row>
    <row r="29" spans="1:5" x14ac:dyDescent="0.2">
      <c r="A29" t="s">
        <v>8</v>
      </c>
      <c r="B29">
        <v>0.31898300000000002</v>
      </c>
      <c r="C29">
        <v>8.0199999999999998E-4</v>
      </c>
      <c r="E29" t="s">
        <v>9</v>
      </c>
    </row>
    <row r="30" spans="1:5" x14ac:dyDescent="0.2">
      <c r="A30" t="s">
        <v>8</v>
      </c>
      <c r="B30">
        <v>0.10033499999999999</v>
      </c>
      <c r="C30">
        <v>1.0449999999999999E-3</v>
      </c>
      <c r="E30" t="s">
        <v>10</v>
      </c>
    </row>
    <row r="31" spans="1:5" x14ac:dyDescent="0.2">
      <c r="A31" t="s">
        <v>8</v>
      </c>
      <c r="B31">
        <v>4.4040000000000003E-2</v>
      </c>
      <c r="C31">
        <v>4.7399999999999997E-4</v>
      </c>
      <c r="E31" t="s">
        <v>11</v>
      </c>
    </row>
    <row r="32" spans="1:5" x14ac:dyDescent="0.2">
      <c r="A32" t="s">
        <v>12</v>
      </c>
      <c r="B32">
        <v>0.34503899999999998</v>
      </c>
      <c r="C32">
        <v>4.3909999999999999E-3</v>
      </c>
      <c r="D32">
        <v>0</v>
      </c>
    </row>
    <row r="33" spans="1:4" x14ac:dyDescent="0.2">
      <c r="A33" t="s">
        <v>12</v>
      </c>
      <c r="B33">
        <v>0.69511699999999998</v>
      </c>
      <c r="C33">
        <v>2.4109999999999999E-3</v>
      </c>
      <c r="D33">
        <v>1</v>
      </c>
    </row>
    <row r="34" spans="1:4" x14ac:dyDescent="0.2">
      <c r="A34" t="s">
        <v>12</v>
      </c>
      <c r="B34">
        <v>1.304881</v>
      </c>
      <c r="C34">
        <v>1.1306E-2</v>
      </c>
      <c r="D34">
        <v>2</v>
      </c>
    </row>
    <row r="35" spans="1:4" x14ac:dyDescent="0.2">
      <c r="A35" t="s">
        <v>12</v>
      </c>
      <c r="B35">
        <v>2.301895</v>
      </c>
      <c r="C35">
        <v>2.6221999999999999E-2</v>
      </c>
      <c r="D35">
        <v>3</v>
      </c>
    </row>
    <row r="36" spans="1:4" x14ac:dyDescent="0.2">
      <c r="A36" t="s">
        <v>12</v>
      </c>
      <c r="B36">
        <v>4.3380929999999998</v>
      </c>
      <c r="C36">
        <v>4.317E-2</v>
      </c>
      <c r="D36">
        <v>4</v>
      </c>
    </row>
    <row r="37" spans="1:4" x14ac:dyDescent="0.2">
      <c r="A37" t="s">
        <v>12</v>
      </c>
      <c r="B37">
        <v>7.7913750000000004</v>
      </c>
      <c r="C37">
        <v>7.0283999999999999E-2</v>
      </c>
      <c r="D37">
        <v>5</v>
      </c>
    </row>
    <row r="38" spans="1:4" x14ac:dyDescent="0.2">
      <c r="A38" t="s">
        <v>12</v>
      </c>
      <c r="B38">
        <v>9.0691640000000007</v>
      </c>
      <c r="C38">
        <v>7.5288999999999995E-2</v>
      </c>
      <c r="D38">
        <v>6</v>
      </c>
    </row>
    <row r="39" spans="1:4" x14ac:dyDescent="0.2">
      <c r="A39" t="s">
        <v>12</v>
      </c>
      <c r="B39">
        <v>16.732993</v>
      </c>
      <c r="C39">
        <v>0.138623</v>
      </c>
      <c r="D39">
        <v>7</v>
      </c>
    </row>
    <row r="40" spans="1:4" x14ac:dyDescent="0.2">
      <c r="A40" t="s">
        <v>12</v>
      </c>
      <c r="B40">
        <v>31.520878</v>
      </c>
      <c r="C40">
        <v>0.38274200000000003</v>
      </c>
      <c r="D40">
        <v>8</v>
      </c>
    </row>
    <row r="41" spans="1:4" x14ac:dyDescent="0.2">
      <c r="A41" t="s">
        <v>12</v>
      </c>
      <c r="B41">
        <v>57.863855000000001</v>
      </c>
      <c r="C41">
        <v>0.77664999999999995</v>
      </c>
      <c r="D41">
        <v>9</v>
      </c>
    </row>
    <row r="42" spans="1:4" x14ac:dyDescent="0.2">
      <c r="A42" t="s">
        <v>12</v>
      </c>
      <c r="B42">
        <v>85.461759000000001</v>
      </c>
      <c r="C42">
        <v>1.124765</v>
      </c>
      <c r="D42">
        <v>10</v>
      </c>
    </row>
    <row r="43" spans="1:4" x14ac:dyDescent="0.2">
      <c r="A43" t="s">
        <v>12</v>
      </c>
      <c r="B43">
        <v>84.448176000000004</v>
      </c>
      <c r="C43">
        <v>0.57680699999999996</v>
      </c>
      <c r="D43">
        <v>11</v>
      </c>
    </row>
    <row r="44" spans="1:4" x14ac:dyDescent="0.2">
      <c r="A44" t="s">
        <v>12</v>
      </c>
      <c r="B44">
        <v>110.884991</v>
      </c>
      <c r="C44">
        <v>1.078049</v>
      </c>
      <c r="D44">
        <v>12</v>
      </c>
    </row>
    <row r="45" spans="1:4" x14ac:dyDescent="0.2">
      <c r="A45" t="s">
        <v>12</v>
      </c>
      <c r="B45">
        <v>208.379671</v>
      </c>
      <c r="C45">
        <v>2.208135</v>
      </c>
      <c r="D45">
        <v>13</v>
      </c>
    </row>
    <row r="46" spans="1:4" x14ac:dyDescent="0.2">
      <c r="A46" t="s">
        <v>12</v>
      </c>
      <c r="B46">
        <v>396.73015800000002</v>
      </c>
      <c r="C46">
        <v>3.9935640000000001</v>
      </c>
      <c r="D46">
        <v>14</v>
      </c>
    </row>
    <row r="47" spans="1:4" x14ac:dyDescent="0.2">
      <c r="A47" t="s">
        <v>12</v>
      </c>
      <c r="B47">
        <v>395.92727000000002</v>
      </c>
      <c r="C47">
        <v>3.8390460000000002</v>
      </c>
      <c r="D47">
        <v>15</v>
      </c>
    </row>
    <row r="48" spans="1:4" x14ac:dyDescent="0.2">
      <c r="A48" t="s">
        <v>12</v>
      </c>
      <c r="B48">
        <v>787.87321099999997</v>
      </c>
      <c r="C48">
        <v>4.887454</v>
      </c>
      <c r="D48">
        <v>16</v>
      </c>
    </row>
    <row r="49" spans="1:5" x14ac:dyDescent="0.2">
      <c r="A49" t="s">
        <v>12</v>
      </c>
      <c r="B49">
        <v>1332.071224</v>
      </c>
      <c r="C49">
        <v>17.397268</v>
      </c>
      <c r="D49">
        <v>17</v>
      </c>
    </row>
    <row r="50" spans="1:5" x14ac:dyDescent="0.2">
      <c r="A50" t="s">
        <v>12</v>
      </c>
      <c r="B50">
        <v>2617.0989789999999</v>
      </c>
      <c r="C50">
        <v>35.521850000000001</v>
      </c>
      <c r="D50">
        <v>18</v>
      </c>
    </row>
    <row r="51" spans="1:5" x14ac:dyDescent="0.2">
      <c r="A51" t="s">
        <v>12</v>
      </c>
      <c r="B51">
        <v>2606.5816439999999</v>
      </c>
      <c r="C51">
        <v>35.949416999999997</v>
      </c>
      <c r="D51">
        <v>19</v>
      </c>
    </row>
    <row r="52" spans="1:5" x14ac:dyDescent="0.2">
      <c r="A52" t="s">
        <v>12</v>
      </c>
      <c r="B52">
        <v>4594.5571749999999</v>
      </c>
      <c r="C52">
        <v>120.786328</v>
      </c>
      <c r="D52">
        <v>20</v>
      </c>
    </row>
    <row r="53" spans="1:5" x14ac:dyDescent="0.2">
      <c r="A53" t="s">
        <v>12</v>
      </c>
      <c r="B53">
        <v>7922.5929489999999</v>
      </c>
      <c r="C53">
        <v>59.715373999999997</v>
      </c>
      <c r="D53">
        <v>21</v>
      </c>
    </row>
    <row r="54" spans="1:5" x14ac:dyDescent="0.2">
      <c r="A54" t="s">
        <v>12</v>
      </c>
      <c r="B54">
        <v>13393.265963</v>
      </c>
      <c r="C54">
        <v>349.32038499999999</v>
      </c>
      <c r="D54">
        <v>22</v>
      </c>
    </row>
    <row r="55" spans="1:5" x14ac:dyDescent="0.2">
      <c r="A55" t="s">
        <v>12</v>
      </c>
      <c r="B55">
        <v>28376.770960000002</v>
      </c>
      <c r="C55">
        <v>762.52018099999998</v>
      </c>
      <c r="D55">
        <v>23</v>
      </c>
    </row>
    <row r="56" spans="1:5" x14ac:dyDescent="0.2">
      <c r="A56" t="s">
        <v>12</v>
      </c>
      <c r="B56">
        <v>70665.684112999996</v>
      </c>
      <c r="C56">
        <v>1589.032357</v>
      </c>
      <c r="D56">
        <v>24</v>
      </c>
    </row>
    <row r="57" spans="1:5" x14ac:dyDescent="0.2">
      <c r="A57" t="s">
        <v>13</v>
      </c>
      <c r="B57">
        <v>0.11419700000000001</v>
      </c>
      <c r="C57">
        <v>3.1100000000000002E-4</v>
      </c>
      <c r="D57">
        <v>0</v>
      </c>
      <c r="E57" t="s">
        <v>10</v>
      </c>
    </row>
    <row r="58" spans="1:5" x14ac:dyDescent="0.2">
      <c r="A58" t="s">
        <v>13</v>
      </c>
      <c r="B58">
        <v>5.5181000000000001E-2</v>
      </c>
      <c r="C58">
        <v>2.41E-4</v>
      </c>
      <c r="D58">
        <v>0</v>
      </c>
      <c r="E58" t="s">
        <v>11</v>
      </c>
    </row>
    <row r="59" spans="1:5" x14ac:dyDescent="0.2">
      <c r="A59" t="s">
        <v>13</v>
      </c>
      <c r="B59">
        <v>0.13605500000000001</v>
      </c>
      <c r="C59">
        <v>7.2599999999999997E-4</v>
      </c>
      <c r="D59">
        <v>1</v>
      </c>
      <c r="E59" t="s">
        <v>10</v>
      </c>
    </row>
    <row r="60" spans="1:5" x14ac:dyDescent="0.2">
      <c r="A60" t="s">
        <v>13</v>
      </c>
      <c r="B60">
        <v>5.4035E-2</v>
      </c>
      <c r="C60">
        <v>9.8900000000000008E-4</v>
      </c>
      <c r="D60">
        <v>1</v>
      </c>
      <c r="E60" t="s">
        <v>11</v>
      </c>
    </row>
    <row r="61" spans="1:5" x14ac:dyDescent="0.2">
      <c r="A61" t="s">
        <v>13</v>
      </c>
      <c r="B61">
        <v>0.26227800000000001</v>
      </c>
      <c r="C61">
        <v>1.946E-3</v>
      </c>
      <c r="D61">
        <v>2</v>
      </c>
      <c r="E61" t="s">
        <v>10</v>
      </c>
    </row>
    <row r="62" spans="1:5" x14ac:dyDescent="0.2">
      <c r="A62" t="s">
        <v>13</v>
      </c>
      <c r="B62">
        <v>5.4271E-2</v>
      </c>
      <c r="C62">
        <v>7.2199999999999999E-4</v>
      </c>
      <c r="D62">
        <v>2</v>
      </c>
      <c r="E62" t="s">
        <v>11</v>
      </c>
    </row>
    <row r="63" spans="1:5" x14ac:dyDescent="0.2">
      <c r="A63" t="s">
        <v>13</v>
      </c>
      <c r="B63">
        <v>0.45115499999999997</v>
      </c>
      <c r="C63">
        <v>5.1260000000000003E-3</v>
      </c>
      <c r="D63">
        <v>3</v>
      </c>
      <c r="E63" t="s">
        <v>10</v>
      </c>
    </row>
    <row r="64" spans="1:5" x14ac:dyDescent="0.2">
      <c r="A64" t="s">
        <v>13</v>
      </c>
      <c r="B64">
        <v>5.4081999999999998E-2</v>
      </c>
      <c r="C64">
        <v>8.0000000000000004E-4</v>
      </c>
      <c r="D64">
        <v>3</v>
      </c>
      <c r="E64" t="s">
        <v>11</v>
      </c>
    </row>
    <row r="65" spans="1:5" x14ac:dyDescent="0.2">
      <c r="A65" t="s">
        <v>13</v>
      </c>
      <c r="B65">
        <v>0.80907600000000002</v>
      </c>
      <c r="C65">
        <v>7.0949999999999997E-3</v>
      </c>
      <c r="D65">
        <v>4</v>
      </c>
      <c r="E65" t="s">
        <v>10</v>
      </c>
    </row>
    <row r="66" spans="1:5" x14ac:dyDescent="0.2">
      <c r="A66" t="s">
        <v>13</v>
      </c>
      <c r="B66">
        <v>5.4517000000000003E-2</v>
      </c>
      <c r="C66">
        <v>6.9499999999999998E-4</v>
      </c>
      <c r="D66">
        <v>4</v>
      </c>
      <c r="E66" t="s">
        <v>11</v>
      </c>
    </row>
    <row r="67" spans="1:5" x14ac:dyDescent="0.2">
      <c r="A67" t="s">
        <v>13</v>
      </c>
      <c r="B67">
        <v>1.4284410000000001</v>
      </c>
      <c r="C67">
        <v>1.1809E-2</v>
      </c>
      <c r="D67">
        <v>5</v>
      </c>
      <c r="E67" t="s">
        <v>10</v>
      </c>
    </row>
    <row r="68" spans="1:5" x14ac:dyDescent="0.2">
      <c r="A68" t="s">
        <v>13</v>
      </c>
      <c r="B68">
        <v>9.6928E-2</v>
      </c>
      <c r="C68">
        <v>4.7800000000000002E-4</v>
      </c>
      <c r="D68">
        <v>5</v>
      </c>
      <c r="E68" t="s">
        <v>11</v>
      </c>
    </row>
    <row r="69" spans="1:5" x14ac:dyDescent="0.2">
      <c r="A69" t="s">
        <v>13</v>
      </c>
      <c r="B69">
        <v>1.6819109999999999</v>
      </c>
      <c r="C69">
        <v>1.4874E-2</v>
      </c>
      <c r="D69">
        <v>6</v>
      </c>
      <c r="E69" t="s">
        <v>10</v>
      </c>
    </row>
    <row r="70" spans="1:5" x14ac:dyDescent="0.2">
      <c r="A70" t="s">
        <v>13</v>
      </c>
      <c r="B70">
        <v>0.164877</v>
      </c>
      <c r="C70">
        <v>2.0230000000000001E-3</v>
      </c>
      <c r="D70">
        <v>6</v>
      </c>
      <c r="E70" t="s">
        <v>11</v>
      </c>
    </row>
    <row r="71" spans="1:5" x14ac:dyDescent="0.2">
      <c r="A71" t="s">
        <v>13</v>
      </c>
      <c r="B71">
        <v>3.1430210000000001</v>
      </c>
      <c r="C71">
        <v>3.8412000000000002E-2</v>
      </c>
      <c r="D71">
        <v>7</v>
      </c>
      <c r="E71" t="s">
        <v>10</v>
      </c>
    </row>
    <row r="72" spans="1:5" x14ac:dyDescent="0.2">
      <c r="A72" t="s">
        <v>13</v>
      </c>
      <c r="B72">
        <v>0.26499800000000001</v>
      </c>
      <c r="C72">
        <v>7.9299999999999998E-4</v>
      </c>
      <c r="D72">
        <v>7</v>
      </c>
      <c r="E72" t="s">
        <v>11</v>
      </c>
    </row>
    <row r="73" spans="1:5" x14ac:dyDescent="0.2">
      <c r="A73" t="s">
        <v>13</v>
      </c>
      <c r="B73">
        <v>6.0454160000000003</v>
      </c>
      <c r="C73">
        <v>9.0022000000000005E-2</v>
      </c>
      <c r="D73">
        <v>8</v>
      </c>
      <c r="E73" t="s">
        <v>10</v>
      </c>
    </row>
    <row r="74" spans="1:5" x14ac:dyDescent="0.2">
      <c r="A74" t="s">
        <v>13</v>
      </c>
      <c r="B74">
        <v>0.47469800000000001</v>
      </c>
      <c r="C74">
        <v>3.4380000000000001E-3</v>
      </c>
      <c r="D74">
        <v>8</v>
      </c>
      <c r="E74" t="s">
        <v>11</v>
      </c>
    </row>
    <row r="75" spans="1:5" x14ac:dyDescent="0.2">
      <c r="A75" t="s">
        <v>13</v>
      </c>
      <c r="B75">
        <v>9.8989209999999996</v>
      </c>
      <c r="C75">
        <v>5.6883000000000003E-2</v>
      </c>
      <c r="D75">
        <v>9</v>
      </c>
      <c r="E75" t="s">
        <v>10</v>
      </c>
    </row>
    <row r="76" spans="1:5" x14ac:dyDescent="0.2">
      <c r="A76" t="s">
        <v>13</v>
      </c>
      <c r="B76">
        <v>0.85848100000000005</v>
      </c>
      <c r="C76">
        <v>1.0621E-2</v>
      </c>
      <c r="D76">
        <v>9</v>
      </c>
      <c r="E76" t="s">
        <v>11</v>
      </c>
    </row>
    <row r="77" spans="1:5" x14ac:dyDescent="0.2">
      <c r="A77" t="s">
        <v>13</v>
      </c>
      <c r="B77">
        <v>17.677254999999999</v>
      </c>
      <c r="C77">
        <v>0.14554700000000001</v>
      </c>
      <c r="D77">
        <v>10</v>
      </c>
      <c r="E77" t="s">
        <v>10</v>
      </c>
    </row>
    <row r="78" spans="1:5" x14ac:dyDescent="0.2">
      <c r="A78" t="s">
        <v>13</v>
      </c>
      <c r="B78">
        <v>1.426739</v>
      </c>
      <c r="C78">
        <v>1.1584000000000001E-2</v>
      </c>
      <c r="D78">
        <v>10</v>
      </c>
      <c r="E78" t="s">
        <v>11</v>
      </c>
    </row>
    <row r="79" spans="1:5" x14ac:dyDescent="0.2">
      <c r="A79" t="s">
        <v>13</v>
      </c>
      <c r="B79">
        <v>33.745773</v>
      </c>
      <c r="C79">
        <v>0.36530400000000002</v>
      </c>
      <c r="D79">
        <v>11</v>
      </c>
      <c r="E79" t="s">
        <v>10</v>
      </c>
    </row>
    <row r="80" spans="1:5" x14ac:dyDescent="0.2">
      <c r="A80" t="s">
        <v>13</v>
      </c>
      <c r="B80">
        <v>2.5795249999999998</v>
      </c>
      <c r="C80">
        <v>2.0847999999999998E-2</v>
      </c>
      <c r="D80">
        <v>11</v>
      </c>
      <c r="E80" t="s">
        <v>11</v>
      </c>
    </row>
    <row r="81" spans="1:5" x14ac:dyDescent="0.2">
      <c r="A81" t="s">
        <v>13</v>
      </c>
      <c r="B81">
        <v>45.836982999999996</v>
      </c>
      <c r="C81">
        <v>0.60680400000000001</v>
      </c>
      <c r="D81">
        <v>12</v>
      </c>
      <c r="E81" t="s">
        <v>10</v>
      </c>
    </row>
    <row r="82" spans="1:5" x14ac:dyDescent="0.2">
      <c r="A82" t="s">
        <v>13</v>
      </c>
      <c r="B82">
        <v>4.8738469999999996</v>
      </c>
      <c r="C82">
        <v>9.7171999999999994E-2</v>
      </c>
      <c r="D82">
        <v>12</v>
      </c>
      <c r="E82" t="s">
        <v>11</v>
      </c>
    </row>
    <row r="83" spans="1:5" x14ac:dyDescent="0.2">
      <c r="A83" t="s">
        <v>13</v>
      </c>
      <c r="B83">
        <v>73.123864999999995</v>
      </c>
      <c r="C83">
        <v>0.92485099999999998</v>
      </c>
      <c r="D83">
        <v>13</v>
      </c>
      <c r="E83" t="s">
        <v>10</v>
      </c>
    </row>
    <row r="84" spans="1:5" x14ac:dyDescent="0.2">
      <c r="A84" t="s">
        <v>13</v>
      </c>
      <c r="B84">
        <v>8.9525100000000002</v>
      </c>
      <c r="C84">
        <v>8.0665000000000001E-2</v>
      </c>
      <c r="D84">
        <v>13</v>
      </c>
      <c r="E84" t="s">
        <v>11</v>
      </c>
    </row>
    <row r="85" spans="1:5" x14ac:dyDescent="0.2">
      <c r="A85" t="s">
        <v>13</v>
      </c>
      <c r="B85">
        <v>72.537109000000001</v>
      </c>
      <c r="C85">
        <v>0.49638199999999999</v>
      </c>
      <c r="D85">
        <v>14</v>
      </c>
      <c r="E85" t="s">
        <v>10</v>
      </c>
    </row>
    <row r="86" spans="1:5" x14ac:dyDescent="0.2">
      <c r="A86" t="s">
        <v>13</v>
      </c>
      <c r="B86">
        <v>15.436427</v>
      </c>
      <c r="C86">
        <v>4.8437000000000001E-2</v>
      </c>
      <c r="D86">
        <v>14</v>
      </c>
      <c r="E86" t="s">
        <v>11</v>
      </c>
    </row>
    <row r="87" spans="1:5" x14ac:dyDescent="0.2">
      <c r="A87" t="s">
        <v>13</v>
      </c>
      <c r="B87">
        <v>139.130222</v>
      </c>
      <c r="C87">
        <v>1.5839240000000001</v>
      </c>
      <c r="D87">
        <v>15</v>
      </c>
      <c r="E87" t="s">
        <v>10</v>
      </c>
    </row>
    <row r="88" spans="1:5" x14ac:dyDescent="0.2">
      <c r="A88" t="s">
        <v>13</v>
      </c>
      <c r="B88">
        <v>29.40615</v>
      </c>
      <c r="C88">
        <v>0.25136199999999997</v>
      </c>
      <c r="D88">
        <v>15</v>
      </c>
      <c r="E88" t="s">
        <v>11</v>
      </c>
    </row>
    <row r="89" spans="1:5" x14ac:dyDescent="0.2">
      <c r="A89" t="s">
        <v>13</v>
      </c>
      <c r="B89">
        <v>244.59705099999999</v>
      </c>
      <c r="C89">
        <v>3.4772880000000002</v>
      </c>
      <c r="D89">
        <v>16</v>
      </c>
      <c r="E89" t="s">
        <v>10</v>
      </c>
    </row>
    <row r="90" spans="1:5" x14ac:dyDescent="0.2">
      <c r="A90" t="s">
        <v>13</v>
      </c>
      <c r="B90">
        <v>53.204331000000003</v>
      </c>
      <c r="C90">
        <v>0.55702700000000005</v>
      </c>
      <c r="D90">
        <v>16</v>
      </c>
      <c r="E90" t="s">
        <v>11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46B7A-E5D9-FE4C-8F75-388EC46D7675}">
  <dimension ref="B5:E17"/>
  <sheetViews>
    <sheetView workbookViewId="0">
      <selection activeCell="D5" sqref="D5:E5"/>
    </sheetView>
  </sheetViews>
  <sheetFormatPr baseColWidth="10" defaultRowHeight="16" x14ac:dyDescent="0.2"/>
  <cols>
    <col min="4" max="4" width="19" bestFit="1" customWidth="1"/>
    <col min="5" max="5" width="12.5" bestFit="1" customWidth="1"/>
  </cols>
  <sheetData>
    <row r="5" spans="2:5" x14ac:dyDescent="0.2">
      <c r="C5" t="s">
        <v>17</v>
      </c>
      <c r="D5" t="s">
        <v>21</v>
      </c>
      <c r="E5" t="s">
        <v>14</v>
      </c>
    </row>
    <row r="6" spans="2:5" x14ac:dyDescent="0.2">
      <c r="B6" t="s">
        <v>15</v>
      </c>
      <c r="C6">
        <v>-1</v>
      </c>
      <c r="D6">
        <v>2.6755000000000001E-2</v>
      </c>
      <c r="E6">
        <v>2.6755000000000001E-2</v>
      </c>
    </row>
    <row r="7" spans="2:5" x14ac:dyDescent="0.2">
      <c r="B7" s="1" t="s">
        <v>16</v>
      </c>
      <c r="C7">
        <v>0</v>
      </c>
      <c r="D7">
        <v>1.3899999999999999E-4</v>
      </c>
      <c r="E7">
        <v>1.3899999999999999E-4</v>
      </c>
    </row>
    <row r="8" spans="2:5" x14ac:dyDescent="0.2">
      <c r="B8" s="1"/>
      <c r="C8">
        <v>1</v>
      </c>
      <c r="D8">
        <v>1.44E-4</v>
      </c>
      <c r="E8">
        <v>1.44E-4</v>
      </c>
    </row>
    <row r="9" spans="2:5" x14ac:dyDescent="0.2">
      <c r="B9" s="1"/>
      <c r="C9">
        <v>2</v>
      </c>
      <c r="D9">
        <v>1.9799999999999999E-4</v>
      </c>
      <c r="E9">
        <v>1.9799999999999999E-4</v>
      </c>
    </row>
    <row r="10" spans="2:5" x14ac:dyDescent="0.2">
      <c r="B10" s="1"/>
      <c r="C10">
        <v>3</v>
      </c>
      <c r="D10">
        <v>1.0200000000000001E-3</v>
      </c>
      <c r="E10">
        <v>1.0200000000000001E-3</v>
      </c>
    </row>
    <row r="11" spans="2:5" x14ac:dyDescent="0.2">
      <c r="B11" s="1"/>
      <c r="C11">
        <v>4</v>
      </c>
      <c r="D11">
        <v>1.188E-3</v>
      </c>
      <c r="E11">
        <v>1.188E-3</v>
      </c>
    </row>
    <row r="12" spans="2:5" x14ac:dyDescent="0.2">
      <c r="B12" s="1"/>
      <c r="C12">
        <v>5</v>
      </c>
      <c r="D12">
        <v>9.7099999999999997E-4</v>
      </c>
      <c r="E12">
        <v>9.7099999999999997E-4</v>
      </c>
    </row>
    <row r="13" spans="2:5" x14ac:dyDescent="0.2">
      <c r="B13" s="1"/>
      <c r="C13">
        <v>6</v>
      </c>
      <c r="D13">
        <v>1.023E-3</v>
      </c>
      <c r="E13">
        <v>1.023E-3</v>
      </c>
    </row>
    <row r="14" spans="2:5" x14ac:dyDescent="0.2">
      <c r="B14" s="1"/>
      <c r="C14">
        <v>7</v>
      </c>
      <c r="D14">
        <v>1.3879999999999999E-3</v>
      </c>
      <c r="E14">
        <v>1.3879999999999999E-3</v>
      </c>
    </row>
    <row r="15" spans="2:5" x14ac:dyDescent="0.2">
      <c r="B15" s="1"/>
      <c r="C15">
        <v>8</v>
      </c>
      <c r="D15">
        <v>1.635E-3</v>
      </c>
      <c r="E15">
        <v>1.635E-3</v>
      </c>
    </row>
    <row r="16" spans="2:5" x14ac:dyDescent="0.2">
      <c r="B16" s="2"/>
    </row>
    <row r="17" spans="2:2" x14ac:dyDescent="0.2">
      <c r="B17" s="2"/>
    </row>
  </sheetData>
  <mergeCells count="1">
    <mergeCell ref="B7:B1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6094E-15DC-DA40-A632-5035BDB70653}">
  <dimension ref="B5:E15"/>
  <sheetViews>
    <sheetView workbookViewId="0">
      <selection activeCell="D5" sqref="D5:E5"/>
    </sheetView>
  </sheetViews>
  <sheetFormatPr baseColWidth="10" defaultRowHeight="16" x14ac:dyDescent="0.2"/>
  <sheetData>
    <row r="5" spans="2:5" x14ac:dyDescent="0.2">
      <c r="C5" t="s">
        <v>17</v>
      </c>
      <c r="D5" t="s">
        <v>21</v>
      </c>
      <c r="E5" t="s">
        <v>14</v>
      </c>
    </row>
    <row r="6" spans="2:5" x14ac:dyDescent="0.2">
      <c r="B6" t="s">
        <v>15</v>
      </c>
      <c r="C6">
        <v>-1</v>
      </c>
      <c r="D6">
        <v>1.6641E-2</v>
      </c>
      <c r="E6">
        <v>1.6641E-2</v>
      </c>
    </row>
    <row r="7" spans="2:5" x14ac:dyDescent="0.2">
      <c r="B7" s="1" t="s">
        <v>16</v>
      </c>
      <c r="C7">
        <v>0</v>
      </c>
      <c r="D7">
        <v>2.5099999999999998E-4</v>
      </c>
      <c r="E7">
        <v>2.5099999999999998E-4</v>
      </c>
    </row>
    <row r="8" spans="2:5" x14ac:dyDescent="0.2">
      <c r="B8" s="1"/>
      <c r="C8">
        <v>1</v>
      </c>
      <c r="D8">
        <v>1.4799999999999999E-4</v>
      </c>
      <c r="E8">
        <v>1.4799999999999999E-4</v>
      </c>
    </row>
    <row r="9" spans="2:5" x14ac:dyDescent="0.2">
      <c r="B9" s="1"/>
      <c r="C9">
        <v>2</v>
      </c>
      <c r="D9">
        <v>1.55E-4</v>
      </c>
      <c r="E9">
        <v>1.55E-4</v>
      </c>
    </row>
    <row r="10" spans="2:5" x14ac:dyDescent="0.2">
      <c r="B10" s="1"/>
      <c r="C10">
        <v>3</v>
      </c>
      <c r="D10">
        <v>3.0299999999999999E-4</v>
      </c>
      <c r="E10">
        <v>3.0299999999999999E-4</v>
      </c>
    </row>
    <row r="11" spans="2:5" x14ac:dyDescent="0.2">
      <c r="B11" s="1"/>
      <c r="C11">
        <v>4</v>
      </c>
      <c r="D11">
        <v>3.0299999999999999E-4</v>
      </c>
      <c r="E11">
        <v>3.0299999999999999E-4</v>
      </c>
    </row>
    <row r="12" spans="2:5" x14ac:dyDescent="0.2">
      <c r="B12" s="1"/>
      <c r="C12">
        <v>5</v>
      </c>
      <c r="D12">
        <v>8.1700000000000002E-4</v>
      </c>
      <c r="E12">
        <v>8.1700000000000002E-4</v>
      </c>
    </row>
    <row r="13" spans="2:5" x14ac:dyDescent="0.2">
      <c r="B13" s="1"/>
      <c r="C13">
        <v>6</v>
      </c>
      <c r="D13">
        <v>4.8299999999999998E-4</v>
      </c>
      <c r="E13">
        <v>4.8299999999999998E-4</v>
      </c>
    </row>
    <row r="14" spans="2:5" x14ac:dyDescent="0.2">
      <c r="B14" s="2"/>
    </row>
    <row r="15" spans="2:5" x14ac:dyDescent="0.2">
      <c r="B15" s="2"/>
    </row>
  </sheetData>
  <mergeCells count="1">
    <mergeCell ref="B7:B1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5:E17"/>
  <sheetViews>
    <sheetView workbookViewId="0">
      <selection activeCell="E7" sqref="E7"/>
    </sheetView>
  </sheetViews>
  <sheetFormatPr baseColWidth="10" defaultRowHeight="16" x14ac:dyDescent="0.2"/>
  <cols>
    <col min="1" max="1" width="26" customWidth="1"/>
    <col min="3" max="3" width="15" bestFit="1" customWidth="1"/>
    <col min="4" max="4" width="22" bestFit="1" customWidth="1"/>
    <col min="5" max="5" width="12.5" bestFit="1" customWidth="1"/>
    <col min="6" max="6" width="13.5" bestFit="1" customWidth="1"/>
  </cols>
  <sheetData>
    <row r="5" spans="2:5" x14ac:dyDescent="0.2">
      <c r="C5" t="s">
        <v>17</v>
      </c>
      <c r="D5" t="s">
        <v>21</v>
      </c>
      <c r="E5" t="s">
        <v>20</v>
      </c>
    </row>
    <row r="6" spans="2:5" x14ac:dyDescent="0.2">
      <c r="B6" t="s">
        <v>15</v>
      </c>
      <c r="C6">
        <v>-1</v>
      </c>
      <c r="D6">
        <v>3.2793999999999997E-2</v>
      </c>
      <c r="E6">
        <v>3.2793999999999997E-2</v>
      </c>
    </row>
    <row r="7" spans="2:5" x14ac:dyDescent="0.2">
      <c r="B7" s="1" t="s">
        <v>16</v>
      </c>
      <c r="C7">
        <v>0</v>
      </c>
      <c r="D7">
        <v>3.4137000000000001E-2</v>
      </c>
      <c r="E7">
        <v>3.4137000000000001E-2</v>
      </c>
    </row>
    <row r="8" spans="2:5" x14ac:dyDescent="0.2">
      <c r="B8" s="1"/>
      <c r="C8">
        <v>1</v>
      </c>
      <c r="D8">
        <v>5.9762999999999997E-2</v>
      </c>
      <c r="E8">
        <v>5.9762999999999997E-2</v>
      </c>
    </row>
    <row r="9" spans="2:5" x14ac:dyDescent="0.2">
      <c r="B9" s="1"/>
      <c r="C9">
        <v>2</v>
      </c>
      <c r="D9">
        <v>5.8934E-2</v>
      </c>
      <c r="E9">
        <v>5.8934E-2</v>
      </c>
    </row>
    <row r="10" spans="2:5" x14ac:dyDescent="0.2">
      <c r="B10" s="1"/>
      <c r="C10">
        <v>3</v>
      </c>
      <c r="D10">
        <v>0.107363</v>
      </c>
      <c r="E10">
        <v>0.107363</v>
      </c>
    </row>
    <row r="11" spans="2:5" x14ac:dyDescent="0.2">
      <c r="B11" s="1"/>
      <c r="C11">
        <v>4</v>
      </c>
      <c r="D11">
        <v>0.175984</v>
      </c>
      <c r="E11">
        <v>0.175984</v>
      </c>
    </row>
    <row r="12" spans="2:5" x14ac:dyDescent="0.2">
      <c r="B12" s="1"/>
      <c r="C12">
        <v>5</v>
      </c>
      <c r="D12">
        <v>0.17598900000000001</v>
      </c>
      <c r="E12">
        <v>0.17598900000000001</v>
      </c>
    </row>
    <row r="13" spans="2:5" x14ac:dyDescent="0.2">
      <c r="B13" s="1"/>
      <c r="C13">
        <v>6</v>
      </c>
      <c r="D13">
        <v>0.24829100000000001</v>
      </c>
      <c r="E13">
        <v>0.24829100000000001</v>
      </c>
    </row>
    <row r="14" spans="2:5" x14ac:dyDescent="0.2">
      <c r="B14" s="1"/>
      <c r="C14">
        <v>7</v>
      </c>
      <c r="D14">
        <v>0.394735</v>
      </c>
      <c r="E14">
        <v>0.394735</v>
      </c>
    </row>
    <row r="15" spans="2:5" x14ac:dyDescent="0.2">
      <c r="B15" s="1"/>
      <c r="C15">
        <v>8</v>
      </c>
      <c r="D15">
        <v>0.71534299999999995</v>
      </c>
      <c r="E15">
        <v>0.71534299999999995</v>
      </c>
    </row>
    <row r="16" spans="2:5" x14ac:dyDescent="0.2">
      <c r="B16" s="1"/>
      <c r="C16">
        <v>9</v>
      </c>
      <c r="D16">
        <v>1.139723</v>
      </c>
      <c r="E16">
        <v>1.139723</v>
      </c>
    </row>
    <row r="17" spans="2:5" x14ac:dyDescent="0.2">
      <c r="B17" s="1"/>
      <c r="C17">
        <v>10</v>
      </c>
      <c r="D17">
        <v>1.603925</v>
      </c>
      <c r="E17">
        <v>1.603925</v>
      </c>
    </row>
  </sheetData>
  <mergeCells count="1">
    <mergeCell ref="B7:B17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255A3A-03E4-3F46-A2FF-D7AF33DD30DE}">
  <dimension ref="B5:E37"/>
  <sheetViews>
    <sheetView workbookViewId="0">
      <selection activeCell="I64" sqref="I64"/>
    </sheetView>
  </sheetViews>
  <sheetFormatPr baseColWidth="10" defaultRowHeight="16" x14ac:dyDescent="0.2"/>
  <cols>
    <col min="3" max="3" width="15" bestFit="1" customWidth="1"/>
    <col min="4" max="4" width="17.33203125" bestFit="1" customWidth="1"/>
    <col min="5" max="5" width="12.1640625" bestFit="1" customWidth="1"/>
    <col min="6" max="6" width="14.1640625" bestFit="1" customWidth="1"/>
  </cols>
  <sheetData>
    <row r="5" spans="2:5" x14ac:dyDescent="0.2">
      <c r="C5" t="s">
        <v>17</v>
      </c>
      <c r="D5" t="s">
        <v>19</v>
      </c>
      <c r="E5" t="s">
        <v>18</v>
      </c>
    </row>
    <row r="6" spans="2:5" x14ac:dyDescent="0.2">
      <c r="B6" t="s">
        <v>15</v>
      </c>
      <c r="C6">
        <v>-1</v>
      </c>
      <c r="D6">
        <v>0.31898300000000002</v>
      </c>
      <c r="E6">
        <v>0.31898300000000002</v>
      </c>
    </row>
    <row r="7" spans="2:5" x14ac:dyDescent="0.2">
      <c r="B7" s="1" t="s">
        <v>16</v>
      </c>
      <c r="C7">
        <v>0</v>
      </c>
      <c r="D7">
        <v>0.34503899999999998</v>
      </c>
      <c r="E7">
        <v>0.34503899999999998</v>
      </c>
    </row>
    <row r="8" spans="2:5" x14ac:dyDescent="0.2">
      <c r="B8" s="1"/>
      <c r="C8">
        <v>1</v>
      </c>
      <c r="D8">
        <v>0.69511699999999998</v>
      </c>
      <c r="E8">
        <v>0.69511699999999998</v>
      </c>
    </row>
    <row r="9" spans="2:5" x14ac:dyDescent="0.2">
      <c r="B9" s="1"/>
      <c r="C9">
        <v>2</v>
      </c>
      <c r="D9">
        <v>1.304881</v>
      </c>
      <c r="E9">
        <v>1.304881</v>
      </c>
    </row>
    <row r="10" spans="2:5" x14ac:dyDescent="0.2">
      <c r="B10" s="1"/>
      <c r="C10">
        <v>3</v>
      </c>
      <c r="D10">
        <v>2.301895</v>
      </c>
      <c r="E10">
        <v>2.301895</v>
      </c>
    </row>
    <row r="11" spans="2:5" x14ac:dyDescent="0.2">
      <c r="B11" s="1"/>
      <c r="C11">
        <v>4</v>
      </c>
      <c r="D11">
        <v>4.3380929999999998</v>
      </c>
      <c r="E11">
        <v>4.3380929999999998</v>
      </c>
    </row>
    <row r="12" spans="2:5" x14ac:dyDescent="0.2">
      <c r="B12" s="1"/>
      <c r="C12">
        <v>5</v>
      </c>
      <c r="D12">
        <v>7.7913750000000004</v>
      </c>
      <c r="E12">
        <v>7.7913750000000004</v>
      </c>
    </row>
    <row r="13" spans="2:5" x14ac:dyDescent="0.2">
      <c r="B13" s="1"/>
      <c r="C13">
        <v>6</v>
      </c>
      <c r="D13">
        <v>9.0691640000000007</v>
      </c>
      <c r="E13">
        <v>9.0691640000000007</v>
      </c>
    </row>
    <row r="14" spans="2:5" x14ac:dyDescent="0.2">
      <c r="B14" s="1"/>
      <c r="C14">
        <v>7</v>
      </c>
      <c r="D14">
        <v>16.732993</v>
      </c>
      <c r="E14">
        <v>16.732993</v>
      </c>
    </row>
    <row r="15" spans="2:5" x14ac:dyDescent="0.2">
      <c r="B15" s="1"/>
      <c r="C15">
        <v>8</v>
      </c>
      <c r="D15">
        <v>31.520878</v>
      </c>
      <c r="E15">
        <v>31.520878</v>
      </c>
    </row>
    <row r="16" spans="2:5" x14ac:dyDescent="0.2">
      <c r="B16" s="1"/>
      <c r="C16">
        <v>9</v>
      </c>
      <c r="D16">
        <v>57.863855000000001</v>
      </c>
      <c r="E16">
        <v>57.863855000000001</v>
      </c>
    </row>
    <row r="17" spans="2:5" x14ac:dyDescent="0.2">
      <c r="B17" s="1"/>
      <c r="C17">
        <v>10</v>
      </c>
      <c r="D17">
        <v>85.461759000000001</v>
      </c>
      <c r="E17">
        <v>85.461759000000001</v>
      </c>
    </row>
    <row r="18" spans="2:5" x14ac:dyDescent="0.2">
      <c r="B18" s="1"/>
      <c r="C18">
        <v>11</v>
      </c>
      <c r="D18">
        <v>84.448176000000004</v>
      </c>
      <c r="E18">
        <v>84.448176000000004</v>
      </c>
    </row>
    <row r="19" spans="2:5" x14ac:dyDescent="0.2">
      <c r="B19" s="1"/>
      <c r="C19">
        <v>12</v>
      </c>
      <c r="D19">
        <v>110.884991</v>
      </c>
      <c r="E19">
        <v>110.884991</v>
      </c>
    </row>
    <row r="20" spans="2:5" x14ac:dyDescent="0.2">
      <c r="B20" s="1"/>
      <c r="C20">
        <v>13</v>
      </c>
      <c r="D20">
        <v>208.379671</v>
      </c>
      <c r="E20">
        <v>208.379671</v>
      </c>
    </row>
    <row r="21" spans="2:5" x14ac:dyDescent="0.2">
      <c r="B21" s="1"/>
      <c r="C21">
        <v>14</v>
      </c>
      <c r="D21">
        <v>396.73015800000002</v>
      </c>
      <c r="E21">
        <v>396.73015800000002</v>
      </c>
    </row>
    <row r="22" spans="2:5" x14ac:dyDescent="0.2">
      <c r="B22" s="1"/>
      <c r="C22">
        <v>15</v>
      </c>
      <c r="D22">
        <v>395.92727000000002</v>
      </c>
      <c r="E22">
        <v>395.92727000000002</v>
      </c>
    </row>
    <row r="23" spans="2:5" x14ac:dyDescent="0.2">
      <c r="B23" s="1"/>
      <c r="C23">
        <v>16</v>
      </c>
      <c r="D23">
        <v>787.87321099999997</v>
      </c>
      <c r="E23">
        <v>787.87321099999997</v>
      </c>
    </row>
    <row r="24" spans="2:5" x14ac:dyDescent="0.2">
      <c r="B24" s="1"/>
      <c r="C24">
        <v>17</v>
      </c>
      <c r="D24">
        <v>1332.071224</v>
      </c>
      <c r="E24">
        <v>1332.071224</v>
      </c>
    </row>
    <row r="25" spans="2:5" x14ac:dyDescent="0.2">
      <c r="B25" s="1"/>
      <c r="C25">
        <v>18</v>
      </c>
      <c r="D25">
        <v>2617.0989789999999</v>
      </c>
      <c r="E25">
        <v>2617.0989789999999</v>
      </c>
    </row>
    <row r="26" spans="2:5" x14ac:dyDescent="0.2">
      <c r="B26" s="1"/>
      <c r="C26">
        <v>19</v>
      </c>
      <c r="D26">
        <v>2606.5816439999999</v>
      </c>
      <c r="E26">
        <v>2606.5816439999999</v>
      </c>
    </row>
    <row r="27" spans="2:5" x14ac:dyDescent="0.2">
      <c r="B27" s="1"/>
      <c r="C27">
        <v>20</v>
      </c>
      <c r="D27">
        <v>4594.5571749999999</v>
      </c>
      <c r="E27">
        <v>4594.5571749999999</v>
      </c>
    </row>
    <row r="28" spans="2:5" x14ac:dyDescent="0.2">
      <c r="B28" s="1"/>
      <c r="C28">
        <v>21</v>
      </c>
      <c r="D28">
        <v>7922.5929489999999</v>
      </c>
      <c r="E28">
        <v>7922.5929489999999</v>
      </c>
    </row>
    <row r="29" spans="2:5" x14ac:dyDescent="0.2">
      <c r="B29" s="1"/>
      <c r="C29">
        <v>22</v>
      </c>
      <c r="D29">
        <v>13393.265963</v>
      </c>
      <c r="E29">
        <v>13393.265963</v>
      </c>
    </row>
    <row r="30" spans="2:5" x14ac:dyDescent="0.2">
      <c r="B30" s="1"/>
      <c r="C30">
        <v>23</v>
      </c>
      <c r="D30">
        <v>28376.770960000002</v>
      </c>
      <c r="E30">
        <v>28376.770960000002</v>
      </c>
    </row>
    <row r="31" spans="2:5" x14ac:dyDescent="0.2">
      <c r="B31" s="1"/>
      <c r="C31">
        <v>24</v>
      </c>
      <c r="D31">
        <v>70665.684112999996</v>
      </c>
      <c r="E31">
        <v>70665.684112999996</v>
      </c>
    </row>
    <row r="32" spans="2:5" x14ac:dyDescent="0.2">
      <c r="B32" s="2"/>
    </row>
    <row r="33" spans="2:2" x14ac:dyDescent="0.2">
      <c r="B33" s="2"/>
    </row>
    <row r="34" spans="2:2" x14ac:dyDescent="0.2">
      <c r="B34" s="2"/>
    </row>
    <row r="35" spans="2:2" x14ac:dyDescent="0.2">
      <c r="B35" s="2"/>
    </row>
    <row r="36" spans="2:2" x14ac:dyDescent="0.2">
      <c r="B36" s="2"/>
    </row>
    <row r="37" spans="2:2" x14ac:dyDescent="0.2">
      <c r="B37" s="2"/>
    </row>
  </sheetData>
  <mergeCells count="1">
    <mergeCell ref="B7:B3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838A9-5E0B-534A-9507-C4C9BF25D3E4}">
  <dimension ref="B5:D37"/>
  <sheetViews>
    <sheetView workbookViewId="0">
      <selection activeCell="AA17" sqref="AA17"/>
    </sheetView>
  </sheetViews>
  <sheetFormatPr baseColWidth="10" defaultRowHeight="16" x14ac:dyDescent="0.2"/>
  <sheetData>
    <row r="5" spans="2:4" x14ac:dyDescent="0.2">
      <c r="C5" t="s">
        <v>17</v>
      </c>
      <c r="D5" t="s">
        <v>14</v>
      </c>
    </row>
    <row r="6" spans="2:4" x14ac:dyDescent="0.2">
      <c r="B6" t="s">
        <v>15</v>
      </c>
      <c r="C6">
        <v>-1</v>
      </c>
      <c r="D6">
        <v>0.10033499999999999</v>
      </c>
    </row>
    <row r="7" spans="2:4" x14ac:dyDescent="0.2">
      <c r="B7" s="1" t="s">
        <v>16</v>
      </c>
      <c r="C7">
        <v>0</v>
      </c>
      <c r="D7">
        <v>0.11419700000000001</v>
      </c>
    </row>
    <row r="8" spans="2:4" x14ac:dyDescent="0.2">
      <c r="B8" s="1"/>
      <c r="C8">
        <v>1</v>
      </c>
      <c r="D8">
        <v>0.13605500000000001</v>
      </c>
    </row>
    <row r="9" spans="2:4" x14ac:dyDescent="0.2">
      <c r="B9" s="1"/>
      <c r="C9">
        <v>2</v>
      </c>
      <c r="D9">
        <v>0.26227800000000001</v>
      </c>
    </row>
    <row r="10" spans="2:4" x14ac:dyDescent="0.2">
      <c r="B10" s="1"/>
      <c r="C10">
        <v>3</v>
      </c>
      <c r="D10">
        <v>0.45115499999999997</v>
      </c>
    </row>
    <row r="11" spans="2:4" x14ac:dyDescent="0.2">
      <c r="B11" s="1"/>
      <c r="C11">
        <v>4</v>
      </c>
      <c r="D11">
        <v>0.80907600000000002</v>
      </c>
    </row>
    <row r="12" spans="2:4" x14ac:dyDescent="0.2">
      <c r="B12" s="1"/>
      <c r="C12">
        <v>5</v>
      </c>
      <c r="D12">
        <v>1.4284410000000001</v>
      </c>
    </row>
    <row r="13" spans="2:4" x14ac:dyDescent="0.2">
      <c r="B13" s="1"/>
      <c r="C13">
        <v>6</v>
      </c>
      <c r="D13">
        <v>1.6819109999999999</v>
      </c>
    </row>
    <row r="14" spans="2:4" x14ac:dyDescent="0.2">
      <c r="B14" s="1"/>
      <c r="C14">
        <v>7</v>
      </c>
      <c r="D14">
        <v>3.1430210000000001</v>
      </c>
    </row>
    <row r="15" spans="2:4" x14ac:dyDescent="0.2">
      <c r="B15" s="1"/>
      <c r="C15">
        <v>8</v>
      </c>
      <c r="D15">
        <v>6.0454160000000003</v>
      </c>
    </row>
    <row r="16" spans="2:4" x14ac:dyDescent="0.2">
      <c r="B16" s="1"/>
      <c r="C16">
        <v>9</v>
      </c>
      <c r="D16">
        <v>9.8989209999999996</v>
      </c>
    </row>
    <row r="17" spans="2:4" x14ac:dyDescent="0.2">
      <c r="B17" s="1"/>
      <c r="C17">
        <v>10</v>
      </c>
      <c r="D17">
        <v>17.677254999999999</v>
      </c>
    </row>
    <row r="18" spans="2:4" x14ac:dyDescent="0.2">
      <c r="B18" s="1"/>
      <c r="C18">
        <v>11</v>
      </c>
      <c r="D18">
        <v>33.745773</v>
      </c>
    </row>
    <row r="19" spans="2:4" x14ac:dyDescent="0.2">
      <c r="B19" s="1"/>
      <c r="C19">
        <v>12</v>
      </c>
      <c r="D19">
        <v>45.836982999999996</v>
      </c>
    </row>
    <row r="20" spans="2:4" x14ac:dyDescent="0.2">
      <c r="B20" s="1"/>
      <c r="C20">
        <v>13</v>
      </c>
      <c r="D20">
        <v>73.123864999999995</v>
      </c>
    </row>
    <row r="21" spans="2:4" x14ac:dyDescent="0.2">
      <c r="B21" s="1"/>
      <c r="C21">
        <v>14</v>
      </c>
      <c r="D21">
        <v>72.537109000000001</v>
      </c>
    </row>
    <row r="22" spans="2:4" x14ac:dyDescent="0.2">
      <c r="B22" s="1"/>
      <c r="C22">
        <v>15</v>
      </c>
      <c r="D22">
        <v>139.130222</v>
      </c>
    </row>
    <row r="23" spans="2:4" x14ac:dyDescent="0.2">
      <c r="B23" s="1"/>
      <c r="C23">
        <v>16</v>
      </c>
      <c r="D23">
        <v>244.59705099999999</v>
      </c>
    </row>
    <row r="24" spans="2:4" x14ac:dyDescent="0.2">
      <c r="B24" s="2"/>
    </row>
    <row r="25" spans="2:4" x14ac:dyDescent="0.2">
      <c r="B25" s="2"/>
    </row>
    <row r="26" spans="2:4" x14ac:dyDescent="0.2">
      <c r="B26" s="2"/>
    </row>
    <row r="27" spans="2:4" x14ac:dyDescent="0.2">
      <c r="B27" s="2"/>
    </row>
    <row r="28" spans="2:4" x14ac:dyDescent="0.2">
      <c r="B28" s="2"/>
    </row>
    <row r="29" spans="2:4" x14ac:dyDescent="0.2">
      <c r="B29" s="2"/>
    </row>
    <row r="30" spans="2:4" x14ac:dyDescent="0.2">
      <c r="B30" s="2"/>
    </row>
    <row r="31" spans="2:4" x14ac:dyDescent="0.2">
      <c r="B31" s="2"/>
    </row>
    <row r="32" spans="2:4" x14ac:dyDescent="0.2">
      <c r="B32" s="2"/>
    </row>
    <row r="33" spans="2:2" x14ac:dyDescent="0.2">
      <c r="B33" s="2"/>
    </row>
    <row r="34" spans="2:2" x14ac:dyDescent="0.2">
      <c r="B34" s="2"/>
    </row>
    <row r="35" spans="2:2" x14ac:dyDescent="0.2">
      <c r="B35" s="2"/>
    </row>
    <row r="36" spans="2:2" x14ac:dyDescent="0.2">
      <c r="B36" s="2"/>
    </row>
    <row r="37" spans="2:2" x14ac:dyDescent="0.2">
      <c r="B37" s="2"/>
    </row>
  </sheetData>
  <mergeCells count="1">
    <mergeCell ref="B7:B23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A7172-56EA-6B48-A5E4-430B83191AD7}">
  <dimension ref="B5:D23"/>
  <sheetViews>
    <sheetView workbookViewId="0">
      <selection activeCell="P63" sqref="P63"/>
    </sheetView>
  </sheetViews>
  <sheetFormatPr baseColWidth="10" defaultRowHeight="16" x14ac:dyDescent="0.2"/>
  <cols>
    <col min="4" max="4" width="12.5" bestFit="1" customWidth="1"/>
  </cols>
  <sheetData>
    <row r="5" spans="2:4" x14ac:dyDescent="0.2">
      <c r="C5" t="s">
        <v>17</v>
      </c>
      <c r="D5" t="s">
        <v>14</v>
      </c>
    </row>
    <row r="6" spans="2:4" x14ac:dyDescent="0.2">
      <c r="B6" t="s">
        <v>15</v>
      </c>
      <c r="C6">
        <v>-1</v>
      </c>
      <c r="D6">
        <v>4.4040000000000003E-2</v>
      </c>
    </row>
    <row r="7" spans="2:4" x14ac:dyDescent="0.2">
      <c r="B7" s="1" t="s">
        <v>16</v>
      </c>
      <c r="C7">
        <v>0</v>
      </c>
      <c r="D7">
        <v>5.5181000000000001E-2</v>
      </c>
    </row>
    <row r="8" spans="2:4" x14ac:dyDescent="0.2">
      <c r="B8" s="1"/>
      <c r="C8">
        <v>1</v>
      </c>
      <c r="D8">
        <v>5.4035E-2</v>
      </c>
    </row>
    <row r="9" spans="2:4" x14ac:dyDescent="0.2">
      <c r="B9" s="1"/>
      <c r="C9">
        <v>2</v>
      </c>
      <c r="D9">
        <v>5.4271E-2</v>
      </c>
    </row>
    <row r="10" spans="2:4" x14ac:dyDescent="0.2">
      <c r="B10" s="1"/>
      <c r="C10">
        <v>3</v>
      </c>
      <c r="D10">
        <v>5.4081999999999998E-2</v>
      </c>
    </row>
    <row r="11" spans="2:4" x14ac:dyDescent="0.2">
      <c r="B11" s="1"/>
      <c r="C11">
        <v>4</v>
      </c>
      <c r="D11">
        <v>5.4517000000000003E-2</v>
      </c>
    </row>
    <row r="12" spans="2:4" x14ac:dyDescent="0.2">
      <c r="B12" s="1"/>
      <c r="C12">
        <v>5</v>
      </c>
      <c r="D12">
        <v>9.6928E-2</v>
      </c>
    </row>
    <row r="13" spans="2:4" x14ac:dyDescent="0.2">
      <c r="B13" s="1"/>
      <c r="C13">
        <v>6</v>
      </c>
      <c r="D13">
        <v>0.164877</v>
      </c>
    </row>
    <row r="14" spans="2:4" x14ac:dyDescent="0.2">
      <c r="B14" s="1"/>
      <c r="C14">
        <v>7</v>
      </c>
      <c r="D14">
        <v>0.26499800000000001</v>
      </c>
    </row>
    <row r="15" spans="2:4" x14ac:dyDescent="0.2">
      <c r="B15" s="1"/>
      <c r="C15">
        <v>8</v>
      </c>
      <c r="D15">
        <v>0.47469800000000001</v>
      </c>
    </row>
    <row r="16" spans="2:4" x14ac:dyDescent="0.2">
      <c r="B16" s="1"/>
      <c r="C16">
        <v>9</v>
      </c>
      <c r="D16">
        <v>0.85848100000000005</v>
      </c>
    </row>
    <row r="17" spans="2:4" x14ac:dyDescent="0.2">
      <c r="B17" s="1"/>
      <c r="C17">
        <v>10</v>
      </c>
      <c r="D17">
        <v>1.426739</v>
      </c>
    </row>
    <row r="18" spans="2:4" x14ac:dyDescent="0.2">
      <c r="B18" s="1"/>
      <c r="C18">
        <v>11</v>
      </c>
      <c r="D18">
        <v>2.5795249999999998</v>
      </c>
    </row>
    <row r="19" spans="2:4" x14ac:dyDescent="0.2">
      <c r="B19" s="1"/>
      <c r="C19">
        <v>12</v>
      </c>
      <c r="D19">
        <v>4.8738469999999996</v>
      </c>
    </row>
    <row r="20" spans="2:4" x14ac:dyDescent="0.2">
      <c r="B20" s="1"/>
      <c r="C20">
        <v>13</v>
      </c>
      <c r="D20">
        <v>8.9525100000000002</v>
      </c>
    </row>
    <row r="21" spans="2:4" x14ac:dyDescent="0.2">
      <c r="B21" s="1"/>
      <c r="C21">
        <v>14</v>
      </c>
      <c r="D21">
        <v>15.436427</v>
      </c>
    </row>
    <row r="22" spans="2:4" x14ac:dyDescent="0.2">
      <c r="B22" s="1"/>
      <c r="C22">
        <v>15</v>
      </c>
      <c r="D22">
        <v>29.40615</v>
      </c>
    </row>
    <row r="23" spans="2:4" x14ac:dyDescent="0.2">
      <c r="B23" s="1"/>
      <c r="C23">
        <v>16</v>
      </c>
      <c r="D23">
        <v>53.204331000000003</v>
      </c>
    </row>
  </sheetData>
  <mergeCells count="1">
    <mergeCell ref="B7:B23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C1203-52DB-C14C-BB9F-AE72FDAA2A0F}">
  <dimension ref="D5:H30"/>
  <sheetViews>
    <sheetView tabSelected="1" workbookViewId="0">
      <selection activeCell="F31" sqref="F31"/>
    </sheetView>
  </sheetViews>
  <sheetFormatPr baseColWidth="10" defaultRowHeight="16" x14ac:dyDescent="0.2"/>
  <cols>
    <col min="4" max="4" width="15" bestFit="1" customWidth="1"/>
  </cols>
  <sheetData>
    <row r="5" spans="4:8" x14ac:dyDescent="0.2">
      <c r="D5" t="s">
        <v>17</v>
      </c>
      <c r="E5" t="s">
        <v>22</v>
      </c>
      <c r="F5" t="s">
        <v>9</v>
      </c>
      <c r="G5" t="s">
        <v>10</v>
      </c>
      <c r="H5" t="s">
        <v>11</v>
      </c>
    </row>
    <row r="6" spans="4:8" x14ac:dyDescent="0.2">
      <c r="D6">
        <v>0</v>
      </c>
      <c r="E6">
        <f>IndirectPara!E7/IndirectPara!$E$6</f>
        <v>1.0409526132829177</v>
      </c>
      <c r="F6">
        <f>'RC3-Subs1'!E7/'RC3-Subs1'!$E$6</f>
        <v>1.0816846038817114</v>
      </c>
      <c r="G6">
        <f>'RC3-Subs2'!D7/'RC3-Subs2'!$D$6</f>
        <v>1.1381571734688793</v>
      </c>
      <c r="H6">
        <f>'RC3-Subs3'!D7/'RC3-Subs3'!$D$6</f>
        <v>1.2529745685740235</v>
      </c>
    </row>
    <row r="7" spans="4:8" x14ac:dyDescent="0.2">
      <c r="D7">
        <v>1</v>
      </c>
      <c r="E7">
        <f>IndirectPara!E8/IndirectPara!$E$6</f>
        <v>1.8223760443983656</v>
      </c>
      <c r="F7">
        <f>'RC3-Subs1'!E8/'RC3-Subs1'!$E$6</f>
        <v>2.1791662878586004</v>
      </c>
      <c r="G7">
        <f>'RC3-Subs2'!D8/'RC3-Subs2'!$D$6</f>
        <v>1.3560073752927695</v>
      </c>
      <c r="H7">
        <f>'RC3-Subs3'!D8/'RC3-Subs3'!$D$6</f>
        <v>1.2269527702089009</v>
      </c>
    </row>
    <row r="8" spans="4:8" x14ac:dyDescent="0.2">
      <c r="D8">
        <v>2</v>
      </c>
      <c r="E8">
        <f>IndirectPara!E9/IndirectPara!$E$6</f>
        <v>1.7970970299445022</v>
      </c>
      <c r="F8">
        <f>'RC3-Subs1'!E9/'RC3-Subs1'!$E$6</f>
        <v>4.0907540527238124</v>
      </c>
      <c r="G8">
        <f>'RC3-Subs2'!D9/'RC3-Subs2'!$D$6</f>
        <v>2.6140230228733743</v>
      </c>
      <c r="H8">
        <f>'RC3-Subs3'!D9/'RC3-Subs3'!$D$6</f>
        <v>1.2323115349682106</v>
      </c>
    </row>
    <row r="9" spans="4:8" x14ac:dyDescent="0.2">
      <c r="D9">
        <v>3</v>
      </c>
      <c r="E9">
        <f>IndirectPara!E10/IndirectPara!$E$6</f>
        <v>3.2738610721473442</v>
      </c>
      <c r="F9">
        <f>'RC3-Subs1'!E10/'RC3-Subs1'!$E$6</f>
        <v>7.2163563575488343</v>
      </c>
      <c r="G9">
        <f>'RC3-Subs2'!D10/'RC3-Subs2'!$D$6</f>
        <v>4.496486769322769</v>
      </c>
      <c r="H9">
        <f>'RC3-Subs3'!D10/'RC3-Subs3'!$D$6</f>
        <v>1.2280199818346955</v>
      </c>
    </row>
    <row r="10" spans="4:8" x14ac:dyDescent="0.2">
      <c r="D10">
        <v>4</v>
      </c>
      <c r="E10">
        <f>IndirectPara!E11/IndirectPara!$E$6</f>
        <v>5.366347502591938</v>
      </c>
      <c r="F10">
        <f>'RC3-Subs1'!E11/'RC3-Subs1'!$E$6</f>
        <v>13.599762369781461</v>
      </c>
      <c r="G10">
        <f>'RC3-Subs2'!D11/'RC3-Subs2'!$D$6</f>
        <v>8.0637464493945288</v>
      </c>
      <c r="H10">
        <f>'RC3-Subs3'!D11/'RC3-Subs3'!$D$6</f>
        <v>1.237897366030881</v>
      </c>
    </row>
    <row r="11" spans="4:8" x14ac:dyDescent="0.2">
      <c r="D11">
        <v>5</v>
      </c>
      <c r="E11">
        <f>IndirectPara!E12/IndirectPara!$E$6</f>
        <v>5.3664999695066182</v>
      </c>
      <c r="F11">
        <f>'RC3-Subs1'!E12/'RC3-Subs1'!$E$6</f>
        <v>24.425674722477375</v>
      </c>
      <c r="G11">
        <f>'RC3-Subs2'!D12/'RC3-Subs2'!$D$6</f>
        <v>14.236716998056512</v>
      </c>
      <c r="H11">
        <f>'RC3-Subs3'!D12/'RC3-Subs3'!$D$6</f>
        <v>2.2009082652134424</v>
      </c>
    </row>
    <row r="12" spans="4:8" x14ac:dyDescent="0.2">
      <c r="D12">
        <v>6</v>
      </c>
      <c r="E12">
        <f>IndirectPara!E13/IndirectPara!$E$6</f>
        <v>7.5712325425382705</v>
      </c>
      <c r="F12">
        <f>'RC3-Subs1'!E13/'RC3-Subs1'!$E$6</f>
        <v>28.43149634933523</v>
      </c>
      <c r="G12">
        <f>'RC3-Subs2'!D13/'RC3-Subs2'!$D$6</f>
        <v>16.762954103752431</v>
      </c>
      <c r="H12">
        <f>'RC3-Subs3'!D13/'RC3-Subs3'!$D$6</f>
        <v>3.7438010899182559</v>
      </c>
    </row>
    <row r="13" spans="4:8" x14ac:dyDescent="0.2">
      <c r="D13">
        <v>7</v>
      </c>
      <c r="E13">
        <f>IndirectPara!E14/IndirectPara!$E$6</f>
        <v>12.036805513203635</v>
      </c>
      <c r="F13">
        <f>'RC3-Subs1'!E14/'RC3-Subs1'!$E$6</f>
        <v>52.457319042080613</v>
      </c>
      <c r="G13">
        <f>'RC3-Subs2'!D14/'RC3-Subs2'!$D$6</f>
        <v>31.325270344346443</v>
      </c>
      <c r="H13">
        <f>'RC3-Subs3'!D14/'RC3-Subs3'!$D$6</f>
        <v>6.0172116257947321</v>
      </c>
    </row>
    <row r="14" spans="4:8" x14ac:dyDescent="0.2">
      <c r="D14">
        <v>8</v>
      </c>
      <c r="E14">
        <f>IndirectPara!E15/IndirectPara!$E$6</f>
        <v>21.813228029517596</v>
      </c>
      <c r="F14">
        <f>'RC3-Subs1'!E15/'RC3-Subs1'!$E$6</f>
        <v>98.816795879404225</v>
      </c>
      <c r="G14">
        <f>'RC3-Subs2'!D15/'RC3-Subs2'!$D$6</f>
        <v>60.252314745602241</v>
      </c>
      <c r="H14">
        <f>'RC3-Subs3'!D15/'RC3-Subs3'!$D$6</f>
        <v>10.778792007266121</v>
      </c>
    </row>
    <row r="15" spans="4:8" x14ac:dyDescent="0.2">
      <c r="D15">
        <v>9</v>
      </c>
      <c r="E15">
        <f>IndirectPara!E16/IndirectPara!$E$6</f>
        <v>34.754009879856078</v>
      </c>
      <c r="F15">
        <f>'RC3-Subs1'!E16/'RC3-Subs1'!$E$6</f>
        <v>181.40106212556782</v>
      </c>
      <c r="G15">
        <f>'RC3-Subs2'!D16/'RC3-Subs2'!$D$6</f>
        <v>98.65870334379828</v>
      </c>
      <c r="H15">
        <f>'RC3-Subs3'!D16/'RC3-Subs3'!$D$6</f>
        <v>19.493210717529518</v>
      </c>
    </row>
    <row r="16" spans="4:8" x14ac:dyDescent="0.2">
      <c r="D16">
        <v>10</v>
      </c>
      <c r="E16">
        <f>IndirectPara!E17/IndirectPara!$E$6</f>
        <v>48.909099225468083</v>
      </c>
      <c r="F16">
        <f>'RC3-Subs1'!E17/'RC3-Subs1'!$E$6</f>
        <v>267.91947846750452</v>
      </c>
      <c r="G16">
        <f>'RC3-Subs2'!D17/'RC3-Subs2'!$D$6</f>
        <v>176.18233916380126</v>
      </c>
      <c r="H16">
        <f>'RC3-Subs3'!D17/'RC3-Subs3'!$D$6</f>
        <v>32.396435059037238</v>
      </c>
    </row>
    <row r="17" spans="4:8" x14ac:dyDescent="0.2">
      <c r="D17">
        <v>11</v>
      </c>
      <c r="F17">
        <f>'RC3-Subs1'!E18/'RC3-Subs1'!$E$6</f>
        <v>264.74193295567477</v>
      </c>
      <c r="G17">
        <f>'RC3-Subs2'!D18/'RC3-Subs2'!$D$6</f>
        <v>336.33102107938407</v>
      </c>
      <c r="H17">
        <f>'RC3-Subs3'!D18/'RC3-Subs3'!$D$6</f>
        <v>58.572320617620335</v>
      </c>
    </row>
    <row r="18" spans="4:8" x14ac:dyDescent="0.2">
      <c r="D18">
        <v>12</v>
      </c>
      <c r="F18">
        <f>'RC3-Subs1'!E19/'RC3-Subs1'!$E$6</f>
        <v>347.62037788847681</v>
      </c>
      <c r="G18">
        <f>'RC3-Subs2'!D19/'RC3-Subs2'!$D$6</f>
        <v>456.83941794986794</v>
      </c>
      <c r="H18">
        <f>'RC3-Subs3'!D19/'RC3-Subs3'!$D$6</f>
        <v>110.66864214350589</v>
      </c>
    </row>
    <row r="19" spans="4:8" x14ac:dyDescent="0.2">
      <c r="D19">
        <v>13</v>
      </c>
      <c r="F19">
        <f>'RC3-Subs1'!E20/'RC3-Subs1'!$E$6</f>
        <v>653.26262214600774</v>
      </c>
      <c r="G19">
        <f>'RC3-Subs2'!D20/'RC3-Subs2'!$D$6</f>
        <v>728.79717944884635</v>
      </c>
      <c r="H19">
        <f>'RC3-Subs3'!D20/'RC3-Subs3'!$D$6</f>
        <v>203.28133514986376</v>
      </c>
    </row>
    <row r="20" spans="4:8" x14ac:dyDescent="0.2">
      <c r="D20">
        <v>14</v>
      </c>
      <c r="F20">
        <f>'RC3-Subs1'!E21/'RC3-Subs1'!$E$6</f>
        <v>1243.7344874178248</v>
      </c>
      <c r="G20">
        <f>'RC3-Subs2'!D21/'RC3-Subs2'!$D$6</f>
        <v>722.94921014601096</v>
      </c>
      <c r="H20">
        <f>'RC3-Subs3'!D21/'RC3-Subs3'!$D$6</f>
        <v>350.50924159854674</v>
      </c>
    </row>
    <row r="21" spans="4:8" x14ac:dyDescent="0.2">
      <c r="D21">
        <v>15</v>
      </c>
      <c r="F21">
        <f>'RC3-Subs1'!E22/'RC3-Subs1'!$E$6</f>
        <v>1241.2174629995957</v>
      </c>
      <c r="G21">
        <f>'RC3-Subs2'!D22/'RC3-Subs2'!$D$6</f>
        <v>1386.6569193202772</v>
      </c>
      <c r="H21">
        <f>'RC3-Subs3'!D22/'RC3-Subs3'!$D$6</f>
        <v>667.71457765667571</v>
      </c>
    </row>
    <row r="22" spans="4:8" x14ac:dyDescent="0.2">
      <c r="D22">
        <v>16</v>
      </c>
      <c r="F22">
        <f>'RC3-Subs1'!E23/'RC3-Subs1'!$E$6</f>
        <v>2469.9536056780453</v>
      </c>
      <c r="G22">
        <f>'RC3-Subs2'!D23/'RC3-Subs2'!$D$6</f>
        <v>2437.803867045398</v>
      </c>
      <c r="H22">
        <f>'RC3-Subs3'!D23/'RC3-Subs3'!$D$6</f>
        <v>1208.0910762942779</v>
      </c>
    </row>
    <row r="23" spans="4:8" x14ac:dyDescent="0.2">
      <c r="D23">
        <v>17</v>
      </c>
      <c r="F23">
        <f>'RC3-Subs1'!E24/'RC3-Subs1'!$E$6</f>
        <v>4175.994407225463</v>
      </c>
    </row>
    <row r="24" spans="4:8" x14ac:dyDescent="0.2">
      <c r="D24">
        <v>18</v>
      </c>
      <c r="F24">
        <f>'RC3-Subs1'!E25/'RC3-Subs1'!$E$6</f>
        <v>8204.5092653840475</v>
      </c>
    </row>
    <row r="25" spans="4:8" x14ac:dyDescent="0.2">
      <c r="D25">
        <v>19</v>
      </c>
      <c r="F25">
        <f>'RC3-Subs1'!E26/'RC3-Subs1'!$E$6</f>
        <v>8171.5378060899793</v>
      </c>
    </row>
    <row r="26" spans="4:8" x14ac:dyDescent="0.2">
      <c r="D26">
        <v>20</v>
      </c>
      <c r="F26">
        <f>'RC3-Subs1'!E27/'RC3-Subs1'!$E$6</f>
        <v>14403.768147518833</v>
      </c>
    </row>
    <row r="27" spans="4:8" x14ac:dyDescent="0.2">
      <c r="D27">
        <v>21</v>
      </c>
      <c r="F27">
        <f>'RC3-Subs1'!E28/'RC3-Subs1'!$E$6</f>
        <v>24837.03817758313</v>
      </c>
    </row>
    <row r="28" spans="4:8" x14ac:dyDescent="0.2">
      <c r="D28">
        <v>22</v>
      </c>
      <c r="F28">
        <f>'RC3-Subs1'!E29/'RC3-Subs1'!$E$6</f>
        <v>41987.397331519234</v>
      </c>
    </row>
    <row r="29" spans="4:8" x14ac:dyDescent="0.2">
      <c r="D29">
        <v>23</v>
      </c>
      <c r="F29">
        <f>'RC3-Subs1'!E30/'RC3-Subs1'!$E$6</f>
        <v>88960.135681211847</v>
      </c>
    </row>
    <row r="30" spans="4:8" x14ac:dyDescent="0.2">
      <c r="D30">
        <v>24</v>
      </c>
      <c r="F30">
        <f>'RC3-Subs1'!E31/'RC3-Subs1'!$E$6</f>
        <v>221534.3266349617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results</vt:lpstr>
      <vt:lpstr>ParaCabinet</vt:lpstr>
      <vt:lpstr>ParaTransformer</vt:lpstr>
      <vt:lpstr>IndirectPara</vt:lpstr>
      <vt:lpstr>RC3-Subs1</vt:lpstr>
      <vt:lpstr>RC3-Subs2</vt:lpstr>
      <vt:lpstr>RC3-Subs3</vt:lpstr>
      <vt:lpstr>Overload factor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MOULINE Ludovic</dc:creator>
  <cp:lastModifiedBy>MOULINE Ludovic</cp:lastModifiedBy>
  <dcterms:created xsi:type="dcterms:W3CDTF">2020-04-06T10:40:27Z</dcterms:created>
  <dcterms:modified xsi:type="dcterms:W3CDTF">2020-04-06T16:56:24Z</dcterms:modified>
</cp:coreProperties>
</file>