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6.png" ContentType="image/png"/>
  <Override PartName="/xl/media/image17.png" ContentType="image/png"/>
  <Override PartName="/xl/media/image18.png" ContentType="image/png"/>
  <Override PartName="/xl/media/image19.png" ContentType="image/png"/>
  <Override PartName="/xl/media/image20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<sst xmlns="http://schemas.openxmlformats.org/spreadsheetml/2006/main" count="61" uniqueCount="55">
  <si>
    <t xml:space="preserve">CASE 1</t>
  </si>
  <si>
    <t xml:space="preserve">RT:1</t>
  </si>
  <si>
    <t xml:space="preserve">RT:5</t>
  </si>
  <si>
    <t xml:space="preserve">RT10</t>
  </si>
  <si>
    <t xml:space="preserve">CASE 2 at 10 kn</t>
  </si>
  <si>
    <t xml:space="preserve">RT:10</t>
  </si>
  <si>
    <t xml:space="preserve">CASE 3 at 10 kn (5m/s)</t>
  </si>
  <si>
    <t xml:space="preserve">mixed</t>
  </si>
  <si>
    <t xml:space="preserve">deep</t>
  </si>
  <si>
    <t xml:space="preserve">shallow</t>
  </si>
  <si>
    <t xml:space="preserve">CASE 5</t>
  </si>
  <si>
    <t xml:space="preserve">DR:500</t>
  </si>
  <si>
    <t xml:space="preserve">DR:1000</t>
  </si>
  <si>
    <t xml:space="preserve">DR:1500</t>
  </si>
  <si>
    <t xml:space="preserve">DR:2000</t>
  </si>
  <si>
    <t xml:space="preserve">DR:3000</t>
  </si>
  <si>
    <t xml:space="preserve">CASE 6</t>
  </si>
  <si>
    <t xml:space="preserve">IBI:30</t>
  </si>
  <si>
    <t xml:space="preserve">IBI:60</t>
  </si>
  <si>
    <t xml:space="preserve">IBI:120</t>
  </si>
  <si>
    <t xml:space="preserve">IBI:300</t>
  </si>
  <si>
    <t xml:space="preserve">average</t>
  </si>
  <si>
    <t xml:space="preserve">Decrease 60/120</t>
  </si>
  <si>
    <t xml:space="preserve">Decrease 30/60</t>
  </si>
  <si>
    <t xml:space="preserve">Decrease 30/300</t>
  </si>
  <si>
    <t xml:space="preserve">RDR</t>
  </si>
  <si>
    <t xml:space="preserve">Reaction Time @ 5m/s</t>
  </si>
  <si>
    <t xml:space="preserve">ITDP at 5m/s </t>
  </si>
  <si>
    <t xml:space="preserve">RT:60 @5m/s</t>
  </si>
  <si>
    <t xml:space="preserve">RT 60</t>
  </si>
  <si>
    <t xml:space="preserve">MDR</t>
  </si>
  <si>
    <t xml:space="preserve">decrease from RT1</t>
  </si>
  <si>
    <t xml:space="preserve"> behavior diff wrt mixed</t>
  </si>
  <si>
    <t xml:space="preserve">RT:60@10m/s</t>
  </si>
  <si>
    <t xml:space="preserve">RT 300</t>
  </si>
  <si>
    <t xml:space="preserve">mdr/rdr diff for same RT</t>
  </si>
  <si>
    <t xml:space="preserve"> behavior diff shallow/deep</t>
  </si>
  <si>
    <t xml:space="preserve">RT:600@5m/s</t>
  </si>
  <si>
    <t xml:space="preserve">RT 600</t>
  </si>
  <si>
    <t xml:space="preserve">RDR diff vs. RT1</t>
  </si>
  <si>
    <t xml:space="preserve">Reaction Time @ 10m/s</t>
  </si>
  <si>
    <t xml:space="preserve">RT:600@10m/s</t>
  </si>
  <si>
    <t xml:space="preserve">diff RT60/300 </t>
  </si>
  <si>
    <t xml:space="preserve">average=</t>
  </si>
  <si>
    <t xml:space="preserve">MDR diff vs RT1</t>
  </si>
  <si>
    <t xml:space="preserve">ITDP at 10m/s</t>
  </si>
  <si>
    <t xml:space="preserve">diff RT60/600 </t>
  </si>
  <si>
    <t xml:space="preserve">diff RT300/600 </t>
  </si>
  <si>
    <t xml:space="preserve">Reaction Time @ 15m/s</t>
  </si>
  <si>
    <t xml:space="preserve">diff rt600, 5vs10m/s</t>
  </si>
  <si>
    <t xml:space="preserve">diff rt60/600</t>
  </si>
  <si>
    <t xml:space="preserve">ITDP at 15m/s</t>
  </si>
  <si>
    <t xml:space="preserve">diff wrt DR500</t>
  </si>
  <si>
    <t xml:space="preserve">pycharm added</t>
  </si>
  <si>
    <t xml:space="preserve">calculated in excel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</si>
</sst>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B4C7DC"/>
        <bgColor rgb="FFCCCCFF"/>
      </patternFill>
    </fill>
    <fill>
      <patternFill patternType="solid">
        <fgColor rgb="FFAFD095"/>
        <bgColor rgb="FFB4C7D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bottom" textRotation="0" wrapText="false" indent="4" shrinkToFit="false"/>
      <protection locked="true" hidden="false"/>
    </xf>
    <xf numFmtId="165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7.png"/><Relationship Id="rId3" Type="http://schemas.openxmlformats.org/officeDocument/2006/relationships/image" Target="../media/image18.png"/><Relationship Id="rId4" Type="http://schemas.openxmlformats.org/officeDocument/2006/relationships/image" Target="../media/image19.png"/><Relationship Id="rId5" Type="http://schemas.openxmlformats.org/officeDocument/2006/relationships/image" Target="../media/image2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23</xdr:col>
      <xdr:colOff>479160</xdr:colOff>
      <xdr:row>8</xdr:row>
      <xdr:rowOff>33120</xdr:rowOff>
    </xdr:from>
    <xdr:to>
      <xdr:col>28</xdr:col>
      <xdr:colOff>565200</xdr:colOff>
      <xdr:row>27</xdr:row>
      <xdr:rowOff>147600</xdr:rowOff>
    </xdr:to>
    <xdr:pic>
      <xdr:nvPicPr>
        <xdr:cNvPr id="0" name="Image 6" descr=""/>
        <xdr:cNvPicPr/>
      </xdr:nvPicPr>
      <xdr:blipFill>
        <a:blip r:embed="rId1"/>
        <a:stretch/>
      </xdr:blipFill>
      <xdr:spPr>
        <a:xfrm>
          <a:off x="19275120" y="1521360"/>
          <a:ext cx="4476960" cy="320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36000</xdr:colOff>
      <xdr:row>14</xdr:row>
      <xdr:rowOff>2520</xdr:rowOff>
    </xdr:from>
    <xdr:to>
      <xdr:col>14</xdr:col>
      <xdr:colOff>801360</xdr:colOff>
      <xdr:row>32</xdr:row>
      <xdr:rowOff>140040</xdr:rowOff>
    </xdr:to>
    <xdr:pic>
      <xdr:nvPicPr>
        <xdr:cNvPr id="1" name="Image 3" descr=""/>
        <xdr:cNvPicPr/>
      </xdr:nvPicPr>
      <xdr:blipFill>
        <a:blip r:embed="rId2"/>
        <a:stretch/>
      </xdr:blipFill>
      <xdr:spPr>
        <a:xfrm>
          <a:off x="8959320" y="2466000"/>
          <a:ext cx="4223880" cy="3063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168120</xdr:colOff>
      <xdr:row>11</xdr:row>
      <xdr:rowOff>41400</xdr:rowOff>
    </xdr:from>
    <xdr:to>
      <xdr:col>9</xdr:col>
      <xdr:colOff>789840</xdr:colOff>
      <xdr:row>29</xdr:row>
      <xdr:rowOff>33120</xdr:rowOff>
    </xdr:to>
    <xdr:pic>
      <xdr:nvPicPr>
        <xdr:cNvPr id="2" name="Image 4" descr=""/>
        <xdr:cNvPicPr/>
      </xdr:nvPicPr>
      <xdr:blipFill>
        <a:blip r:embed="rId3"/>
        <a:stretch/>
      </xdr:blipFill>
      <xdr:spPr>
        <a:xfrm>
          <a:off x="4651560" y="2017440"/>
          <a:ext cx="4023000" cy="2917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315000</xdr:colOff>
      <xdr:row>8</xdr:row>
      <xdr:rowOff>143640</xdr:rowOff>
    </xdr:from>
    <xdr:to>
      <xdr:col>4</xdr:col>
      <xdr:colOff>441000</xdr:colOff>
      <xdr:row>25</xdr:row>
      <xdr:rowOff>118440</xdr:rowOff>
    </xdr:to>
    <xdr:pic>
      <xdr:nvPicPr>
        <xdr:cNvPr id="3" name="Image 1" descr=""/>
        <xdr:cNvPicPr/>
      </xdr:nvPicPr>
      <xdr:blipFill>
        <a:blip r:embed="rId4"/>
        <a:stretch/>
      </xdr:blipFill>
      <xdr:spPr>
        <a:xfrm>
          <a:off x="315000" y="1631880"/>
          <a:ext cx="3776400" cy="273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618840</xdr:colOff>
      <xdr:row>16</xdr:row>
      <xdr:rowOff>15840</xdr:rowOff>
    </xdr:from>
    <xdr:to>
      <xdr:col>20</xdr:col>
      <xdr:colOff>706680</xdr:colOff>
      <xdr:row>32</xdr:row>
      <xdr:rowOff>133560</xdr:rowOff>
    </xdr:to>
    <xdr:pic>
      <xdr:nvPicPr>
        <xdr:cNvPr id="4" name="Image 2" descr=""/>
        <xdr:cNvPicPr/>
      </xdr:nvPicPr>
      <xdr:blipFill>
        <a:blip r:embed="rId5"/>
        <a:stretch/>
      </xdr:blipFill>
      <xdr:spPr>
        <a:xfrm>
          <a:off x="15043320" y="2804760"/>
          <a:ext cx="2587320" cy="27183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60@10m" TargetMode="External"/><Relationship Id="rId2" Type="http://schemas.openxmlformats.org/officeDocument/2006/relationships/hyperlink" Target="mailto:600@5m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7"/>
  <sheetViews>
    <sheetView showFormulas="false" showGridLines="true" showRowColHeaders="true" showZeros="true" rightToLeft="false" tabSelected="true" showOutlineSymbols="true" defaultGridColor="true" view="normal" topLeftCell="M1" colorId="64" zoomScale="120" zoomScaleNormal="120" zoomScalePageLayoutView="100" workbookViewId="0">
      <selection pane="topLeft" activeCell="T14" activeCellId="0" sqref="T14"/>
    </sheetView>
  </sheetViews>
  <sheetFormatPr defaultColWidth="11.82421875" defaultRowHeight="12.8" zeroHeight="false" outlineLevelRow="0" outlineLevelCol="0"/>
  <cols>
    <col collapsed="false" customWidth="true" hidden="false" outlineLevel="0" max="1" min="1" style="1" width="16.6"/>
    <col collapsed="false" customWidth="true" hidden="false" outlineLevel="0" max="2" min="2" style="1" width="11.52"/>
    <col collapsed="false" customWidth="true" hidden="false" outlineLevel="0" max="6" min="6" style="2" width="2.92"/>
    <col collapsed="false" customWidth="true" hidden="false" outlineLevel="0" max="7" min="7" style="1" width="21.67"/>
    <col collapsed="false" customWidth="true" hidden="false" outlineLevel="0" max="11" min="11" style="2" width="2.92"/>
    <col collapsed="false" customWidth="true" hidden="false" outlineLevel="0" max="12" min="12" style="1" width="25.4"/>
    <col collapsed="false" customWidth="true" hidden="false" outlineLevel="0" max="16" min="16" style="2" width="2.92"/>
    <col collapsed="false" customWidth="true" hidden="false" outlineLevel="0" max="17" min="17" style="1" width="14.23"/>
    <col collapsed="false" customWidth="true" hidden="false" outlineLevel="0" max="23" min="23" style="2" width="2.92"/>
    <col collapsed="false" customWidth="true" hidden="false" outlineLevel="0" max="24" min="24" style="1" width="15"/>
    <col collapsed="false" customWidth="true" hidden="false" outlineLevel="0" max="30" min="30" style="1" width="15.18"/>
    <col collapsed="false" customWidth="true" hidden="false" outlineLevel="0" max="1024" min="1018" style="1" width="11.52"/>
  </cols>
  <sheetData>
    <row r="1" customFormat="false" ht="12.8" hidden="false" customHeight="true" outlineLevel="0" collapsed="false">
      <c r="A1" s="3" t="s">
        <v>0</v>
      </c>
      <c r="B1" s="1" t="s">
        <v>1</v>
      </c>
      <c r="C1" s="1" t="s">
        <v>2</v>
      </c>
      <c r="D1" s="1" t="s">
        <v>3</v>
      </c>
      <c r="G1" s="3" t="s">
        <v>4</v>
      </c>
      <c r="H1" s="1" t="s">
        <v>1</v>
      </c>
      <c r="I1" s="1" t="s">
        <v>2</v>
      </c>
      <c r="J1" s="1" t="s">
        <v>5</v>
      </c>
      <c r="L1" s="3" t="s">
        <v>6</v>
      </c>
      <c r="M1" s="1" t="s">
        <v>7</v>
      </c>
      <c r="N1" s="1" t="s">
        <v>8</v>
      </c>
      <c r="O1" s="1" t="s">
        <v>9</v>
      </c>
      <c r="Q1" s="3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X1" s="3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4" t="s">
        <v>22</v>
      </c>
      <c r="AE1" s="4" t="s">
        <v>23</v>
      </c>
      <c r="AF1" s="1" t="s">
        <v>24</v>
      </c>
    </row>
    <row r="2" customFormat="false" ht="12.8" hidden="false" customHeight="true" outlineLevel="0" collapsed="false">
      <c r="A2" s="1" t="s">
        <v>25</v>
      </c>
      <c r="B2" s="5" t="n">
        <v>1</v>
      </c>
      <c r="C2" s="5" t="n">
        <v>0.995523029960419</v>
      </c>
      <c r="D2" s="5" t="n">
        <v>0.904987205190514</v>
      </c>
      <c r="G2" s="1" t="s">
        <v>26</v>
      </c>
      <c r="H2" s="5" t="n">
        <v>1</v>
      </c>
      <c r="I2" s="5" t="n">
        <v>0.993828951653206</v>
      </c>
      <c r="J2" s="5" t="n">
        <v>0.898376299359</v>
      </c>
      <c r="L2" s="1" t="s">
        <v>27</v>
      </c>
      <c r="M2" s="6" t="n">
        <v>0.993828951653206</v>
      </c>
      <c r="N2" s="6" t="n">
        <v>0.984902301461979</v>
      </c>
      <c r="O2" s="6" t="n">
        <v>1</v>
      </c>
      <c r="Q2" s="1" t="s">
        <v>28</v>
      </c>
      <c r="R2" s="6" t="n">
        <v>1</v>
      </c>
      <c r="S2" s="6" t="n">
        <v>1</v>
      </c>
      <c r="T2" s="6" t="n">
        <v>1</v>
      </c>
      <c r="U2" s="6" t="n">
        <v>1</v>
      </c>
      <c r="V2" s="6" t="n">
        <v>1</v>
      </c>
      <c r="X2" s="1" t="s">
        <v>29</v>
      </c>
      <c r="Y2" s="6" t="n">
        <v>0.994864561766735</v>
      </c>
      <c r="Z2" s="6" t="n">
        <v>0.991276899429073</v>
      </c>
      <c r="AA2" s="6" t="n">
        <v>0.996918767507003</v>
      </c>
      <c r="AB2" s="6" t="n">
        <v>0.993538277511962</v>
      </c>
      <c r="AC2" s="7" t="n">
        <f aca="false">AVERAGE(Y2:AB2)</f>
        <v>0.994149626553693</v>
      </c>
      <c r="AD2" s="7" t="n">
        <f aca="false">AB2-AA2</f>
        <v>-0.00338048999504104</v>
      </c>
      <c r="AE2" s="7" t="n">
        <f aca="false">Z2-Y2</f>
        <v>-0.00358766233766239</v>
      </c>
      <c r="AF2" s="4" t="n">
        <f aca="false">AB2-Y2</f>
        <v>-0.00132628425477377</v>
      </c>
    </row>
    <row r="3" customFormat="false" ht="12.8" hidden="false" customHeight="true" outlineLevel="0" collapsed="false">
      <c r="A3" s="1" t="s">
        <v>30</v>
      </c>
      <c r="B3" s="5" t="n">
        <v>0.990809523809524</v>
      </c>
      <c r="C3" s="5" t="n">
        <v>0</v>
      </c>
      <c r="D3" s="5" t="n">
        <v>0</v>
      </c>
      <c r="G3" s="1" t="s">
        <v>31</v>
      </c>
      <c r="I3" s="8" t="n">
        <f aca="false">I2-H2</f>
        <v>-0.00617104834679438</v>
      </c>
      <c r="J3" s="8" t="n">
        <f aca="false">J2-H2</f>
        <v>-0.101623700641</v>
      </c>
      <c r="L3" s="1" t="s">
        <v>32</v>
      </c>
      <c r="N3" s="7" t="n">
        <f aca="false">N2-M2</f>
        <v>-0.00892665019122651</v>
      </c>
      <c r="O3" s="7" t="n">
        <f aca="false">O2-M2</f>
        <v>0.00617104834679438</v>
      </c>
      <c r="Q3" s="9" t="s">
        <v>33</v>
      </c>
      <c r="R3" s="6" t="n">
        <v>0.994577803203661</v>
      </c>
      <c r="S3" s="6" t="n">
        <v>0.991276899429073</v>
      </c>
      <c r="T3" s="6" t="n">
        <v>0.996666666666667</v>
      </c>
      <c r="U3" s="6" t="n">
        <v>0.993918333730253</v>
      </c>
      <c r="V3" s="6" t="n">
        <v>0.999230769230769</v>
      </c>
      <c r="X3" s="1" t="s">
        <v>34</v>
      </c>
      <c r="Y3" s="6" t="n">
        <v>0.874775153186256</v>
      </c>
      <c r="Z3" s="6" t="n">
        <v>0.806698104729971</v>
      </c>
      <c r="AA3" s="6" t="n">
        <v>0.738375427881236</v>
      </c>
      <c r="AB3" s="6" t="n">
        <v>0.717856872509899</v>
      </c>
      <c r="AC3" s="7" t="n">
        <f aca="false">AVERAGE(Y3:AB3)</f>
        <v>0.784426389576841</v>
      </c>
      <c r="AD3" s="7" t="n">
        <f aca="false">AB3-AA3</f>
        <v>-0.0205185553713362</v>
      </c>
      <c r="AE3" s="7" t="n">
        <f aca="false">Z3-Y3</f>
        <v>-0.0680770484562848</v>
      </c>
      <c r="AF3" s="4" t="n">
        <f aca="false">AB3-Y3</f>
        <v>-0.156918280676357</v>
      </c>
    </row>
    <row r="4" customFormat="false" ht="27.6" hidden="false" customHeight="true" outlineLevel="0" collapsed="false">
      <c r="A4" s="10" t="s">
        <v>35</v>
      </c>
      <c r="B4" s="7" t="n">
        <f aca="false">B3-B2</f>
        <v>-0.00919047619047619</v>
      </c>
      <c r="C4" s="7" t="n">
        <f aca="false">C3-C2</f>
        <v>-0.995523029960419</v>
      </c>
      <c r="D4" s="7" t="n">
        <f aca="false">D3-D2</f>
        <v>-0.904987205190514</v>
      </c>
      <c r="L4" s="10" t="s">
        <v>36</v>
      </c>
      <c r="N4" s="4"/>
      <c r="O4" s="7" t="n">
        <f aca="false">O2-N2</f>
        <v>0.0150976985380209</v>
      </c>
      <c r="Q4" s="9" t="s">
        <v>37</v>
      </c>
      <c r="R4" s="6" t="n">
        <v>0.800572158355506</v>
      </c>
      <c r="S4" s="6" t="n">
        <v>0.898376299359</v>
      </c>
      <c r="T4" s="6" t="n">
        <v>0.955279250143901</v>
      </c>
      <c r="U4" s="6" t="n">
        <v>0.971539705524815</v>
      </c>
      <c r="V4" s="6" t="n">
        <v>0.994772997973447</v>
      </c>
      <c r="X4" s="1" t="s">
        <v>38</v>
      </c>
      <c r="Y4" s="6" t="n">
        <v>0.117775095293268</v>
      </c>
      <c r="Z4" s="6" t="n">
        <v>0.0882858737464764</v>
      </c>
      <c r="AA4" s="6" t="n">
        <v>0.070527073366449</v>
      </c>
      <c r="AB4" s="6" t="n">
        <v>0.0721561306244441</v>
      </c>
      <c r="AC4" s="7" t="n">
        <f aca="false">AVERAGE(Y4:AB4)</f>
        <v>0.0871860432576592</v>
      </c>
      <c r="AD4" s="7" t="n">
        <f aca="false">AB4-AA4</f>
        <v>0.00162905725799517</v>
      </c>
      <c r="AE4" s="7" t="n">
        <f aca="false">Z4-Y4</f>
        <v>-0.0294892215467911</v>
      </c>
      <c r="AF4" s="4" t="n">
        <f aca="false">AB4-Y4</f>
        <v>-0.0456189646688234</v>
      </c>
    </row>
    <row r="5" customFormat="false" ht="12.8" hidden="false" customHeight="true" outlineLevel="0" collapsed="false">
      <c r="A5" s="1" t="s">
        <v>39</v>
      </c>
      <c r="C5" s="7" t="n">
        <f aca="false">C2-B2</f>
        <v>-0.00447697003958047</v>
      </c>
      <c r="D5" s="7" t="n">
        <f aca="false">D2-B2</f>
        <v>-0.0950127948094864</v>
      </c>
      <c r="G5" s="1" t="s">
        <v>40</v>
      </c>
      <c r="H5" s="5" t="n">
        <v>0.991276899429073</v>
      </c>
      <c r="I5" s="5" t="n">
        <v>0.806698104729971</v>
      </c>
      <c r="J5" s="5" t="n">
        <v>0.0882858737464764</v>
      </c>
      <c r="Q5" s="9" t="s">
        <v>41</v>
      </c>
      <c r="R5" s="6" t="n">
        <v>0.0562962324144172</v>
      </c>
      <c r="S5" s="6" t="n">
        <v>0.0882858737464764</v>
      </c>
      <c r="T5" s="6" t="n">
        <v>0.140939838736772</v>
      </c>
      <c r="U5" s="6" t="n">
        <v>0.269867404221333</v>
      </c>
      <c r="V5" s="6" t="n">
        <v>0.524107867127466</v>
      </c>
      <c r="X5" s="1" t="s">
        <v>42</v>
      </c>
      <c r="Y5" s="7" t="n">
        <f aca="false">Y3-Y2</f>
        <v>-0.120089408580479</v>
      </c>
      <c r="Z5" s="7" t="n">
        <f aca="false">Z3-Z2</f>
        <v>-0.184578794699102</v>
      </c>
      <c r="AA5" s="7" t="n">
        <f aca="false">AA3-AA2</f>
        <v>-0.258543339625767</v>
      </c>
      <c r="AB5" s="7" t="n">
        <f aca="false">AB3-AB2</f>
        <v>-0.275681405002062</v>
      </c>
      <c r="AC5" s="11" t="n">
        <f aca="false">AVERAGE(Y5:AB5)</f>
        <v>-0.209723236976853</v>
      </c>
      <c r="AD5" s="7" t="s">
        <v>43</v>
      </c>
      <c r="AE5" s="7" t="s">
        <v>43</v>
      </c>
    </row>
    <row r="6" customFormat="false" ht="12.8" hidden="false" customHeight="true" outlineLevel="0" collapsed="false">
      <c r="A6" s="1" t="s">
        <v>44</v>
      </c>
      <c r="C6" s="7" t="n">
        <f aca="false">C3-B3</f>
        <v>-0.990809523809524</v>
      </c>
      <c r="D6" s="7" t="n">
        <f aca="false">D3-B3</f>
        <v>-0.990809523809524</v>
      </c>
      <c r="G6" s="1" t="s">
        <v>31</v>
      </c>
      <c r="I6" s="7" t="n">
        <f aca="false">I5-H5</f>
        <v>-0.184578794699102</v>
      </c>
      <c r="J6" s="7" t="n">
        <f aca="false">J5-H5</f>
        <v>-0.902991025682597</v>
      </c>
      <c r="L6" s="1" t="s">
        <v>45</v>
      </c>
      <c r="M6" s="6" t="n">
        <v>0.806698104729971</v>
      </c>
      <c r="N6" s="6" t="n">
        <v>0.700565818087075</v>
      </c>
      <c r="O6" s="6" t="n">
        <v>0.951766468881591</v>
      </c>
      <c r="X6" s="1" t="s">
        <v>46</v>
      </c>
      <c r="Y6" s="7" t="n">
        <f aca="false">Y4-Y2</f>
        <v>-0.877089466473468</v>
      </c>
      <c r="Z6" s="7" t="n">
        <f aca="false">Z4-Z2</f>
        <v>-0.902991025682597</v>
      </c>
      <c r="AA6" s="7" t="n">
        <f aca="false">AA4-AA2</f>
        <v>-0.926391694140554</v>
      </c>
      <c r="AB6" s="7" t="n">
        <f aca="false">AB4-AB2</f>
        <v>-0.921382146887518</v>
      </c>
      <c r="AC6" s="11" t="n">
        <f aca="false">AVERAGE(Y6:AB6)</f>
        <v>-0.906963583296034</v>
      </c>
      <c r="AD6" s="7" t="n">
        <f aca="false">AVERAGE(AD2:AD4)</f>
        <v>-0.00742332936946068</v>
      </c>
      <c r="AE6" s="7" t="n">
        <f aca="false">AVERAGE(AE2:AE4)</f>
        <v>-0.0337179774469128</v>
      </c>
    </row>
    <row r="7" customFormat="false" ht="12.8" hidden="false" customHeight="true" outlineLevel="0" collapsed="false">
      <c r="L7" s="1" t="s">
        <v>32</v>
      </c>
      <c r="N7" s="7" t="n">
        <f aca="false">N6-M6</f>
        <v>-0.106132286642896</v>
      </c>
      <c r="O7" s="7" t="n">
        <f aca="false">O6-M6</f>
        <v>0.14506836415162</v>
      </c>
      <c r="X7" s="1" t="s">
        <v>47</v>
      </c>
      <c r="Y7" s="7" t="n">
        <f aca="false">Y4-Y3</f>
        <v>-0.757000057892989</v>
      </c>
      <c r="Z7" s="7" t="n">
        <f aca="false">Z4-Z3</f>
        <v>-0.718412230983495</v>
      </c>
      <c r="AA7" s="7" t="n">
        <f aca="false">AA4-AA3</f>
        <v>-0.667848354514787</v>
      </c>
      <c r="AB7" s="7" t="n">
        <f aca="false">AB4-AB3</f>
        <v>-0.645700741885455</v>
      </c>
      <c r="AC7" s="11" t="n">
        <f aca="false">AVERAGE(Y7:AB7)</f>
        <v>-0.697240346319181</v>
      </c>
    </row>
    <row r="8" customFormat="false" ht="12.8" hidden="false" customHeight="true" outlineLevel="0" collapsed="false">
      <c r="G8" s="1" t="s">
        <v>48</v>
      </c>
      <c r="H8" s="5" t="n">
        <v>0.984742391298832</v>
      </c>
      <c r="I8" s="5" t="n">
        <v>0.257171200546375</v>
      </c>
      <c r="J8" s="5" t="n">
        <v>0.00146139113594725</v>
      </c>
      <c r="L8" s="10" t="s">
        <v>36</v>
      </c>
      <c r="N8" s="4"/>
      <c r="O8" s="7" t="n">
        <f aca="false">O6-N6</f>
        <v>0.251200650794516</v>
      </c>
      <c r="Q8" s="1" t="s">
        <v>49</v>
      </c>
      <c r="R8" s="7" t="n">
        <f aca="false">R5-R4</f>
        <v>-0.744275925941089</v>
      </c>
      <c r="S8" s="7" t="n">
        <f aca="false">S5-S4</f>
        <v>-0.810090425612524</v>
      </c>
      <c r="T8" s="7" t="n">
        <f aca="false">T5-T4</f>
        <v>-0.814339411407129</v>
      </c>
      <c r="U8" s="7" t="n">
        <f aca="false">U5-U4</f>
        <v>-0.701672301303482</v>
      </c>
      <c r="V8" s="7" t="n">
        <f aca="false">V5-V4</f>
        <v>-0.470665130845981</v>
      </c>
      <c r="AC8" s="4"/>
    </row>
    <row r="9" customFormat="false" ht="12.8" hidden="false" customHeight="true" outlineLevel="0" collapsed="false">
      <c r="I9" s="7" t="n">
        <f aca="false">I8-H8</f>
        <v>-0.727571190752457</v>
      </c>
      <c r="J9" s="7" t="n">
        <f aca="false">J8-H8</f>
        <v>-0.983281000162885</v>
      </c>
      <c r="Q9" s="1" t="s">
        <v>50</v>
      </c>
      <c r="R9" s="7"/>
      <c r="S9" s="7"/>
      <c r="T9" s="7"/>
      <c r="U9" s="7"/>
      <c r="V9" s="7"/>
    </row>
    <row r="10" customFormat="false" ht="12.8" hidden="false" customHeight="true" outlineLevel="0" collapsed="false">
      <c r="L10" s="1" t="s">
        <v>51</v>
      </c>
      <c r="M10" s="6" t="n">
        <v>0.257171200546375</v>
      </c>
      <c r="N10" s="6" t="n">
        <v>0.207695403918935</v>
      </c>
      <c r="O10" s="6" t="n">
        <v>0.405374951920198</v>
      </c>
      <c r="Q10" s="1" t="s">
        <v>52</v>
      </c>
      <c r="S10" s="7"/>
      <c r="T10" s="7"/>
      <c r="U10" s="7"/>
      <c r="V10" s="7"/>
    </row>
    <row r="11" customFormat="false" ht="12.8" hidden="false" customHeight="true" outlineLevel="0" collapsed="false">
      <c r="J11" s="4"/>
    </row>
    <row r="12" customFormat="false" ht="12.8" hidden="false" customHeight="true" outlineLevel="0" collapsed="false"/>
    <row r="13" customFormat="false" ht="12.8" hidden="false" customHeight="true" outlineLevel="0" collapsed="false"/>
    <row r="14" customFormat="false" ht="12.8" hidden="false" customHeight="true" outlineLevel="0" collapsed="false"/>
    <row r="15" customFormat="false" ht="12.8" hidden="false" customHeight="true" outlineLevel="0" collapsed="false"/>
    <row r="16" customFormat="false" ht="12.8" hidden="false" customHeight="true" outlineLevel="0" collapsed="false"/>
    <row r="17" customFormat="false" ht="12.8" hidden="false" customHeight="true" outlineLevel="0" collapsed="false"/>
    <row r="18" customFormat="false" ht="12.8" hidden="false" customHeight="true" outlineLevel="0" collapsed="false"/>
    <row r="19" customFormat="false" ht="12.8" hidden="false" customHeight="true" outlineLevel="0" collapsed="false"/>
    <row r="20" customFormat="false" ht="12.8" hidden="false" customHeight="true" outlineLevel="0" collapsed="false"/>
    <row r="21" customFormat="false" ht="12.8" hidden="false" customHeight="true" outlineLevel="0" collapsed="false"/>
    <row r="22" customFormat="false" ht="12.8" hidden="false" customHeight="true" outlineLevel="0" collapsed="false"/>
    <row r="23" customFormat="false" ht="12.8" hidden="false" customHeight="true" outlineLevel="0" collapsed="false"/>
    <row r="24" customFormat="false" ht="12.8" hidden="false" customHeight="true" outlineLevel="0" collapsed="false"/>
    <row r="25" customFormat="false" ht="12.8" hidden="false" customHeight="true" outlineLevel="0" collapsed="false"/>
    <row r="26" customFormat="false" ht="12.8" hidden="false" customHeight="true" outlineLevel="0" collapsed="false"/>
    <row r="27" customFormat="false" ht="12.8" hidden="false" customHeight="true" outlineLevel="0" collapsed="false"/>
    <row r="28" customFormat="false" ht="12.8" hidden="false" customHeight="true" outlineLevel="0" collapsed="false"/>
    <row r="29" customFormat="false" ht="12.8" hidden="false" customHeight="true" outlineLevel="0" collapsed="false"/>
    <row r="30" customFormat="false" ht="12.8" hidden="false" customHeight="true" outlineLevel="0" collapsed="false">
      <c r="A30" s="5" t="s">
        <v>53</v>
      </c>
    </row>
    <row r="31" customFormat="false" ht="12.8" hidden="false" customHeight="true" outlineLevel="0" collapsed="false">
      <c r="A31" s="12" t="s">
        <v>54</v>
      </c>
    </row>
    <row r="32" customFormat="false" ht="12.8" hidden="false" customHeight="true" outlineLevel="0" collapsed="false"/>
    <row r="33" customFormat="false" ht="12.8" hidden="false" customHeight="true" outlineLevel="0" collapsed="false"/>
    <row r="34" customFormat="false" ht="12.8" hidden="false" customHeight="true" outlineLevel="0" collapsed="false"/>
    <row r="35" customFormat="false" ht="12.8" hidden="false" customHeight="true" outlineLevel="0" collapsed="false"/>
    <row r="36" customFormat="false" ht="12.8" hidden="false" customHeight="true" outlineLevel="0" collapsed="false"/>
    <row r="37" customFormat="false" ht="12.8" hidden="false" customHeight="true" outlineLevel="0" collapsed="false"/>
  </sheetData>
  <hyperlinks>
    <hyperlink ref="Q3" r:id="rId1" display="RT:60@10m/s"/>
    <hyperlink ref="Q4" r:id="rId2" display="RT:600@5m/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7486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2021-06-23T15:12:31Z</dcterms:created>
  <dc:creator>openpyxl</dc:creator>
  <dc:description/>
  <dc:language>en-US</dc:language>
  <cp:lastModifiedBy/>
  <dcterms:modified xsi:type="dcterms:W3CDTF">2021-07-06T16:41:05Z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