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chleich/git/github.com/ULHPC/ulhpc-docs/docs/policies/"/>
    </mc:Choice>
  </mc:AlternateContent>
  <xr:revisionPtr revIDLastSave="0" documentId="13_ncr:1_{A4173799-F680-5A41-85A2-3887D18E9DC2}" xr6:coauthVersionLast="47" xr6:coauthVersionMax="47" xr10:uidLastSave="{00000000-0000-0000-0000-000000000000}"/>
  <bookViews>
    <workbookView xWindow="0" yWindow="500" windowWidth="35840" windowHeight="22400" activeTab="1" xr2:uid="{00000000-000D-0000-FFFF-FFFF00000000}"/>
  </bookViews>
  <sheets>
    <sheet name="Estimates based on funded PM" sheetId="1" r:id="rId1"/>
    <sheet name="Estimation based on HPC resso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20" i="2" s="1"/>
  <c r="E28" i="2"/>
  <c r="E27" i="2"/>
  <c r="E26" i="2"/>
  <c r="E25" i="2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C15" i="1" s="1"/>
  <c r="D19" i="1"/>
  <c r="C14" i="1"/>
  <c r="C19" i="2" l="1"/>
  <c r="C21" i="2" s="1"/>
</calcChain>
</file>

<file path=xl/sharedStrings.xml><?xml version="1.0" encoding="utf-8"?>
<sst xmlns="http://schemas.openxmlformats.org/spreadsheetml/2006/main" count="61" uniqueCount="43">
  <si>
    <t>READ THIS FIRST TO DETERMINE IF THIS ESTIMATOR IS FOR YOU</t>
  </si>
  <si>
    <t>When to use this sheet</t>
  </si>
  <si>
    <t>- You know or strongly expect you will need HPC ressources for your project but you have no idea about the ressources you will need.</t>
  </si>
  <si>
    <t>When NOT to use this sheet</t>
  </si>
  <si>
    <t>- You know or expect you will have large storage requirements (&gt; 5 Tb)</t>
  </si>
  <si>
    <t xml:space="preserve">- You have a fairly precise idea regarding the compute and / or storage ressources the project requires </t>
  </si>
  <si>
    <t>FOR YOUR INFORMATION</t>
  </si>
  <si>
    <r>
      <rPr>
        <sz val="10"/>
        <color rgb="FF000000"/>
        <rFont val="Arial"/>
        <family val="2"/>
        <scheme val="minor"/>
      </rPr>
      <t xml:space="preserve">The following amount is for information only. It has been approved by the Rectorate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</si>
  <si>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for every 12 PM of funded personnel</t>
  </si>
  <si>
    <t>USE THIS FOR YOUR PROJECT APPLICATION</t>
  </si>
  <si>
    <t>Total number of funded PMs</t>
  </si>
  <si>
    <t>Total cost estimation for project</t>
  </si>
  <si>
    <t>FILL THIS TABLE</t>
  </si>
  <si>
    <t>Funded personnel</t>
  </si>
  <si>
    <t>Number of funded PMs</t>
  </si>
  <si>
    <t xml:space="preserve">Estimated cost </t>
  </si>
  <si>
    <t>Ph.D. student (example, please adapt)</t>
  </si>
  <si>
    <t>Post doc (example, please adapt)</t>
  </si>
  <si>
    <t>Research associate (example, please adapt)</t>
  </si>
  <si>
    <t>External contributor (example, please adapt)</t>
  </si>
  <si>
    <t>- You know or expect you will have very large storage requirements (&gt;10 Tb)</t>
  </si>
  <si>
    <t>When to NOT use this sheet</t>
  </si>
  <si>
    <t>- You know or strongly expect you will need HPC ressources for your project but you have no idea about the ressources your will need.</t>
  </si>
  <si>
    <r>
      <rPr>
        <sz val="10"/>
        <color rgb="FF000000"/>
        <rFont val="Arial"/>
        <family val="2"/>
        <scheme val="minor"/>
      </rPr>
      <t xml:space="preserve">The following amounts are for information only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</si>
  <si>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Unit cost</t>
  </si>
  <si>
    <t>Unit</t>
  </si>
  <si>
    <t>CPU small (28 cores)</t>
  </si>
  <si>
    <t>Node / hour</t>
  </si>
  <si>
    <t>CPU regular (128 cores)</t>
  </si>
  <si>
    <t>CPU big memory (3 To of RAM)</t>
  </si>
  <si>
    <t>GPU</t>
  </si>
  <si>
    <t>Storage</t>
  </si>
  <si>
    <t>Gb / month (first 1To is free)</t>
  </si>
  <si>
    <t>Total cost for compute</t>
  </si>
  <si>
    <t>Total cost for storage</t>
  </si>
  <si>
    <t>COMPUTE</t>
  </si>
  <si>
    <t># node-hours</t>
  </si>
  <si>
    <t>Estimated cost</t>
  </si>
  <si>
    <t>node-hours</t>
  </si>
  <si>
    <t>STORAGE</t>
  </si>
  <si>
    <t>Terabytes</t>
  </si>
  <si>
    <t>Number of months</t>
  </si>
  <si>
    <t>Storage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</si>
</sst>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[$€]#,##0.00"/>
    <numFmt numFmtId="166" formatCode="0.000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Docs-Roboto"/>
    </font>
    <font>
      <b/>
      <sz val="14"/>
      <color rgb="FF000000"/>
      <name val="Roboto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4" xfId="0" applyFont="1" applyFill="1" applyBorder="1" applyAlignment="1">
      <alignment vertical="center"/>
    </xf>
    <xf numFmtId="164" fontId="6" fillId="3" borderId="0" xfId="0" applyNumberFormat="1" applyFont="1" applyFill="1"/>
    <xf numFmtId="165" fontId="7" fillId="3" borderId="0" xfId="0" applyNumberFormat="1" applyFont="1" applyFill="1" applyAlignment="1">
      <alignment horizontal="left"/>
    </xf>
    <xf numFmtId="164" fontId="6" fillId="3" borderId="4" xfId="0" applyNumberFormat="1" applyFont="1" applyFill="1" applyBorder="1"/>
    <xf numFmtId="0" fontId="1" fillId="3" borderId="0" xfId="0" applyFont="1" applyFill="1"/>
    <xf numFmtId="0" fontId="1" fillId="3" borderId="5" xfId="0" applyFont="1" applyFill="1" applyBorder="1"/>
    <xf numFmtId="164" fontId="6" fillId="6" borderId="6" xfId="0" applyNumberFormat="1" applyFont="1" applyFill="1" applyBorder="1"/>
    <xf numFmtId="0" fontId="2" fillId="3" borderId="4" xfId="0" applyFont="1" applyFill="1" applyBorder="1"/>
    <xf numFmtId="0" fontId="2" fillId="8" borderId="6" xfId="0" applyFont="1" applyFill="1" applyBorder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5" fillId="3" borderId="4" xfId="0" applyFont="1" applyFill="1" applyBorder="1"/>
    <xf numFmtId="0" fontId="5" fillId="3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0" borderId="0" xfId="0" applyNumberFormat="1" applyFont="1"/>
    <xf numFmtId="164" fontId="6" fillId="6" borderId="4" xfId="0" applyNumberFormat="1" applyFont="1" applyFill="1" applyBorder="1"/>
    <xf numFmtId="165" fontId="9" fillId="6" borderId="0" xfId="0" applyNumberFormat="1" applyFont="1" applyFill="1" applyAlignment="1">
      <alignment horizontal="left"/>
    </xf>
    <xf numFmtId="164" fontId="9" fillId="3" borderId="4" xfId="0" applyNumberFormat="1" applyFont="1" applyFill="1" applyBorder="1"/>
    <xf numFmtId="165" fontId="6" fillId="3" borderId="0" xfId="0" applyNumberFormat="1" applyFont="1" applyFill="1" applyAlignment="1">
      <alignment horizontal="left"/>
    </xf>
    <xf numFmtId="164" fontId="9" fillId="6" borderId="4" xfId="0" applyNumberFormat="1" applyFont="1" applyFill="1" applyBorder="1"/>
    <xf numFmtId="165" fontId="6" fillId="6" borderId="0" xfId="0" applyNumberFormat="1" applyFont="1" applyFill="1" applyAlignment="1">
      <alignment horizontal="left"/>
    </xf>
    <xf numFmtId="0" fontId="2" fillId="6" borderId="4" xfId="0" applyFont="1" applyFill="1" applyBorder="1"/>
    <xf numFmtId="0" fontId="2" fillId="3" borderId="6" xfId="0" applyFont="1" applyFill="1" applyBorder="1"/>
    <xf numFmtId="165" fontId="6" fillId="3" borderId="7" xfId="0" applyNumberFormat="1" applyFont="1" applyFill="1" applyBorder="1" applyAlignment="1">
      <alignment horizontal="left"/>
    </xf>
    <xf numFmtId="0" fontId="1" fillId="8" borderId="4" xfId="0" applyFont="1" applyFill="1" applyBorder="1"/>
    <xf numFmtId="0" fontId="5" fillId="3" borderId="0" xfId="0" applyFont="1" applyFill="1" applyAlignment="1">
      <alignment horizontal="center" vertical="center"/>
    </xf>
    <xf numFmtId="164" fontId="6" fillId="10" borderId="4" xfId="0" applyNumberFormat="1" applyFont="1" applyFill="1" applyBorder="1"/>
    <xf numFmtId="0" fontId="5" fillId="10" borderId="4" xfId="0" applyFont="1" applyFill="1" applyBorder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/>
    <xf numFmtId="0" fontId="0" fillId="0" borderId="0" xfId="0"/>
    <xf numFmtId="0" fontId="4" fillId="10" borderId="5" xfId="0" applyFont="1" applyFill="1" applyBorder="1"/>
    <xf numFmtId="0" fontId="1" fillId="3" borderId="0" xfId="0" applyFont="1" applyFill="1"/>
    <xf numFmtId="0" fontId="4" fillId="3" borderId="5" xfId="0" applyFont="1" applyFill="1" applyBorder="1"/>
    <xf numFmtId="164" fontId="1" fillId="10" borderId="0" xfId="0" applyNumberFormat="1" applyFont="1" applyFill="1"/>
    <xf numFmtId="164" fontId="1" fillId="3" borderId="0" xfId="0" applyNumberFormat="1" applyFont="1" applyFill="1"/>
    <xf numFmtId="164" fontId="2" fillId="8" borderId="7" xfId="0" applyNumberFormat="1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4" fillId="9" borderId="2" xfId="0" applyFont="1" applyFill="1" applyBorder="1"/>
    <xf numFmtId="0" fontId="4" fillId="9" borderId="3" xfId="0" applyFont="1" applyFill="1" applyBorder="1"/>
    <xf numFmtId="0" fontId="5" fillId="3" borderId="0" xfId="0" applyFont="1" applyFill="1"/>
    <xf numFmtId="164" fontId="6" fillId="3" borderId="6" xfId="0" applyNumberFormat="1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164" fontId="8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3" xfId="0" applyFont="1" applyFill="1" applyBorder="1"/>
    <xf numFmtId="165" fontId="7" fillId="6" borderId="7" xfId="0" applyNumberFormat="1" applyFont="1" applyFill="1" applyBorder="1" applyAlignment="1">
      <alignment horizontal="left"/>
    </xf>
    <xf numFmtId="0" fontId="4" fillId="6" borderId="7" xfId="0" applyFont="1" applyFill="1" applyBorder="1"/>
    <xf numFmtId="0" fontId="4" fillId="6" borderId="8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3" xfId="0" applyFont="1" applyFill="1" applyBorder="1"/>
    <xf numFmtId="0" fontId="2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5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4" fillId="4" borderId="5" xfId="0" applyFont="1" applyFill="1" applyBorder="1"/>
    <xf numFmtId="164" fontId="6" fillId="4" borderId="4" xfId="0" applyNumberFormat="1" applyFont="1" applyFill="1" applyBorder="1"/>
    <xf numFmtId="0" fontId="1" fillId="3" borderId="7" xfId="0" applyFont="1" applyFill="1" applyBorder="1"/>
    <xf numFmtId="165" fontId="6" fillId="6" borderId="0" xfId="0" applyNumberFormat="1" applyFont="1" applyFill="1" applyAlignment="1">
      <alignment horizontal="left"/>
    </xf>
    <xf numFmtId="0" fontId="4" fillId="6" borderId="5" xfId="0" applyFont="1" applyFill="1" applyBorder="1"/>
    <xf numFmtId="0" fontId="6" fillId="3" borderId="7" xfId="0" applyFont="1" applyFill="1" applyBorder="1" applyAlignment="1">
      <alignment horizontal="left"/>
    </xf>
    <xf numFmtId="164" fontId="6" fillId="3" borderId="4" xfId="0" applyNumberFormat="1" applyFont="1" applyFill="1" applyBorder="1"/>
    <xf numFmtId="165" fontId="9" fillId="6" borderId="0" xfId="0" applyNumberFormat="1" applyFont="1" applyFill="1" applyAlignment="1">
      <alignment horizontal="left"/>
    </xf>
    <xf numFmtId="165" fontId="6" fillId="3" borderId="0" xfId="0" applyNumberFormat="1" applyFont="1" applyFill="1" applyAlignment="1">
      <alignment horizontal="left"/>
    </xf>
    <xf numFmtId="0" fontId="5" fillId="4" borderId="4" xfId="0" applyFont="1" applyFill="1" applyBorder="1" applyAlignment="1">
      <alignment vertical="center"/>
    </xf>
    <xf numFmtId="0" fontId="1" fillId="3" borderId="6" xfId="0" applyFont="1" applyFill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165" fontId="1" fillId="10" borderId="0" xfId="0" applyNumberFormat="1" applyFont="1" applyFill="1"/>
    <xf numFmtId="165" fontId="1" fillId="3" borderId="0" xfId="0" applyNumberFormat="1" applyFont="1" applyFill="1"/>
    <xf numFmtId="165" fontId="1" fillId="8" borderId="0" xfId="0" applyNumberFormat="1" applyFont="1" applyFill="1"/>
    <xf numFmtId="0" fontId="4" fillId="8" borderId="5" xfId="0" applyFont="1" applyFill="1" applyBorder="1"/>
    <xf numFmtId="165" fontId="2" fillId="3" borderId="7" xfId="0" applyNumberFormat="1" applyFont="1" applyFill="1" applyBorder="1"/>
    <xf numFmtId="0" fontId="5" fillId="10" borderId="0" xfId="0" applyFont="1" applyFill="1" applyAlignment="1">
      <alignment horizontal="center" vertical="center"/>
    </xf>
    <xf numFmtId="165" fontId="1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7"/>
  <sheetViews>
    <sheetView workbookViewId="0">
      <selection activeCell="H32" sqref="H32"/>
    </sheetView>
  </sheetViews>
  <sheetFormatPr baseColWidth="10" defaultColWidth="12.6640625" defaultRowHeight="15" customHeight="1"/>
  <cols>
    <col min="1" max="1" width="2.83203125" customWidth="1"/>
    <col min="2" max="2" width="36.1640625" customWidth="1"/>
    <col min="3" max="3" width="27.83203125" customWidth="1"/>
    <col min="4" max="4" width="12.83203125" customWidth="1"/>
    <col min="5" max="5" width="8.5" customWidth="1"/>
    <col min="6" max="6" width="20" customWidth="1"/>
    <col min="7" max="7" width="14.33203125" customWidth="1"/>
    <col min="8" max="8" width="13.5" customWidth="1"/>
    <col min="9" max="9" width="14.5" hidden="1" customWidth="1"/>
    <col min="10" max="10" width="17" customWidth="1"/>
    <col min="11" max="11" width="14" hidden="1" customWidth="1"/>
    <col min="12" max="12" width="10.5" hidden="1" customWidth="1"/>
    <col min="13" max="13" width="9.5" hidden="1" customWidth="1"/>
    <col min="14" max="14" width="9.1640625" hidden="1" customWidth="1"/>
    <col min="15" max="31" width="14.5" customWidth="1"/>
  </cols>
  <sheetData>
    <row r="1" spans="1:31" ht="15" customHeight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3.75" customHeight="1">
      <c r="A2" s="1"/>
      <c r="B2" s="64" t="s">
        <v>0</v>
      </c>
      <c r="C2" s="65"/>
      <c r="D2" s="65"/>
      <c r="E2" s="65"/>
      <c r="F2" s="6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32.25" customHeight="1">
      <c r="A3" s="1"/>
      <c r="B3" s="67" t="s">
        <v>1</v>
      </c>
      <c r="C3" s="38"/>
      <c r="D3" s="38"/>
      <c r="E3" s="38"/>
      <c r="F3" s="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3">
      <c r="A4" s="1"/>
      <c r="B4" s="68" t="s">
        <v>2</v>
      </c>
      <c r="C4" s="38"/>
      <c r="D4" s="38"/>
      <c r="E4" s="38"/>
      <c r="F4" s="69"/>
      <c r="G4" s="1"/>
      <c r="H4" s="1"/>
      <c r="I4" s="1"/>
      <c r="J4" s="1"/>
      <c r="K4" s="1"/>
    </row>
    <row r="5" spans="1:31" ht="33" customHeight="1">
      <c r="A5" s="1"/>
      <c r="B5" s="67" t="s">
        <v>3</v>
      </c>
      <c r="C5" s="38"/>
      <c r="D5" s="38"/>
      <c r="E5" s="38"/>
      <c r="F5" s="41"/>
      <c r="G5" s="1"/>
      <c r="H5" s="1"/>
      <c r="I5" s="1"/>
      <c r="J5" s="1"/>
      <c r="K5" s="1"/>
    </row>
    <row r="6" spans="1:31" ht="13">
      <c r="B6" s="70" t="s">
        <v>4</v>
      </c>
      <c r="C6" s="38"/>
      <c r="D6" s="38"/>
      <c r="E6" s="38"/>
      <c r="F6" s="69"/>
      <c r="G6" s="1"/>
      <c r="H6" s="1"/>
      <c r="I6" s="1"/>
      <c r="J6" s="1"/>
      <c r="K6" s="1"/>
      <c r="L6" s="1"/>
      <c r="M6" s="1"/>
      <c r="N6" s="1"/>
    </row>
    <row r="7" spans="1:31" ht="13">
      <c r="B7" s="51" t="s">
        <v>5</v>
      </c>
      <c r="C7" s="52"/>
      <c r="D7" s="52"/>
      <c r="E7" s="52"/>
      <c r="F7" s="53"/>
      <c r="G7" s="1"/>
      <c r="H7" s="1"/>
      <c r="I7" s="1"/>
      <c r="J7" s="1"/>
      <c r="K7" s="1"/>
      <c r="L7" s="1"/>
      <c r="M7" s="1"/>
      <c r="N7" s="1"/>
    </row>
    <row r="8" spans="1:31" ht="15.75" customHeight="1"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1" ht="30.75" customHeight="1">
      <c r="B9" s="54" t="s">
        <v>6</v>
      </c>
      <c r="C9" s="55"/>
      <c r="D9" s="55"/>
      <c r="E9" s="55"/>
      <c r="F9" s="56"/>
      <c r="G9" s="1"/>
      <c r="H9" s="1"/>
      <c r="I9" s="1"/>
      <c r="J9" s="1"/>
      <c r="K9" s="1"/>
      <c r="L9" s="1"/>
      <c r="M9" s="1"/>
      <c r="N9" s="1"/>
    </row>
    <row r="10" spans="1:31" ht="15.75" customHeight="1">
      <c r="B10" s="6" t="s">
        <v>7</v>
      </c>
      <c r="C10" s="5"/>
      <c r="D10" s="7"/>
      <c r="E10" s="7"/>
      <c r="F10" s="8"/>
      <c r="G10" s="1"/>
      <c r="H10" s="1"/>
      <c r="I10" s="1"/>
      <c r="J10" s="1"/>
      <c r="K10" s="1"/>
      <c r="L10" s="1"/>
      <c r="M10" s="1"/>
      <c r="N10" s="1"/>
    </row>
    <row r="11" spans="1:31" ht="15.75" customHeight="1">
      <c r="B11" s="9">
        <v>5529.6</v>
      </c>
      <c r="C11" s="57" t="s">
        <v>8</v>
      </c>
      <c r="D11" s="58"/>
      <c r="E11" s="58"/>
      <c r="F11" s="59"/>
      <c r="G11" s="1"/>
      <c r="H11" s="1"/>
      <c r="I11" s="1"/>
      <c r="J11" s="1"/>
      <c r="K11" s="1"/>
      <c r="L11" s="1"/>
      <c r="M11" s="1"/>
      <c r="N11" s="1"/>
    </row>
    <row r="12" spans="1:31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31" ht="31.5" customHeight="1">
      <c r="A13" s="1"/>
      <c r="B13" s="60" t="s">
        <v>9</v>
      </c>
      <c r="C13" s="61"/>
      <c r="D13" s="61"/>
      <c r="E13" s="61"/>
      <c r="F13" s="62"/>
      <c r="G13" s="1"/>
      <c r="H13" s="1"/>
      <c r="I13" s="1"/>
      <c r="J13" s="1"/>
      <c r="K13" s="1"/>
      <c r="L13" s="1"/>
      <c r="M13" s="1"/>
      <c r="N13" s="1"/>
    </row>
    <row r="14" spans="1:31" ht="13">
      <c r="A14" s="1"/>
      <c r="B14" s="10" t="s">
        <v>10</v>
      </c>
      <c r="C14" s="63">
        <f>SUM(C19:C81)</f>
        <v>60</v>
      </c>
      <c r="D14" s="38"/>
      <c r="E14" s="38"/>
      <c r="F14" s="4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>
      <c r="A15" s="1"/>
      <c r="B15" s="11" t="s">
        <v>11</v>
      </c>
      <c r="C15" s="44">
        <f>SUM(D19:D81)</f>
        <v>27648.000000000004</v>
      </c>
      <c r="D15" s="45"/>
      <c r="E15" s="45"/>
      <c r="F15" s="46"/>
      <c r="G15" s="1"/>
      <c r="H15" s="12"/>
      <c r="I15" s="12"/>
      <c r="J15" s="12"/>
      <c r="K15" s="12"/>
      <c r="L15" s="1"/>
      <c r="M15" s="13"/>
      <c r="N15" s="1"/>
    </row>
    <row r="16" spans="1:31" ht="15.75" customHeight="1">
      <c r="A16" s="1"/>
      <c r="E16" s="1"/>
      <c r="F16" s="1"/>
      <c r="G16" s="1"/>
      <c r="H16" s="12"/>
      <c r="I16" s="12"/>
      <c r="J16" s="12"/>
      <c r="K16" s="12"/>
      <c r="L16" s="1"/>
      <c r="M16" s="1"/>
      <c r="N16" s="1"/>
    </row>
    <row r="17" spans="1:14" ht="31.5" customHeight="1">
      <c r="A17" s="1"/>
      <c r="B17" s="47" t="s">
        <v>12</v>
      </c>
      <c r="C17" s="48"/>
      <c r="D17" s="48"/>
      <c r="E17" s="48"/>
      <c r="F17" s="49"/>
      <c r="G17" s="1"/>
      <c r="H17" s="12"/>
      <c r="I17" s="12"/>
      <c r="J17" s="12"/>
      <c r="K17" s="12"/>
      <c r="L17" s="1"/>
      <c r="M17" s="14"/>
      <c r="N17" s="1"/>
    </row>
    <row r="18" spans="1:14" ht="15.75" customHeight="1">
      <c r="B18" s="15" t="s">
        <v>13</v>
      </c>
      <c r="C18" s="16" t="s">
        <v>14</v>
      </c>
      <c r="D18" s="50" t="s">
        <v>15</v>
      </c>
      <c r="E18" s="38"/>
      <c r="F18" s="41"/>
      <c r="M18" s="14"/>
    </row>
    <row r="19" spans="1:14" ht="15.75" customHeight="1">
      <c r="B19" s="17" t="s">
        <v>16</v>
      </c>
      <c r="C19" s="18">
        <v>12</v>
      </c>
      <c r="D19" s="42">
        <f t="shared" ref="D19:D81" si="0">IF($B$11*(C19/12)=0,"",$B$11*(C19/12))</f>
        <v>5529.6</v>
      </c>
      <c r="E19" s="38"/>
      <c r="F19" s="39"/>
      <c r="H19" s="12"/>
    </row>
    <row r="20" spans="1:14" ht="15.75" customHeight="1">
      <c r="B20" s="19" t="s">
        <v>17</v>
      </c>
      <c r="C20" s="7">
        <v>24</v>
      </c>
      <c r="D20" s="43">
        <f t="shared" si="0"/>
        <v>11059.2</v>
      </c>
      <c r="E20" s="38"/>
      <c r="F20" s="41"/>
    </row>
    <row r="21" spans="1:14" ht="15.75" customHeight="1">
      <c r="B21" s="17" t="s">
        <v>18</v>
      </c>
      <c r="C21" s="18">
        <v>18</v>
      </c>
      <c r="D21" s="42">
        <f t="shared" si="0"/>
        <v>8294.4000000000015</v>
      </c>
      <c r="E21" s="38"/>
      <c r="F21" s="39"/>
    </row>
    <row r="22" spans="1:14" ht="18.75" customHeight="1">
      <c r="B22" s="19" t="s">
        <v>19</v>
      </c>
      <c r="C22" s="7">
        <v>6</v>
      </c>
      <c r="D22" s="43">
        <f t="shared" si="0"/>
        <v>2764.8</v>
      </c>
      <c r="E22" s="38"/>
      <c r="F22" s="41"/>
      <c r="G22" s="1"/>
      <c r="H22" s="1"/>
    </row>
    <row r="23" spans="1:14" ht="15.75" customHeight="1">
      <c r="B23" s="17"/>
      <c r="C23" s="18"/>
      <c r="D23" s="37" t="str">
        <f t="shared" si="0"/>
        <v/>
      </c>
      <c r="E23" s="38"/>
      <c r="F23" s="39"/>
      <c r="G23" s="12"/>
      <c r="H23" s="12"/>
      <c r="I23" s="1"/>
    </row>
    <row r="24" spans="1:14" ht="15.75" customHeight="1">
      <c r="B24" s="19"/>
      <c r="C24" s="7"/>
      <c r="D24" s="40" t="str">
        <f t="shared" si="0"/>
        <v/>
      </c>
      <c r="E24" s="38"/>
      <c r="F24" s="41"/>
    </row>
    <row r="25" spans="1:14" ht="15.75" customHeight="1">
      <c r="B25" s="17"/>
      <c r="C25" s="18"/>
      <c r="D25" s="37" t="str">
        <f t="shared" si="0"/>
        <v/>
      </c>
      <c r="E25" s="38"/>
      <c r="F25" s="39"/>
    </row>
    <row r="26" spans="1:14" ht="13">
      <c r="B26" s="19"/>
      <c r="C26" s="7"/>
      <c r="D26" s="40" t="str">
        <f t="shared" si="0"/>
        <v/>
      </c>
      <c r="E26" s="38"/>
      <c r="F26" s="41"/>
      <c r="G26" s="1"/>
      <c r="H26" s="1"/>
    </row>
    <row r="27" spans="1:14" ht="15.75" customHeight="1">
      <c r="B27" s="17"/>
      <c r="C27" s="18"/>
      <c r="D27" s="37" t="str">
        <f t="shared" si="0"/>
        <v/>
      </c>
      <c r="E27" s="38"/>
      <c r="F27" s="39"/>
      <c r="G27" s="1"/>
      <c r="H27" s="1"/>
    </row>
    <row r="28" spans="1:14" ht="15.75" customHeight="1">
      <c r="B28" s="19"/>
      <c r="C28" s="7"/>
      <c r="D28" s="40" t="str">
        <f t="shared" si="0"/>
        <v/>
      </c>
      <c r="E28" s="38"/>
      <c r="F28" s="41"/>
      <c r="G28" s="1"/>
      <c r="H28" s="1"/>
    </row>
    <row r="29" spans="1:14" ht="15.75" customHeight="1">
      <c r="B29" s="17"/>
      <c r="C29" s="18"/>
      <c r="D29" s="37" t="str">
        <f t="shared" si="0"/>
        <v/>
      </c>
      <c r="E29" s="38"/>
      <c r="F29" s="39"/>
      <c r="G29" s="1"/>
      <c r="H29" s="1"/>
    </row>
    <row r="30" spans="1:14" ht="15.75" customHeight="1">
      <c r="B30" s="19"/>
      <c r="C30" s="7"/>
      <c r="D30" s="40" t="str">
        <f t="shared" si="0"/>
        <v/>
      </c>
      <c r="E30" s="38"/>
      <c r="F30" s="41"/>
    </row>
    <row r="31" spans="1:14" ht="15.75" customHeight="1">
      <c r="B31" s="17"/>
      <c r="C31" s="18"/>
      <c r="D31" s="37" t="str">
        <f t="shared" si="0"/>
        <v/>
      </c>
      <c r="E31" s="38"/>
      <c r="F31" s="39"/>
    </row>
    <row r="32" spans="1:14" ht="15.75" customHeight="1">
      <c r="B32" s="19"/>
      <c r="C32" s="7"/>
      <c r="D32" s="40" t="str">
        <f t="shared" si="0"/>
        <v/>
      </c>
      <c r="E32" s="38"/>
      <c r="F32" s="41"/>
    </row>
    <row r="33" spans="2:6" ht="15.75" customHeight="1">
      <c r="B33" s="17"/>
      <c r="C33" s="18"/>
      <c r="D33" s="37" t="str">
        <f t="shared" si="0"/>
        <v/>
      </c>
      <c r="E33" s="38"/>
      <c r="F33" s="39"/>
    </row>
    <row r="34" spans="2:6" ht="15.75" customHeight="1">
      <c r="B34" s="19"/>
      <c r="C34" s="7"/>
      <c r="D34" s="40" t="str">
        <f t="shared" si="0"/>
        <v/>
      </c>
      <c r="E34" s="38"/>
      <c r="F34" s="41"/>
    </row>
    <row r="35" spans="2:6" ht="15.75" customHeight="1">
      <c r="B35" s="17"/>
      <c r="C35" s="18"/>
      <c r="D35" s="37" t="str">
        <f t="shared" si="0"/>
        <v/>
      </c>
      <c r="E35" s="38"/>
      <c r="F35" s="39"/>
    </row>
    <row r="36" spans="2:6" ht="15.75" customHeight="1">
      <c r="B36" s="19"/>
      <c r="C36" s="7"/>
      <c r="D36" s="40" t="str">
        <f t="shared" si="0"/>
        <v/>
      </c>
      <c r="E36" s="38"/>
      <c r="F36" s="41"/>
    </row>
    <row r="37" spans="2:6" ht="15.75" customHeight="1">
      <c r="B37" s="17"/>
      <c r="C37" s="18"/>
      <c r="D37" s="37" t="str">
        <f t="shared" si="0"/>
        <v/>
      </c>
      <c r="E37" s="38"/>
      <c r="F37" s="39"/>
    </row>
    <row r="38" spans="2:6" ht="15.75" customHeight="1">
      <c r="B38" s="19"/>
      <c r="C38" s="7"/>
      <c r="D38" s="40" t="str">
        <f t="shared" si="0"/>
        <v/>
      </c>
      <c r="E38" s="38"/>
      <c r="F38" s="41"/>
    </row>
    <row r="39" spans="2:6" ht="15.75" customHeight="1">
      <c r="B39" s="17"/>
      <c r="C39" s="18"/>
      <c r="D39" s="37" t="str">
        <f t="shared" si="0"/>
        <v/>
      </c>
      <c r="E39" s="38"/>
      <c r="F39" s="39"/>
    </row>
    <row r="40" spans="2:6" ht="15.75" customHeight="1">
      <c r="B40" s="19"/>
      <c r="C40" s="7"/>
      <c r="D40" s="40" t="str">
        <f t="shared" si="0"/>
        <v/>
      </c>
      <c r="E40" s="38"/>
      <c r="F40" s="41"/>
    </row>
    <row r="41" spans="2:6" ht="15.75" customHeight="1">
      <c r="B41" s="17"/>
      <c r="C41" s="18"/>
      <c r="D41" s="37" t="str">
        <f t="shared" si="0"/>
        <v/>
      </c>
      <c r="E41" s="38"/>
      <c r="F41" s="39"/>
    </row>
    <row r="42" spans="2:6" ht="15.75" customHeight="1">
      <c r="B42" s="19"/>
      <c r="C42" s="7"/>
      <c r="D42" s="40" t="str">
        <f t="shared" si="0"/>
        <v/>
      </c>
      <c r="E42" s="38"/>
      <c r="F42" s="41"/>
    </row>
    <row r="43" spans="2:6" ht="15.75" customHeight="1">
      <c r="B43" s="17"/>
      <c r="C43" s="18"/>
      <c r="D43" s="37" t="str">
        <f t="shared" si="0"/>
        <v/>
      </c>
      <c r="E43" s="38"/>
      <c r="F43" s="39"/>
    </row>
    <row r="44" spans="2:6" ht="15.75" customHeight="1">
      <c r="B44" s="19"/>
      <c r="C44" s="7"/>
      <c r="D44" s="40" t="str">
        <f t="shared" si="0"/>
        <v/>
      </c>
      <c r="E44" s="38"/>
      <c r="F44" s="41"/>
    </row>
    <row r="45" spans="2:6" ht="15.75" customHeight="1">
      <c r="B45" s="17"/>
      <c r="C45" s="18"/>
      <c r="D45" s="37" t="str">
        <f t="shared" si="0"/>
        <v/>
      </c>
      <c r="E45" s="38"/>
      <c r="F45" s="39"/>
    </row>
    <row r="46" spans="2:6" ht="15.75" customHeight="1">
      <c r="B46" s="19"/>
      <c r="C46" s="7"/>
      <c r="D46" s="40" t="str">
        <f t="shared" si="0"/>
        <v/>
      </c>
      <c r="E46" s="38"/>
      <c r="F46" s="41"/>
    </row>
    <row r="47" spans="2:6" ht="15.75" customHeight="1">
      <c r="B47" s="17"/>
      <c r="C47" s="18"/>
      <c r="D47" s="37" t="str">
        <f t="shared" si="0"/>
        <v/>
      </c>
      <c r="E47" s="38"/>
      <c r="F47" s="39"/>
    </row>
    <row r="48" spans="2:6" ht="15.75" customHeight="1">
      <c r="B48" s="19"/>
      <c r="C48" s="7"/>
      <c r="D48" s="40" t="str">
        <f t="shared" si="0"/>
        <v/>
      </c>
      <c r="E48" s="38"/>
      <c r="F48" s="41"/>
    </row>
    <row r="49" spans="2:6" ht="15.75" customHeight="1">
      <c r="B49" s="17"/>
      <c r="C49" s="18"/>
      <c r="D49" s="37" t="str">
        <f t="shared" si="0"/>
        <v/>
      </c>
      <c r="E49" s="38"/>
      <c r="F49" s="39"/>
    </row>
    <row r="50" spans="2:6" ht="15.75" customHeight="1">
      <c r="B50" s="19"/>
      <c r="C50" s="7"/>
      <c r="D50" s="40" t="str">
        <f t="shared" si="0"/>
        <v/>
      </c>
      <c r="E50" s="38"/>
      <c r="F50" s="41"/>
    </row>
    <row r="51" spans="2:6" ht="15.75" customHeight="1">
      <c r="B51" s="17"/>
      <c r="C51" s="18"/>
      <c r="D51" s="37" t="str">
        <f t="shared" si="0"/>
        <v/>
      </c>
      <c r="E51" s="38"/>
      <c r="F51" s="39"/>
    </row>
    <row r="52" spans="2:6" ht="15.75" customHeight="1">
      <c r="B52" s="19"/>
      <c r="C52" s="7"/>
      <c r="D52" s="40" t="str">
        <f t="shared" si="0"/>
        <v/>
      </c>
      <c r="E52" s="38"/>
      <c r="F52" s="41"/>
    </row>
    <row r="53" spans="2:6" ht="15.75" customHeight="1">
      <c r="B53" s="17"/>
      <c r="C53" s="18"/>
      <c r="D53" s="37" t="str">
        <f t="shared" si="0"/>
        <v/>
      </c>
      <c r="E53" s="38"/>
      <c r="F53" s="39"/>
    </row>
    <row r="54" spans="2:6" ht="15.75" customHeight="1">
      <c r="B54" s="19"/>
      <c r="C54" s="7"/>
      <c r="D54" s="40" t="str">
        <f t="shared" si="0"/>
        <v/>
      </c>
      <c r="E54" s="38"/>
      <c r="F54" s="41"/>
    </row>
    <row r="55" spans="2:6" ht="15.75" customHeight="1">
      <c r="B55" s="17"/>
      <c r="C55" s="18"/>
      <c r="D55" s="37" t="str">
        <f t="shared" si="0"/>
        <v/>
      </c>
      <c r="E55" s="38"/>
      <c r="F55" s="39"/>
    </row>
    <row r="56" spans="2:6" ht="15.75" customHeight="1">
      <c r="B56" s="19"/>
      <c r="C56" s="7"/>
      <c r="D56" s="40" t="str">
        <f t="shared" si="0"/>
        <v/>
      </c>
      <c r="E56" s="38"/>
      <c r="F56" s="41"/>
    </row>
    <row r="57" spans="2:6" ht="15.75" customHeight="1">
      <c r="B57" s="17"/>
      <c r="C57" s="18"/>
      <c r="D57" s="37" t="str">
        <f t="shared" si="0"/>
        <v/>
      </c>
      <c r="E57" s="38"/>
      <c r="F57" s="39"/>
    </row>
    <row r="58" spans="2:6" ht="15.75" customHeight="1">
      <c r="B58" s="19"/>
      <c r="C58" s="7"/>
      <c r="D58" s="40" t="str">
        <f t="shared" si="0"/>
        <v/>
      </c>
      <c r="E58" s="38"/>
      <c r="F58" s="41"/>
    </row>
    <row r="59" spans="2:6" ht="15.75" customHeight="1">
      <c r="B59" s="17"/>
      <c r="C59" s="18"/>
      <c r="D59" s="37" t="str">
        <f t="shared" si="0"/>
        <v/>
      </c>
      <c r="E59" s="38"/>
      <c r="F59" s="39"/>
    </row>
    <row r="60" spans="2:6" ht="15.75" customHeight="1">
      <c r="B60" s="19"/>
      <c r="C60" s="7"/>
      <c r="D60" s="40" t="str">
        <f t="shared" si="0"/>
        <v/>
      </c>
      <c r="E60" s="38"/>
      <c r="F60" s="41"/>
    </row>
    <row r="61" spans="2:6" ht="15.75" customHeight="1">
      <c r="B61" s="17"/>
      <c r="C61" s="18"/>
      <c r="D61" s="37" t="str">
        <f t="shared" si="0"/>
        <v/>
      </c>
      <c r="E61" s="38"/>
      <c r="F61" s="39"/>
    </row>
    <row r="62" spans="2:6" ht="15.75" customHeight="1">
      <c r="B62" s="19"/>
      <c r="C62" s="7"/>
      <c r="D62" s="40" t="str">
        <f t="shared" si="0"/>
        <v/>
      </c>
      <c r="E62" s="38"/>
      <c r="F62" s="41"/>
    </row>
    <row r="63" spans="2:6" ht="15.75" customHeight="1">
      <c r="B63" s="17"/>
      <c r="C63" s="18"/>
      <c r="D63" s="37" t="str">
        <f t="shared" si="0"/>
        <v/>
      </c>
      <c r="E63" s="38"/>
      <c r="F63" s="39"/>
    </row>
    <row r="64" spans="2:6" ht="15.75" customHeight="1">
      <c r="B64" s="19"/>
      <c r="C64" s="7"/>
      <c r="D64" s="40" t="str">
        <f t="shared" si="0"/>
        <v/>
      </c>
      <c r="E64" s="38"/>
      <c r="F64" s="41"/>
    </row>
    <row r="65" spans="2:6" ht="15.75" customHeight="1">
      <c r="B65" s="17"/>
      <c r="C65" s="18"/>
      <c r="D65" s="37" t="str">
        <f t="shared" si="0"/>
        <v/>
      </c>
      <c r="E65" s="38"/>
      <c r="F65" s="39"/>
    </row>
    <row r="66" spans="2:6" ht="15.75" customHeight="1">
      <c r="B66" s="19"/>
      <c r="C66" s="7"/>
      <c r="D66" s="40" t="str">
        <f t="shared" si="0"/>
        <v/>
      </c>
      <c r="E66" s="38"/>
      <c r="F66" s="41"/>
    </row>
    <row r="67" spans="2:6" ht="15.75" customHeight="1">
      <c r="B67" s="17"/>
      <c r="C67" s="18"/>
      <c r="D67" s="37" t="str">
        <f t="shared" si="0"/>
        <v/>
      </c>
      <c r="E67" s="38"/>
      <c r="F67" s="39"/>
    </row>
    <row r="68" spans="2:6" ht="15.75" customHeight="1">
      <c r="B68" s="19"/>
      <c r="C68" s="7"/>
      <c r="D68" s="40" t="str">
        <f t="shared" si="0"/>
        <v/>
      </c>
      <c r="E68" s="38"/>
      <c r="F68" s="41"/>
    </row>
    <row r="69" spans="2:6" ht="15.75" customHeight="1">
      <c r="B69" s="17"/>
      <c r="C69" s="18"/>
      <c r="D69" s="37" t="str">
        <f t="shared" si="0"/>
        <v/>
      </c>
      <c r="E69" s="38"/>
      <c r="F69" s="39"/>
    </row>
    <row r="70" spans="2:6" ht="15.75" customHeight="1">
      <c r="B70" s="19"/>
      <c r="C70" s="7"/>
      <c r="D70" s="40" t="str">
        <f t="shared" si="0"/>
        <v/>
      </c>
      <c r="E70" s="38"/>
      <c r="F70" s="41"/>
    </row>
    <row r="71" spans="2:6" ht="15.75" customHeight="1">
      <c r="B71" s="17"/>
      <c r="C71" s="18"/>
      <c r="D71" s="37" t="str">
        <f t="shared" si="0"/>
        <v/>
      </c>
      <c r="E71" s="38"/>
      <c r="F71" s="39"/>
    </row>
    <row r="72" spans="2:6" ht="15.75" customHeight="1">
      <c r="B72" s="19"/>
      <c r="C72" s="7"/>
      <c r="D72" s="40" t="str">
        <f t="shared" si="0"/>
        <v/>
      </c>
      <c r="E72" s="38"/>
      <c r="F72" s="41"/>
    </row>
    <row r="73" spans="2:6" ht="15.75" customHeight="1">
      <c r="B73" s="17"/>
      <c r="C73" s="18"/>
      <c r="D73" s="37" t="str">
        <f t="shared" si="0"/>
        <v/>
      </c>
      <c r="E73" s="38"/>
      <c r="F73" s="39"/>
    </row>
    <row r="74" spans="2:6" ht="15.75" customHeight="1">
      <c r="B74" s="19"/>
      <c r="C74" s="7"/>
      <c r="D74" s="40" t="str">
        <f t="shared" si="0"/>
        <v/>
      </c>
      <c r="E74" s="38"/>
      <c r="F74" s="41"/>
    </row>
    <row r="75" spans="2:6" ht="15.75" customHeight="1">
      <c r="B75" s="17"/>
      <c r="C75" s="18"/>
      <c r="D75" s="37" t="str">
        <f t="shared" si="0"/>
        <v/>
      </c>
      <c r="E75" s="38"/>
      <c r="F75" s="39"/>
    </row>
    <row r="76" spans="2:6" ht="15.75" customHeight="1">
      <c r="B76" s="20"/>
      <c r="C76" s="21"/>
      <c r="D76" s="71" t="str">
        <f t="shared" si="0"/>
        <v/>
      </c>
      <c r="E76" s="52"/>
      <c r="F76" s="53"/>
    </row>
    <row r="77" spans="2:6" ht="15.75" customHeight="1">
      <c r="D77" s="1" t="str">
        <f t="shared" si="0"/>
        <v/>
      </c>
    </row>
    <row r="78" spans="2:6" ht="15.75" customHeight="1">
      <c r="D78" s="1" t="str">
        <f t="shared" si="0"/>
        <v/>
      </c>
    </row>
    <row r="79" spans="2:6" ht="15.75" customHeight="1">
      <c r="D79" s="1" t="str">
        <f t="shared" si="0"/>
        <v/>
      </c>
    </row>
    <row r="80" spans="2:6" ht="15.75" customHeight="1">
      <c r="D80" s="1" t="str">
        <f t="shared" si="0"/>
        <v/>
      </c>
    </row>
    <row r="81" spans="4:4" ht="15.75" customHeight="1">
      <c r="D81" s="1" t="str">
        <f t="shared" si="0"/>
        <v/>
      </c>
    </row>
    <row r="82" spans="4:4" ht="15.75" customHeight="1"/>
    <row r="83" spans="4:4" ht="15.75" customHeight="1"/>
    <row r="84" spans="4:4" ht="15.75" customHeight="1"/>
    <row r="85" spans="4:4" ht="15.75" customHeight="1"/>
    <row r="86" spans="4:4" ht="15.75" customHeight="1"/>
    <row r="87" spans="4:4" ht="15.75" customHeight="1"/>
    <row r="88" spans="4:4" ht="15.75" customHeight="1"/>
    <row r="89" spans="4:4" ht="15.75" customHeight="1"/>
    <row r="90" spans="4:4" ht="15.75" customHeight="1"/>
    <row r="91" spans="4:4" ht="15.75" customHeight="1"/>
    <row r="92" spans="4:4" ht="15.75" customHeight="1"/>
    <row r="93" spans="4:4" ht="15.75" customHeight="1"/>
    <row r="94" spans="4:4" ht="15.75" customHeight="1"/>
    <row r="95" spans="4:4" ht="15.75" customHeight="1"/>
    <row r="96" spans="4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71">
    <mergeCell ref="D55:F55"/>
    <mergeCell ref="D56:F56"/>
    <mergeCell ref="D57:F57"/>
    <mergeCell ref="D58:F58"/>
    <mergeCell ref="D59:F59"/>
    <mergeCell ref="D60:F60"/>
    <mergeCell ref="D61:F61"/>
    <mergeCell ref="D69:F69"/>
    <mergeCell ref="D70:F70"/>
    <mergeCell ref="D71:F71"/>
    <mergeCell ref="D62:F62"/>
    <mergeCell ref="D63:F63"/>
    <mergeCell ref="D64:F64"/>
    <mergeCell ref="D65:F65"/>
    <mergeCell ref="D66:F66"/>
    <mergeCell ref="D67:F67"/>
    <mergeCell ref="D68:F68"/>
    <mergeCell ref="D72:F72"/>
    <mergeCell ref="D73:F73"/>
    <mergeCell ref="D74:F74"/>
    <mergeCell ref="D75:F75"/>
    <mergeCell ref="D76:F76"/>
    <mergeCell ref="B2:F2"/>
    <mergeCell ref="B3:F3"/>
    <mergeCell ref="B4:F4"/>
    <mergeCell ref="B5:F5"/>
    <mergeCell ref="B6:F6"/>
    <mergeCell ref="B7:F7"/>
    <mergeCell ref="B9:F9"/>
    <mergeCell ref="C11:F11"/>
    <mergeCell ref="B13:F13"/>
    <mergeCell ref="C14:F14"/>
    <mergeCell ref="C15:F15"/>
    <mergeCell ref="B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1:F51"/>
    <mergeCell ref="D52:F52"/>
    <mergeCell ref="D53:F53"/>
    <mergeCell ref="D54:F54"/>
    <mergeCell ref="D46:F46"/>
    <mergeCell ref="D47:F47"/>
    <mergeCell ref="D48:F48"/>
    <mergeCell ref="D49:F49"/>
    <mergeCell ref="D50:F5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2"/>
  <sheetViews>
    <sheetView tabSelected="1" workbookViewId="0">
      <selection activeCell="C14" sqref="C14"/>
    </sheetView>
  </sheetViews>
  <sheetFormatPr baseColWidth="10" defaultColWidth="12.6640625" defaultRowHeight="15" customHeight="1"/>
  <cols>
    <col min="1" max="1" width="3.1640625" customWidth="1"/>
    <col min="2" max="2" width="38.1640625" customWidth="1"/>
    <col min="3" max="4" width="20.1640625" customWidth="1"/>
    <col min="6" max="6" width="16.33203125" customWidth="1"/>
  </cols>
  <sheetData>
    <row r="1" spans="1:10" ht="13">
      <c r="F1" s="1"/>
      <c r="G1" s="1"/>
      <c r="H1" s="1"/>
      <c r="I1" s="1"/>
      <c r="J1" s="1"/>
    </row>
    <row r="2" spans="1:10" ht="35.25" customHeight="1">
      <c r="B2" s="64" t="s">
        <v>0</v>
      </c>
      <c r="C2" s="65"/>
      <c r="D2" s="65"/>
      <c r="E2" s="65"/>
      <c r="F2" s="66"/>
      <c r="G2" s="1"/>
      <c r="H2" s="1"/>
      <c r="I2" s="1"/>
      <c r="J2" s="1"/>
    </row>
    <row r="3" spans="1:10" ht="22.5" customHeight="1">
      <c r="B3" s="67" t="s">
        <v>1</v>
      </c>
      <c r="C3" s="38"/>
      <c r="D3" s="38"/>
      <c r="E3" s="38"/>
      <c r="F3" s="41"/>
      <c r="G3" s="1"/>
      <c r="H3" s="1"/>
      <c r="I3" s="1"/>
      <c r="J3" s="1"/>
    </row>
    <row r="4" spans="1:10" ht="13">
      <c r="B4" s="70" t="s">
        <v>20</v>
      </c>
      <c r="C4" s="38"/>
      <c r="D4" s="38"/>
      <c r="E4" s="38"/>
      <c r="F4" s="69"/>
      <c r="G4" s="1"/>
      <c r="H4" s="1"/>
      <c r="I4" s="1"/>
      <c r="J4" s="1"/>
    </row>
    <row r="5" spans="1:10" ht="13">
      <c r="A5" s="22"/>
      <c r="B5" s="75" t="s">
        <v>5</v>
      </c>
      <c r="C5" s="38"/>
      <c r="D5" s="38"/>
      <c r="E5" s="38"/>
      <c r="F5" s="41"/>
      <c r="G5" s="1"/>
      <c r="H5" s="1"/>
      <c r="I5" s="1"/>
      <c r="J5" s="1"/>
    </row>
    <row r="6" spans="1:10" ht="25.5" customHeight="1">
      <c r="A6" s="22"/>
      <c r="B6" s="78" t="s">
        <v>21</v>
      </c>
      <c r="C6" s="38"/>
      <c r="D6" s="38"/>
      <c r="E6" s="38"/>
      <c r="F6" s="69"/>
      <c r="G6" s="12"/>
      <c r="H6" s="12"/>
      <c r="I6" s="12"/>
      <c r="J6" s="12"/>
    </row>
    <row r="7" spans="1:10" ht="13">
      <c r="A7" s="22"/>
      <c r="B7" s="79" t="s">
        <v>22</v>
      </c>
      <c r="C7" s="52"/>
      <c r="D7" s="52"/>
      <c r="E7" s="52"/>
      <c r="F7" s="53"/>
      <c r="G7" s="12"/>
      <c r="H7" s="12"/>
      <c r="I7" s="12"/>
      <c r="J7" s="12"/>
    </row>
    <row r="8" spans="1:10" ht="13">
      <c r="A8" s="22"/>
      <c r="B8" s="4"/>
      <c r="C8" s="5"/>
      <c r="D8" s="1"/>
      <c r="E8" s="1"/>
      <c r="F8" s="1"/>
      <c r="G8" s="12"/>
      <c r="H8" s="12"/>
      <c r="I8" s="12"/>
      <c r="J8" s="12"/>
    </row>
    <row r="9" spans="1:10" ht="34.5" customHeight="1">
      <c r="A9" s="22"/>
      <c r="B9" s="54" t="s">
        <v>6</v>
      </c>
      <c r="C9" s="55"/>
      <c r="D9" s="55"/>
      <c r="E9" s="55"/>
      <c r="F9" s="56"/>
      <c r="G9" s="12"/>
      <c r="H9" s="12"/>
      <c r="I9" s="12"/>
      <c r="J9" s="12"/>
    </row>
    <row r="10" spans="1:10" ht="13">
      <c r="A10" s="22"/>
      <c r="B10" s="75" t="s">
        <v>23</v>
      </c>
      <c r="C10" s="38"/>
      <c r="D10" s="38"/>
      <c r="E10" s="38"/>
      <c r="F10" s="41"/>
    </row>
    <row r="11" spans="1:10" ht="13">
      <c r="B11" s="23"/>
      <c r="C11" s="24" t="s">
        <v>24</v>
      </c>
      <c r="D11" s="76" t="s">
        <v>25</v>
      </c>
      <c r="E11" s="38"/>
      <c r="F11" s="73"/>
      <c r="G11" s="12"/>
    </row>
    <row r="12" spans="1:10" ht="13">
      <c r="B12" s="25" t="s">
        <v>26</v>
      </c>
      <c r="C12" s="26">
        <v>0.25</v>
      </c>
      <c r="D12" s="77" t="s">
        <v>27</v>
      </c>
      <c r="E12" s="38"/>
      <c r="F12" s="41"/>
      <c r="G12" s="12"/>
    </row>
    <row r="13" spans="1:10" ht="13">
      <c r="B13" s="27" t="s">
        <v>28</v>
      </c>
      <c r="C13" s="28">
        <v>1.25</v>
      </c>
      <c r="D13" s="72" t="s">
        <v>27</v>
      </c>
      <c r="E13" s="38"/>
      <c r="F13" s="73"/>
      <c r="G13" s="12"/>
    </row>
    <row r="14" spans="1:10" ht="13">
      <c r="B14" s="10" t="s">
        <v>29</v>
      </c>
      <c r="C14" s="26">
        <v>6</v>
      </c>
      <c r="D14" s="77" t="s">
        <v>27</v>
      </c>
      <c r="E14" s="38"/>
      <c r="F14" s="41"/>
      <c r="G14" s="12"/>
    </row>
    <row r="15" spans="1:10" ht="13">
      <c r="B15" s="29" t="s">
        <v>30</v>
      </c>
      <c r="C15" s="28">
        <v>5</v>
      </c>
      <c r="D15" s="72" t="s">
        <v>27</v>
      </c>
      <c r="E15" s="38"/>
      <c r="F15" s="73"/>
    </row>
    <row r="16" spans="1:10" ht="13">
      <c r="B16" s="30" t="s">
        <v>31</v>
      </c>
      <c r="C16" s="31">
        <v>0.02</v>
      </c>
      <c r="D16" s="74" t="s">
        <v>32</v>
      </c>
      <c r="E16" s="52"/>
      <c r="F16" s="53"/>
    </row>
    <row r="17" spans="1:8" ht="13">
      <c r="B17" s="1"/>
      <c r="C17" s="1"/>
      <c r="D17" s="1"/>
      <c r="E17" s="1"/>
      <c r="F17" s="1"/>
    </row>
    <row r="18" spans="1:8" ht="33.75" customHeight="1">
      <c r="B18" s="60" t="s">
        <v>9</v>
      </c>
      <c r="C18" s="61"/>
      <c r="D18" s="61"/>
      <c r="E18" s="61"/>
      <c r="F18" s="62"/>
    </row>
    <row r="19" spans="1:8" ht="13">
      <c r="B19" s="19" t="s">
        <v>33</v>
      </c>
      <c r="C19" s="82">
        <f>SUM(E25:F28)</f>
        <v>0</v>
      </c>
      <c r="D19" s="38"/>
      <c r="E19" s="38"/>
      <c r="F19" s="41"/>
      <c r="G19" s="1"/>
    </row>
    <row r="20" spans="1:8" ht="13">
      <c r="B20" s="32" t="s">
        <v>34</v>
      </c>
      <c r="C20" s="83">
        <f>SUM(E30)</f>
        <v>0</v>
      </c>
      <c r="D20" s="38"/>
      <c r="E20" s="38"/>
      <c r="F20" s="84"/>
      <c r="G20" s="12"/>
      <c r="H20" s="1"/>
    </row>
    <row r="21" spans="1:8" ht="13">
      <c r="B21" s="30" t="s">
        <v>11</v>
      </c>
      <c r="C21" s="85">
        <f>SUM(C19:F20)</f>
        <v>0</v>
      </c>
      <c r="D21" s="52"/>
      <c r="E21" s="52"/>
      <c r="F21" s="53"/>
      <c r="G21" s="12"/>
      <c r="H21" s="1"/>
    </row>
    <row r="22" spans="1:8" ht="13">
      <c r="E22" s="1"/>
      <c r="F22" s="1"/>
    </row>
    <row r="23" spans="1:8" ht="34.5" customHeight="1">
      <c r="B23" s="47" t="s">
        <v>12</v>
      </c>
      <c r="C23" s="48"/>
      <c r="D23" s="48"/>
      <c r="E23" s="48"/>
      <c r="F23" s="49"/>
    </row>
    <row r="24" spans="1:8" ht="28.5" customHeight="1">
      <c r="B24" s="3" t="s">
        <v>35</v>
      </c>
      <c r="C24" s="33" t="s">
        <v>36</v>
      </c>
      <c r="E24" s="80" t="s">
        <v>37</v>
      </c>
      <c r="F24" s="41"/>
      <c r="G24" s="1"/>
    </row>
    <row r="25" spans="1:8" ht="13">
      <c r="B25" s="34" t="s">
        <v>26</v>
      </c>
      <c r="C25" s="18"/>
      <c r="D25" s="18" t="s">
        <v>38</v>
      </c>
      <c r="E25" s="81" t="str">
        <f t="shared" ref="E25:E28" si="0">IF(C25*C12=0,"",C25*C12)</f>
        <v/>
      </c>
      <c r="F25" s="39"/>
      <c r="G25" s="1"/>
    </row>
    <row r="26" spans="1:8" ht="13">
      <c r="B26" s="6" t="s">
        <v>28</v>
      </c>
      <c r="C26" s="7"/>
      <c r="D26" s="7" t="s">
        <v>38</v>
      </c>
      <c r="E26" s="82" t="str">
        <f t="shared" si="0"/>
        <v/>
      </c>
      <c r="F26" s="41"/>
      <c r="G26" s="1"/>
    </row>
    <row r="27" spans="1:8" ht="13">
      <c r="B27" s="17" t="s">
        <v>29</v>
      </c>
      <c r="C27" s="18"/>
      <c r="D27" s="18" t="s">
        <v>38</v>
      </c>
      <c r="E27" s="81" t="str">
        <f t="shared" si="0"/>
        <v/>
      </c>
      <c r="F27" s="39"/>
      <c r="G27" s="1"/>
    </row>
    <row r="28" spans="1:8" ht="13">
      <c r="A28" s="1"/>
      <c r="B28" s="19" t="s">
        <v>30</v>
      </c>
      <c r="C28" s="7"/>
      <c r="D28" s="7" t="s">
        <v>38</v>
      </c>
      <c r="E28" s="82" t="str">
        <f t="shared" si="0"/>
        <v/>
      </c>
      <c r="F28" s="41"/>
    </row>
    <row r="29" spans="1:8" ht="31.5" customHeight="1">
      <c r="B29" s="35" t="s">
        <v>39</v>
      </c>
      <c r="C29" s="36" t="s">
        <v>40</v>
      </c>
      <c r="D29" s="36" t="s">
        <v>41</v>
      </c>
      <c r="E29" s="86" t="s">
        <v>37</v>
      </c>
      <c r="F29" s="39"/>
    </row>
    <row r="30" spans="1:8" ht="13">
      <c r="B30" s="20" t="s">
        <v>42</v>
      </c>
      <c r="C30" s="21"/>
      <c r="D30" s="21"/>
      <c r="E30" s="87" t="str">
        <f>IF(C30&lt;=1,"",(C30-1)*D30*1024*C16)</f>
        <v/>
      </c>
      <c r="F30" s="53"/>
    </row>
    <row r="31" spans="1:8" ht="13">
      <c r="A31" s="1"/>
    </row>
    <row r="32" spans="1:8" ht="13">
      <c r="A32" s="1"/>
    </row>
    <row r="33" spans="1:1" ht="13">
      <c r="A33" s="1"/>
    </row>
    <row r="34" spans="1:1" ht="13">
      <c r="A34" s="1"/>
    </row>
    <row r="35" spans="1:1" ht="13"/>
    <row r="36" spans="1:1" ht="13"/>
    <row r="37" spans="1:1" ht="13"/>
    <row r="38" spans="1:1" ht="13"/>
    <row r="39" spans="1:1" ht="13"/>
    <row r="40" spans="1:1" ht="13"/>
    <row r="41" spans="1:1" ht="13"/>
    <row r="42" spans="1:1" ht="13"/>
    <row r="43" spans="1:1" ht="13"/>
    <row r="44" spans="1:1" ht="13"/>
    <row r="45" spans="1:1" ht="13"/>
    <row r="46" spans="1:1" ht="13"/>
    <row r="47" spans="1:1" ht="13"/>
    <row r="48" spans="1:1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</sheetData>
  <mergeCells count="26">
    <mergeCell ref="E29:F29"/>
    <mergeCell ref="E30:F30"/>
    <mergeCell ref="E26:F26"/>
    <mergeCell ref="E27:F27"/>
    <mergeCell ref="E28:F28"/>
    <mergeCell ref="E24:F24"/>
    <mergeCell ref="E25:F25"/>
    <mergeCell ref="B18:F18"/>
    <mergeCell ref="C19:F19"/>
    <mergeCell ref="C20:F20"/>
    <mergeCell ref="C21:F21"/>
    <mergeCell ref="B23:F23"/>
    <mergeCell ref="D15:F15"/>
    <mergeCell ref="D16:F16"/>
    <mergeCell ref="B9:F9"/>
    <mergeCell ref="B10:F10"/>
    <mergeCell ref="B2:F2"/>
    <mergeCell ref="D11:F11"/>
    <mergeCell ref="D12:F12"/>
    <mergeCell ref="D13:F13"/>
    <mergeCell ref="D14:F14"/>
    <mergeCell ref="B4:F4"/>
    <mergeCell ref="B5:F5"/>
    <mergeCell ref="B6:F6"/>
    <mergeCell ref="B7:F7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 based on funded PM</vt:lpstr>
      <vt:lpstr>Estimation based on HPC ressour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2022-11-23T09:37:52Z</dcterms:modified>
</cp:coreProperties>
</file>