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\Dropbox\UMAD\Sociodemografico\Familia\Sintaxis\Auxiliares\Registros\"/>
    </mc:Choice>
  </mc:AlternateContent>
  <xr:revisionPtr revIDLastSave="0" documentId="13_ncr:1_{A9B8805A-EB95-4CDB-AFED-B15150A5F90B}" xr6:coauthVersionLast="47" xr6:coauthVersionMax="47" xr10:uidLastSave="{00000000-0000-0000-0000-000000000000}"/>
  <bookViews>
    <workbookView xWindow="-108" yWindow="-108" windowWidth="23256" windowHeight="12576" activeTab="3" xr2:uid="{9C9B4CC7-7D80-4D49-9A56-9EF5C193C4C3}"/>
  </bookViews>
  <sheets>
    <sheet name="MATRIMONIOS" sheetId="5" r:id="rId1"/>
    <sheet name="DIVORCIOS" sheetId="4" r:id="rId2"/>
    <sheet name="Población" sheetId="1" r:id="rId3"/>
    <sheet name="Tasa nupcialidad" sheetId="6" r:id="rId4"/>
    <sheet name="Tasa divorcios" sheetId="7" r:id="rId5"/>
  </sheets>
  <externalReferences>
    <externalReference r:id="rId6"/>
  </externalReferences>
  <definedNames>
    <definedName name="_xlnm.Print_Area" localSheetId="0">MATRIMONIOS!$A$1:$V$68</definedName>
    <definedName name="zYB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B9" i="7"/>
  <c r="B10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4" i="6" s="1"/>
  <c r="B54" i="5"/>
  <c r="B55" i="5"/>
  <c r="B56" i="5"/>
  <c r="B57" i="5"/>
  <c r="B58" i="5"/>
  <c r="B59" i="5"/>
  <c r="B60" i="5"/>
  <c r="B21" i="6" s="1"/>
  <c r="B61" i="5"/>
  <c r="B62" i="5"/>
  <c r="B63" i="5"/>
  <c r="B64" i="5"/>
  <c r="B65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3" i="7" s="1"/>
  <c r="B44" i="4"/>
  <c r="B4" i="7" s="1"/>
  <c r="B45" i="4"/>
  <c r="B46" i="4"/>
  <c r="B6" i="7" s="1"/>
  <c r="B47" i="4"/>
  <c r="B48" i="4"/>
  <c r="B5" i="6"/>
  <c r="B6" i="6"/>
  <c r="B5" i="7"/>
  <c r="B7" i="7"/>
  <c r="B8" i="7"/>
  <c r="B7" i="6"/>
  <c r="B13" i="6"/>
  <c r="B15" i="6"/>
  <c r="B23" i="6"/>
  <c r="B2" i="7"/>
  <c r="B8" i="6"/>
  <c r="B9" i="6"/>
  <c r="B10" i="6"/>
  <c r="B11" i="6"/>
  <c r="B12" i="6"/>
  <c r="B16" i="6"/>
  <c r="B17" i="6"/>
  <c r="B18" i="6"/>
  <c r="B19" i="6"/>
  <c r="B20" i="6"/>
  <c r="B24" i="6"/>
  <c r="B26" i="6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5" i="6"/>
  <c r="B22" i="6"/>
  <c r="B4" i="6"/>
  <c r="B3" i="6"/>
</calcChain>
</file>

<file path=xl/sharedStrings.xml><?xml version="1.0" encoding="utf-8"?>
<sst xmlns="http://schemas.openxmlformats.org/spreadsheetml/2006/main" count="251" uniqueCount="32">
  <si>
    <t>Montevideo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</si>
  <si>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</si>
  <si>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</si>
  <si>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</si>
  <si>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</si>
  <si>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</si>
  <si>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</si>
  <si>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</si>
  <si>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</si>
  <si>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</si>
  <si>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Paysandú</t>
  </si>
  <si>
    <t>Río Negro</t>
  </si>
  <si>
    <t>Rivera</t>
  </si>
  <si>
    <t>Rocha</t>
  </si>
  <si>
    <t>Salto</t>
  </si>
  <si>
    <t>San José</t>
  </si>
  <si>
    <t>Soriano</t>
  </si>
  <si>
    <t>Tacuarembó</t>
  </si>
  <si>
    <t>Treinta y Tres</t>
  </si>
  <si>
    <t>Total</t>
  </si>
  <si>
    <t>Divorcios, según lugar donde se dictó la sentencia</t>
  </si>
  <si>
    <t>Período: 1961 - 2004</t>
  </si>
  <si>
    <t>Año</t>
  </si>
  <si>
    <t>Total País</t>
  </si>
  <si>
    <t>Ignorado</t>
  </si>
  <si>
    <t xml:space="preserve"> </t>
  </si>
  <si>
    <t>…</t>
  </si>
  <si>
    <t>Fuente: Ministerio de Educación y Cultura (MEC) - Dirección General del Registro de Estado Civil.</t>
  </si>
  <si>
    <t>Matrimonios, según lugar de ocurrencia</t>
  </si>
  <si>
    <t xml:space="preserve">Período: 1961 - </t>
  </si>
  <si>
    <t>Treinta Y Tres</t>
  </si>
  <si>
    <t>Fuente: Dirección General del Registro de Estado Civil (DGREC).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</si>
</sst>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indexed="8"/>
      <name val="Calibri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name val="Times New Roman"/>
      <family val="1"/>
    </font>
    <font>
      <sz val="8"/>
      <name val="Arial"/>
    </font>
    <font>
      <sz val="12"/>
      <name val="Courie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2" fillId="0" borderId="0"/>
  </cellStyleXfs>
  <cellXfs count="50">
    <xf numFmtId="0" fontId="0" fillId="0" borderId="0" xfId="0"/>
    <xf numFmtId="0" fontId="1" fillId="2" borderId="0" xfId="0" applyFont="1" applyFill="1" applyAlignment="1">
      <alignment vertical="top"/>
    </xf>
    <xf numFmtId="3" fontId="2" fillId="3" borderId="0" xfId="0" applyNumberFormat="1" applyFont="1" applyFill="1"/>
    <xf numFmtId="3" fontId="0" fillId="0" borderId="0" xfId="0" applyNumberFormat="1"/>
    <xf numFmtId="0" fontId="4" fillId="4" borderId="0" xfId="1" applyFont="1" applyFill="1" applyAlignment="1">
      <alignment horizontal="left"/>
    </xf>
    <xf numFmtId="0" fontId="1" fillId="4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5" fillId="4" borderId="0" xfId="1" applyFont="1" applyFill="1"/>
    <xf numFmtId="0" fontId="1" fillId="4" borderId="0" xfId="1" applyFont="1" applyFill="1" applyAlignment="1">
      <alignment horizontal="left"/>
    </xf>
    <xf numFmtId="0" fontId="4" fillId="4" borderId="0" xfId="1" applyFont="1" applyFill="1" applyAlignment="1">
      <alignment horizontal="left"/>
    </xf>
    <xf numFmtId="0" fontId="1" fillId="4" borderId="0" xfId="1" applyFont="1" applyFill="1" applyAlignment="1">
      <alignment horizontal="left"/>
    </xf>
    <xf numFmtId="0" fontId="1" fillId="4" borderId="0" xfId="1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6" fillId="4" borderId="0" xfId="1" applyFont="1" applyFill="1"/>
    <xf numFmtId="0" fontId="7" fillId="5" borderId="0" xfId="1" applyFont="1" applyFill="1" applyAlignment="1">
      <alignment horizontal="center"/>
    </xf>
    <xf numFmtId="0" fontId="7" fillId="5" borderId="0" xfId="1" applyFont="1" applyFill="1"/>
    <xf numFmtId="0" fontId="3" fillId="5" borderId="0" xfId="1" applyFill="1"/>
    <xf numFmtId="0" fontId="1" fillId="5" borderId="0" xfId="1" applyFont="1" applyFill="1" applyAlignment="1">
      <alignment horizontal="left"/>
    </xf>
    <xf numFmtId="165" fontId="7" fillId="5" borderId="0" xfId="2" applyNumberFormat="1" applyFont="1" applyFill="1" applyBorder="1" applyAlignment="1" applyProtection="1">
      <alignment horizontal="right"/>
    </xf>
    <xf numFmtId="165" fontId="7" fillId="5" borderId="0" xfId="2" applyNumberFormat="1" applyFont="1" applyFill="1" applyAlignment="1" applyProtection="1">
      <alignment horizontal="right"/>
    </xf>
    <xf numFmtId="37" fontId="7" fillId="5" borderId="0" xfId="1" applyNumberFormat="1" applyFont="1" applyFill="1" applyAlignment="1">
      <alignment horizontal="right"/>
    </xf>
    <xf numFmtId="0" fontId="8" fillId="5" borderId="0" xfId="1" applyFont="1" applyFill="1"/>
    <xf numFmtId="0" fontId="7" fillId="5" borderId="0" xfId="1" applyFont="1" applyFill="1" applyAlignment="1">
      <alignment horizontal="right"/>
    </xf>
    <xf numFmtId="165" fontId="7" fillId="5" borderId="0" xfId="2" applyNumberFormat="1" applyFont="1" applyFill="1" applyBorder="1" applyAlignment="1">
      <alignment horizontal="right"/>
    </xf>
    <xf numFmtId="165" fontId="7" fillId="5" borderId="0" xfId="2" applyNumberFormat="1" applyFont="1" applyFill="1" applyAlignment="1">
      <alignment horizontal="right"/>
    </xf>
    <xf numFmtId="3" fontId="7" fillId="5" borderId="0" xfId="1" applyNumberFormat="1" applyFont="1" applyFill="1" applyAlignment="1">
      <alignment horizontal="right"/>
    </xf>
    <xf numFmtId="0" fontId="9" fillId="5" borderId="0" xfId="1" applyFont="1" applyFill="1" applyAlignment="1">
      <alignment horizontal="right"/>
    </xf>
    <xf numFmtId="165" fontId="9" fillId="5" borderId="0" xfId="2" applyNumberFormat="1" applyFont="1" applyFill="1" applyBorder="1" applyAlignment="1" applyProtection="1">
      <alignment horizontal="right"/>
    </xf>
    <xf numFmtId="0" fontId="9" fillId="4" borderId="0" xfId="1" applyFont="1" applyFill="1" applyAlignment="1">
      <alignment horizontal="right"/>
    </xf>
    <xf numFmtId="165" fontId="9" fillId="4" borderId="0" xfId="2" applyNumberFormat="1" applyFont="1" applyFill="1" applyBorder="1" applyAlignment="1" applyProtection="1">
      <alignment horizontal="right"/>
    </xf>
    <xf numFmtId="0" fontId="3" fillId="4" borderId="0" xfId="1" applyFill="1"/>
    <xf numFmtId="0" fontId="8" fillId="4" borderId="0" xfId="1" applyFont="1" applyFill="1"/>
    <xf numFmtId="0" fontId="1" fillId="4" borderId="0" xfId="1" applyFont="1" applyFill="1"/>
    <xf numFmtId="0" fontId="5" fillId="5" borderId="0" xfId="1" applyFont="1" applyFill="1"/>
    <xf numFmtId="0" fontId="10" fillId="4" borderId="0" xfId="1" applyFont="1" applyFill="1"/>
    <xf numFmtId="0" fontId="7" fillId="4" borderId="0" xfId="1" applyFont="1" applyFill="1"/>
    <xf numFmtId="0" fontId="2" fillId="4" borderId="0" xfId="1" applyFont="1" applyFill="1" applyAlignment="1">
      <alignment horizontal="right"/>
    </xf>
    <xf numFmtId="0" fontId="11" fillId="4" borderId="0" xfId="1" applyFont="1" applyFill="1"/>
    <xf numFmtId="0" fontId="1" fillId="5" borderId="0" xfId="1" applyFont="1" applyFill="1"/>
    <xf numFmtId="0" fontId="2" fillId="5" borderId="0" xfId="1" applyFont="1" applyFill="1" applyAlignment="1">
      <alignment horizontal="right"/>
    </xf>
    <xf numFmtId="0" fontId="1" fillId="5" borderId="0" xfId="1" applyFont="1" applyFill="1" applyAlignment="1">
      <alignment horizontal="right"/>
    </xf>
    <xf numFmtId="0" fontId="11" fillId="5" borderId="0" xfId="1" applyFont="1" applyFill="1"/>
    <xf numFmtId="0" fontId="6" fillId="5" borderId="0" xfId="1" applyFont="1" applyFill="1"/>
    <xf numFmtId="3" fontId="1" fillId="5" borderId="0" xfId="1" applyNumberFormat="1" applyFont="1" applyFill="1" applyAlignment="1">
      <alignment horizontal="right"/>
    </xf>
    <xf numFmtId="3" fontId="8" fillId="5" borderId="0" xfId="1" applyNumberFormat="1" applyFont="1" applyFill="1"/>
    <xf numFmtId="3" fontId="7" fillId="5" borderId="0" xfId="1" applyNumberFormat="1" applyFont="1" applyFill="1"/>
    <xf numFmtId="3" fontId="7" fillId="5" borderId="0" xfId="3" applyNumberFormat="1" applyFont="1" applyFill="1"/>
    <xf numFmtId="3" fontId="1" fillId="5" borderId="0" xfId="1" applyNumberFormat="1" applyFont="1" applyFill="1"/>
    <xf numFmtId="3" fontId="7" fillId="4" borderId="0" xfId="1" applyNumberFormat="1" applyFont="1" applyFill="1"/>
    <xf numFmtId="4" fontId="0" fillId="0" borderId="0" xfId="0" applyNumberFormat="1"/>
  </cellXfs>
  <cellStyles count="4">
    <cellStyle name="Millares 2" xfId="2" xr:uid="{439CECA2-E25C-44FF-9BFB-23195E9A2BBB}"/>
    <cellStyle name="Normal" xfId="0" builtinId="0"/>
    <cellStyle name="Normal 2" xfId="1" xr:uid="{00B7E999-AA5E-4F3C-B302-D81AFF1D91D3}"/>
    <cellStyle name="Normal_Hoja1" xfId="3" xr:uid="{1BC08563-6E50-42F4-A71D-23C8EB9C7E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artamentos_poblacion_por_sexo_y_edad_1996-2025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Sexo y Departamento"/>
      <sheetName val="Hoja1"/>
      <sheetName val="Montevideo"/>
      <sheetName val="Artigas"/>
      <sheetName val="Canelones"/>
      <sheetName val="Cerro Largo"/>
      <sheetName val="Colonia"/>
      <sheetName val="Durazno"/>
      <sheetName val="Flores"/>
      <sheetName val="Florida"/>
      <sheetName val="Lavalleja"/>
      <sheetName val="Maldonado"/>
      <sheetName val="Paysandú"/>
      <sheetName val="Río Negro"/>
      <sheetName val="Rivera"/>
      <sheetName val="Rocha"/>
      <sheetName val="Salto"/>
      <sheetName val="San José"/>
      <sheetName val="Soriano"/>
      <sheetName val="Tacuarembó"/>
      <sheetName val="Treinta y Tres"/>
      <sheetName val="Hoja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F4F7-2263-4CBB-BB2F-A100974E1A3E}">
  <dimension ref="A1:CP69"/>
  <sheetViews>
    <sheetView showGridLines="0" zoomScaleNormal="100" zoomScaleSheetLayoutView="50"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B41" sqref="B41"/>
    </sheetView>
  </sheetViews>
  <sheetFormatPr baseColWidth="10" defaultColWidth="11.44140625" defaultRowHeight="13.2" x14ac:dyDescent="0.25"/>
  <cols>
    <col min="1" max="1" width="13.33203125" style="16" customWidth="1"/>
    <col min="2" max="22" width="13.6640625" style="16" customWidth="1"/>
    <col min="23" max="255" width="11.44140625" style="16"/>
    <col min="256" max="256" width="13.33203125" style="16" customWidth="1"/>
    <col min="257" max="278" width="13.6640625" style="16" customWidth="1"/>
    <col min="279" max="511" width="11.44140625" style="16"/>
    <col min="512" max="512" width="13.33203125" style="16" customWidth="1"/>
    <col min="513" max="534" width="13.6640625" style="16" customWidth="1"/>
    <col min="535" max="767" width="11.44140625" style="16"/>
    <col min="768" max="768" width="13.33203125" style="16" customWidth="1"/>
    <col min="769" max="790" width="13.6640625" style="16" customWidth="1"/>
    <col min="791" max="1023" width="11.44140625" style="16"/>
    <col min="1024" max="1024" width="13.33203125" style="16" customWidth="1"/>
    <col min="1025" max="1046" width="13.6640625" style="16" customWidth="1"/>
    <col min="1047" max="1279" width="11.44140625" style="16"/>
    <col min="1280" max="1280" width="13.33203125" style="16" customWidth="1"/>
    <col min="1281" max="1302" width="13.6640625" style="16" customWidth="1"/>
    <col min="1303" max="1535" width="11.44140625" style="16"/>
    <col min="1536" max="1536" width="13.33203125" style="16" customWidth="1"/>
    <col min="1537" max="1558" width="13.6640625" style="16" customWidth="1"/>
    <col min="1559" max="1791" width="11.44140625" style="16"/>
    <col min="1792" max="1792" width="13.33203125" style="16" customWidth="1"/>
    <col min="1793" max="1814" width="13.6640625" style="16" customWidth="1"/>
    <col min="1815" max="2047" width="11.44140625" style="16"/>
    <col min="2048" max="2048" width="13.33203125" style="16" customWidth="1"/>
    <col min="2049" max="2070" width="13.6640625" style="16" customWidth="1"/>
    <col min="2071" max="2303" width="11.44140625" style="16"/>
    <col min="2304" max="2304" width="13.33203125" style="16" customWidth="1"/>
    <col min="2305" max="2326" width="13.6640625" style="16" customWidth="1"/>
    <col min="2327" max="2559" width="11.44140625" style="16"/>
    <col min="2560" max="2560" width="13.33203125" style="16" customWidth="1"/>
    <col min="2561" max="2582" width="13.6640625" style="16" customWidth="1"/>
    <col min="2583" max="2815" width="11.44140625" style="16"/>
    <col min="2816" max="2816" width="13.33203125" style="16" customWidth="1"/>
    <col min="2817" max="2838" width="13.6640625" style="16" customWidth="1"/>
    <col min="2839" max="3071" width="11.44140625" style="16"/>
    <col min="3072" max="3072" width="13.33203125" style="16" customWidth="1"/>
    <col min="3073" max="3094" width="13.6640625" style="16" customWidth="1"/>
    <col min="3095" max="3327" width="11.44140625" style="16"/>
    <col min="3328" max="3328" width="13.33203125" style="16" customWidth="1"/>
    <col min="3329" max="3350" width="13.6640625" style="16" customWidth="1"/>
    <col min="3351" max="3583" width="11.44140625" style="16"/>
    <col min="3584" max="3584" width="13.33203125" style="16" customWidth="1"/>
    <col min="3585" max="3606" width="13.6640625" style="16" customWidth="1"/>
    <col min="3607" max="3839" width="11.44140625" style="16"/>
    <col min="3840" max="3840" width="13.33203125" style="16" customWidth="1"/>
    <col min="3841" max="3862" width="13.6640625" style="16" customWidth="1"/>
    <col min="3863" max="4095" width="11.44140625" style="16"/>
    <col min="4096" max="4096" width="13.33203125" style="16" customWidth="1"/>
    <col min="4097" max="4118" width="13.6640625" style="16" customWidth="1"/>
    <col min="4119" max="4351" width="11.44140625" style="16"/>
    <col min="4352" max="4352" width="13.33203125" style="16" customWidth="1"/>
    <col min="4353" max="4374" width="13.6640625" style="16" customWidth="1"/>
    <col min="4375" max="4607" width="11.44140625" style="16"/>
    <col min="4608" max="4608" width="13.33203125" style="16" customWidth="1"/>
    <col min="4609" max="4630" width="13.6640625" style="16" customWidth="1"/>
    <col min="4631" max="4863" width="11.44140625" style="16"/>
    <col min="4864" max="4864" width="13.33203125" style="16" customWidth="1"/>
    <col min="4865" max="4886" width="13.6640625" style="16" customWidth="1"/>
    <col min="4887" max="5119" width="11.44140625" style="16"/>
    <col min="5120" max="5120" width="13.33203125" style="16" customWidth="1"/>
    <col min="5121" max="5142" width="13.6640625" style="16" customWidth="1"/>
    <col min="5143" max="5375" width="11.44140625" style="16"/>
    <col min="5376" max="5376" width="13.33203125" style="16" customWidth="1"/>
    <col min="5377" max="5398" width="13.6640625" style="16" customWidth="1"/>
    <col min="5399" max="5631" width="11.44140625" style="16"/>
    <col min="5632" max="5632" width="13.33203125" style="16" customWidth="1"/>
    <col min="5633" max="5654" width="13.6640625" style="16" customWidth="1"/>
    <col min="5655" max="5887" width="11.44140625" style="16"/>
    <col min="5888" max="5888" width="13.33203125" style="16" customWidth="1"/>
    <col min="5889" max="5910" width="13.6640625" style="16" customWidth="1"/>
    <col min="5911" max="6143" width="11.44140625" style="16"/>
    <col min="6144" max="6144" width="13.33203125" style="16" customWidth="1"/>
    <col min="6145" max="6166" width="13.6640625" style="16" customWidth="1"/>
    <col min="6167" max="6399" width="11.44140625" style="16"/>
    <col min="6400" max="6400" width="13.33203125" style="16" customWidth="1"/>
    <col min="6401" max="6422" width="13.6640625" style="16" customWidth="1"/>
    <col min="6423" max="6655" width="11.44140625" style="16"/>
    <col min="6656" max="6656" width="13.33203125" style="16" customWidth="1"/>
    <col min="6657" max="6678" width="13.6640625" style="16" customWidth="1"/>
    <col min="6679" max="6911" width="11.44140625" style="16"/>
    <col min="6912" max="6912" width="13.33203125" style="16" customWidth="1"/>
    <col min="6913" max="6934" width="13.6640625" style="16" customWidth="1"/>
    <col min="6935" max="7167" width="11.44140625" style="16"/>
    <col min="7168" max="7168" width="13.33203125" style="16" customWidth="1"/>
    <col min="7169" max="7190" width="13.6640625" style="16" customWidth="1"/>
    <col min="7191" max="7423" width="11.44140625" style="16"/>
    <col min="7424" max="7424" width="13.33203125" style="16" customWidth="1"/>
    <col min="7425" max="7446" width="13.6640625" style="16" customWidth="1"/>
    <col min="7447" max="7679" width="11.44140625" style="16"/>
    <col min="7680" max="7680" width="13.33203125" style="16" customWidth="1"/>
    <col min="7681" max="7702" width="13.6640625" style="16" customWidth="1"/>
    <col min="7703" max="7935" width="11.44140625" style="16"/>
    <col min="7936" max="7936" width="13.33203125" style="16" customWidth="1"/>
    <col min="7937" max="7958" width="13.6640625" style="16" customWidth="1"/>
    <col min="7959" max="8191" width="11.44140625" style="16"/>
    <col min="8192" max="8192" width="13.33203125" style="16" customWidth="1"/>
    <col min="8193" max="8214" width="13.6640625" style="16" customWidth="1"/>
    <col min="8215" max="8447" width="11.44140625" style="16"/>
    <col min="8448" max="8448" width="13.33203125" style="16" customWidth="1"/>
    <col min="8449" max="8470" width="13.6640625" style="16" customWidth="1"/>
    <col min="8471" max="8703" width="11.44140625" style="16"/>
    <col min="8704" max="8704" width="13.33203125" style="16" customWidth="1"/>
    <col min="8705" max="8726" width="13.6640625" style="16" customWidth="1"/>
    <col min="8727" max="8959" width="11.44140625" style="16"/>
    <col min="8960" max="8960" width="13.33203125" style="16" customWidth="1"/>
    <col min="8961" max="8982" width="13.6640625" style="16" customWidth="1"/>
    <col min="8983" max="9215" width="11.44140625" style="16"/>
    <col min="9216" max="9216" width="13.33203125" style="16" customWidth="1"/>
    <col min="9217" max="9238" width="13.6640625" style="16" customWidth="1"/>
    <col min="9239" max="9471" width="11.44140625" style="16"/>
    <col min="9472" max="9472" width="13.33203125" style="16" customWidth="1"/>
    <col min="9473" max="9494" width="13.6640625" style="16" customWidth="1"/>
    <col min="9495" max="9727" width="11.44140625" style="16"/>
    <col min="9728" max="9728" width="13.33203125" style="16" customWidth="1"/>
    <col min="9729" max="9750" width="13.6640625" style="16" customWidth="1"/>
    <col min="9751" max="9983" width="11.44140625" style="16"/>
    <col min="9984" max="9984" width="13.33203125" style="16" customWidth="1"/>
    <col min="9985" max="10006" width="13.6640625" style="16" customWidth="1"/>
    <col min="10007" max="10239" width="11.44140625" style="16"/>
    <col min="10240" max="10240" width="13.33203125" style="16" customWidth="1"/>
    <col min="10241" max="10262" width="13.6640625" style="16" customWidth="1"/>
    <col min="10263" max="10495" width="11.44140625" style="16"/>
    <col min="10496" max="10496" width="13.33203125" style="16" customWidth="1"/>
    <col min="10497" max="10518" width="13.6640625" style="16" customWidth="1"/>
    <col min="10519" max="10751" width="11.44140625" style="16"/>
    <col min="10752" max="10752" width="13.33203125" style="16" customWidth="1"/>
    <col min="10753" max="10774" width="13.6640625" style="16" customWidth="1"/>
    <col min="10775" max="11007" width="11.44140625" style="16"/>
    <col min="11008" max="11008" width="13.33203125" style="16" customWidth="1"/>
    <col min="11009" max="11030" width="13.6640625" style="16" customWidth="1"/>
    <col min="11031" max="11263" width="11.44140625" style="16"/>
    <col min="11264" max="11264" width="13.33203125" style="16" customWidth="1"/>
    <col min="11265" max="11286" width="13.6640625" style="16" customWidth="1"/>
    <col min="11287" max="11519" width="11.44140625" style="16"/>
    <col min="11520" max="11520" width="13.33203125" style="16" customWidth="1"/>
    <col min="11521" max="11542" width="13.6640625" style="16" customWidth="1"/>
    <col min="11543" max="11775" width="11.44140625" style="16"/>
    <col min="11776" max="11776" width="13.33203125" style="16" customWidth="1"/>
    <col min="11777" max="11798" width="13.6640625" style="16" customWidth="1"/>
    <col min="11799" max="12031" width="11.44140625" style="16"/>
    <col min="12032" max="12032" width="13.33203125" style="16" customWidth="1"/>
    <col min="12033" max="12054" width="13.6640625" style="16" customWidth="1"/>
    <col min="12055" max="12287" width="11.44140625" style="16"/>
    <col min="12288" max="12288" width="13.33203125" style="16" customWidth="1"/>
    <col min="12289" max="12310" width="13.6640625" style="16" customWidth="1"/>
    <col min="12311" max="12543" width="11.44140625" style="16"/>
    <col min="12544" max="12544" width="13.33203125" style="16" customWidth="1"/>
    <col min="12545" max="12566" width="13.6640625" style="16" customWidth="1"/>
    <col min="12567" max="12799" width="11.44140625" style="16"/>
    <col min="12800" max="12800" width="13.33203125" style="16" customWidth="1"/>
    <col min="12801" max="12822" width="13.6640625" style="16" customWidth="1"/>
    <col min="12823" max="13055" width="11.44140625" style="16"/>
    <col min="13056" max="13056" width="13.33203125" style="16" customWidth="1"/>
    <col min="13057" max="13078" width="13.6640625" style="16" customWidth="1"/>
    <col min="13079" max="13311" width="11.44140625" style="16"/>
    <col min="13312" max="13312" width="13.33203125" style="16" customWidth="1"/>
    <col min="13313" max="13334" width="13.6640625" style="16" customWidth="1"/>
    <col min="13335" max="13567" width="11.44140625" style="16"/>
    <col min="13568" max="13568" width="13.33203125" style="16" customWidth="1"/>
    <col min="13569" max="13590" width="13.6640625" style="16" customWidth="1"/>
    <col min="13591" max="13823" width="11.44140625" style="16"/>
    <col min="13824" max="13824" width="13.33203125" style="16" customWidth="1"/>
    <col min="13825" max="13846" width="13.6640625" style="16" customWidth="1"/>
    <col min="13847" max="14079" width="11.44140625" style="16"/>
    <col min="14080" max="14080" width="13.33203125" style="16" customWidth="1"/>
    <col min="14081" max="14102" width="13.6640625" style="16" customWidth="1"/>
    <col min="14103" max="14335" width="11.44140625" style="16"/>
    <col min="14336" max="14336" width="13.33203125" style="16" customWidth="1"/>
    <col min="14337" max="14358" width="13.6640625" style="16" customWidth="1"/>
    <col min="14359" max="14591" width="11.44140625" style="16"/>
    <col min="14592" max="14592" width="13.33203125" style="16" customWidth="1"/>
    <col min="14593" max="14614" width="13.6640625" style="16" customWidth="1"/>
    <col min="14615" max="14847" width="11.44140625" style="16"/>
    <col min="14848" max="14848" width="13.33203125" style="16" customWidth="1"/>
    <col min="14849" max="14870" width="13.6640625" style="16" customWidth="1"/>
    <col min="14871" max="15103" width="11.44140625" style="16"/>
    <col min="15104" max="15104" width="13.33203125" style="16" customWidth="1"/>
    <col min="15105" max="15126" width="13.6640625" style="16" customWidth="1"/>
    <col min="15127" max="15359" width="11.44140625" style="16"/>
    <col min="15360" max="15360" width="13.33203125" style="16" customWidth="1"/>
    <col min="15361" max="15382" width="13.6640625" style="16" customWidth="1"/>
    <col min="15383" max="15615" width="11.44140625" style="16"/>
    <col min="15616" max="15616" width="13.33203125" style="16" customWidth="1"/>
    <col min="15617" max="15638" width="13.6640625" style="16" customWidth="1"/>
    <col min="15639" max="15871" width="11.44140625" style="16"/>
    <col min="15872" max="15872" width="13.33203125" style="16" customWidth="1"/>
    <col min="15873" max="15894" width="13.6640625" style="16" customWidth="1"/>
    <col min="15895" max="16127" width="11.44140625" style="16"/>
    <col min="16128" max="16128" width="13.33203125" style="16" customWidth="1"/>
    <col min="16129" max="16150" width="13.6640625" style="16" customWidth="1"/>
    <col min="16151" max="16384" width="11.44140625" style="16"/>
  </cols>
  <sheetData>
    <row r="1" spans="1:94" s="30" customFormat="1" ht="15.9" customHeight="1" x14ac:dyDescent="0.3">
      <c r="A1" s="9" t="s">
        <v>28</v>
      </c>
      <c r="B1" s="9"/>
      <c r="C1" s="9"/>
      <c r="D1" s="9"/>
      <c r="E1" s="9"/>
      <c r="F1" s="9"/>
      <c r="G1" s="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32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</row>
    <row r="2" spans="1:94" s="30" customFormat="1" ht="15.9" customHeight="1" x14ac:dyDescent="0.25">
      <c r="A2" s="8" t="s">
        <v>29</v>
      </c>
      <c r="B2" s="8"/>
      <c r="C2" s="8"/>
      <c r="D2" s="8"/>
      <c r="E2" s="8"/>
      <c r="F2" s="8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35"/>
    </row>
    <row r="3" spans="1:94" s="30" customFormat="1" ht="9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94" s="37" customFormat="1" ht="12.9" customHeight="1" x14ac:dyDescent="0.25">
      <c r="A4" s="32" t="s">
        <v>22</v>
      </c>
      <c r="B4" s="36" t="s">
        <v>23</v>
      </c>
      <c r="C4" s="36" t="s">
        <v>0</v>
      </c>
      <c r="D4" s="36" t="s">
        <v>1</v>
      </c>
      <c r="E4" s="36" t="s">
        <v>2</v>
      </c>
      <c r="F4" s="36" t="s">
        <v>3</v>
      </c>
      <c r="G4" s="36" t="s">
        <v>4</v>
      </c>
      <c r="H4" s="36" t="s">
        <v>5</v>
      </c>
      <c r="I4" s="36" t="s">
        <v>6</v>
      </c>
      <c r="J4" s="36" t="s">
        <v>7</v>
      </c>
      <c r="K4" s="36" t="s">
        <v>8</v>
      </c>
      <c r="L4" s="36" t="s">
        <v>9</v>
      </c>
      <c r="M4" s="36" t="s">
        <v>10</v>
      </c>
      <c r="N4" s="36" t="s">
        <v>11</v>
      </c>
      <c r="O4" s="36" t="s">
        <v>12</v>
      </c>
      <c r="P4" s="36" t="s">
        <v>13</v>
      </c>
      <c r="Q4" s="36" t="s">
        <v>14</v>
      </c>
      <c r="R4" s="36" t="s">
        <v>15</v>
      </c>
      <c r="S4" s="36" t="s">
        <v>16</v>
      </c>
      <c r="T4" s="36" t="s">
        <v>17</v>
      </c>
      <c r="U4" s="36" t="s">
        <v>30</v>
      </c>
      <c r="V4" s="11" t="s">
        <v>24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</row>
    <row r="5" spans="1:94" s="41" customFormat="1" ht="9" customHeight="1" x14ac:dyDescent="0.25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</row>
    <row r="6" spans="1:94" s="41" customFormat="1" ht="12.9" customHeight="1" x14ac:dyDescent="0.25">
      <c r="A6" s="17">
        <v>1961</v>
      </c>
      <c r="B6" s="43">
        <f t="shared" ref="B6:B64" si="0">SUM(C6:U6)</f>
        <v>21561</v>
      </c>
      <c r="C6" s="25">
        <v>10829</v>
      </c>
      <c r="D6" s="25">
        <v>394</v>
      </c>
      <c r="E6" s="25">
        <v>1712</v>
      </c>
      <c r="F6" s="25">
        <v>610</v>
      </c>
      <c r="G6" s="25">
        <v>930</v>
      </c>
      <c r="H6" s="25">
        <v>408</v>
      </c>
      <c r="I6" s="25">
        <v>195</v>
      </c>
      <c r="J6" s="25">
        <v>459</v>
      </c>
      <c r="K6" s="25">
        <v>477</v>
      </c>
      <c r="L6" s="25">
        <v>530</v>
      </c>
      <c r="M6" s="25">
        <v>683</v>
      </c>
      <c r="N6" s="25">
        <v>302</v>
      </c>
      <c r="O6" s="25">
        <v>723</v>
      </c>
      <c r="P6" s="25">
        <v>490</v>
      </c>
      <c r="Q6" s="25">
        <v>789</v>
      </c>
      <c r="R6" s="25">
        <v>528</v>
      </c>
      <c r="S6" s="25">
        <v>595</v>
      </c>
      <c r="T6" s="25">
        <v>585</v>
      </c>
      <c r="U6" s="25">
        <v>322</v>
      </c>
      <c r="V6" s="25" t="s">
        <v>26</v>
      </c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</row>
    <row r="7" spans="1:94" s="41" customFormat="1" ht="12.9" customHeight="1" x14ac:dyDescent="0.25">
      <c r="A7" s="17">
        <v>1962</v>
      </c>
      <c r="B7" s="43">
        <f t="shared" si="0"/>
        <v>20328</v>
      </c>
      <c r="C7" s="25">
        <v>10032</v>
      </c>
      <c r="D7" s="25">
        <v>447</v>
      </c>
      <c r="E7" s="25">
        <v>1714</v>
      </c>
      <c r="F7" s="25">
        <v>546</v>
      </c>
      <c r="G7" s="25">
        <v>787</v>
      </c>
      <c r="H7" s="25">
        <v>363</v>
      </c>
      <c r="I7" s="25">
        <v>173</v>
      </c>
      <c r="J7" s="25">
        <v>469</v>
      </c>
      <c r="K7" s="25">
        <v>537</v>
      </c>
      <c r="L7" s="25">
        <v>497</v>
      </c>
      <c r="M7" s="25">
        <v>607</v>
      </c>
      <c r="N7" s="25">
        <v>334</v>
      </c>
      <c r="O7" s="25">
        <v>686</v>
      </c>
      <c r="P7" s="25">
        <v>461</v>
      </c>
      <c r="Q7" s="25">
        <v>749</v>
      </c>
      <c r="R7" s="25">
        <v>509</v>
      </c>
      <c r="S7" s="25">
        <v>528</v>
      </c>
      <c r="T7" s="25">
        <v>590</v>
      </c>
      <c r="U7" s="25">
        <v>299</v>
      </c>
      <c r="V7" s="25" t="s">
        <v>26</v>
      </c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</row>
    <row r="8" spans="1:94" s="41" customFormat="1" ht="12.9" customHeight="1" x14ac:dyDescent="0.25">
      <c r="A8" s="17">
        <v>1963</v>
      </c>
      <c r="B8" s="43">
        <f t="shared" si="0"/>
        <v>20049</v>
      </c>
      <c r="C8" s="25">
        <v>10155</v>
      </c>
      <c r="D8" s="25">
        <v>376</v>
      </c>
      <c r="E8" s="25">
        <v>1759</v>
      </c>
      <c r="F8" s="25">
        <v>513</v>
      </c>
      <c r="G8" s="25">
        <v>837</v>
      </c>
      <c r="H8" s="25">
        <v>380</v>
      </c>
      <c r="I8" s="25">
        <v>169</v>
      </c>
      <c r="J8" s="25">
        <v>477</v>
      </c>
      <c r="K8" s="25">
        <v>450</v>
      </c>
      <c r="L8" s="25">
        <v>489</v>
      </c>
      <c r="M8" s="25">
        <v>597</v>
      </c>
      <c r="N8" s="25">
        <v>304</v>
      </c>
      <c r="O8" s="25">
        <v>633</v>
      </c>
      <c r="P8" s="25">
        <v>432</v>
      </c>
      <c r="Q8" s="25">
        <v>631</v>
      </c>
      <c r="R8" s="25">
        <v>507</v>
      </c>
      <c r="S8" s="25">
        <v>509</v>
      </c>
      <c r="T8" s="25">
        <v>541</v>
      </c>
      <c r="U8" s="25">
        <v>290</v>
      </c>
      <c r="V8" s="25" t="s">
        <v>26</v>
      </c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</row>
    <row r="9" spans="1:94" ht="12.9" customHeight="1" x14ac:dyDescent="0.25">
      <c r="A9" s="17">
        <v>1964</v>
      </c>
      <c r="B9" s="43">
        <f t="shared" si="0"/>
        <v>20034</v>
      </c>
      <c r="C9" s="25">
        <v>10373</v>
      </c>
      <c r="D9" s="25">
        <v>375</v>
      </c>
      <c r="E9" s="25">
        <v>1601</v>
      </c>
      <c r="F9" s="25">
        <v>528</v>
      </c>
      <c r="G9" s="25">
        <v>739</v>
      </c>
      <c r="H9" s="25">
        <v>383</v>
      </c>
      <c r="I9" s="25">
        <v>153</v>
      </c>
      <c r="J9" s="25">
        <v>436</v>
      </c>
      <c r="K9" s="25">
        <v>438</v>
      </c>
      <c r="L9" s="25">
        <v>487</v>
      </c>
      <c r="M9" s="25">
        <v>594</v>
      </c>
      <c r="N9" s="25">
        <v>297</v>
      </c>
      <c r="O9" s="25">
        <v>628</v>
      </c>
      <c r="P9" s="25">
        <v>449</v>
      </c>
      <c r="Q9" s="25">
        <v>682</v>
      </c>
      <c r="R9" s="25">
        <v>484</v>
      </c>
      <c r="S9" s="25">
        <v>559</v>
      </c>
      <c r="T9" s="25">
        <v>504</v>
      </c>
      <c r="U9" s="25">
        <v>324</v>
      </c>
      <c r="V9" s="25" t="s">
        <v>26</v>
      </c>
      <c r="W9" s="41"/>
      <c r="X9" s="25"/>
      <c r="Y9" s="25"/>
      <c r="Z9" s="25"/>
    </row>
    <row r="10" spans="1:94" s="15" customFormat="1" ht="12.9" customHeight="1" x14ac:dyDescent="0.25">
      <c r="A10" s="17">
        <v>1965</v>
      </c>
      <c r="B10" s="43">
        <f t="shared" si="0"/>
        <v>20976</v>
      </c>
      <c r="C10" s="25">
        <v>10710</v>
      </c>
      <c r="D10" s="25">
        <v>372</v>
      </c>
      <c r="E10" s="25">
        <v>1765</v>
      </c>
      <c r="F10" s="25">
        <v>558</v>
      </c>
      <c r="G10" s="25">
        <v>791</v>
      </c>
      <c r="H10" s="25">
        <v>349</v>
      </c>
      <c r="I10" s="25">
        <v>177</v>
      </c>
      <c r="J10" s="25">
        <v>431</v>
      </c>
      <c r="K10" s="25">
        <v>538</v>
      </c>
      <c r="L10" s="25">
        <v>544</v>
      </c>
      <c r="M10" s="25">
        <v>588</v>
      </c>
      <c r="N10" s="25">
        <v>282</v>
      </c>
      <c r="O10" s="25">
        <v>707</v>
      </c>
      <c r="P10" s="25">
        <v>470</v>
      </c>
      <c r="Q10" s="25">
        <v>704</v>
      </c>
      <c r="R10" s="25">
        <v>508</v>
      </c>
      <c r="S10" s="25">
        <v>573</v>
      </c>
      <c r="T10" s="25">
        <v>606</v>
      </c>
      <c r="U10" s="25">
        <v>303</v>
      </c>
      <c r="V10" s="25" t="s">
        <v>26</v>
      </c>
    </row>
    <row r="11" spans="1:94" s="15" customFormat="1" ht="12.9" customHeight="1" x14ac:dyDescent="0.25">
      <c r="A11" s="17">
        <v>1966</v>
      </c>
      <c r="B11" s="43">
        <f t="shared" si="0"/>
        <v>20754</v>
      </c>
      <c r="C11" s="25">
        <v>10279</v>
      </c>
      <c r="D11" s="25">
        <v>437</v>
      </c>
      <c r="E11" s="25">
        <v>1926</v>
      </c>
      <c r="F11" s="25">
        <v>596</v>
      </c>
      <c r="G11" s="25">
        <v>840</v>
      </c>
      <c r="H11" s="25">
        <v>359</v>
      </c>
      <c r="I11" s="25">
        <v>193</v>
      </c>
      <c r="J11" s="25">
        <v>482</v>
      </c>
      <c r="K11" s="25">
        <v>375</v>
      </c>
      <c r="L11" s="25">
        <v>518</v>
      </c>
      <c r="M11" s="25">
        <v>661</v>
      </c>
      <c r="N11" s="25">
        <v>312</v>
      </c>
      <c r="O11" s="25">
        <v>684</v>
      </c>
      <c r="P11" s="25">
        <v>504</v>
      </c>
      <c r="Q11" s="25">
        <v>693</v>
      </c>
      <c r="R11" s="25">
        <v>482</v>
      </c>
      <c r="S11" s="25">
        <v>498</v>
      </c>
      <c r="T11" s="25">
        <v>612</v>
      </c>
      <c r="U11" s="25">
        <v>303</v>
      </c>
      <c r="V11" s="25" t="s">
        <v>26</v>
      </c>
      <c r="W11" s="41"/>
    </row>
    <row r="12" spans="1:94" ht="12.9" customHeight="1" x14ac:dyDescent="0.25">
      <c r="A12" s="17">
        <v>1967</v>
      </c>
      <c r="B12" s="43">
        <f t="shared" si="0"/>
        <v>22071</v>
      </c>
      <c r="C12" s="25">
        <v>10897</v>
      </c>
      <c r="D12" s="25">
        <v>437</v>
      </c>
      <c r="E12" s="25">
        <v>2172</v>
      </c>
      <c r="F12" s="25">
        <v>610</v>
      </c>
      <c r="G12" s="25">
        <v>870</v>
      </c>
      <c r="H12" s="25">
        <v>381</v>
      </c>
      <c r="I12" s="25">
        <v>176</v>
      </c>
      <c r="J12" s="25">
        <v>458</v>
      </c>
      <c r="K12" s="25">
        <v>488</v>
      </c>
      <c r="L12" s="25">
        <v>556</v>
      </c>
      <c r="M12" s="25">
        <v>655</v>
      </c>
      <c r="N12" s="25">
        <v>324</v>
      </c>
      <c r="O12" s="25">
        <v>634</v>
      </c>
      <c r="P12" s="25">
        <v>473</v>
      </c>
      <c r="Q12" s="25">
        <v>728</v>
      </c>
      <c r="R12" s="25">
        <v>505</v>
      </c>
      <c r="S12" s="25">
        <v>754</v>
      </c>
      <c r="T12" s="25">
        <v>609</v>
      </c>
      <c r="U12" s="25">
        <v>344</v>
      </c>
      <c r="V12" s="25" t="s">
        <v>26</v>
      </c>
      <c r="W12" s="41"/>
    </row>
    <row r="13" spans="1:94" ht="12.9" customHeight="1" x14ac:dyDescent="0.25">
      <c r="A13" s="17">
        <v>1968</v>
      </c>
      <c r="B13" s="43">
        <f t="shared" si="0"/>
        <v>21763</v>
      </c>
      <c r="C13" s="25">
        <v>10976</v>
      </c>
      <c r="D13" s="25">
        <v>450</v>
      </c>
      <c r="E13" s="25">
        <v>2081</v>
      </c>
      <c r="F13" s="25">
        <v>622</v>
      </c>
      <c r="G13" s="25">
        <v>820</v>
      </c>
      <c r="H13" s="25">
        <v>403</v>
      </c>
      <c r="I13" s="25">
        <v>187</v>
      </c>
      <c r="J13" s="25">
        <v>464</v>
      </c>
      <c r="K13" s="25">
        <v>440</v>
      </c>
      <c r="L13" s="25">
        <v>558</v>
      </c>
      <c r="M13" s="25">
        <v>697</v>
      </c>
      <c r="N13" s="25">
        <v>321</v>
      </c>
      <c r="O13" s="25">
        <v>512</v>
      </c>
      <c r="P13" s="25">
        <v>460</v>
      </c>
      <c r="Q13" s="25">
        <v>707</v>
      </c>
      <c r="R13" s="25">
        <v>530</v>
      </c>
      <c r="S13" s="25">
        <v>607</v>
      </c>
      <c r="T13" s="25">
        <v>558</v>
      </c>
      <c r="U13" s="25">
        <v>370</v>
      </c>
      <c r="V13" s="25" t="s">
        <v>26</v>
      </c>
      <c r="W13" s="41"/>
    </row>
    <row r="14" spans="1:94" ht="12.9" customHeight="1" x14ac:dyDescent="0.25">
      <c r="A14" s="17">
        <v>1969</v>
      </c>
      <c r="B14" s="43">
        <f t="shared" si="0"/>
        <v>23867</v>
      </c>
      <c r="C14" s="25">
        <v>11826</v>
      </c>
      <c r="D14" s="25">
        <v>499</v>
      </c>
      <c r="E14" s="25">
        <v>2432</v>
      </c>
      <c r="F14" s="25">
        <v>632</v>
      </c>
      <c r="G14" s="25">
        <v>866</v>
      </c>
      <c r="H14" s="25">
        <v>408</v>
      </c>
      <c r="I14" s="25">
        <v>202</v>
      </c>
      <c r="J14" s="25">
        <v>489</v>
      </c>
      <c r="K14" s="25">
        <v>487</v>
      </c>
      <c r="L14" s="25">
        <v>628</v>
      </c>
      <c r="M14" s="25">
        <v>792</v>
      </c>
      <c r="N14" s="25">
        <v>362</v>
      </c>
      <c r="O14" s="25">
        <v>669</v>
      </c>
      <c r="P14" s="25">
        <v>535</v>
      </c>
      <c r="Q14" s="25">
        <v>808</v>
      </c>
      <c r="R14" s="25">
        <v>579</v>
      </c>
      <c r="S14" s="25">
        <v>632</v>
      </c>
      <c r="T14" s="25">
        <v>664</v>
      </c>
      <c r="U14" s="25">
        <v>357</v>
      </c>
      <c r="V14" s="25" t="s">
        <v>26</v>
      </c>
      <c r="W14" s="41"/>
    </row>
    <row r="15" spans="1:94" ht="12.9" customHeight="1" x14ac:dyDescent="0.25">
      <c r="A15" s="17">
        <v>1970</v>
      </c>
      <c r="B15" s="43">
        <f t="shared" si="0"/>
        <v>23668</v>
      </c>
      <c r="C15" s="25">
        <v>11130</v>
      </c>
      <c r="D15" s="25">
        <v>484</v>
      </c>
      <c r="E15" s="25">
        <v>2476</v>
      </c>
      <c r="F15" s="25">
        <v>687</v>
      </c>
      <c r="G15" s="25">
        <v>871</v>
      </c>
      <c r="H15" s="25">
        <v>461</v>
      </c>
      <c r="I15" s="25">
        <v>235</v>
      </c>
      <c r="J15" s="25">
        <v>477</v>
      </c>
      <c r="K15" s="25">
        <v>556</v>
      </c>
      <c r="L15" s="25">
        <v>738</v>
      </c>
      <c r="M15" s="25">
        <v>770</v>
      </c>
      <c r="N15" s="25">
        <v>341</v>
      </c>
      <c r="O15" s="25">
        <v>650</v>
      </c>
      <c r="P15" s="25">
        <v>496</v>
      </c>
      <c r="Q15" s="25">
        <v>822</v>
      </c>
      <c r="R15" s="25">
        <v>678</v>
      </c>
      <c r="S15" s="25">
        <v>712</v>
      </c>
      <c r="T15" s="25">
        <v>676</v>
      </c>
      <c r="U15" s="25">
        <v>408</v>
      </c>
      <c r="V15" s="25" t="s">
        <v>26</v>
      </c>
      <c r="W15" s="15"/>
    </row>
    <row r="16" spans="1:94" ht="12.9" customHeight="1" x14ac:dyDescent="0.25">
      <c r="A16" s="17">
        <v>1971</v>
      </c>
      <c r="B16" s="43">
        <f t="shared" si="0"/>
        <v>23698</v>
      </c>
      <c r="C16" s="25">
        <v>11150</v>
      </c>
      <c r="D16" s="25">
        <v>462</v>
      </c>
      <c r="E16" s="25">
        <v>2597</v>
      </c>
      <c r="F16" s="25">
        <v>664</v>
      </c>
      <c r="G16" s="25">
        <v>952</v>
      </c>
      <c r="H16" s="25">
        <v>445</v>
      </c>
      <c r="I16" s="25">
        <v>213</v>
      </c>
      <c r="J16" s="25">
        <v>512</v>
      </c>
      <c r="K16" s="25">
        <v>523</v>
      </c>
      <c r="L16" s="25">
        <v>654</v>
      </c>
      <c r="M16" s="25">
        <v>769</v>
      </c>
      <c r="N16" s="25">
        <v>354</v>
      </c>
      <c r="O16" s="25">
        <v>762</v>
      </c>
      <c r="P16" s="25">
        <v>514</v>
      </c>
      <c r="Q16" s="25">
        <v>830</v>
      </c>
      <c r="R16" s="25">
        <v>686</v>
      </c>
      <c r="S16" s="25">
        <v>553</v>
      </c>
      <c r="T16" s="25">
        <v>673</v>
      </c>
      <c r="U16" s="25">
        <v>385</v>
      </c>
      <c r="V16" s="25" t="s">
        <v>26</v>
      </c>
      <c r="W16" s="41"/>
    </row>
    <row r="17" spans="1:23" ht="12.9" customHeight="1" x14ac:dyDescent="0.25">
      <c r="A17" s="17">
        <v>1972</v>
      </c>
      <c r="B17" s="43">
        <f t="shared" si="0"/>
        <v>22384</v>
      </c>
      <c r="C17" s="25">
        <v>10548</v>
      </c>
      <c r="D17" s="25">
        <v>370</v>
      </c>
      <c r="E17" s="25">
        <v>2400</v>
      </c>
      <c r="F17" s="25">
        <v>601</v>
      </c>
      <c r="G17" s="25">
        <v>849</v>
      </c>
      <c r="H17" s="25">
        <v>445</v>
      </c>
      <c r="I17" s="25">
        <v>205</v>
      </c>
      <c r="J17" s="25">
        <v>494</v>
      </c>
      <c r="K17" s="25">
        <v>521</v>
      </c>
      <c r="L17" s="25">
        <v>659</v>
      </c>
      <c r="M17" s="25">
        <v>786</v>
      </c>
      <c r="N17" s="25">
        <v>341</v>
      </c>
      <c r="O17" s="25">
        <v>594</v>
      </c>
      <c r="P17" s="25">
        <v>536</v>
      </c>
      <c r="Q17" s="25">
        <v>790</v>
      </c>
      <c r="R17" s="25">
        <v>696</v>
      </c>
      <c r="S17" s="25">
        <v>576</v>
      </c>
      <c r="T17" s="25">
        <v>627</v>
      </c>
      <c r="U17" s="25">
        <v>346</v>
      </c>
      <c r="V17" s="25" t="s">
        <v>26</v>
      </c>
      <c r="W17" s="41"/>
    </row>
    <row r="18" spans="1:23" ht="12.9" customHeight="1" x14ac:dyDescent="0.25">
      <c r="A18" s="17">
        <v>1973</v>
      </c>
      <c r="B18" s="43">
        <f t="shared" si="0"/>
        <v>22789</v>
      </c>
      <c r="C18" s="25">
        <v>11010</v>
      </c>
      <c r="D18" s="25">
        <v>415</v>
      </c>
      <c r="E18" s="25">
        <v>2489</v>
      </c>
      <c r="F18" s="25">
        <v>580</v>
      </c>
      <c r="G18" s="25">
        <v>870</v>
      </c>
      <c r="H18" s="25">
        <v>411</v>
      </c>
      <c r="I18" s="25">
        <v>191</v>
      </c>
      <c r="J18" s="25">
        <v>527</v>
      </c>
      <c r="K18" s="25">
        <v>495</v>
      </c>
      <c r="L18" s="25">
        <v>644</v>
      </c>
      <c r="M18" s="25">
        <v>700</v>
      </c>
      <c r="N18" s="25">
        <v>350</v>
      </c>
      <c r="O18" s="25">
        <v>667</v>
      </c>
      <c r="P18" s="25">
        <v>444</v>
      </c>
      <c r="Q18" s="25">
        <v>724</v>
      </c>
      <c r="R18" s="25">
        <v>619</v>
      </c>
      <c r="S18" s="25">
        <v>672</v>
      </c>
      <c r="T18" s="25">
        <v>664</v>
      </c>
      <c r="U18" s="25">
        <v>317</v>
      </c>
      <c r="V18" s="25" t="s">
        <v>26</v>
      </c>
      <c r="W18" s="41"/>
    </row>
    <row r="19" spans="1:23" ht="12.9" customHeight="1" x14ac:dyDescent="0.25">
      <c r="A19" s="17">
        <v>1974</v>
      </c>
      <c r="B19" s="43">
        <f t="shared" si="0"/>
        <v>25310</v>
      </c>
      <c r="C19" s="25">
        <v>12506</v>
      </c>
      <c r="D19" s="25">
        <v>426</v>
      </c>
      <c r="E19" s="25">
        <v>2814</v>
      </c>
      <c r="F19" s="25">
        <v>623</v>
      </c>
      <c r="G19" s="25">
        <v>930</v>
      </c>
      <c r="H19" s="25">
        <v>442</v>
      </c>
      <c r="I19" s="25">
        <v>209</v>
      </c>
      <c r="J19" s="25">
        <v>529</v>
      </c>
      <c r="K19" s="25">
        <v>509</v>
      </c>
      <c r="L19" s="25">
        <v>631</v>
      </c>
      <c r="M19" s="25">
        <v>829</v>
      </c>
      <c r="N19" s="25">
        <v>361</v>
      </c>
      <c r="O19" s="25">
        <v>671</v>
      </c>
      <c r="P19" s="25">
        <v>496</v>
      </c>
      <c r="Q19" s="25">
        <v>806</v>
      </c>
      <c r="R19" s="25">
        <v>736</v>
      </c>
      <c r="S19" s="25">
        <v>730</v>
      </c>
      <c r="T19" s="25">
        <v>650</v>
      </c>
      <c r="U19" s="25">
        <v>412</v>
      </c>
      <c r="V19" s="25" t="s">
        <v>26</v>
      </c>
      <c r="W19" s="41"/>
    </row>
    <row r="20" spans="1:23" ht="12.9" customHeight="1" x14ac:dyDescent="0.25">
      <c r="A20" s="17">
        <v>1975</v>
      </c>
      <c r="B20" s="43">
        <f t="shared" si="0"/>
        <v>24404</v>
      </c>
      <c r="C20" s="25">
        <v>11804</v>
      </c>
      <c r="D20" s="25">
        <v>440</v>
      </c>
      <c r="E20" s="25">
        <v>2508</v>
      </c>
      <c r="F20" s="25">
        <v>604</v>
      </c>
      <c r="G20" s="25">
        <v>936</v>
      </c>
      <c r="H20" s="25">
        <v>452</v>
      </c>
      <c r="I20" s="25">
        <v>208</v>
      </c>
      <c r="J20" s="25">
        <v>580</v>
      </c>
      <c r="K20" s="25">
        <v>540</v>
      </c>
      <c r="L20" s="25">
        <v>632</v>
      </c>
      <c r="M20" s="25">
        <v>824</v>
      </c>
      <c r="N20" s="25">
        <v>424</v>
      </c>
      <c r="O20" s="25">
        <v>616</v>
      </c>
      <c r="P20" s="25">
        <v>492</v>
      </c>
      <c r="Q20" s="25">
        <v>896</v>
      </c>
      <c r="R20" s="25">
        <v>668</v>
      </c>
      <c r="S20" s="25">
        <v>680</v>
      </c>
      <c r="T20" s="25">
        <v>744</v>
      </c>
      <c r="U20" s="25">
        <v>356</v>
      </c>
      <c r="V20" s="25" t="s">
        <v>26</v>
      </c>
      <c r="W20" s="15"/>
    </row>
    <row r="21" spans="1:23" ht="12.9" customHeight="1" x14ac:dyDescent="0.25">
      <c r="A21" s="17">
        <v>1976</v>
      </c>
      <c r="B21" s="43">
        <f t="shared" si="0"/>
        <v>22712</v>
      </c>
      <c r="C21" s="25">
        <v>11184</v>
      </c>
      <c r="D21" s="25">
        <v>452</v>
      </c>
      <c r="E21" s="25">
        <v>2132</v>
      </c>
      <c r="F21" s="25">
        <v>584</v>
      </c>
      <c r="G21" s="25">
        <v>812</v>
      </c>
      <c r="H21" s="25">
        <v>412</v>
      </c>
      <c r="I21" s="25">
        <v>204</v>
      </c>
      <c r="J21" s="25">
        <v>464</v>
      </c>
      <c r="K21" s="25">
        <v>584</v>
      </c>
      <c r="L21" s="25">
        <v>612</v>
      </c>
      <c r="M21" s="25">
        <v>712</v>
      </c>
      <c r="N21" s="25">
        <v>352</v>
      </c>
      <c r="O21" s="25">
        <v>596</v>
      </c>
      <c r="P21" s="25">
        <v>460</v>
      </c>
      <c r="Q21" s="25">
        <v>928</v>
      </c>
      <c r="R21" s="25">
        <v>652</v>
      </c>
      <c r="S21" s="25">
        <v>616</v>
      </c>
      <c r="T21" s="25">
        <v>624</v>
      </c>
      <c r="U21" s="25">
        <v>332</v>
      </c>
      <c r="V21" s="25" t="s">
        <v>26</v>
      </c>
      <c r="W21" s="41"/>
    </row>
    <row r="22" spans="1:23" ht="12.9" customHeight="1" x14ac:dyDescent="0.25">
      <c r="A22" s="17">
        <v>1977</v>
      </c>
      <c r="B22" s="43">
        <f t="shared" si="0"/>
        <v>22368</v>
      </c>
      <c r="C22" s="25">
        <v>11088</v>
      </c>
      <c r="D22" s="25">
        <v>432</v>
      </c>
      <c r="E22" s="25">
        <v>2116</v>
      </c>
      <c r="F22" s="25">
        <v>548</v>
      </c>
      <c r="G22" s="25">
        <v>824</v>
      </c>
      <c r="H22" s="25">
        <v>380</v>
      </c>
      <c r="I22" s="25">
        <v>188</v>
      </c>
      <c r="J22" s="25">
        <v>452</v>
      </c>
      <c r="K22" s="25">
        <v>480</v>
      </c>
      <c r="L22" s="25">
        <v>640</v>
      </c>
      <c r="M22" s="25">
        <v>736</v>
      </c>
      <c r="N22" s="25">
        <v>356</v>
      </c>
      <c r="O22" s="25">
        <v>604</v>
      </c>
      <c r="P22" s="25">
        <v>476</v>
      </c>
      <c r="Q22" s="25">
        <v>828</v>
      </c>
      <c r="R22" s="25">
        <v>680</v>
      </c>
      <c r="S22" s="25">
        <v>600</v>
      </c>
      <c r="T22" s="25">
        <v>608</v>
      </c>
      <c r="U22" s="25">
        <v>332</v>
      </c>
      <c r="V22" s="25" t="s">
        <v>26</v>
      </c>
      <c r="W22" s="41"/>
    </row>
    <row r="23" spans="1:23" ht="12.9" customHeight="1" x14ac:dyDescent="0.25">
      <c r="A23" s="17">
        <v>1978</v>
      </c>
      <c r="B23" s="43">
        <f t="shared" si="0"/>
        <v>22730</v>
      </c>
      <c r="C23" s="25">
        <v>11368</v>
      </c>
      <c r="D23" s="25">
        <v>420</v>
      </c>
      <c r="E23" s="25">
        <v>2224</v>
      </c>
      <c r="F23" s="25">
        <v>576</v>
      </c>
      <c r="G23" s="25">
        <v>824</v>
      </c>
      <c r="H23" s="25">
        <v>400</v>
      </c>
      <c r="I23" s="25">
        <v>188</v>
      </c>
      <c r="J23" s="25">
        <v>440</v>
      </c>
      <c r="K23" s="25">
        <v>440</v>
      </c>
      <c r="L23" s="25">
        <v>658</v>
      </c>
      <c r="M23" s="25">
        <v>656</v>
      </c>
      <c r="N23" s="25">
        <v>356</v>
      </c>
      <c r="O23" s="25">
        <v>656</v>
      </c>
      <c r="P23" s="25">
        <v>468</v>
      </c>
      <c r="Q23" s="25">
        <v>864</v>
      </c>
      <c r="R23" s="25">
        <v>676</v>
      </c>
      <c r="S23" s="25">
        <v>584</v>
      </c>
      <c r="T23" s="25">
        <v>588</v>
      </c>
      <c r="U23" s="25">
        <v>344</v>
      </c>
      <c r="V23" s="25" t="s">
        <v>26</v>
      </c>
      <c r="W23" s="41"/>
    </row>
    <row r="24" spans="1:23" ht="12.9" customHeight="1" x14ac:dyDescent="0.25">
      <c r="A24" s="17">
        <v>1979</v>
      </c>
      <c r="B24" s="43">
        <f t="shared" si="0"/>
        <v>22880</v>
      </c>
      <c r="C24" s="25">
        <v>10904</v>
      </c>
      <c r="D24" s="25">
        <v>464</v>
      </c>
      <c r="E24" s="25">
        <v>2216</v>
      </c>
      <c r="F24" s="25">
        <v>572</v>
      </c>
      <c r="G24" s="25">
        <v>936</v>
      </c>
      <c r="H24" s="25">
        <v>348</v>
      </c>
      <c r="I24" s="25">
        <v>184</v>
      </c>
      <c r="J24" s="25">
        <v>508</v>
      </c>
      <c r="K24" s="25">
        <v>476</v>
      </c>
      <c r="L24" s="25">
        <v>728</v>
      </c>
      <c r="M24" s="25">
        <v>848</v>
      </c>
      <c r="N24" s="25">
        <v>352</v>
      </c>
      <c r="O24" s="25">
        <v>648</v>
      </c>
      <c r="P24" s="25">
        <v>428</v>
      </c>
      <c r="Q24" s="25">
        <v>884</v>
      </c>
      <c r="R24" s="25">
        <v>676</v>
      </c>
      <c r="S24" s="25">
        <v>692</v>
      </c>
      <c r="T24" s="25">
        <v>664</v>
      </c>
      <c r="U24" s="25">
        <v>352</v>
      </c>
      <c r="V24" s="25" t="s">
        <v>26</v>
      </c>
      <c r="W24" s="41"/>
    </row>
    <row r="25" spans="1:23" ht="12.9" customHeight="1" x14ac:dyDescent="0.25">
      <c r="A25" s="17">
        <v>1980</v>
      </c>
      <c r="B25" s="43">
        <f t="shared" si="0"/>
        <v>22448</v>
      </c>
      <c r="C25" s="25">
        <v>11144</v>
      </c>
      <c r="D25" s="25">
        <v>500</v>
      </c>
      <c r="E25" s="25">
        <v>1876</v>
      </c>
      <c r="F25" s="25">
        <v>596</v>
      </c>
      <c r="G25" s="25">
        <v>816</v>
      </c>
      <c r="H25" s="25">
        <v>416</v>
      </c>
      <c r="I25" s="25">
        <v>200</v>
      </c>
      <c r="J25" s="25">
        <v>436</v>
      </c>
      <c r="K25" s="25">
        <v>484</v>
      </c>
      <c r="L25" s="25">
        <v>712</v>
      </c>
      <c r="M25" s="25">
        <v>796</v>
      </c>
      <c r="N25" s="25">
        <v>348</v>
      </c>
      <c r="O25" s="25">
        <v>652</v>
      </c>
      <c r="P25" s="25">
        <v>448</v>
      </c>
      <c r="Q25" s="25">
        <v>800</v>
      </c>
      <c r="R25" s="25">
        <v>648</v>
      </c>
      <c r="S25" s="25">
        <v>664</v>
      </c>
      <c r="T25" s="25">
        <v>560</v>
      </c>
      <c r="U25" s="25">
        <v>352</v>
      </c>
      <c r="V25" s="25" t="s">
        <v>26</v>
      </c>
      <c r="W25" s="15"/>
    </row>
    <row r="26" spans="1:23" ht="12.9" customHeight="1" x14ac:dyDescent="0.25">
      <c r="A26" s="17">
        <v>1981</v>
      </c>
      <c r="B26" s="43">
        <f t="shared" si="0"/>
        <v>22592</v>
      </c>
      <c r="C26" s="25">
        <v>11156</v>
      </c>
      <c r="D26" s="25">
        <v>476</v>
      </c>
      <c r="E26" s="25">
        <v>1928</v>
      </c>
      <c r="F26" s="25">
        <v>852</v>
      </c>
      <c r="G26" s="25">
        <v>704</v>
      </c>
      <c r="H26" s="25">
        <v>408</v>
      </c>
      <c r="I26" s="25">
        <v>184</v>
      </c>
      <c r="J26" s="25">
        <v>464</v>
      </c>
      <c r="K26" s="25">
        <v>444</v>
      </c>
      <c r="L26" s="25">
        <v>748</v>
      </c>
      <c r="M26" s="25">
        <v>772</v>
      </c>
      <c r="N26" s="25">
        <v>320</v>
      </c>
      <c r="O26" s="25">
        <v>660</v>
      </c>
      <c r="P26" s="25">
        <v>484</v>
      </c>
      <c r="Q26" s="25">
        <v>832</v>
      </c>
      <c r="R26" s="25">
        <v>656</v>
      </c>
      <c r="S26" s="25">
        <v>624</v>
      </c>
      <c r="T26" s="25">
        <v>540</v>
      </c>
      <c r="U26" s="25">
        <v>340</v>
      </c>
      <c r="V26" s="25" t="s">
        <v>26</v>
      </c>
      <c r="W26" s="41"/>
    </row>
    <row r="27" spans="1:23" ht="12.9" customHeight="1" x14ac:dyDescent="0.25">
      <c r="A27" s="17">
        <v>1982</v>
      </c>
      <c r="B27" s="43">
        <f t="shared" si="0"/>
        <v>20068</v>
      </c>
      <c r="C27" s="25">
        <v>10232</v>
      </c>
      <c r="D27" s="25">
        <v>492</v>
      </c>
      <c r="E27" s="25">
        <v>1840</v>
      </c>
      <c r="F27" s="25">
        <v>560</v>
      </c>
      <c r="G27" s="25">
        <v>732</v>
      </c>
      <c r="H27" s="25">
        <v>360</v>
      </c>
      <c r="I27" s="25">
        <v>184</v>
      </c>
      <c r="J27" s="25">
        <v>312</v>
      </c>
      <c r="K27" s="25">
        <v>396</v>
      </c>
      <c r="L27" s="25">
        <v>580</v>
      </c>
      <c r="M27" s="25">
        <v>480</v>
      </c>
      <c r="N27" s="25">
        <v>300</v>
      </c>
      <c r="O27" s="25">
        <v>600</v>
      </c>
      <c r="P27" s="25">
        <v>300</v>
      </c>
      <c r="Q27" s="25">
        <v>684</v>
      </c>
      <c r="R27" s="25">
        <v>552</v>
      </c>
      <c r="S27" s="25">
        <v>552</v>
      </c>
      <c r="T27" s="25">
        <v>576</v>
      </c>
      <c r="U27" s="25">
        <v>336</v>
      </c>
      <c r="V27" s="25" t="s">
        <v>26</v>
      </c>
      <c r="W27" s="41"/>
    </row>
    <row r="28" spans="1:23" ht="12.9" customHeight="1" x14ac:dyDescent="0.25">
      <c r="A28" s="17">
        <v>1983</v>
      </c>
      <c r="B28" s="43">
        <f t="shared" si="0"/>
        <v>19168</v>
      </c>
      <c r="C28" s="25">
        <v>9472</v>
      </c>
      <c r="D28" s="25">
        <v>188</v>
      </c>
      <c r="E28" s="25">
        <v>1804</v>
      </c>
      <c r="F28" s="25">
        <v>488</v>
      </c>
      <c r="G28" s="25">
        <v>732</v>
      </c>
      <c r="H28" s="25">
        <v>340</v>
      </c>
      <c r="I28" s="25">
        <v>116</v>
      </c>
      <c r="J28" s="25">
        <v>452</v>
      </c>
      <c r="K28" s="25">
        <v>400</v>
      </c>
      <c r="L28" s="25">
        <v>556</v>
      </c>
      <c r="M28" s="25">
        <v>672</v>
      </c>
      <c r="N28" s="25">
        <v>312</v>
      </c>
      <c r="O28" s="25">
        <v>628</v>
      </c>
      <c r="P28" s="25">
        <v>352</v>
      </c>
      <c r="Q28" s="25">
        <v>720</v>
      </c>
      <c r="R28" s="25">
        <v>576</v>
      </c>
      <c r="S28" s="25">
        <v>548</v>
      </c>
      <c r="T28" s="25">
        <v>544</v>
      </c>
      <c r="U28" s="25">
        <v>268</v>
      </c>
      <c r="V28" s="25" t="s">
        <v>26</v>
      </c>
      <c r="W28" s="41"/>
    </row>
    <row r="29" spans="1:23" ht="12.9" customHeight="1" x14ac:dyDescent="0.25">
      <c r="A29" s="17">
        <v>1984</v>
      </c>
      <c r="B29" s="43">
        <f t="shared" si="0"/>
        <v>20192</v>
      </c>
      <c r="C29" s="25">
        <v>10252</v>
      </c>
      <c r="D29" s="25">
        <v>444</v>
      </c>
      <c r="E29" s="25">
        <v>1804</v>
      </c>
      <c r="F29" s="25">
        <v>456</v>
      </c>
      <c r="G29" s="25">
        <v>664</v>
      </c>
      <c r="H29" s="25">
        <v>328</v>
      </c>
      <c r="I29" s="25">
        <v>128</v>
      </c>
      <c r="J29" s="25">
        <v>408</v>
      </c>
      <c r="K29" s="25">
        <v>424</v>
      </c>
      <c r="L29" s="25">
        <v>628</v>
      </c>
      <c r="M29" s="25">
        <v>704</v>
      </c>
      <c r="N29" s="25">
        <v>324</v>
      </c>
      <c r="O29" s="25">
        <v>540</v>
      </c>
      <c r="P29" s="25">
        <v>424</v>
      </c>
      <c r="Q29" s="25">
        <v>728</v>
      </c>
      <c r="R29" s="25">
        <v>604</v>
      </c>
      <c r="S29" s="25">
        <v>520</v>
      </c>
      <c r="T29" s="25">
        <v>520</v>
      </c>
      <c r="U29" s="25">
        <v>292</v>
      </c>
      <c r="V29" s="25" t="s">
        <v>26</v>
      </c>
      <c r="W29" s="41"/>
    </row>
    <row r="30" spans="1:23" ht="12.9" customHeight="1" x14ac:dyDescent="0.25">
      <c r="A30" s="17">
        <v>1985</v>
      </c>
      <c r="B30" s="43">
        <f t="shared" si="0"/>
        <v>22276</v>
      </c>
      <c r="C30" s="25">
        <v>11252</v>
      </c>
      <c r="D30" s="25">
        <v>552</v>
      </c>
      <c r="E30" s="25">
        <v>1936</v>
      </c>
      <c r="F30" s="25">
        <v>588</v>
      </c>
      <c r="G30" s="25">
        <v>812</v>
      </c>
      <c r="H30" s="25">
        <v>388</v>
      </c>
      <c r="I30" s="25">
        <v>172</v>
      </c>
      <c r="J30" s="25">
        <v>444</v>
      </c>
      <c r="K30" s="25">
        <v>448</v>
      </c>
      <c r="L30" s="25">
        <v>592</v>
      </c>
      <c r="M30" s="25">
        <v>692</v>
      </c>
      <c r="N30" s="25">
        <v>352</v>
      </c>
      <c r="O30" s="25">
        <v>664</v>
      </c>
      <c r="P30" s="25">
        <v>420</v>
      </c>
      <c r="Q30" s="25">
        <v>848</v>
      </c>
      <c r="R30" s="25">
        <v>548</v>
      </c>
      <c r="S30" s="25">
        <v>576</v>
      </c>
      <c r="T30" s="25">
        <v>644</v>
      </c>
      <c r="U30" s="25">
        <v>348</v>
      </c>
      <c r="V30" s="25" t="s">
        <v>26</v>
      </c>
      <c r="W30" s="15"/>
    </row>
    <row r="31" spans="1:23" ht="12.9" customHeight="1" x14ac:dyDescent="0.25">
      <c r="A31" s="17">
        <v>1986</v>
      </c>
      <c r="B31" s="43">
        <f t="shared" si="0"/>
        <v>21748</v>
      </c>
      <c r="C31" s="25">
        <v>10904</v>
      </c>
      <c r="D31" s="25">
        <v>476</v>
      </c>
      <c r="E31" s="25">
        <v>1948</v>
      </c>
      <c r="F31" s="25">
        <v>500</v>
      </c>
      <c r="G31" s="25">
        <v>796</v>
      </c>
      <c r="H31" s="25">
        <v>396</v>
      </c>
      <c r="I31" s="25">
        <v>176</v>
      </c>
      <c r="J31" s="25">
        <v>452</v>
      </c>
      <c r="K31" s="25">
        <v>456</v>
      </c>
      <c r="L31" s="25">
        <v>680</v>
      </c>
      <c r="M31" s="25">
        <v>688</v>
      </c>
      <c r="N31" s="25">
        <v>296</v>
      </c>
      <c r="O31" s="25">
        <v>692</v>
      </c>
      <c r="P31" s="25">
        <v>440</v>
      </c>
      <c r="Q31" s="25">
        <v>756</v>
      </c>
      <c r="R31" s="25">
        <v>584</v>
      </c>
      <c r="S31" s="25">
        <v>472</v>
      </c>
      <c r="T31" s="25">
        <v>672</v>
      </c>
      <c r="U31" s="25">
        <v>364</v>
      </c>
      <c r="V31" s="25" t="s">
        <v>26</v>
      </c>
      <c r="W31" s="41"/>
    </row>
    <row r="32" spans="1:23" ht="12.9" customHeight="1" x14ac:dyDescent="0.25">
      <c r="A32" s="17">
        <v>1987</v>
      </c>
      <c r="B32" s="43">
        <f t="shared" si="0"/>
        <v>22728</v>
      </c>
      <c r="C32" s="25">
        <v>11372</v>
      </c>
      <c r="D32" s="25">
        <v>564</v>
      </c>
      <c r="E32" s="25">
        <v>1876</v>
      </c>
      <c r="F32" s="25">
        <v>636</v>
      </c>
      <c r="G32" s="25">
        <v>828</v>
      </c>
      <c r="H32" s="25">
        <v>404</v>
      </c>
      <c r="I32" s="25">
        <v>200</v>
      </c>
      <c r="J32" s="25">
        <v>464</v>
      </c>
      <c r="K32" s="25">
        <v>508</v>
      </c>
      <c r="L32" s="25">
        <v>644</v>
      </c>
      <c r="M32" s="25">
        <v>732</v>
      </c>
      <c r="N32" s="25">
        <v>332</v>
      </c>
      <c r="O32" s="25">
        <v>744</v>
      </c>
      <c r="P32" s="25">
        <v>468</v>
      </c>
      <c r="Q32" s="25">
        <v>820</v>
      </c>
      <c r="R32" s="25">
        <v>576</v>
      </c>
      <c r="S32" s="25">
        <v>564</v>
      </c>
      <c r="T32" s="25">
        <v>680</v>
      </c>
      <c r="U32" s="25">
        <v>316</v>
      </c>
      <c r="V32" s="25" t="s">
        <v>26</v>
      </c>
      <c r="W32" s="41"/>
    </row>
    <row r="33" spans="1:27" ht="12.9" customHeight="1" x14ac:dyDescent="0.25">
      <c r="A33" s="17">
        <v>1988</v>
      </c>
      <c r="B33" s="43">
        <f t="shared" si="0"/>
        <v>21520</v>
      </c>
      <c r="C33" s="25">
        <v>10588</v>
      </c>
      <c r="D33" s="25">
        <v>548</v>
      </c>
      <c r="E33" s="25">
        <v>1956</v>
      </c>
      <c r="F33" s="25">
        <v>588</v>
      </c>
      <c r="G33" s="25">
        <v>824</v>
      </c>
      <c r="H33" s="25">
        <v>360</v>
      </c>
      <c r="I33" s="25">
        <v>164</v>
      </c>
      <c r="J33" s="25">
        <v>368</v>
      </c>
      <c r="K33" s="25">
        <v>412</v>
      </c>
      <c r="L33" s="25">
        <v>636</v>
      </c>
      <c r="M33" s="25">
        <v>780</v>
      </c>
      <c r="N33" s="25">
        <v>348</v>
      </c>
      <c r="O33" s="25">
        <v>696</v>
      </c>
      <c r="P33" s="25">
        <v>452</v>
      </c>
      <c r="Q33" s="25">
        <v>848</v>
      </c>
      <c r="R33" s="25">
        <v>536</v>
      </c>
      <c r="S33" s="25">
        <v>524</v>
      </c>
      <c r="T33" s="25">
        <v>552</v>
      </c>
      <c r="U33" s="25">
        <v>340</v>
      </c>
      <c r="V33" s="25" t="s">
        <v>26</v>
      </c>
      <c r="W33" s="41"/>
    </row>
    <row r="34" spans="1:27" ht="12.9" customHeight="1" x14ac:dyDescent="0.25">
      <c r="A34" s="17">
        <v>1989</v>
      </c>
      <c r="B34" s="43">
        <f t="shared" si="0"/>
        <v>22684</v>
      </c>
      <c r="C34" s="25">
        <v>11480</v>
      </c>
      <c r="D34" s="25">
        <v>560</v>
      </c>
      <c r="E34" s="25">
        <v>2136</v>
      </c>
      <c r="F34" s="25">
        <v>584</v>
      </c>
      <c r="G34" s="25">
        <v>720</v>
      </c>
      <c r="H34" s="25">
        <v>420</v>
      </c>
      <c r="I34" s="25">
        <v>212</v>
      </c>
      <c r="J34" s="25">
        <v>384</v>
      </c>
      <c r="K34" s="25">
        <v>472</v>
      </c>
      <c r="L34" s="25">
        <v>676</v>
      </c>
      <c r="M34" s="25">
        <v>672</v>
      </c>
      <c r="N34" s="25">
        <v>368</v>
      </c>
      <c r="O34" s="25">
        <v>736</v>
      </c>
      <c r="P34" s="25">
        <v>396</v>
      </c>
      <c r="Q34" s="25">
        <v>800</v>
      </c>
      <c r="R34" s="25">
        <v>564</v>
      </c>
      <c r="S34" s="25">
        <v>584</v>
      </c>
      <c r="T34" s="25">
        <v>592</v>
      </c>
      <c r="U34" s="25">
        <v>328</v>
      </c>
      <c r="V34" s="25" t="s">
        <v>26</v>
      </c>
      <c r="W34" s="41"/>
    </row>
    <row r="35" spans="1:27" ht="12.9" customHeight="1" x14ac:dyDescent="0.25">
      <c r="A35" s="17">
        <v>1990</v>
      </c>
      <c r="B35" s="43">
        <f t="shared" si="0"/>
        <v>20084</v>
      </c>
      <c r="C35" s="25">
        <v>9544</v>
      </c>
      <c r="D35" s="25">
        <v>508</v>
      </c>
      <c r="E35" s="25">
        <v>2088</v>
      </c>
      <c r="F35" s="25">
        <v>588</v>
      </c>
      <c r="G35" s="25">
        <v>688</v>
      </c>
      <c r="H35" s="25">
        <v>332</v>
      </c>
      <c r="I35" s="25">
        <v>80</v>
      </c>
      <c r="J35" s="25">
        <v>408</v>
      </c>
      <c r="K35" s="25">
        <v>416</v>
      </c>
      <c r="L35" s="25">
        <v>644</v>
      </c>
      <c r="M35" s="25">
        <v>708</v>
      </c>
      <c r="N35" s="25">
        <v>328</v>
      </c>
      <c r="O35" s="25">
        <v>628</v>
      </c>
      <c r="P35" s="25">
        <v>392</v>
      </c>
      <c r="Q35" s="25">
        <v>824</v>
      </c>
      <c r="R35" s="25">
        <v>576</v>
      </c>
      <c r="S35" s="25">
        <v>496</v>
      </c>
      <c r="T35" s="25">
        <v>508</v>
      </c>
      <c r="U35" s="25">
        <v>328</v>
      </c>
      <c r="V35" s="25" t="s">
        <v>26</v>
      </c>
      <c r="W35" s="15"/>
    </row>
    <row r="36" spans="1:27" ht="12.9" customHeight="1" x14ac:dyDescent="0.25">
      <c r="A36" s="17">
        <v>1991</v>
      </c>
      <c r="B36" s="43">
        <f t="shared" si="0"/>
        <v>20509</v>
      </c>
      <c r="C36" s="25">
        <v>9012</v>
      </c>
      <c r="D36" s="25">
        <v>557</v>
      </c>
      <c r="E36" s="25">
        <v>2645</v>
      </c>
      <c r="F36" s="25">
        <v>575</v>
      </c>
      <c r="G36" s="25">
        <v>744</v>
      </c>
      <c r="H36" s="25">
        <v>371</v>
      </c>
      <c r="I36" s="25">
        <v>143</v>
      </c>
      <c r="J36" s="25">
        <v>418</v>
      </c>
      <c r="K36" s="25">
        <v>394</v>
      </c>
      <c r="L36" s="25">
        <v>755</v>
      </c>
      <c r="M36" s="25">
        <v>630</v>
      </c>
      <c r="N36" s="25">
        <v>299</v>
      </c>
      <c r="O36" s="25">
        <v>707</v>
      </c>
      <c r="P36" s="25">
        <v>445</v>
      </c>
      <c r="Q36" s="25">
        <v>788</v>
      </c>
      <c r="R36" s="25">
        <v>636</v>
      </c>
      <c r="S36" s="25">
        <v>519</v>
      </c>
      <c r="T36" s="25">
        <v>541</v>
      </c>
      <c r="U36" s="25">
        <v>330</v>
      </c>
      <c r="V36" s="25" t="s">
        <v>26</v>
      </c>
      <c r="W36" s="41"/>
    </row>
    <row r="37" spans="1:27" ht="12.9" customHeight="1" x14ac:dyDescent="0.25">
      <c r="A37" s="17">
        <v>1992</v>
      </c>
      <c r="B37" s="43">
        <f t="shared" si="0"/>
        <v>19396</v>
      </c>
      <c r="C37" s="25">
        <v>8676</v>
      </c>
      <c r="D37" s="25">
        <v>508</v>
      </c>
      <c r="E37" s="25">
        <v>2260</v>
      </c>
      <c r="F37" s="25">
        <v>572</v>
      </c>
      <c r="G37" s="25">
        <v>728</v>
      </c>
      <c r="H37" s="25">
        <v>388</v>
      </c>
      <c r="I37" s="25">
        <v>168</v>
      </c>
      <c r="J37" s="25">
        <v>392</v>
      </c>
      <c r="K37" s="25">
        <v>368</v>
      </c>
      <c r="L37" s="25">
        <v>752</v>
      </c>
      <c r="M37" s="25">
        <v>692</v>
      </c>
      <c r="N37" s="25">
        <v>320</v>
      </c>
      <c r="O37" s="25">
        <v>480</v>
      </c>
      <c r="P37" s="25">
        <v>456</v>
      </c>
      <c r="Q37" s="25">
        <v>772</v>
      </c>
      <c r="R37" s="25">
        <v>564</v>
      </c>
      <c r="S37" s="25">
        <v>472</v>
      </c>
      <c r="T37" s="25">
        <v>540</v>
      </c>
      <c r="U37" s="25">
        <v>288</v>
      </c>
      <c r="V37" s="25">
        <v>4</v>
      </c>
      <c r="W37" s="41"/>
    </row>
    <row r="38" spans="1:27" ht="12.9" customHeight="1" x14ac:dyDescent="0.25">
      <c r="A38" s="17">
        <v>1993</v>
      </c>
      <c r="B38" s="43">
        <f t="shared" si="0"/>
        <v>19104</v>
      </c>
      <c r="C38" s="25">
        <v>8744</v>
      </c>
      <c r="D38" s="25">
        <v>444</v>
      </c>
      <c r="E38" s="25">
        <v>2304</v>
      </c>
      <c r="F38" s="25">
        <v>484</v>
      </c>
      <c r="G38" s="25">
        <v>608</v>
      </c>
      <c r="H38" s="25">
        <v>304</v>
      </c>
      <c r="I38" s="25">
        <v>160</v>
      </c>
      <c r="J38" s="25">
        <v>392</v>
      </c>
      <c r="K38" s="25">
        <v>384</v>
      </c>
      <c r="L38" s="25">
        <v>732</v>
      </c>
      <c r="M38" s="25">
        <v>616</v>
      </c>
      <c r="N38" s="25">
        <v>308</v>
      </c>
      <c r="O38" s="25">
        <v>676</v>
      </c>
      <c r="P38" s="25">
        <v>404</v>
      </c>
      <c r="Q38" s="25">
        <v>740</v>
      </c>
      <c r="R38" s="25">
        <v>540</v>
      </c>
      <c r="S38" s="25">
        <v>476</v>
      </c>
      <c r="T38" s="25">
        <v>524</v>
      </c>
      <c r="U38" s="25">
        <v>264</v>
      </c>
      <c r="V38" s="25" t="s">
        <v>26</v>
      </c>
      <c r="W38" s="41"/>
    </row>
    <row r="39" spans="1:27" ht="12.9" customHeight="1" x14ac:dyDescent="0.25">
      <c r="A39" s="17">
        <v>1994</v>
      </c>
      <c r="B39" s="43">
        <f t="shared" si="0"/>
        <v>18872</v>
      </c>
      <c r="C39" s="25">
        <v>8552</v>
      </c>
      <c r="D39" s="25">
        <v>492</v>
      </c>
      <c r="E39" s="25">
        <v>2252</v>
      </c>
      <c r="F39" s="25">
        <v>548</v>
      </c>
      <c r="G39" s="25">
        <v>556</v>
      </c>
      <c r="H39" s="25">
        <v>336</v>
      </c>
      <c r="I39" s="25">
        <v>148</v>
      </c>
      <c r="J39" s="25">
        <v>352</v>
      </c>
      <c r="K39" s="25">
        <v>336</v>
      </c>
      <c r="L39" s="25">
        <v>696</v>
      </c>
      <c r="M39" s="25">
        <v>728</v>
      </c>
      <c r="N39" s="25">
        <v>268</v>
      </c>
      <c r="O39" s="25">
        <v>648</v>
      </c>
      <c r="P39" s="25">
        <v>420</v>
      </c>
      <c r="Q39" s="25">
        <v>816</v>
      </c>
      <c r="R39" s="25">
        <v>492</v>
      </c>
      <c r="S39" s="25">
        <v>456</v>
      </c>
      <c r="T39" s="25">
        <v>524</v>
      </c>
      <c r="U39" s="25">
        <v>252</v>
      </c>
      <c r="V39" s="25" t="s">
        <v>26</v>
      </c>
      <c r="W39" s="41"/>
    </row>
    <row r="40" spans="1:27" ht="12.9" customHeight="1" x14ac:dyDescent="0.25">
      <c r="A40" s="17">
        <v>1995</v>
      </c>
      <c r="B40" s="43">
        <f t="shared" si="0"/>
        <v>17504</v>
      </c>
      <c r="C40" s="25">
        <v>7168</v>
      </c>
      <c r="D40" s="25">
        <v>440</v>
      </c>
      <c r="E40" s="25">
        <v>2464</v>
      </c>
      <c r="F40" s="25">
        <v>500</v>
      </c>
      <c r="G40" s="25">
        <v>608</v>
      </c>
      <c r="H40" s="25">
        <v>356</v>
      </c>
      <c r="I40" s="25">
        <v>160</v>
      </c>
      <c r="J40" s="25">
        <v>384</v>
      </c>
      <c r="K40" s="25">
        <v>312</v>
      </c>
      <c r="L40" s="25">
        <v>696</v>
      </c>
      <c r="M40" s="25">
        <v>568</v>
      </c>
      <c r="N40" s="25">
        <v>296</v>
      </c>
      <c r="O40" s="25">
        <v>648</v>
      </c>
      <c r="P40" s="25">
        <v>384</v>
      </c>
      <c r="Q40" s="25">
        <v>768</v>
      </c>
      <c r="R40" s="25">
        <v>572</v>
      </c>
      <c r="S40" s="25">
        <v>468</v>
      </c>
      <c r="T40" s="25">
        <v>464</v>
      </c>
      <c r="U40" s="25">
        <v>248</v>
      </c>
      <c r="V40" s="25" t="s">
        <v>26</v>
      </c>
      <c r="W40" s="15"/>
    </row>
    <row r="41" spans="1:27" ht="12.9" customHeight="1" x14ac:dyDescent="0.25">
      <c r="A41" s="17">
        <v>1996</v>
      </c>
      <c r="B41" s="43">
        <f t="shared" si="0"/>
        <v>17596</v>
      </c>
      <c r="C41" s="25">
        <v>7840</v>
      </c>
      <c r="D41" s="25">
        <v>376</v>
      </c>
      <c r="E41" s="25">
        <v>2244</v>
      </c>
      <c r="F41" s="25">
        <v>484</v>
      </c>
      <c r="G41" s="25">
        <v>568</v>
      </c>
      <c r="H41" s="25">
        <v>344</v>
      </c>
      <c r="I41" s="25">
        <v>144</v>
      </c>
      <c r="J41" s="25">
        <v>372</v>
      </c>
      <c r="K41" s="25">
        <v>312</v>
      </c>
      <c r="L41" s="25">
        <v>672</v>
      </c>
      <c r="M41" s="25">
        <v>588</v>
      </c>
      <c r="N41" s="25">
        <v>272</v>
      </c>
      <c r="O41" s="25">
        <v>616</v>
      </c>
      <c r="P41" s="25">
        <v>368</v>
      </c>
      <c r="Q41" s="25">
        <v>732</v>
      </c>
      <c r="R41" s="25">
        <v>576</v>
      </c>
      <c r="S41" s="25">
        <v>428</v>
      </c>
      <c r="T41" s="25">
        <v>408</v>
      </c>
      <c r="U41" s="25">
        <v>252</v>
      </c>
      <c r="V41" s="25" t="s">
        <v>26</v>
      </c>
      <c r="W41" s="41"/>
    </row>
    <row r="42" spans="1:27" ht="12.9" customHeight="1" x14ac:dyDescent="0.25">
      <c r="A42" s="17">
        <v>1997</v>
      </c>
      <c r="B42" s="43">
        <f t="shared" si="0"/>
        <v>17056</v>
      </c>
      <c r="C42" s="25">
        <v>7540</v>
      </c>
      <c r="D42" s="25">
        <v>352</v>
      </c>
      <c r="E42" s="25">
        <v>2116</v>
      </c>
      <c r="F42" s="25">
        <v>456</v>
      </c>
      <c r="G42" s="25">
        <v>572</v>
      </c>
      <c r="H42" s="25">
        <v>308</v>
      </c>
      <c r="I42" s="25">
        <v>120</v>
      </c>
      <c r="J42" s="25">
        <v>332</v>
      </c>
      <c r="K42" s="25">
        <v>280</v>
      </c>
      <c r="L42" s="25">
        <v>668</v>
      </c>
      <c r="M42" s="25">
        <v>784</v>
      </c>
      <c r="N42" s="25">
        <v>240</v>
      </c>
      <c r="O42" s="25">
        <v>580</v>
      </c>
      <c r="P42" s="25">
        <v>348</v>
      </c>
      <c r="Q42" s="25">
        <v>712</v>
      </c>
      <c r="R42" s="25">
        <v>536</v>
      </c>
      <c r="S42" s="25">
        <v>392</v>
      </c>
      <c r="T42" s="25">
        <v>476</v>
      </c>
      <c r="U42" s="25">
        <v>244</v>
      </c>
      <c r="V42" s="25" t="s">
        <v>26</v>
      </c>
      <c r="W42" s="41"/>
    </row>
    <row r="43" spans="1:27" ht="12.9" customHeight="1" x14ac:dyDescent="0.25">
      <c r="A43" s="17">
        <v>1998</v>
      </c>
      <c r="B43" s="43">
        <f t="shared" si="0"/>
        <v>16176</v>
      </c>
      <c r="C43" s="25">
        <v>7460</v>
      </c>
      <c r="D43" s="25">
        <v>272</v>
      </c>
      <c r="E43" s="25">
        <v>2004</v>
      </c>
      <c r="F43" s="25">
        <v>460</v>
      </c>
      <c r="G43" s="25">
        <v>524</v>
      </c>
      <c r="H43" s="25">
        <v>304</v>
      </c>
      <c r="I43" s="25">
        <v>100</v>
      </c>
      <c r="J43" s="25">
        <v>316</v>
      </c>
      <c r="K43" s="25">
        <v>268</v>
      </c>
      <c r="L43" s="25">
        <v>656</v>
      </c>
      <c r="M43" s="25">
        <v>516</v>
      </c>
      <c r="N43" s="25">
        <v>236</v>
      </c>
      <c r="O43" s="25">
        <v>560</v>
      </c>
      <c r="P43" s="25">
        <v>276</v>
      </c>
      <c r="Q43" s="25">
        <v>644</v>
      </c>
      <c r="R43" s="25">
        <v>540</v>
      </c>
      <c r="S43" s="25">
        <v>424</v>
      </c>
      <c r="T43" s="25">
        <v>408</v>
      </c>
      <c r="U43" s="25">
        <v>208</v>
      </c>
      <c r="V43" s="25" t="s">
        <v>26</v>
      </c>
      <c r="W43" s="41"/>
    </row>
    <row r="44" spans="1:27" ht="12.9" customHeight="1" x14ac:dyDescent="0.25">
      <c r="A44" s="17">
        <v>1999</v>
      </c>
      <c r="B44" s="43">
        <f t="shared" si="0"/>
        <v>15488</v>
      </c>
      <c r="C44" s="25">
        <v>6492</v>
      </c>
      <c r="D44" s="22">
        <v>344</v>
      </c>
      <c r="E44" s="25">
        <v>2188</v>
      </c>
      <c r="F44" s="22">
        <v>476</v>
      </c>
      <c r="G44" s="22">
        <v>520</v>
      </c>
      <c r="H44" s="22">
        <v>284</v>
      </c>
      <c r="I44" s="22">
        <v>128</v>
      </c>
      <c r="J44" s="22">
        <v>296</v>
      </c>
      <c r="K44" s="22">
        <v>288</v>
      </c>
      <c r="L44" s="22">
        <v>612</v>
      </c>
      <c r="M44" s="22">
        <v>500</v>
      </c>
      <c r="N44" s="22">
        <v>244</v>
      </c>
      <c r="O44" s="22">
        <v>600</v>
      </c>
      <c r="P44" s="22">
        <v>332</v>
      </c>
      <c r="Q44" s="22">
        <v>680</v>
      </c>
      <c r="R44" s="22">
        <v>476</v>
      </c>
      <c r="S44" s="22">
        <v>380</v>
      </c>
      <c r="T44" s="22">
        <v>420</v>
      </c>
      <c r="U44" s="22">
        <v>228</v>
      </c>
      <c r="V44" s="25" t="s">
        <v>26</v>
      </c>
      <c r="W44" s="41"/>
    </row>
    <row r="45" spans="1:27" ht="12.9" customHeight="1" x14ac:dyDescent="0.25">
      <c r="A45" s="17">
        <v>2000</v>
      </c>
      <c r="B45" s="43">
        <f t="shared" si="0"/>
        <v>13888</v>
      </c>
      <c r="C45" s="25">
        <v>6144</v>
      </c>
      <c r="D45" s="22">
        <v>268</v>
      </c>
      <c r="E45" s="25">
        <v>1984</v>
      </c>
      <c r="F45" s="22">
        <v>352</v>
      </c>
      <c r="G45" s="22">
        <v>464</v>
      </c>
      <c r="H45" s="22">
        <v>456</v>
      </c>
      <c r="I45" s="22">
        <v>96</v>
      </c>
      <c r="J45" s="22">
        <v>252</v>
      </c>
      <c r="K45" s="22">
        <v>248</v>
      </c>
      <c r="L45" s="22">
        <v>512</v>
      </c>
      <c r="M45" s="22">
        <v>460</v>
      </c>
      <c r="N45" s="22">
        <v>192</v>
      </c>
      <c r="O45" s="22">
        <v>496</v>
      </c>
      <c r="P45" s="22">
        <v>260</v>
      </c>
      <c r="Q45" s="22">
        <v>536</v>
      </c>
      <c r="R45" s="22">
        <v>388</v>
      </c>
      <c r="S45" s="22">
        <v>296</v>
      </c>
      <c r="T45" s="22">
        <v>296</v>
      </c>
      <c r="U45" s="22">
        <v>188</v>
      </c>
      <c r="V45" s="25" t="s">
        <v>26</v>
      </c>
      <c r="W45" s="15"/>
    </row>
    <row r="46" spans="1:27" ht="12.9" customHeight="1" x14ac:dyDescent="0.25">
      <c r="A46" s="17">
        <v>2001</v>
      </c>
      <c r="B46" s="43">
        <f t="shared" si="0"/>
        <v>13988</v>
      </c>
      <c r="C46" s="25">
        <v>6464</v>
      </c>
      <c r="D46" s="22">
        <v>256</v>
      </c>
      <c r="E46" s="25">
        <v>1892</v>
      </c>
      <c r="F46" s="22">
        <v>380</v>
      </c>
      <c r="G46" s="22">
        <v>416</v>
      </c>
      <c r="H46" s="22">
        <v>236</v>
      </c>
      <c r="I46" s="22">
        <v>140</v>
      </c>
      <c r="J46" s="22">
        <v>264</v>
      </c>
      <c r="K46" s="22">
        <v>220</v>
      </c>
      <c r="L46" s="22">
        <v>484</v>
      </c>
      <c r="M46" s="22">
        <v>432</v>
      </c>
      <c r="N46" s="22">
        <v>204</v>
      </c>
      <c r="O46" s="22">
        <v>544</v>
      </c>
      <c r="P46" s="22">
        <v>288</v>
      </c>
      <c r="Q46" s="22">
        <v>568</v>
      </c>
      <c r="R46" s="22">
        <v>380</v>
      </c>
      <c r="S46" s="22">
        <v>324</v>
      </c>
      <c r="T46" s="22">
        <v>328</v>
      </c>
      <c r="U46" s="22">
        <v>168</v>
      </c>
      <c r="V46" s="25" t="s">
        <v>26</v>
      </c>
      <c r="W46" s="41"/>
    </row>
    <row r="47" spans="1:27" ht="12.9" customHeight="1" x14ac:dyDescent="0.25">
      <c r="A47" s="17">
        <v>2002</v>
      </c>
      <c r="B47" s="43">
        <f t="shared" si="0"/>
        <v>14073</v>
      </c>
      <c r="C47" s="25">
        <v>6786</v>
      </c>
      <c r="D47" s="22">
        <v>285</v>
      </c>
      <c r="E47" s="25">
        <v>1815</v>
      </c>
      <c r="F47" s="22">
        <v>372</v>
      </c>
      <c r="G47" s="22">
        <v>462</v>
      </c>
      <c r="H47" s="22">
        <v>240</v>
      </c>
      <c r="I47" s="22">
        <v>96</v>
      </c>
      <c r="J47" s="22">
        <v>231</v>
      </c>
      <c r="K47" s="22">
        <v>192</v>
      </c>
      <c r="L47" s="22">
        <v>546</v>
      </c>
      <c r="M47" s="22">
        <v>408</v>
      </c>
      <c r="N47" s="22">
        <v>204</v>
      </c>
      <c r="O47" s="22">
        <v>501</v>
      </c>
      <c r="P47" s="22">
        <v>234</v>
      </c>
      <c r="Q47" s="22">
        <v>504</v>
      </c>
      <c r="R47" s="22">
        <v>375</v>
      </c>
      <c r="S47" s="22">
        <v>312</v>
      </c>
      <c r="T47" s="22">
        <v>318</v>
      </c>
      <c r="U47" s="22">
        <v>192</v>
      </c>
      <c r="V47" s="25" t="s">
        <v>26</v>
      </c>
      <c r="W47" s="41"/>
    </row>
    <row r="48" spans="1:27" ht="12.9" customHeight="1" x14ac:dyDescent="0.25">
      <c r="A48" s="17">
        <v>2003</v>
      </c>
      <c r="B48" s="43">
        <f t="shared" si="0"/>
        <v>14147</v>
      </c>
      <c r="C48" s="25">
        <v>6682</v>
      </c>
      <c r="D48" s="15">
        <v>269</v>
      </c>
      <c r="E48" s="25">
        <v>1930</v>
      </c>
      <c r="F48" s="15">
        <v>362</v>
      </c>
      <c r="G48" s="15">
        <v>474</v>
      </c>
      <c r="H48" s="15">
        <v>241</v>
      </c>
      <c r="I48" s="15">
        <v>103</v>
      </c>
      <c r="J48" s="15">
        <v>214</v>
      </c>
      <c r="K48" s="15">
        <v>228</v>
      </c>
      <c r="L48" s="15">
        <v>485</v>
      </c>
      <c r="M48" s="15">
        <v>404</v>
      </c>
      <c r="N48" s="15">
        <v>226</v>
      </c>
      <c r="O48" s="15">
        <v>523</v>
      </c>
      <c r="P48" s="15">
        <v>263</v>
      </c>
      <c r="Q48" s="15">
        <v>532</v>
      </c>
      <c r="R48" s="15">
        <v>417</v>
      </c>
      <c r="S48" s="15">
        <v>281</v>
      </c>
      <c r="T48" s="15">
        <v>324</v>
      </c>
      <c r="U48" s="15">
        <v>189</v>
      </c>
      <c r="V48" s="25" t="s">
        <v>26</v>
      </c>
      <c r="W48" s="41"/>
      <c r="X48" s="44"/>
      <c r="Y48" s="44"/>
      <c r="Z48" s="44"/>
      <c r="AA48" s="44"/>
    </row>
    <row r="49" spans="1:27" ht="12.9" customHeight="1" x14ac:dyDescent="0.25">
      <c r="A49" s="17">
        <v>2004</v>
      </c>
      <c r="B49" s="43">
        <f t="shared" si="0"/>
        <v>13123</v>
      </c>
      <c r="C49" s="25">
        <v>5707</v>
      </c>
      <c r="D49" s="25">
        <v>279</v>
      </c>
      <c r="E49" s="25">
        <v>1818</v>
      </c>
      <c r="F49" s="25">
        <v>420</v>
      </c>
      <c r="G49" s="25">
        <v>460</v>
      </c>
      <c r="H49" s="25">
        <v>226</v>
      </c>
      <c r="I49" s="25">
        <v>103</v>
      </c>
      <c r="J49" s="25">
        <v>247</v>
      </c>
      <c r="K49" s="25">
        <v>223</v>
      </c>
      <c r="L49" s="25">
        <v>529</v>
      </c>
      <c r="M49" s="25">
        <v>447</v>
      </c>
      <c r="N49" s="25">
        <v>204</v>
      </c>
      <c r="O49" s="25">
        <v>576</v>
      </c>
      <c r="P49" s="15">
        <v>251</v>
      </c>
      <c r="Q49" s="15">
        <v>472</v>
      </c>
      <c r="R49" s="15">
        <v>374</v>
      </c>
      <c r="S49" s="15">
        <v>289</v>
      </c>
      <c r="T49" s="15">
        <v>310</v>
      </c>
      <c r="U49" s="15">
        <v>188</v>
      </c>
      <c r="V49" s="25" t="s">
        <v>26</v>
      </c>
      <c r="W49" s="41"/>
      <c r="X49" s="44"/>
      <c r="Y49" s="44"/>
      <c r="Z49" s="44"/>
      <c r="AA49" s="44"/>
    </row>
    <row r="50" spans="1:27" ht="12.9" customHeight="1" x14ac:dyDescent="0.25">
      <c r="A50" s="17">
        <v>2005</v>
      </c>
      <c r="B50" s="43">
        <f t="shared" si="0"/>
        <v>13075</v>
      </c>
      <c r="C50" s="25">
        <v>5694</v>
      </c>
      <c r="D50" s="25">
        <v>274</v>
      </c>
      <c r="E50" s="25">
        <v>1894</v>
      </c>
      <c r="F50" s="25">
        <v>344</v>
      </c>
      <c r="G50" s="25">
        <v>416</v>
      </c>
      <c r="H50" s="25">
        <v>207</v>
      </c>
      <c r="I50" s="25">
        <v>105</v>
      </c>
      <c r="J50" s="25">
        <v>236</v>
      </c>
      <c r="K50" s="15">
        <v>196</v>
      </c>
      <c r="L50" s="15">
        <v>522</v>
      </c>
      <c r="M50" s="15">
        <v>446</v>
      </c>
      <c r="N50" s="15">
        <v>243</v>
      </c>
      <c r="O50" s="15">
        <v>513</v>
      </c>
      <c r="P50" s="15">
        <v>249</v>
      </c>
      <c r="Q50" s="15">
        <v>524</v>
      </c>
      <c r="R50" s="15">
        <v>389</v>
      </c>
      <c r="S50" s="15">
        <v>322</v>
      </c>
      <c r="T50" s="15">
        <v>310</v>
      </c>
      <c r="U50" s="15">
        <v>191</v>
      </c>
      <c r="V50" s="25" t="s">
        <v>26</v>
      </c>
      <c r="W50" s="15"/>
      <c r="X50" s="44"/>
      <c r="Y50" s="44"/>
      <c r="Z50" s="44"/>
      <c r="AA50" s="44"/>
    </row>
    <row r="51" spans="1:27" ht="12.9" customHeight="1" x14ac:dyDescent="0.25">
      <c r="A51" s="17">
        <v>2006</v>
      </c>
      <c r="B51" s="43">
        <f t="shared" si="0"/>
        <v>12415</v>
      </c>
      <c r="C51" s="25">
        <v>5838</v>
      </c>
      <c r="D51" s="25">
        <v>289</v>
      </c>
      <c r="E51" s="25">
        <v>1094</v>
      </c>
      <c r="F51" s="25">
        <v>357</v>
      </c>
      <c r="G51" s="25">
        <v>405</v>
      </c>
      <c r="H51" s="25">
        <v>234</v>
      </c>
      <c r="I51" s="25">
        <v>92</v>
      </c>
      <c r="J51" s="25">
        <v>219</v>
      </c>
      <c r="K51" s="25">
        <v>189</v>
      </c>
      <c r="L51" s="25">
        <v>525</v>
      </c>
      <c r="M51" s="25">
        <v>408</v>
      </c>
      <c r="N51" s="25">
        <v>224</v>
      </c>
      <c r="O51" s="25">
        <v>514</v>
      </c>
      <c r="P51" s="25">
        <v>288</v>
      </c>
      <c r="Q51" s="25">
        <v>575</v>
      </c>
      <c r="R51" s="25">
        <v>347</v>
      </c>
      <c r="S51" s="25">
        <v>317</v>
      </c>
      <c r="T51" s="25">
        <v>331</v>
      </c>
      <c r="U51" s="25">
        <v>169</v>
      </c>
      <c r="V51" s="25" t="s">
        <v>26</v>
      </c>
      <c r="W51" s="41"/>
      <c r="X51" s="44"/>
      <c r="Y51" s="44"/>
      <c r="Z51" s="44"/>
      <c r="AA51" s="44"/>
    </row>
    <row r="52" spans="1:27" ht="12.9" customHeight="1" x14ac:dyDescent="0.25">
      <c r="A52" s="17">
        <v>2007</v>
      </c>
      <c r="B52" s="43">
        <f t="shared" si="0"/>
        <v>12771</v>
      </c>
      <c r="C52" s="25">
        <v>5369</v>
      </c>
      <c r="D52" s="45">
        <v>254</v>
      </c>
      <c r="E52" s="45">
        <v>1797</v>
      </c>
      <c r="F52" s="45">
        <v>333</v>
      </c>
      <c r="G52" s="45">
        <v>372</v>
      </c>
      <c r="H52" s="45">
        <v>221</v>
      </c>
      <c r="I52" s="45">
        <v>104</v>
      </c>
      <c r="J52" s="45">
        <v>244</v>
      </c>
      <c r="K52" s="45">
        <v>210</v>
      </c>
      <c r="L52" s="45">
        <v>563</v>
      </c>
      <c r="M52" s="45">
        <v>441</v>
      </c>
      <c r="N52" s="45">
        <v>236</v>
      </c>
      <c r="O52" s="45">
        <v>557</v>
      </c>
      <c r="P52" s="45">
        <v>282</v>
      </c>
      <c r="Q52" s="45">
        <v>603</v>
      </c>
      <c r="R52" s="45">
        <v>360</v>
      </c>
      <c r="S52" s="45">
        <v>308</v>
      </c>
      <c r="T52" s="45">
        <v>322</v>
      </c>
      <c r="U52" s="45">
        <v>195</v>
      </c>
      <c r="V52" s="25" t="s">
        <v>26</v>
      </c>
      <c r="W52" s="41"/>
      <c r="X52" s="44"/>
      <c r="Y52" s="44"/>
      <c r="Z52" s="44"/>
      <c r="AA52" s="44"/>
    </row>
    <row r="53" spans="1:27" ht="12.9" customHeight="1" x14ac:dyDescent="0.25">
      <c r="A53" s="17">
        <v>2008</v>
      </c>
      <c r="B53" s="43">
        <f t="shared" si="0"/>
        <v>12180</v>
      </c>
      <c r="C53" s="45">
        <v>5369</v>
      </c>
      <c r="D53" s="45">
        <v>267</v>
      </c>
      <c r="E53" s="45">
        <v>1618</v>
      </c>
      <c r="F53" s="45">
        <v>331</v>
      </c>
      <c r="G53" s="45">
        <v>394</v>
      </c>
      <c r="H53" s="45">
        <v>239</v>
      </c>
      <c r="I53" s="45">
        <v>82</v>
      </c>
      <c r="J53" s="45">
        <v>198</v>
      </c>
      <c r="K53" s="45">
        <v>166</v>
      </c>
      <c r="L53" s="45">
        <v>532</v>
      </c>
      <c r="M53" s="45">
        <v>385</v>
      </c>
      <c r="N53" s="45">
        <v>192</v>
      </c>
      <c r="O53" s="45">
        <v>550</v>
      </c>
      <c r="P53" s="45">
        <v>236</v>
      </c>
      <c r="Q53" s="45">
        <v>542</v>
      </c>
      <c r="R53" s="45">
        <v>322</v>
      </c>
      <c r="S53" s="45">
        <v>287</v>
      </c>
      <c r="T53" s="45">
        <v>291</v>
      </c>
      <c r="U53" s="45">
        <v>179</v>
      </c>
      <c r="V53" s="25" t="s">
        <v>26</v>
      </c>
      <c r="W53" s="41"/>
      <c r="X53" s="44"/>
      <c r="Y53" s="44"/>
      <c r="Z53" s="44"/>
      <c r="AA53" s="44"/>
    </row>
    <row r="54" spans="1:27" ht="12.9" customHeight="1" x14ac:dyDescent="0.25">
      <c r="A54" s="17">
        <v>2009</v>
      </c>
      <c r="B54" s="43">
        <f t="shared" si="0"/>
        <v>11080</v>
      </c>
      <c r="C54" s="25">
        <v>4750</v>
      </c>
      <c r="D54" s="25">
        <v>259</v>
      </c>
      <c r="E54" s="25">
        <v>1557</v>
      </c>
      <c r="F54" s="25">
        <v>304</v>
      </c>
      <c r="G54" s="25">
        <v>387</v>
      </c>
      <c r="H54" s="25">
        <v>171</v>
      </c>
      <c r="I54" s="25">
        <v>73</v>
      </c>
      <c r="J54" s="25">
        <v>180</v>
      </c>
      <c r="K54" s="25">
        <v>138</v>
      </c>
      <c r="L54" s="25">
        <v>499</v>
      </c>
      <c r="M54" s="25">
        <v>373</v>
      </c>
      <c r="N54" s="25">
        <v>188</v>
      </c>
      <c r="O54" s="25">
        <v>492</v>
      </c>
      <c r="P54" s="25">
        <v>221</v>
      </c>
      <c r="Q54" s="25">
        <v>492</v>
      </c>
      <c r="R54" s="25">
        <v>302</v>
      </c>
      <c r="S54" s="25">
        <v>252</v>
      </c>
      <c r="T54" s="25">
        <v>286</v>
      </c>
      <c r="U54" s="25">
        <v>156</v>
      </c>
      <c r="V54" s="25" t="s">
        <v>26</v>
      </c>
      <c r="W54" s="41"/>
      <c r="X54" s="44"/>
      <c r="Y54" s="44"/>
      <c r="Z54" s="44"/>
      <c r="AA54" s="44"/>
    </row>
    <row r="55" spans="1:27" ht="12.9" customHeight="1" x14ac:dyDescent="0.25">
      <c r="A55" s="17">
        <v>2010</v>
      </c>
      <c r="B55" s="43">
        <f t="shared" si="0"/>
        <v>10629</v>
      </c>
      <c r="C55" s="25">
        <v>4538</v>
      </c>
      <c r="D55" s="25">
        <v>250</v>
      </c>
      <c r="E55" s="25">
        <v>1501</v>
      </c>
      <c r="F55" s="25">
        <v>265</v>
      </c>
      <c r="G55" s="25">
        <v>354</v>
      </c>
      <c r="H55" s="25">
        <v>186</v>
      </c>
      <c r="I55" s="25">
        <v>79</v>
      </c>
      <c r="J55" s="25">
        <v>173</v>
      </c>
      <c r="K55" s="25">
        <v>149</v>
      </c>
      <c r="L55" s="25">
        <v>478</v>
      </c>
      <c r="M55" s="25">
        <v>344</v>
      </c>
      <c r="N55" s="25">
        <v>208</v>
      </c>
      <c r="O55" s="25">
        <v>440</v>
      </c>
      <c r="P55" s="25">
        <v>219</v>
      </c>
      <c r="Q55" s="25">
        <v>515</v>
      </c>
      <c r="R55" s="25">
        <v>305</v>
      </c>
      <c r="S55" s="25">
        <v>228</v>
      </c>
      <c r="T55" s="25">
        <v>249</v>
      </c>
      <c r="U55" s="25">
        <v>148</v>
      </c>
      <c r="V55" s="25" t="s">
        <v>26</v>
      </c>
      <c r="Z55" s="44"/>
    </row>
    <row r="56" spans="1:27" ht="12.9" customHeight="1" x14ac:dyDescent="0.25">
      <c r="A56" s="17">
        <v>2011</v>
      </c>
      <c r="B56" s="43">
        <f t="shared" si="0"/>
        <v>9604</v>
      </c>
      <c r="C56" s="46">
        <v>3851</v>
      </c>
      <c r="D56" s="25">
        <v>255</v>
      </c>
      <c r="E56" s="25">
        <v>1362</v>
      </c>
      <c r="F56" s="25">
        <v>268</v>
      </c>
      <c r="G56" s="25">
        <v>338</v>
      </c>
      <c r="H56" s="25">
        <v>168</v>
      </c>
      <c r="I56" s="25">
        <v>71</v>
      </c>
      <c r="J56" s="25">
        <v>159</v>
      </c>
      <c r="K56" s="25">
        <v>153</v>
      </c>
      <c r="L56" s="25">
        <v>478</v>
      </c>
      <c r="M56" s="25">
        <v>284</v>
      </c>
      <c r="N56" s="25">
        <v>171</v>
      </c>
      <c r="O56" s="25">
        <v>429</v>
      </c>
      <c r="P56" s="25">
        <v>199</v>
      </c>
      <c r="Q56" s="25">
        <v>473</v>
      </c>
      <c r="R56" s="25">
        <v>294</v>
      </c>
      <c r="S56" s="25">
        <v>234</v>
      </c>
      <c r="T56" s="25">
        <v>272</v>
      </c>
      <c r="U56" s="25">
        <v>145</v>
      </c>
      <c r="V56" s="25" t="s">
        <v>26</v>
      </c>
      <c r="Z56" s="44"/>
    </row>
    <row r="57" spans="1:27" ht="12.9" customHeight="1" x14ac:dyDescent="0.25">
      <c r="A57" s="17">
        <v>2012</v>
      </c>
      <c r="B57" s="43">
        <f t="shared" si="0"/>
        <v>9631</v>
      </c>
      <c r="C57" s="25">
        <v>4009</v>
      </c>
      <c r="D57" s="25">
        <v>243</v>
      </c>
      <c r="E57" s="25">
        <v>1345</v>
      </c>
      <c r="F57" s="25">
        <v>275</v>
      </c>
      <c r="G57" s="25">
        <v>386</v>
      </c>
      <c r="H57" s="25">
        <v>151</v>
      </c>
      <c r="I57" s="25">
        <v>67</v>
      </c>
      <c r="J57" s="25">
        <v>138</v>
      </c>
      <c r="K57" s="25">
        <v>106</v>
      </c>
      <c r="L57" s="25">
        <v>455</v>
      </c>
      <c r="M57" s="25">
        <v>282</v>
      </c>
      <c r="N57" s="25">
        <v>159</v>
      </c>
      <c r="O57" s="25">
        <v>447</v>
      </c>
      <c r="P57" s="25">
        <v>215</v>
      </c>
      <c r="Q57" s="25">
        <v>481</v>
      </c>
      <c r="R57" s="25">
        <v>270</v>
      </c>
      <c r="S57" s="25">
        <v>196</v>
      </c>
      <c r="T57" s="25">
        <v>285</v>
      </c>
      <c r="U57" s="25">
        <v>121</v>
      </c>
      <c r="V57" s="25" t="s">
        <v>26</v>
      </c>
      <c r="Z57" s="44"/>
    </row>
    <row r="58" spans="1:27" ht="12.9" customHeight="1" x14ac:dyDescent="0.25">
      <c r="A58" s="17">
        <v>2013</v>
      </c>
      <c r="B58" s="43">
        <f t="shared" si="0"/>
        <v>10034</v>
      </c>
      <c r="C58" s="25">
        <v>4216</v>
      </c>
      <c r="D58" s="25">
        <v>226</v>
      </c>
      <c r="E58" s="25">
        <v>1452</v>
      </c>
      <c r="F58" s="25">
        <v>273</v>
      </c>
      <c r="G58" s="25">
        <v>355</v>
      </c>
      <c r="H58" s="25">
        <v>142</v>
      </c>
      <c r="I58" s="25">
        <v>76</v>
      </c>
      <c r="J58" s="25">
        <v>149</v>
      </c>
      <c r="K58" s="25">
        <v>117</v>
      </c>
      <c r="L58" s="25">
        <v>491</v>
      </c>
      <c r="M58" s="25">
        <v>310</v>
      </c>
      <c r="N58" s="25">
        <v>232</v>
      </c>
      <c r="O58" s="25">
        <v>484</v>
      </c>
      <c r="P58" s="25">
        <v>213</v>
      </c>
      <c r="Q58" s="25">
        <v>423</v>
      </c>
      <c r="R58" s="25">
        <v>280</v>
      </c>
      <c r="S58" s="25">
        <v>234</v>
      </c>
      <c r="T58" s="25">
        <v>257</v>
      </c>
      <c r="U58" s="25">
        <v>104</v>
      </c>
      <c r="V58" s="25" t="s">
        <v>26</v>
      </c>
      <c r="Z58" s="44"/>
    </row>
    <row r="59" spans="1:27" ht="12.9" customHeight="1" x14ac:dyDescent="0.25">
      <c r="A59" s="17">
        <v>2014</v>
      </c>
      <c r="B59" s="43">
        <f t="shared" si="0"/>
        <v>10226</v>
      </c>
      <c r="C59" s="25">
        <v>4299</v>
      </c>
      <c r="D59" s="25">
        <v>253</v>
      </c>
      <c r="E59" s="25">
        <v>1564</v>
      </c>
      <c r="F59" s="25">
        <v>304</v>
      </c>
      <c r="G59" s="25">
        <v>296</v>
      </c>
      <c r="H59" s="25">
        <v>153</v>
      </c>
      <c r="I59" s="25">
        <v>72</v>
      </c>
      <c r="J59" s="25">
        <v>154</v>
      </c>
      <c r="K59" s="25">
        <v>131</v>
      </c>
      <c r="L59" s="25">
        <v>477</v>
      </c>
      <c r="M59" s="25">
        <v>350</v>
      </c>
      <c r="N59" s="25">
        <v>158</v>
      </c>
      <c r="O59" s="25">
        <v>445</v>
      </c>
      <c r="P59" s="25">
        <v>227</v>
      </c>
      <c r="Q59" s="25">
        <v>458</v>
      </c>
      <c r="R59" s="25">
        <v>240</v>
      </c>
      <c r="S59" s="25">
        <v>262</v>
      </c>
      <c r="T59" s="25">
        <v>262</v>
      </c>
      <c r="U59" s="25">
        <v>121</v>
      </c>
      <c r="V59" s="25" t="s">
        <v>26</v>
      </c>
      <c r="Z59" s="44"/>
    </row>
    <row r="60" spans="1:27" x14ac:dyDescent="0.25">
      <c r="A60" s="17">
        <v>2015</v>
      </c>
      <c r="B60" s="43">
        <f t="shared" si="0"/>
        <v>9501</v>
      </c>
      <c r="C60" s="25">
        <v>3931</v>
      </c>
      <c r="D60" s="25">
        <v>244</v>
      </c>
      <c r="E60" s="25">
        <v>1290</v>
      </c>
      <c r="F60" s="25">
        <v>237</v>
      </c>
      <c r="G60" s="25">
        <v>310</v>
      </c>
      <c r="H60" s="25">
        <v>158</v>
      </c>
      <c r="I60" s="25">
        <v>63</v>
      </c>
      <c r="J60" s="25">
        <v>147</v>
      </c>
      <c r="K60" s="25">
        <v>122</v>
      </c>
      <c r="L60" s="25">
        <v>524</v>
      </c>
      <c r="M60" s="25">
        <v>328</v>
      </c>
      <c r="N60" s="25">
        <v>116</v>
      </c>
      <c r="O60" s="25">
        <v>537</v>
      </c>
      <c r="P60" s="25">
        <v>210</v>
      </c>
      <c r="Q60" s="25">
        <v>467</v>
      </c>
      <c r="R60" s="25">
        <v>249</v>
      </c>
      <c r="S60" s="25">
        <v>240</v>
      </c>
      <c r="T60" s="25">
        <v>212</v>
      </c>
      <c r="U60" s="25">
        <v>116</v>
      </c>
      <c r="V60" s="25" t="s">
        <v>26</v>
      </c>
      <c r="Z60" s="44"/>
    </row>
    <row r="61" spans="1:27" x14ac:dyDescent="0.25">
      <c r="A61" s="17">
        <v>2016</v>
      </c>
      <c r="B61" s="43">
        <f t="shared" si="0"/>
        <v>9820</v>
      </c>
      <c r="C61" s="46">
        <v>4045</v>
      </c>
      <c r="D61" s="46">
        <v>296</v>
      </c>
      <c r="E61" s="46">
        <v>1510</v>
      </c>
      <c r="F61" s="46">
        <v>259</v>
      </c>
      <c r="G61" s="46">
        <v>276</v>
      </c>
      <c r="H61" s="46">
        <v>125</v>
      </c>
      <c r="I61" s="46">
        <v>73</v>
      </c>
      <c r="J61" s="46">
        <v>135</v>
      </c>
      <c r="K61" s="46">
        <v>122</v>
      </c>
      <c r="L61" s="46">
        <v>506</v>
      </c>
      <c r="M61" s="46">
        <v>337</v>
      </c>
      <c r="N61" s="46">
        <v>165</v>
      </c>
      <c r="O61" s="46">
        <v>518</v>
      </c>
      <c r="P61" s="46">
        <v>232</v>
      </c>
      <c r="Q61" s="46">
        <v>450</v>
      </c>
      <c r="R61" s="46">
        <v>217</v>
      </c>
      <c r="S61" s="46">
        <v>203</v>
      </c>
      <c r="T61" s="46">
        <v>222</v>
      </c>
      <c r="U61" s="46">
        <v>129</v>
      </c>
      <c r="V61" s="25" t="s">
        <v>26</v>
      </c>
      <c r="Z61" s="44"/>
    </row>
    <row r="62" spans="1:27" x14ac:dyDescent="0.25">
      <c r="A62" s="17">
        <v>2017</v>
      </c>
      <c r="B62" s="43">
        <f t="shared" si="0"/>
        <v>9518</v>
      </c>
      <c r="C62" s="46">
        <v>4098</v>
      </c>
      <c r="D62" s="15">
        <v>267</v>
      </c>
      <c r="E62" s="46">
        <v>1366</v>
      </c>
      <c r="F62" s="15">
        <v>271</v>
      </c>
      <c r="G62" s="15">
        <v>260</v>
      </c>
      <c r="H62" s="15">
        <v>135</v>
      </c>
      <c r="I62" s="15">
        <v>79</v>
      </c>
      <c r="J62" s="15">
        <v>124</v>
      </c>
      <c r="K62" s="15">
        <v>95</v>
      </c>
      <c r="L62" s="15">
        <v>460</v>
      </c>
      <c r="M62" s="15">
        <v>284</v>
      </c>
      <c r="N62" s="15">
        <v>153</v>
      </c>
      <c r="O62" s="15">
        <v>502</v>
      </c>
      <c r="P62" s="15">
        <v>203</v>
      </c>
      <c r="Q62" s="15">
        <v>439</v>
      </c>
      <c r="R62" s="15">
        <v>234</v>
      </c>
      <c r="S62" s="15">
        <v>228</v>
      </c>
      <c r="T62" s="15">
        <v>225</v>
      </c>
      <c r="U62" s="15">
        <v>95</v>
      </c>
      <c r="V62" s="25" t="s">
        <v>26</v>
      </c>
      <c r="Z62" s="44"/>
    </row>
    <row r="63" spans="1:27" x14ac:dyDescent="0.25">
      <c r="A63" s="17">
        <v>2018</v>
      </c>
      <c r="B63" s="43">
        <f t="shared" si="0"/>
        <v>9395</v>
      </c>
      <c r="C63" s="46">
        <v>4124</v>
      </c>
      <c r="D63" s="15">
        <v>271</v>
      </c>
      <c r="E63" s="46">
        <v>1411</v>
      </c>
      <c r="F63" s="15">
        <v>224</v>
      </c>
      <c r="G63" s="15">
        <v>274</v>
      </c>
      <c r="H63" s="15">
        <v>109</v>
      </c>
      <c r="I63" s="15">
        <v>61</v>
      </c>
      <c r="J63" s="15">
        <v>120</v>
      </c>
      <c r="K63" s="15">
        <v>111</v>
      </c>
      <c r="L63" s="15">
        <v>450</v>
      </c>
      <c r="M63" s="15">
        <v>233</v>
      </c>
      <c r="N63" s="15">
        <v>144</v>
      </c>
      <c r="O63" s="15">
        <v>437</v>
      </c>
      <c r="P63" s="15">
        <v>207</v>
      </c>
      <c r="Q63" s="15">
        <v>427</v>
      </c>
      <c r="R63" s="15">
        <v>234</v>
      </c>
      <c r="S63" s="15">
        <v>201</v>
      </c>
      <c r="T63" s="15">
        <v>252</v>
      </c>
      <c r="U63" s="15">
        <v>105</v>
      </c>
      <c r="V63" s="25" t="s">
        <v>26</v>
      </c>
      <c r="Z63" s="44"/>
    </row>
    <row r="64" spans="1:27" x14ac:dyDescent="0.25">
      <c r="A64" s="17">
        <v>2019</v>
      </c>
      <c r="B64" s="43">
        <f t="shared" si="0"/>
        <v>9323</v>
      </c>
      <c r="C64" s="46">
        <v>4079</v>
      </c>
      <c r="D64" s="45">
        <v>270</v>
      </c>
      <c r="E64" s="45">
        <v>1511</v>
      </c>
      <c r="F64" s="45">
        <v>252</v>
      </c>
      <c r="G64" s="45">
        <v>265</v>
      </c>
      <c r="H64" s="45">
        <v>119</v>
      </c>
      <c r="I64" s="45">
        <v>34</v>
      </c>
      <c r="J64" s="45">
        <v>115</v>
      </c>
      <c r="K64" s="45">
        <v>107</v>
      </c>
      <c r="L64" s="45">
        <v>480</v>
      </c>
      <c r="M64" s="45">
        <v>251</v>
      </c>
      <c r="N64" s="45">
        <v>182</v>
      </c>
      <c r="O64" s="45">
        <v>325</v>
      </c>
      <c r="P64" s="45">
        <v>196</v>
      </c>
      <c r="Q64" s="45">
        <v>410</v>
      </c>
      <c r="R64" s="45">
        <v>218</v>
      </c>
      <c r="S64" s="45">
        <v>156</v>
      </c>
      <c r="T64" s="45">
        <v>237</v>
      </c>
      <c r="U64" s="45">
        <v>116</v>
      </c>
      <c r="V64" s="25" t="s">
        <v>26</v>
      </c>
      <c r="Y64" s="44"/>
    </row>
    <row r="65" spans="1:25" x14ac:dyDescent="0.25">
      <c r="A65" s="17">
        <v>2020</v>
      </c>
      <c r="B65" s="43">
        <f>SUM(C65:U65)</f>
        <v>6661</v>
      </c>
      <c r="C65" s="25">
        <v>3177</v>
      </c>
      <c r="D65" s="25">
        <v>225</v>
      </c>
      <c r="E65" s="25">
        <v>523</v>
      </c>
      <c r="F65" s="25">
        <v>183</v>
      </c>
      <c r="G65" s="25">
        <v>208</v>
      </c>
      <c r="H65" s="25">
        <v>126</v>
      </c>
      <c r="I65" s="25">
        <v>39</v>
      </c>
      <c r="J65" s="25">
        <v>110</v>
      </c>
      <c r="K65" s="25">
        <v>99</v>
      </c>
      <c r="L65" s="25">
        <v>375</v>
      </c>
      <c r="M65" s="25">
        <v>189</v>
      </c>
      <c r="N65" s="25">
        <v>120</v>
      </c>
      <c r="O65" s="25">
        <v>291</v>
      </c>
      <c r="P65" s="25">
        <v>153</v>
      </c>
      <c r="Q65" s="25">
        <v>252</v>
      </c>
      <c r="R65" s="25">
        <v>150</v>
      </c>
      <c r="S65" s="25">
        <v>167</v>
      </c>
      <c r="T65" s="25">
        <v>213</v>
      </c>
      <c r="U65" s="25">
        <v>61</v>
      </c>
      <c r="V65" s="25" t="s">
        <v>26</v>
      </c>
      <c r="Y65" s="44"/>
    </row>
    <row r="66" spans="1:25" x14ac:dyDescent="0.25">
      <c r="A66" s="17"/>
      <c r="B66" s="47"/>
      <c r="C66" s="46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25"/>
      <c r="Y66" s="44"/>
    </row>
    <row r="67" spans="1:25" ht="9" customHeight="1" x14ac:dyDescent="0.25">
      <c r="A67" s="17"/>
      <c r="B67" s="46"/>
    </row>
    <row r="68" spans="1:25" s="30" customFormat="1" ht="12.9" customHeight="1" x14ac:dyDescent="0.25">
      <c r="A68" s="32" t="s">
        <v>31</v>
      </c>
      <c r="B68" s="48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5" s="30" customFormat="1" ht="9" customHeight="1" x14ac:dyDescent="0.25"/>
  </sheetData>
  <mergeCells count="5">
    <mergeCell ref="H1:O1"/>
    <mergeCell ref="P1:U1"/>
    <mergeCell ref="A2:G2"/>
    <mergeCell ref="H2:O2"/>
    <mergeCell ref="P2:U2"/>
  </mergeCells>
  <pageMargins left="0.75" right="0.75" top="1" bottom="1" header="0" footer="0"/>
  <pageSetup paperSize="9" scale="91" orientation="landscape" r:id="rId1"/>
  <headerFooter alignWithMargins="0"/>
  <colBreaks count="2" manualBreakCount="2">
    <brk id="22" max="1048575" man="1"/>
    <brk id="70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C777-A2E4-4C46-8145-C9C0FBFDAC2B}">
  <dimension ref="A1:FJ117"/>
  <sheetViews>
    <sheetView showGridLines="0" zoomScale="130" zoomScaleNormal="130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B48" sqref="B48"/>
    </sheetView>
  </sheetViews>
  <sheetFormatPr baseColWidth="10" defaultColWidth="11.44140625" defaultRowHeight="13.2" x14ac:dyDescent="0.25"/>
  <cols>
    <col min="1" max="1" width="12.88671875" style="16" customWidth="1"/>
    <col min="2" max="22" width="13.6640625" style="16" customWidth="1"/>
    <col min="23" max="255" width="11.44140625" style="16"/>
    <col min="256" max="256" width="12.88671875" style="16" customWidth="1"/>
    <col min="257" max="278" width="13.6640625" style="16" customWidth="1"/>
    <col min="279" max="511" width="11.44140625" style="16"/>
    <col min="512" max="512" width="12.88671875" style="16" customWidth="1"/>
    <col min="513" max="534" width="13.6640625" style="16" customWidth="1"/>
    <col min="535" max="767" width="11.44140625" style="16"/>
    <col min="768" max="768" width="12.88671875" style="16" customWidth="1"/>
    <col min="769" max="790" width="13.6640625" style="16" customWidth="1"/>
    <col min="791" max="1023" width="11.44140625" style="16"/>
    <col min="1024" max="1024" width="12.88671875" style="16" customWidth="1"/>
    <col min="1025" max="1046" width="13.6640625" style="16" customWidth="1"/>
    <col min="1047" max="1279" width="11.44140625" style="16"/>
    <col min="1280" max="1280" width="12.88671875" style="16" customWidth="1"/>
    <col min="1281" max="1302" width="13.6640625" style="16" customWidth="1"/>
    <col min="1303" max="1535" width="11.44140625" style="16"/>
    <col min="1536" max="1536" width="12.88671875" style="16" customWidth="1"/>
    <col min="1537" max="1558" width="13.6640625" style="16" customWidth="1"/>
    <col min="1559" max="1791" width="11.44140625" style="16"/>
    <col min="1792" max="1792" width="12.88671875" style="16" customWidth="1"/>
    <col min="1793" max="1814" width="13.6640625" style="16" customWidth="1"/>
    <col min="1815" max="2047" width="11.44140625" style="16"/>
    <col min="2048" max="2048" width="12.88671875" style="16" customWidth="1"/>
    <col min="2049" max="2070" width="13.6640625" style="16" customWidth="1"/>
    <col min="2071" max="2303" width="11.44140625" style="16"/>
    <col min="2304" max="2304" width="12.88671875" style="16" customWidth="1"/>
    <col min="2305" max="2326" width="13.6640625" style="16" customWidth="1"/>
    <col min="2327" max="2559" width="11.44140625" style="16"/>
    <col min="2560" max="2560" width="12.88671875" style="16" customWidth="1"/>
    <col min="2561" max="2582" width="13.6640625" style="16" customWidth="1"/>
    <col min="2583" max="2815" width="11.44140625" style="16"/>
    <col min="2816" max="2816" width="12.88671875" style="16" customWidth="1"/>
    <col min="2817" max="2838" width="13.6640625" style="16" customWidth="1"/>
    <col min="2839" max="3071" width="11.44140625" style="16"/>
    <col min="3072" max="3072" width="12.88671875" style="16" customWidth="1"/>
    <col min="3073" max="3094" width="13.6640625" style="16" customWidth="1"/>
    <col min="3095" max="3327" width="11.44140625" style="16"/>
    <col min="3328" max="3328" width="12.88671875" style="16" customWidth="1"/>
    <col min="3329" max="3350" width="13.6640625" style="16" customWidth="1"/>
    <col min="3351" max="3583" width="11.44140625" style="16"/>
    <col min="3584" max="3584" width="12.88671875" style="16" customWidth="1"/>
    <col min="3585" max="3606" width="13.6640625" style="16" customWidth="1"/>
    <col min="3607" max="3839" width="11.44140625" style="16"/>
    <col min="3840" max="3840" width="12.88671875" style="16" customWidth="1"/>
    <col min="3841" max="3862" width="13.6640625" style="16" customWidth="1"/>
    <col min="3863" max="4095" width="11.44140625" style="16"/>
    <col min="4096" max="4096" width="12.88671875" style="16" customWidth="1"/>
    <col min="4097" max="4118" width="13.6640625" style="16" customWidth="1"/>
    <col min="4119" max="4351" width="11.44140625" style="16"/>
    <col min="4352" max="4352" width="12.88671875" style="16" customWidth="1"/>
    <col min="4353" max="4374" width="13.6640625" style="16" customWidth="1"/>
    <col min="4375" max="4607" width="11.44140625" style="16"/>
    <col min="4608" max="4608" width="12.88671875" style="16" customWidth="1"/>
    <col min="4609" max="4630" width="13.6640625" style="16" customWidth="1"/>
    <col min="4631" max="4863" width="11.44140625" style="16"/>
    <col min="4864" max="4864" width="12.88671875" style="16" customWidth="1"/>
    <col min="4865" max="4886" width="13.6640625" style="16" customWidth="1"/>
    <col min="4887" max="5119" width="11.44140625" style="16"/>
    <col min="5120" max="5120" width="12.88671875" style="16" customWidth="1"/>
    <col min="5121" max="5142" width="13.6640625" style="16" customWidth="1"/>
    <col min="5143" max="5375" width="11.44140625" style="16"/>
    <col min="5376" max="5376" width="12.88671875" style="16" customWidth="1"/>
    <col min="5377" max="5398" width="13.6640625" style="16" customWidth="1"/>
    <col min="5399" max="5631" width="11.44140625" style="16"/>
    <col min="5632" max="5632" width="12.88671875" style="16" customWidth="1"/>
    <col min="5633" max="5654" width="13.6640625" style="16" customWidth="1"/>
    <col min="5655" max="5887" width="11.44140625" style="16"/>
    <col min="5888" max="5888" width="12.88671875" style="16" customWidth="1"/>
    <col min="5889" max="5910" width="13.6640625" style="16" customWidth="1"/>
    <col min="5911" max="6143" width="11.44140625" style="16"/>
    <col min="6144" max="6144" width="12.88671875" style="16" customWidth="1"/>
    <col min="6145" max="6166" width="13.6640625" style="16" customWidth="1"/>
    <col min="6167" max="6399" width="11.44140625" style="16"/>
    <col min="6400" max="6400" width="12.88671875" style="16" customWidth="1"/>
    <col min="6401" max="6422" width="13.6640625" style="16" customWidth="1"/>
    <col min="6423" max="6655" width="11.44140625" style="16"/>
    <col min="6656" max="6656" width="12.88671875" style="16" customWidth="1"/>
    <col min="6657" max="6678" width="13.6640625" style="16" customWidth="1"/>
    <col min="6679" max="6911" width="11.44140625" style="16"/>
    <col min="6912" max="6912" width="12.88671875" style="16" customWidth="1"/>
    <col min="6913" max="6934" width="13.6640625" style="16" customWidth="1"/>
    <col min="6935" max="7167" width="11.44140625" style="16"/>
    <col min="7168" max="7168" width="12.88671875" style="16" customWidth="1"/>
    <col min="7169" max="7190" width="13.6640625" style="16" customWidth="1"/>
    <col min="7191" max="7423" width="11.44140625" style="16"/>
    <col min="7424" max="7424" width="12.88671875" style="16" customWidth="1"/>
    <col min="7425" max="7446" width="13.6640625" style="16" customWidth="1"/>
    <col min="7447" max="7679" width="11.44140625" style="16"/>
    <col min="7680" max="7680" width="12.88671875" style="16" customWidth="1"/>
    <col min="7681" max="7702" width="13.6640625" style="16" customWidth="1"/>
    <col min="7703" max="7935" width="11.44140625" style="16"/>
    <col min="7936" max="7936" width="12.88671875" style="16" customWidth="1"/>
    <col min="7937" max="7958" width="13.6640625" style="16" customWidth="1"/>
    <col min="7959" max="8191" width="11.44140625" style="16"/>
    <col min="8192" max="8192" width="12.88671875" style="16" customWidth="1"/>
    <col min="8193" max="8214" width="13.6640625" style="16" customWidth="1"/>
    <col min="8215" max="8447" width="11.44140625" style="16"/>
    <col min="8448" max="8448" width="12.88671875" style="16" customWidth="1"/>
    <col min="8449" max="8470" width="13.6640625" style="16" customWidth="1"/>
    <col min="8471" max="8703" width="11.44140625" style="16"/>
    <col min="8704" max="8704" width="12.88671875" style="16" customWidth="1"/>
    <col min="8705" max="8726" width="13.6640625" style="16" customWidth="1"/>
    <col min="8727" max="8959" width="11.44140625" style="16"/>
    <col min="8960" max="8960" width="12.88671875" style="16" customWidth="1"/>
    <col min="8961" max="8982" width="13.6640625" style="16" customWidth="1"/>
    <col min="8983" max="9215" width="11.44140625" style="16"/>
    <col min="9216" max="9216" width="12.88671875" style="16" customWidth="1"/>
    <col min="9217" max="9238" width="13.6640625" style="16" customWidth="1"/>
    <col min="9239" max="9471" width="11.44140625" style="16"/>
    <col min="9472" max="9472" width="12.88671875" style="16" customWidth="1"/>
    <col min="9473" max="9494" width="13.6640625" style="16" customWidth="1"/>
    <col min="9495" max="9727" width="11.44140625" style="16"/>
    <col min="9728" max="9728" width="12.88671875" style="16" customWidth="1"/>
    <col min="9729" max="9750" width="13.6640625" style="16" customWidth="1"/>
    <col min="9751" max="9983" width="11.44140625" style="16"/>
    <col min="9984" max="9984" width="12.88671875" style="16" customWidth="1"/>
    <col min="9985" max="10006" width="13.6640625" style="16" customWidth="1"/>
    <col min="10007" max="10239" width="11.44140625" style="16"/>
    <col min="10240" max="10240" width="12.88671875" style="16" customWidth="1"/>
    <col min="10241" max="10262" width="13.6640625" style="16" customWidth="1"/>
    <col min="10263" max="10495" width="11.44140625" style="16"/>
    <col min="10496" max="10496" width="12.88671875" style="16" customWidth="1"/>
    <col min="10497" max="10518" width="13.6640625" style="16" customWidth="1"/>
    <col min="10519" max="10751" width="11.44140625" style="16"/>
    <col min="10752" max="10752" width="12.88671875" style="16" customWidth="1"/>
    <col min="10753" max="10774" width="13.6640625" style="16" customWidth="1"/>
    <col min="10775" max="11007" width="11.44140625" style="16"/>
    <col min="11008" max="11008" width="12.88671875" style="16" customWidth="1"/>
    <col min="11009" max="11030" width="13.6640625" style="16" customWidth="1"/>
    <col min="11031" max="11263" width="11.44140625" style="16"/>
    <col min="11264" max="11264" width="12.88671875" style="16" customWidth="1"/>
    <col min="11265" max="11286" width="13.6640625" style="16" customWidth="1"/>
    <col min="11287" max="11519" width="11.44140625" style="16"/>
    <col min="11520" max="11520" width="12.88671875" style="16" customWidth="1"/>
    <col min="11521" max="11542" width="13.6640625" style="16" customWidth="1"/>
    <col min="11543" max="11775" width="11.44140625" style="16"/>
    <col min="11776" max="11776" width="12.88671875" style="16" customWidth="1"/>
    <col min="11777" max="11798" width="13.6640625" style="16" customWidth="1"/>
    <col min="11799" max="12031" width="11.44140625" style="16"/>
    <col min="12032" max="12032" width="12.88671875" style="16" customWidth="1"/>
    <col min="12033" max="12054" width="13.6640625" style="16" customWidth="1"/>
    <col min="12055" max="12287" width="11.44140625" style="16"/>
    <col min="12288" max="12288" width="12.88671875" style="16" customWidth="1"/>
    <col min="12289" max="12310" width="13.6640625" style="16" customWidth="1"/>
    <col min="12311" max="12543" width="11.44140625" style="16"/>
    <col min="12544" max="12544" width="12.88671875" style="16" customWidth="1"/>
    <col min="12545" max="12566" width="13.6640625" style="16" customWidth="1"/>
    <col min="12567" max="12799" width="11.44140625" style="16"/>
    <col min="12800" max="12800" width="12.88671875" style="16" customWidth="1"/>
    <col min="12801" max="12822" width="13.6640625" style="16" customWidth="1"/>
    <col min="12823" max="13055" width="11.44140625" style="16"/>
    <col min="13056" max="13056" width="12.88671875" style="16" customWidth="1"/>
    <col min="13057" max="13078" width="13.6640625" style="16" customWidth="1"/>
    <col min="13079" max="13311" width="11.44140625" style="16"/>
    <col min="13312" max="13312" width="12.88671875" style="16" customWidth="1"/>
    <col min="13313" max="13334" width="13.6640625" style="16" customWidth="1"/>
    <col min="13335" max="13567" width="11.44140625" style="16"/>
    <col min="13568" max="13568" width="12.88671875" style="16" customWidth="1"/>
    <col min="13569" max="13590" width="13.6640625" style="16" customWidth="1"/>
    <col min="13591" max="13823" width="11.44140625" style="16"/>
    <col min="13824" max="13824" width="12.88671875" style="16" customWidth="1"/>
    <col min="13825" max="13846" width="13.6640625" style="16" customWidth="1"/>
    <col min="13847" max="14079" width="11.44140625" style="16"/>
    <col min="14080" max="14080" width="12.88671875" style="16" customWidth="1"/>
    <col min="14081" max="14102" width="13.6640625" style="16" customWidth="1"/>
    <col min="14103" max="14335" width="11.44140625" style="16"/>
    <col min="14336" max="14336" width="12.88671875" style="16" customWidth="1"/>
    <col min="14337" max="14358" width="13.6640625" style="16" customWidth="1"/>
    <col min="14359" max="14591" width="11.44140625" style="16"/>
    <col min="14592" max="14592" width="12.88671875" style="16" customWidth="1"/>
    <col min="14593" max="14614" width="13.6640625" style="16" customWidth="1"/>
    <col min="14615" max="14847" width="11.44140625" style="16"/>
    <col min="14848" max="14848" width="12.88671875" style="16" customWidth="1"/>
    <col min="14849" max="14870" width="13.6640625" style="16" customWidth="1"/>
    <col min="14871" max="15103" width="11.44140625" style="16"/>
    <col min="15104" max="15104" width="12.88671875" style="16" customWidth="1"/>
    <col min="15105" max="15126" width="13.6640625" style="16" customWidth="1"/>
    <col min="15127" max="15359" width="11.44140625" style="16"/>
    <col min="15360" max="15360" width="12.88671875" style="16" customWidth="1"/>
    <col min="15361" max="15382" width="13.6640625" style="16" customWidth="1"/>
    <col min="15383" max="15615" width="11.44140625" style="16"/>
    <col min="15616" max="15616" width="12.88671875" style="16" customWidth="1"/>
    <col min="15617" max="15638" width="13.6640625" style="16" customWidth="1"/>
    <col min="15639" max="15871" width="11.44140625" style="16"/>
    <col min="15872" max="15872" width="12.88671875" style="16" customWidth="1"/>
    <col min="15873" max="15894" width="13.6640625" style="16" customWidth="1"/>
    <col min="15895" max="16127" width="11.44140625" style="16"/>
    <col min="16128" max="16128" width="12.88671875" style="16" customWidth="1"/>
    <col min="16129" max="16150" width="13.6640625" style="16" customWidth="1"/>
    <col min="16151" max="16384" width="11.44140625" style="16"/>
  </cols>
  <sheetData>
    <row r="1" spans="1:166" s="7" customFormat="1" ht="15.9" customHeight="1" x14ac:dyDescent="0.3">
      <c r="A1" s="4" t="s">
        <v>20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 spans="1:166" s="7" customFormat="1" ht="15.9" customHeight="1" x14ac:dyDescent="0.25">
      <c r="A2" s="8" t="s">
        <v>21</v>
      </c>
      <c r="B2" s="8"/>
      <c r="C2" s="8"/>
      <c r="D2" s="8"/>
      <c r="E2" s="8"/>
      <c r="F2" s="8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166" s="7" customFormat="1" ht="9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166" s="13" customFormat="1" ht="12" x14ac:dyDescent="0.25">
      <c r="A4" s="10" t="s">
        <v>22</v>
      </c>
      <c r="B4" s="11" t="s">
        <v>23</v>
      </c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9</v>
      </c>
      <c r="M4" s="11" t="s">
        <v>10</v>
      </c>
      <c r="N4" s="11" t="s">
        <v>11</v>
      </c>
      <c r="O4" s="11" t="s">
        <v>12</v>
      </c>
      <c r="P4" s="11" t="s">
        <v>13</v>
      </c>
      <c r="Q4" s="11" t="s">
        <v>14</v>
      </c>
      <c r="R4" s="11" t="s">
        <v>15</v>
      </c>
      <c r="S4" s="11" t="s">
        <v>16</v>
      </c>
      <c r="T4" s="11" t="s">
        <v>17</v>
      </c>
      <c r="U4" s="11" t="s">
        <v>18</v>
      </c>
      <c r="V4" s="11" t="s">
        <v>24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166" s="13" customFormat="1" ht="9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166" ht="9" customHeight="1" x14ac:dyDescent="0.25">
      <c r="A6" s="14" t="s">
        <v>25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166" x14ac:dyDescent="0.25">
      <c r="A7" s="17">
        <v>1961</v>
      </c>
      <c r="B7" s="18">
        <f t="shared" ref="B7:B47" si="0">SUM(C7:U7)</f>
        <v>1798</v>
      </c>
      <c r="C7" s="18">
        <v>1196</v>
      </c>
      <c r="D7" s="18">
        <v>15</v>
      </c>
      <c r="E7" s="18">
        <v>37</v>
      </c>
      <c r="F7" s="18">
        <v>36</v>
      </c>
      <c r="G7" s="18">
        <v>39</v>
      </c>
      <c r="H7" s="18">
        <v>14</v>
      </c>
      <c r="I7" s="18">
        <v>15</v>
      </c>
      <c r="J7" s="18">
        <v>15</v>
      </c>
      <c r="K7" s="18">
        <v>26</v>
      </c>
      <c r="L7" s="18">
        <v>45</v>
      </c>
      <c r="M7" s="18">
        <v>47</v>
      </c>
      <c r="N7" s="18">
        <v>29</v>
      </c>
      <c r="O7" s="18">
        <v>42</v>
      </c>
      <c r="P7" s="19">
        <v>61</v>
      </c>
      <c r="Q7" s="19">
        <v>42</v>
      </c>
      <c r="R7" s="19">
        <v>32</v>
      </c>
      <c r="S7" s="19">
        <v>52</v>
      </c>
      <c r="T7" s="19">
        <v>25</v>
      </c>
      <c r="U7" s="19">
        <v>30</v>
      </c>
      <c r="V7" s="20" t="s">
        <v>26</v>
      </c>
      <c r="W7" s="21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</row>
    <row r="8" spans="1:166" x14ac:dyDescent="0.25">
      <c r="A8" s="17">
        <v>1962</v>
      </c>
      <c r="B8" s="18">
        <f t="shared" si="0"/>
        <v>1432</v>
      </c>
      <c r="C8" s="18">
        <v>935</v>
      </c>
      <c r="D8" s="18">
        <v>7</v>
      </c>
      <c r="E8" s="18">
        <v>37</v>
      </c>
      <c r="F8" s="18">
        <v>28</v>
      </c>
      <c r="G8" s="18">
        <v>52</v>
      </c>
      <c r="H8" s="18">
        <v>18</v>
      </c>
      <c r="I8" s="18">
        <v>30</v>
      </c>
      <c r="J8" s="18">
        <v>9</v>
      </c>
      <c r="K8" s="18">
        <v>27</v>
      </c>
      <c r="L8" s="18">
        <v>40</v>
      </c>
      <c r="M8" s="18">
        <v>33</v>
      </c>
      <c r="N8" s="18">
        <v>13</v>
      </c>
      <c r="O8" s="18">
        <v>26</v>
      </c>
      <c r="P8" s="19">
        <v>36</v>
      </c>
      <c r="Q8" s="19">
        <v>36</v>
      </c>
      <c r="R8" s="19">
        <v>24</v>
      </c>
      <c r="S8" s="19">
        <v>26</v>
      </c>
      <c r="T8" s="19">
        <v>27</v>
      </c>
      <c r="U8" s="19">
        <v>28</v>
      </c>
      <c r="V8" s="20" t="s">
        <v>26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</row>
    <row r="9" spans="1:166" x14ac:dyDescent="0.25">
      <c r="A9" s="17">
        <v>1963</v>
      </c>
      <c r="B9" s="18">
        <f t="shared" si="0"/>
        <v>2571</v>
      </c>
      <c r="C9" s="18">
        <v>1824</v>
      </c>
      <c r="D9" s="18">
        <v>12</v>
      </c>
      <c r="E9" s="18">
        <v>50</v>
      </c>
      <c r="F9" s="18">
        <v>44</v>
      </c>
      <c r="G9" s="18">
        <v>94</v>
      </c>
      <c r="H9" s="18">
        <v>26</v>
      </c>
      <c r="I9" s="18">
        <v>11</v>
      </c>
      <c r="J9" s="18">
        <v>33</v>
      </c>
      <c r="K9" s="18">
        <v>40</v>
      </c>
      <c r="L9" s="18">
        <v>75</v>
      </c>
      <c r="M9" s="18">
        <v>55</v>
      </c>
      <c r="N9" s="18">
        <v>20</v>
      </c>
      <c r="O9" s="18">
        <v>26</v>
      </c>
      <c r="P9" s="19">
        <v>49</v>
      </c>
      <c r="Q9" s="19">
        <v>43</v>
      </c>
      <c r="R9" s="19">
        <v>32</v>
      </c>
      <c r="S9" s="19">
        <v>55</v>
      </c>
      <c r="T9" s="19">
        <v>55</v>
      </c>
      <c r="U9" s="19">
        <v>27</v>
      </c>
      <c r="V9" s="20" t="s">
        <v>26</v>
      </c>
      <c r="W9" s="18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</row>
    <row r="10" spans="1:166" x14ac:dyDescent="0.25">
      <c r="A10" s="17">
        <v>1964</v>
      </c>
      <c r="B10" s="18">
        <f t="shared" si="0"/>
        <v>2239</v>
      </c>
      <c r="C10" s="18">
        <v>1464</v>
      </c>
      <c r="D10" s="18">
        <v>17</v>
      </c>
      <c r="E10" s="18">
        <v>101</v>
      </c>
      <c r="F10" s="18">
        <v>47</v>
      </c>
      <c r="G10" s="18">
        <v>56</v>
      </c>
      <c r="H10" s="18">
        <v>36</v>
      </c>
      <c r="I10" s="18">
        <v>18</v>
      </c>
      <c r="J10" s="18">
        <v>25</v>
      </c>
      <c r="K10" s="18">
        <v>31</v>
      </c>
      <c r="L10" s="18">
        <v>60</v>
      </c>
      <c r="M10" s="18">
        <v>56</v>
      </c>
      <c r="N10" s="18">
        <v>23</v>
      </c>
      <c r="O10" s="18">
        <v>43</v>
      </c>
      <c r="P10" s="19">
        <v>46</v>
      </c>
      <c r="Q10" s="19">
        <v>27</v>
      </c>
      <c r="R10" s="19">
        <v>35</v>
      </c>
      <c r="S10" s="19">
        <v>56</v>
      </c>
      <c r="T10" s="19">
        <v>44</v>
      </c>
      <c r="U10" s="19">
        <v>54</v>
      </c>
      <c r="V10" s="20" t="s">
        <v>26</v>
      </c>
      <c r="W10" s="18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</row>
    <row r="11" spans="1:166" x14ac:dyDescent="0.25">
      <c r="A11" s="17">
        <v>1965</v>
      </c>
      <c r="B11" s="18">
        <f t="shared" si="0"/>
        <v>2301</v>
      </c>
      <c r="C11" s="18">
        <v>1475</v>
      </c>
      <c r="D11" s="18">
        <v>25</v>
      </c>
      <c r="E11" s="18">
        <v>93</v>
      </c>
      <c r="F11" s="18">
        <v>53</v>
      </c>
      <c r="G11" s="18">
        <v>39</v>
      </c>
      <c r="H11" s="18">
        <v>33</v>
      </c>
      <c r="I11" s="18">
        <v>20</v>
      </c>
      <c r="J11" s="18">
        <v>30</v>
      </c>
      <c r="K11" s="18">
        <v>30</v>
      </c>
      <c r="L11" s="18">
        <v>66</v>
      </c>
      <c r="M11" s="18">
        <v>47</v>
      </c>
      <c r="N11" s="18">
        <v>20</v>
      </c>
      <c r="O11" s="18">
        <v>40</v>
      </c>
      <c r="P11" s="19">
        <v>67</v>
      </c>
      <c r="Q11" s="19">
        <v>64</v>
      </c>
      <c r="R11" s="19">
        <v>36</v>
      </c>
      <c r="S11" s="19">
        <v>51</v>
      </c>
      <c r="T11" s="19">
        <v>46</v>
      </c>
      <c r="U11" s="19">
        <v>66</v>
      </c>
      <c r="V11" s="20" t="s">
        <v>26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</row>
    <row r="12" spans="1:166" x14ac:dyDescent="0.25">
      <c r="A12" s="17">
        <v>1966</v>
      </c>
      <c r="B12" s="18">
        <f t="shared" si="0"/>
        <v>2751</v>
      </c>
      <c r="C12" s="18">
        <v>1682</v>
      </c>
      <c r="D12" s="18">
        <v>21</v>
      </c>
      <c r="E12" s="18">
        <v>128</v>
      </c>
      <c r="F12" s="18">
        <v>65</v>
      </c>
      <c r="G12" s="18">
        <v>61</v>
      </c>
      <c r="H12" s="18">
        <v>38</v>
      </c>
      <c r="I12" s="18">
        <v>19</v>
      </c>
      <c r="J12" s="18">
        <v>29</v>
      </c>
      <c r="K12" s="18">
        <v>50</v>
      </c>
      <c r="L12" s="18">
        <v>92</v>
      </c>
      <c r="M12" s="18">
        <v>69</v>
      </c>
      <c r="N12" s="18">
        <v>35</v>
      </c>
      <c r="O12" s="18">
        <v>46</v>
      </c>
      <c r="P12" s="19">
        <v>97</v>
      </c>
      <c r="Q12" s="19">
        <v>59</v>
      </c>
      <c r="R12" s="19">
        <v>64</v>
      </c>
      <c r="S12" s="19">
        <v>60</v>
      </c>
      <c r="T12" s="19">
        <v>64</v>
      </c>
      <c r="U12" s="19">
        <v>72</v>
      </c>
      <c r="V12" s="20" t="s">
        <v>26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</row>
    <row r="13" spans="1:166" x14ac:dyDescent="0.25">
      <c r="A13" s="17">
        <v>1967</v>
      </c>
      <c r="B13" s="18">
        <f t="shared" si="0"/>
        <v>2572</v>
      </c>
      <c r="C13" s="18">
        <v>1740</v>
      </c>
      <c r="D13" s="18">
        <v>15</v>
      </c>
      <c r="E13" s="18">
        <v>85</v>
      </c>
      <c r="F13" s="18">
        <v>38</v>
      </c>
      <c r="G13" s="18">
        <v>72</v>
      </c>
      <c r="H13" s="18">
        <v>26</v>
      </c>
      <c r="I13" s="18">
        <v>18</v>
      </c>
      <c r="J13" s="18">
        <v>27</v>
      </c>
      <c r="K13" s="18">
        <v>28</v>
      </c>
      <c r="L13" s="18">
        <v>46</v>
      </c>
      <c r="M13" s="18">
        <v>69</v>
      </c>
      <c r="N13" s="18">
        <v>37</v>
      </c>
      <c r="O13" s="18">
        <v>33</v>
      </c>
      <c r="P13" s="19">
        <v>100</v>
      </c>
      <c r="Q13" s="19">
        <v>41</v>
      </c>
      <c r="R13" s="19">
        <v>37</v>
      </c>
      <c r="S13" s="19">
        <v>40</v>
      </c>
      <c r="T13" s="19">
        <v>66</v>
      </c>
      <c r="U13" s="19">
        <v>54</v>
      </c>
      <c r="V13" s="20" t="s">
        <v>26</v>
      </c>
      <c r="W13" s="18"/>
      <c r="X13" s="21"/>
    </row>
    <row r="14" spans="1:166" x14ac:dyDescent="0.25">
      <c r="A14" s="17">
        <v>1968</v>
      </c>
      <c r="B14" s="18">
        <f t="shared" si="0"/>
        <v>3486</v>
      </c>
      <c r="C14" s="18">
        <v>2247</v>
      </c>
      <c r="D14" s="18">
        <v>18</v>
      </c>
      <c r="E14" s="18">
        <v>118</v>
      </c>
      <c r="F14" s="18">
        <v>81</v>
      </c>
      <c r="G14" s="18">
        <v>101</v>
      </c>
      <c r="H14" s="18">
        <v>30</v>
      </c>
      <c r="I14" s="18">
        <v>10</v>
      </c>
      <c r="J14" s="18">
        <v>58</v>
      </c>
      <c r="K14" s="18">
        <v>38</v>
      </c>
      <c r="L14" s="18">
        <v>64</v>
      </c>
      <c r="M14" s="18">
        <v>76</v>
      </c>
      <c r="N14" s="18">
        <v>40</v>
      </c>
      <c r="O14" s="18">
        <v>83</v>
      </c>
      <c r="P14" s="19">
        <v>165</v>
      </c>
      <c r="Q14" s="19">
        <v>76</v>
      </c>
      <c r="R14" s="19">
        <v>58</v>
      </c>
      <c r="S14" s="19">
        <v>74</v>
      </c>
      <c r="T14" s="19">
        <v>89</v>
      </c>
      <c r="U14" s="19">
        <v>60</v>
      </c>
      <c r="V14" s="20" t="s">
        <v>26</v>
      </c>
      <c r="W14" s="18"/>
      <c r="X14" s="21"/>
    </row>
    <row r="15" spans="1:166" x14ac:dyDescent="0.25">
      <c r="A15" s="17">
        <v>1969</v>
      </c>
      <c r="B15" s="18">
        <f t="shared" si="0"/>
        <v>1184</v>
      </c>
      <c r="C15" s="18">
        <v>830</v>
      </c>
      <c r="D15" s="18">
        <v>9</v>
      </c>
      <c r="E15" s="18">
        <v>25</v>
      </c>
      <c r="F15" s="18">
        <v>20</v>
      </c>
      <c r="G15" s="18">
        <v>36</v>
      </c>
      <c r="H15" s="18">
        <v>17</v>
      </c>
      <c r="I15" s="18">
        <v>6</v>
      </c>
      <c r="J15" s="18">
        <v>14</v>
      </c>
      <c r="K15" s="18">
        <v>17</v>
      </c>
      <c r="L15" s="18">
        <v>23</v>
      </c>
      <c r="M15" s="18">
        <v>26</v>
      </c>
      <c r="N15" s="18">
        <v>9</v>
      </c>
      <c r="O15" s="18">
        <v>15</v>
      </c>
      <c r="P15" s="19">
        <v>35</v>
      </c>
      <c r="Q15" s="19">
        <v>15</v>
      </c>
      <c r="R15" s="19">
        <v>24</v>
      </c>
      <c r="S15" s="19">
        <v>30</v>
      </c>
      <c r="T15" s="19">
        <v>20</v>
      </c>
      <c r="U15" s="19">
        <v>13</v>
      </c>
      <c r="V15" s="20" t="s">
        <v>26</v>
      </c>
      <c r="W15" s="18"/>
      <c r="X15" s="21"/>
    </row>
    <row r="16" spans="1:166" x14ac:dyDescent="0.25">
      <c r="A16" s="17">
        <v>1970</v>
      </c>
      <c r="B16" s="18">
        <f t="shared" si="0"/>
        <v>4018</v>
      </c>
      <c r="C16" s="18">
        <v>2585</v>
      </c>
      <c r="D16" s="18">
        <v>28</v>
      </c>
      <c r="E16" s="18">
        <v>164</v>
      </c>
      <c r="F16" s="18">
        <v>82</v>
      </c>
      <c r="G16" s="18">
        <v>137</v>
      </c>
      <c r="H16" s="18">
        <v>40</v>
      </c>
      <c r="I16" s="18">
        <v>35</v>
      </c>
      <c r="J16" s="18">
        <v>71</v>
      </c>
      <c r="K16" s="18">
        <v>39</v>
      </c>
      <c r="L16" s="18">
        <v>115</v>
      </c>
      <c r="M16" s="18">
        <v>73</v>
      </c>
      <c r="N16" s="18">
        <v>33</v>
      </c>
      <c r="O16" s="18">
        <v>72</v>
      </c>
      <c r="P16" s="19">
        <v>134</v>
      </c>
      <c r="Q16" s="19">
        <v>81</v>
      </c>
      <c r="R16" s="19">
        <v>72</v>
      </c>
      <c r="S16" s="19">
        <v>108</v>
      </c>
      <c r="T16" s="19">
        <v>87</v>
      </c>
      <c r="U16" s="19">
        <v>62</v>
      </c>
      <c r="V16" s="20" t="s">
        <v>26</v>
      </c>
      <c r="W16" s="21"/>
      <c r="X16" s="21"/>
    </row>
    <row r="17" spans="1:24" x14ac:dyDescent="0.25">
      <c r="A17" s="17">
        <v>1971</v>
      </c>
      <c r="B17" s="18">
        <f t="shared" si="0"/>
        <v>2888</v>
      </c>
      <c r="C17" s="18">
        <v>1691</v>
      </c>
      <c r="D17" s="18">
        <v>16</v>
      </c>
      <c r="E17" s="18">
        <v>215</v>
      </c>
      <c r="F17" s="18">
        <v>66</v>
      </c>
      <c r="G17" s="18">
        <v>93</v>
      </c>
      <c r="H17" s="18">
        <v>36</v>
      </c>
      <c r="I17" s="18">
        <v>19</v>
      </c>
      <c r="J17" s="18">
        <v>49</v>
      </c>
      <c r="K17" s="18">
        <v>46</v>
      </c>
      <c r="L17" s="18">
        <v>63</v>
      </c>
      <c r="M17" s="18">
        <v>64</v>
      </c>
      <c r="N17" s="18">
        <v>33</v>
      </c>
      <c r="O17" s="18">
        <v>66</v>
      </c>
      <c r="P17" s="19">
        <v>109</v>
      </c>
      <c r="Q17" s="19">
        <v>62</v>
      </c>
      <c r="R17" s="19">
        <v>70</v>
      </c>
      <c r="S17" s="19">
        <v>73</v>
      </c>
      <c r="T17" s="19">
        <v>69</v>
      </c>
      <c r="U17" s="19">
        <v>48</v>
      </c>
      <c r="V17" s="20" t="s">
        <v>26</v>
      </c>
      <c r="W17" s="21"/>
      <c r="X17" s="21"/>
    </row>
    <row r="18" spans="1:24" x14ac:dyDescent="0.25">
      <c r="A18" s="17">
        <v>1972</v>
      </c>
      <c r="B18" s="18">
        <f t="shared" si="0"/>
        <v>3008</v>
      </c>
      <c r="C18" s="18">
        <v>1875</v>
      </c>
      <c r="D18" s="18">
        <v>25</v>
      </c>
      <c r="E18" s="18">
        <v>145</v>
      </c>
      <c r="F18" s="18">
        <v>76</v>
      </c>
      <c r="G18" s="18">
        <v>84</v>
      </c>
      <c r="H18" s="18">
        <v>25</v>
      </c>
      <c r="I18" s="18">
        <v>19</v>
      </c>
      <c r="J18" s="18">
        <v>32</v>
      </c>
      <c r="K18" s="18">
        <v>54</v>
      </c>
      <c r="L18" s="18">
        <v>82</v>
      </c>
      <c r="M18" s="18">
        <v>59</v>
      </c>
      <c r="N18" s="18">
        <v>19</v>
      </c>
      <c r="O18" s="18">
        <v>45</v>
      </c>
      <c r="P18" s="19">
        <v>101</v>
      </c>
      <c r="Q18" s="19">
        <v>101</v>
      </c>
      <c r="R18" s="19">
        <v>62</v>
      </c>
      <c r="S18" s="19">
        <v>77</v>
      </c>
      <c r="T18" s="19">
        <v>72</v>
      </c>
      <c r="U18" s="19">
        <v>55</v>
      </c>
      <c r="V18" s="20" t="s">
        <v>26</v>
      </c>
      <c r="W18" s="18"/>
      <c r="X18" s="21"/>
    </row>
    <row r="19" spans="1:24" x14ac:dyDescent="0.25">
      <c r="A19" s="17">
        <v>1973</v>
      </c>
      <c r="B19" s="18">
        <f t="shared" si="0"/>
        <v>3880</v>
      </c>
      <c r="C19" s="18">
        <v>2661</v>
      </c>
      <c r="D19" s="18">
        <v>28</v>
      </c>
      <c r="E19" s="18">
        <v>189</v>
      </c>
      <c r="F19" s="18">
        <v>68</v>
      </c>
      <c r="G19" s="18">
        <v>109</v>
      </c>
      <c r="H19" s="18">
        <v>37</v>
      </c>
      <c r="I19" s="18">
        <v>14</v>
      </c>
      <c r="J19" s="18">
        <v>42</v>
      </c>
      <c r="K19" s="18">
        <v>78</v>
      </c>
      <c r="L19" s="18">
        <v>100</v>
      </c>
      <c r="M19" s="18">
        <v>72</v>
      </c>
      <c r="N19" s="18">
        <v>22</v>
      </c>
      <c r="O19" s="18">
        <v>47</v>
      </c>
      <c r="P19" s="19">
        <v>95</v>
      </c>
      <c r="Q19" s="19">
        <v>66</v>
      </c>
      <c r="R19" s="19">
        <v>63</v>
      </c>
      <c r="S19" s="19">
        <v>66</v>
      </c>
      <c r="T19" s="19">
        <v>63</v>
      </c>
      <c r="U19" s="19">
        <v>60</v>
      </c>
      <c r="V19" s="20" t="s">
        <v>26</v>
      </c>
      <c r="W19" s="18"/>
      <c r="X19" s="21"/>
    </row>
    <row r="20" spans="1:24" x14ac:dyDescent="0.25">
      <c r="A20" s="17">
        <v>1974</v>
      </c>
      <c r="B20" s="18">
        <f t="shared" si="0"/>
        <v>4161</v>
      </c>
      <c r="C20" s="18">
        <v>2792</v>
      </c>
      <c r="D20" s="18">
        <v>47</v>
      </c>
      <c r="E20" s="18">
        <v>231</v>
      </c>
      <c r="F20" s="18">
        <v>87</v>
      </c>
      <c r="G20" s="18">
        <v>116</v>
      </c>
      <c r="H20" s="18">
        <v>33</v>
      </c>
      <c r="I20" s="18">
        <v>26</v>
      </c>
      <c r="J20" s="18">
        <v>70</v>
      </c>
      <c r="K20" s="18">
        <v>50</v>
      </c>
      <c r="L20" s="18">
        <v>104</v>
      </c>
      <c r="M20" s="18">
        <v>97</v>
      </c>
      <c r="N20" s="18">
        <v>30</v>
      </c>
      <c r="O20" s="18">
        <v>55</v>
      </c>
      <c r="P20" s="19">
        <v>93</v>
      </c>
      <c r="Q20" s="19">
        <v>65</v>
      </c>
      <c r="R20" s="19">
        <v>80</v>
      </c>
      <c r="S20" s="19">
        <v>55</v>
      </c>
      <c r="T20" s="19">
        <v>57</v>
      </c>
      <c r="U20" s="19">
        <v>73</v>
      </c>
      <c r="V20" s="20" t="s">
        <v>26</v>
      </c>
      <c r="W20" s="18"/>
      <c r="X20" s="21"/>
    </row>
    <row r="21" spans="1:24" x14ac:dyDescent="0.25">
      <c r="A21" s="17">
        <v>1975</v>
      </c>
      <c r="B21" s="18">
        <f t="shared" si="0"/>
        <v>3430</v>
      </c>
      <c r="C21" s="18">
        <v>2213</v>
      </c>
      <c r="D21" s="18">
        <v>27</v>
      </c>
      <c r="E21" s="18">
        <v>205</v>
      </c>
      <c r="F21" s="18">
        <v>61</v>
      </c>
      <c r="G21" s="18">
        <v>96</v>
      </c>
      <c r="H21" s="18">
        <v>41</v>
      </c>
      <c r="I21" s="18">
        <v>27</v>
      </c>
      <c r="J21" s="18">
        <v>33</v>
      </c>
      <c r="K21" s="18">
        <v>78</v>
      </c>
      <c r="L21" s="18">
        <v>86</v>
      </c>
      <c r="M21" s="18">
        <v>97</v>
      </c>
      <c r="N21" s="18">
        <v>30</v>
      </c>
      <c r="O21" s="18">
        <v>52</v>
      </c>
      <c r="P21" s="19">
        <v>77</v>
      </c>
      <c r="Q21" s="19">
        <v>61</v>
      </c>
      <c r="R21" s="19">
        <v>72</v>
      </c>
      <c r="S21" s="19">
        <v>60</v>
      </c>
      <c r="T21" s="19">
        <v>70</v>
      </c>
      <c r="U21" s="19">
        <v>44</v>
      </c>
      <c r="V21" s="20" t="s">
        <v>26</v>
      </c>
      <c r="W21" s="21"/>
      <c r="X21" s="21"/>
    </row>
    <row r="22" spans="1:24" x14ac:dyDescent="0.25">
      <c r="A22" s="17">
        <v>1976</v>
      </c>
      <c r="B22" s="18">
        <f t="shared" si="0"/>
        <v>3638</v>
      </c>
      <c r="C22" s="18">
        <v>2488</v>
      </c>
      <c r="D22" s="18">
        <v>25</v>
      </c>
      <c r="E22" s="18">
        <v>203</v>
      </c>
      <c r="F22" s="18">
        <v>60</v>
      </c>
      <c r="G22" s="18">
        <v>109</v>
      </c>
      <c r="H22" s="18">
        <v>41</v>
      </c>
      <c r="I22" s="18">
        <v>15</v>
      </c>
      <c r="J22" s="18">
        <v>36</v>
      </c>
      <c r="K22" s="18">
        <v>47</v>
      </c>
      <c r="L22" s="18">
        <v>94</v>
      </c>
      <c r="M22" s="18">
        <v>98</v>
      </c>
      <c r="N22" s="18">
        <v>36</v>
      </c>
      <c r="O22" s="18">
        <v>51</v>
      </c>
      <c r="P22" s="19">
        <v>57</v>
      </c>
      <c r="Q22" s="19">
        <v>46</v>
      </c>
      <c r="R22" s="19">
        <v>75</v>
      </c>
      <c r="S22" s="19">
        <v>40</v>
      </c>
      <c r="T22" s="19">
        <v>76</v>
      </c>
      <c r="U22" s="19">
        <v>41</v>
      </c>
      <c r="V22" s="20" t="s">
        <v>26</v>
      </c>
      <c r="W22" s="21"/>
      <c r="X22" s="21"/>
    </row>
    <row r="23" spans="1:24" x14ac:dyDescent="0.25">
      <c r="A23" s="17">
        <v>1977</v>
      </c>
      <c r="B23" s="18">
        <f t="shared" si="0"/>
        <v>5044</v>
      </c>
      <c r="C23" s="18">
        <v>3311</v>
      </c>
      <c r="D23" s="18">
        <v>40</v>
      </c>
      <c r="E23" s="18">
        <v>274</v>
      </c>
      <c r="F23" s="18">
        <v>88</v>
      </c>
      <c r="G23" s="18">
        <v>151</v>
      </c>
      <c r="H23" s="18">
        <v>41</v>
      </c>
      <c r="I23" s="18">
        <v>35</v>
      </c>
      <c r="J23" s="18">
        <v>70</v>
      </c>
      <c r="K23" s="18">
        <v>70</v>
      </c>
      <c r="L23" s="18">
        <v>163</v>
      </c>
      <c r="M23" s="18">
        <v>128</v>
      </c>
      <c r="N23" s="18">
        <v>54</v>
      </c>
      <c r="O23" s="18">
        <v>92</v>
      </c>
      <c r="P23" s="19">
        <v>125</v>
      </c>
      <c r="Q23" s="19">
        <v>53</v>
      </c>
      <c r="R23" s="19">
        <v>85</v>
      </c>
      <c r="S23" s="19">
        <v>82</v>
      </c>
      <c r="T23" s="19">
        <v>106</v>
      </c>
      <c r="U23" s="19">
        <v>76</v>
      </c>
      <c r="V23" s="20" t="s">
        <v>26</v>
      </c>
      <c r="W23" s="18"/>
      <c r="X23" s="21"/>
    </row>
    <row r="24" spans="1:24" x14ac:dyDescent="0.25">
      <c r="A24" s="17">
        <v>1978</v>
      </c>
      <c r="B24" s="18">
        <f t="shared" si="0"/>
        <v>3676</v>
      </c>
      <c r="C24" s="18">
        <v>2259</v>
      </c>
      <c r="D24" s="18">
        <v>44</v>
      </c>
      <c r="E24" s="18">
        <v>212</v>
      </c>
      <c r="F24" s="18">
        <v>83</v>
      </c>
      <c r="G24" s="18">
        <v>109</v>
      </c>
      <c r="H24" s="18">
        <v>33</v>
      </c>
      <c r="I24" s="18">
        <v>29</v>
      </c>
      <c r="J24" s="18">
        <v>63</v>
      </c>
      <c r="K24" s="18">
        <v>53</v>
      </c>
      <c r="L24" s="18">
        <v>105</v>
      </c>
      <c r="M24" s="18">
        <v>99</v>
      </c>
      <c r="N24" s="18">
        <v>24</v>
      </c>
      <c r="O24" s="18">
        <v>58</v>
      </c>
      <c r="P24" s="19">
        <v>115</v>
      </c>
      <c r="Q24" s="19">
        <v>95</v>
      </c>
      <c r="R24" s="19">
        <v>80</v>
      </c>
      <c r="S24" s="19">
        <v>89</v>
      </c>
      <c r="T24" s="19">
        <v>66</v>
      </c>
      <c r="U24" s="19">
        <v>60</v>
      </c>
      <c r="V24" s="20" t="s">
        <v>26</v>
      </c>
      <c r="W24" s="18"/>
      <c r="X24" s="21"/>
    </row>
    <row r="25" spans="1:24" x14ac:dyDescent="0.25">
      <c r="A25" s="17">
        <v>1979</v>
      </c>
      <c r="B25" s="18">
        <f t="shared" si="0"/>
        <v>3155</v>
      </c>
      <c r="C25" s="18">
        <v>2022</v>
      </c>
      <c r="D25" s="18">
        <v>17</v>
      </c>
      <c r="E25" s="18">
        <v>197</v>
      </c>
      <c r="F25" s="18">
        <v>86</v>
      </c>
      <c r="G25" s="18">
        <v>81</v>
      </c>
      <c r="H25" s="18">
        <v>42</v>
      </c>
      <c r="I25" s="18">
        <v>18</v>
      </c>
      <c r="J25" s="18">
        <v>49</v>
      </c>
      <c r="K25" s="18">
        <v>44</v>
      </c>
      <c r="L25" s="18">
        <v>49</v>
      </c>
      <c r="M25" s="18">
        <v>79</v>
      </c>
      <c r="N25" s="18">
        <v>21</v>
      </c>
      <c r="O25" s="18">
        <v>87</v>
      </c>
      <c r="P25" s="19">
        <v>56</v>
      </c>
      <c r="Q25" s="19">
        <v>41</v>
      </c>
      <c r="R25" s="19">
        <v>49</v>
      </c>
      <c r="S25" s="19">
        <v>99</v>
      </c>
      <c r="T25" s="19">
        <v>75</v>
      </c>
      <c r="U25" s="19">
        <v>43</v>
      </c>
      <c r="V25" s="20" t="s">
        <v>26</v>
      </c>
      <c r="W25" s="18"/>
      <c r="X25" s="21"/>
    </row>
    <row r="26" spans="1:24" x14ac:dyDescent="0.25">
      <c r="A26" s="17">
        <v>1980</v>
      </c>
      <c r="B26" s="18">
        <f t="shared" si="0"/>
        <v>4527</v>
      </c>
      <c r="C26" s="18">
        <v>2997</v>
      </c>
      <c r="D26" s="18">
        <v>46</v>
      </c>
      <c r="E26" s="18">
        <v>322</v>
      </c>
      <c r="F26" s="18">
        <v>97</v>
      </c>
      <c r="G26" s="18">
        <v>128</v>
      </c>
      <c r="H26" s="18">
        <v>49</v>
      </c>
      <c r="I26" s="18">
        <v>36</v>
      </c>
      <c r="J26" s="18">
        <v>62</v>
      </c>
      <c r="K26" s="18">
        <v>60</v>
      </c>
      <c r="L26" s="18">
        <v>92</v>
      </c>
      <c r="M26" s="18">
        <v>92</v>
      </c>
      <c r="N26" s="18">
        <v>28</v>
      </c>
      <c r="O26" s="18">
        <v>91</v>
      </c>
      <c r="P26" s="19">
        <v>70</v>
      </c>
      <c r="Q26" s="19">
        <v>81</v>
      </c>
      <c r="R26" s="19">
        <v>53</v>
      </c>
      <c r="S26" s="19">
        <v>100</v>
      </c>
      <c r="T26" s="19">
        <v>60</v>
      </c>
      <c r="U26" s="19">
        <v>63</v>
      </c>
      <c r="V26" s="20" t="s">
        <v>26</v>
      </c>
      <c r="W26" s="21"/>
      <c r="X26" s="21"/>
    </row>
    <row r="27" spans="1:24" x14ac:dyDescent="0.25">
      <c r="A27" s="17">
        <v>1981</v>
      </c>
      <c r="B27" s="18">
        <f t="shared" si="0"/>
        <v>4297</v>
      </c>
      <c r="C27" s="18">
        <v>2417</v>
      </c>
      <c r="D27" s="18">
        <v>69</v>
      </c>
      <c r="E27" s="18">
        <v>372</v>
      </c>
      <c r="F27" s="18">
        <v>104</v>
      </c>
      <c r="G27" s="18">
        <v>168</v>
      </c>
      <c r="H27" s="18">
        <v>39</v>
      </c>
      <c r="I27" s="18">
        <v>21</v>
      </c>
      <c r="J27" s="18">
        <v>61</v>
      </c>
      <c r="K27" s="18">
        <v>56</v>
      </c>
      <c r="L27" s="18">
        <v>148</v>
      </c>
      <c r="M27" s="18">
        <v>87</v>
      </c>
      <c r="N27" s="18">
        <v>55</v>
      </c>
      <c r="O27" s="18">
        <v>93</v>
      </c>
      <c r="P27" s="19">
        <v>120</v>
      </c>
      <c r="Q27" s="19">
        <v>123</v>
      </c>
      <c r="R27" s="19">
        <v>65</v>
      </c>
      <c r="S27" s="19">
        <v>88</v>
      </c>
      <c r="T27" s="19">
        <v>107</v>
      </c>
      <c r="U27" s="19">
        <v>104</v>
      </c>
      <c r="V27" s="20" t="s">
        <v>26</v>
      </c>
      <c r="W27" s="21"/>
      <c r="X27" s="21"/>
    </row>
    <row r="28" spans="1:24" x14ac:dyDescent="0.25">
      <c r="A28" s="17">
        <v>1982</v>
      </c>
      <c r="B28" s="18">
        <f t="shared" si="0"/>
        <v>3706</v>
      </c>
      <c r="C28" s="18">
        <v>1992</v>
      </c>
      <c r="D28" s="18">
        <v>47</v>
      </c>
      <c r="E28" s="18">
        <v>251</v>
      </c>
      <c r="F28" s="18">
        <v>87</v>
      </c>
      <c r="G28" s="18">
        <v>137</v>
      </c>
      <c r="H28" s="18">
        <v>47</v>
      </c>
      <c r="I28" s="18">
        <v>32</v>
      </c>
      <c r="J28" s="18">
        <v>86</v>
      </c>
      <c r="K28" s="18">
        <v>163</v>
      </c>
      <c r="L28" s="18">
        <v>75</v>
      </c>
      <c r="M28" s="18">
        <v>90</v>
      </c>
      <c r="N28" s="18">
        <v>48</v>
      </c>
      <c r="O28" s="18">
        <v>118</v>
      </c>
      <c r="P28" s="19">
        <v>75</v>
      </c>
      <c r="Q28" s="19">
        <v>112</v>
      </c>
      <c r="R28" s="19">
        <v>82</v>
      </c>
      <c r="S28" s="19">
        <v>120</v>
      </c>
      <c r="T28" s="19">
        <v>77</v>
      </c>
      <c r="U28" s="19">
        <v>67</v>
      </c>
      <c r="V28" s="20" t="s">
        <v>26</v>
      </c>
      <c r="W28" s="18"/>
      <c r="X28" s="21"/>
    </row>
    <row r="29" spans="1:24" x14ac:dyDescent="0.25">
      <c r="A29" s="17">
        <v>1983</v>
      </c>
      <c r="B29" s="18">
        <f t="shared" si="0"/>
        <v>3024</v>
      </c>
      <c r="C29" s="18">
        <v>1429</v>
      </c>
      <c r="D29" s="18">
        <v>50</v>
      </c>
      <c r="E29" s="18">
        <v>294</v>
      </c>
      <c r="F29" s="18">
        <v>86</v>
      </c>
      <c r="G29" s="18">
        <v>107</v>
      </c>
      <c r="H29" s="18">
        <v>31</v>
      </c>
      <c r="I29" s="18">
        <v>35</v>
      </c>
      <c r="J29" s="18">
        <v>94</v>
      </c>
      <c r="K29" s="18">
        <v>95</v>
      </c>
      <c r="L29" s="18">
        <v>74</v>
      </c>
      <c r="M29" s="18">
        <v>96</v>
      </c>
      <c r="N29" s="18">
        <v>49</v>
      </c>
      <c r="O29" s="18">
        <v>108</v>
      </c>
      <c r="P29" s="19">
        <v>100</v>
      </c>
      <c r="Q29" s="19">
        <v>71</v>
      </c>
      <c r="R29" s="19">
        <v>61</v>
      </c>
      <c r="S29" s="19">
        <v>94</v>
      </c>
      <c r="T29" s="19">
        <v>85</v>
      </c>
      <c r="U29" s="19">
        <v>65</v>
      </c>
      <c r="V29" s="20" t="s">
        <v>26</v>
      </c>
      <c r="W29" s="18"/>
      <c r="X29" s="21"/>
    </row>
    <row r="30" spans="1:24" x14ac:dyDescent="0.25">
      <c r="A30" s="17">
        <v>1984</v>
      </c>
      <c r="B30" s="18">
        <f t="shared" si="0"/>
        <v>2967</v>
      </c>
      <c r="C30" s="18">
        <v>1509</v>
      </c>
      <c r="D30" s="18">
        <v>81</v>
      </c>
      <c r="E30" s="18">
        <v>297</v>
      </c>
      <c r="F30" s="18">
        <v>108</v>
      </c>
      <c r="G30" s="18">
        <v>82</v>
      </c>
      <c r="H30" s="18">
        <v>36</v>
      </c>
      <c r="I30" s="18">
        <v>23</v>
      </c>
      <c r="J30" s="18">
        <v>66</v>
      </c>
      <c r="K30" s="18">
        <v>63</v>
      </c>
      <c r="L30" s="18">
        <v>86</v>
      </c>
      <c r="M30" s="18">
        <v>79</v>
      </c>
      <c r="N30" s="18">
        <v>43</v>
      </c>
      <c r="O30" s="18">
        <v>73</v>
      </c>
      <c r="P30" s="19">
        <v>54</v>
      </c>
      <c r="Q30" s="19">
        <v>83</v>
      </c>
      <c r="R30" s="19">
        <v>54</v>
      </c>
      <c r="S30" s="19">
        <v>112</v>
      </c>
      <c r="T30" s="19">
        <v>58</v>
      </c>
      <c r="U30" s="19">
        <v>60</v>
      </c>
      <c r="V30" s="20" t="s">
        <v>26</v>
      </c>
      <c r="W30" s="18"/>
      <c r="X30" s="21"/>
    </row>
    <row r="31" spans="1:24" x14ac:dyDescent="0.25">
      <c r="A31" s="17">
        <v>1985</v>
      </c>
      <c r="B31" s="18">
        <f t="shared" si="0"/>
        <v>4118</v>
      </c>
      <c r="C31" s="18">
        <v>2618</v>
      </c>
      <c r="D31" s="18">
        <v>56</v>
      </c>
      <c r="E31" s="18">
        <v>228</v>
      </c>
      <c r="F31" s="18">
        <v>89</v>
      </c>
      <c r="G31" s="18">
        <v>139</v>
      </c>
      <c r="H31" s="18">
        <v>41</v>
      </c>
      <c r="I31" s="18">
        <v>36</v>
      </c>
      <c r="J31" s="18">
        <v>49</v>
      </c>
      <c r="K31" s="18">
        <v>75</v>
      </c>
      <c r="L31" s="18">
        <v>125</v>
      </c>
      <c r="M31" s="18">
        <v>121</v>
      </c>
      <c r="N31" s="18">
        <v>44</v>
      </c>
      <c r="O31" s="18">
        <v>97</v>
      </c>
      <c r="P31" s="19">
        <v>82</v>
      </c>
      <c r="Q31" s="19">
        <v>69</v>
      </c>
      <c r="R31" s="19">
        <v>52</v>
      </c>
      <c r="S31" s="19">
        <v>88</v>
      </c>
      <c r="T31" s="19">
        <v>67</v>
      </c>
      <c r="U31" s="19">
        <v>42</v>
      </c>
      <c r="V31" s="20" t="s">
        <v>26</v>
      </c>
      <c r="W31" s="21"/>
      <c r="X31" s="21"/>
    </row>
    <row r="32" spans="1:24" x14ac:dyDescent="0.25">
      <c r="A32" s="17">
        <v>1986</v>
      </c>
      <c r="B32" s="18">
        <f t="shared" si="0"/>
        <v>4191</v>
      </c>
      <c r="C32" s="18">
        <v>2350</v>
      </c>
      <c r="D32" s="18">
        <v>46</v>
      </c>
      <c r="E32" s="18">
        <v>295</v>
      </c>
      <c r="F32" s="18">
        <v>109</v>
      </c>
      <c r="G32" s="18">
        <v>133</v>
      </c>
      <c r="H32" s="18">
        <v>39</v>
      </c>
      <c r="I32" s="18">
        <v>39</v>
      </c>
      <c r="J32" s="18">
        <v>107</v>
      </c>
      <c r="K32" s="18">
        <v>60</v>
      </c>
      <c r="L32" s="18">
        <v>138</v>
      </c>
      <c r="M32" s="18">
        <v>123</v>
      </c>
      <c r="N32" s="18">
        <v>42</v>
      </c>
      <c r="O32" s="18">
        <v>96</v>
      </c>
      <c r="P32" s="19">
        <v>65</v>
      </c>
      <c r="Q32" s="19">
        <v>99</v>
      </c>
      <c r="R32" s="19">
        <v>100</v>
      </c>
      <c r="S32" s="19">
        <v>132</v>
      </c>
      <c r="T32" s="19">
        <v>109</v>
      </c>
      <c r="U32" s="19">
        <v>109</v>
      </c>
      <c r="V32" s="20" t="s">
        <v>26</v>
      </c>
      <c r="W32" s="21"/>
      <c r="X32" s="21"/>
    </row>
    <row r="33" spans="1:24" x14ac:dyDescent="0.25">
      <c r="A33" s="17">
        <v>1987</v>
      </c>
      <c r="B33" s="18">
        <f t="shared" si="0"/>
        <v>4611</v>
      </c>
      <c r="C33" s="18">
        <v>2398</v>
      </c>
      <c r="D33" s="18">
        <v>89</v>
      </c>
      <c r="E33" s="18">
        <v>331</v>
      </c>
      <c r="F33" s="18">
        <v>112</v>
      </c>
      <c r="G33" s="18">
        <v>189</v>
      </c>
      <c r="H33" s="18">
        <v>67</v>
      </c>
      <c r="I33" s="18">
        <v>45</v>
      </c>
      <c r="J33" s="18">
        <v>96</v>
      </c>
      <c r="K33" s="18">
        <v>112</v>
      </c>
      <c r="L33" s="18">
        <v>159</v>
      </c>
      <c r="M33" s="18">
        <v>167</v>
      </c>
      <c r="N33" s="18">
        <v>77</v>
      </c>
      <c r="O33" s="18">
        <v>149</v>
      </c>
      <c r="P33" s="19">
        <v>90</v>
      </c>
      <c r="Q33" s="19">
        <v>136</v>
      </c>
      <c r="R33" s="19">
        <v>85</v>
      </c>
      <c r="S33" s="19">
        <v>120</v>
      </c>
      <c r="T33" s="19">
        <v>108</v>
      </c>
      <c r="U33" s="19">
        <v>81</v>
      </c>
      <c r="V33" s="20" t="s">
        <v>26</v>
      </c>
      <c r="W33" s="18"/>
      <c r="X33" s="21"/>
    </row>
    <row r="34" spans="1:24" x14ac:dyDescent="0.25">
      <c r="A34" s="17">
        <v>1988</v>
      </c>
      <c r="B34" s="18">
        <f t="shared" si="0"/>
        <v>6376</v>
      </c>
      <c r="C34" s="18">
        <v>3925</v>
      </c>
      <c r="D34" s="18">
        <v>77</v>
      </c>
      <c r="E34" s="18">
        <v>403</v>
      </c>
      <c r="F34" s="18">
        <v>116</v>
      </c>
      <c r="G34" s="18">
        <v>240</v>
      </c>
      <c r="H34" s="18">
        <v>56</v>
      </c>
      <c r="I34" s="18">
        <v>45</v>
      </c>
      <c r="J34" s="18">
        <v>93</v>
      </c>
      <c r="K34" s="18">
        <v>90</v>
      </c>
      <c r="L34" s="18">
        <v>176</v>
      </c>
      <c r="M34" s="18">
        <v>133</v>
      </c>
      <c r="N34" s="18">
        <v>67</v>
      </c>
      <c r="O34" s="18">
        <v>143</v>
      </c>
      <c r="P34" s="19">
        <v>130</v>
      </c>
      <c r="Q34" s="19">
        <v>145</v>
      </c>
      <c r="R34" s="19">
        <v>107</v>
      </c>
      <c r="S34" s="19">
        <v>155</v>
      </c>
      <c r="T34" s="19">
        <v>151</v>
      </c>
      <c r="U34" s="19">
        <v>124</v>
      </c>
      <c r="V34" s="20" t="s">
        <v>26</v>
      </c>
      <c r="W34" s="18"/>
      <c r="X34" s="21"/>
    </row>
    <row r="35" spans="1:24" x14ac:dyDescent="0.25">
      <c r="A35" s="17">
        <v>1989</v>
      </c>
      <c r="B35" s="18">
        <f t="shared" si="0"/>
        <v>6063</v>
      </c>
      <c r="C35" s="18">
        <v>3517</v>
      </c>
      <c r="D35" s="18">
        <v>76</v>
      </c>
      <c r="E35" s="18">
        <v>513</v>
      </c>
      <c r="F35" s="18">
        <v>140</v>
      </c>
      <c r="G35" s="18">
        <v>169</v>
      </c>
      <c r="H35" s="18">
        <v>75</v>
      </c>
      <c r="I35" s="18">
        <v>47</v>
      </c>
      <c r="J35" s="18">
        <v>116</v>
      </c>
      <c r="K35" s="18">
        <v>81</v>
      </c>
      <c r="L35" s="18">
        <v>183</v>
      </c>
      <c r="M35" s="18">
        <v>142</v>
      </c>
      <c r="N35" s="18">
        <v>66</v>
      </c>
      <c r="O35" s="18">
        <v>161</v>
      </c>
      <c r="P35" s="19">
        <v>209</v>
      </c>
      <c r="Q35" s="19">
        <v>143</v>
      </c>
      <c r="R35" s="19">
        <v>81</v>
      </c>
      <c r="S35" s="19">
        <v>143</v>
      </c>
      <c r="T35" s="19">
        <v>122</v>
      </c>
      <c r="U35" s="19">
        <v>79</v>
      </c>
      <c r="V35" s="20" t="s">
        <v>26</v>
      </c>
      <c r="W35" s="18"/>
      <c r="X35" s="21"/>
    </row>
    <row r="36" spans="1:24" x14ac:dyDescent="0.25">
      <c r="A36" s="17">
        <v>1990</v>
      </c>
      <c r="B36" s="18">
        <f t="shared" si="0"/>
        <v>6838</v>
      </c>
      <c r="C36" s="18">
        <v>3821</v>
      </c>
      <c r="D36" s="18">
        <v>96</v>
      </c>
      <c r="E36" s="18">
        <v>476</v>
      </c>
      <c r="F36" s="18">
        <v>164</v>
      </c>
      <c r="G36" s="18">
        <v>201</v>
      </c>
      <c r="H36" s="18">
        <v>80</v>
      </c>
      <c r="I36" s="18">
        <v>41</v>
      </c>
      <c r="J36" s="18">
        <v>136</v>
      </c>
      <c r="K36" s="18">
        <v>132</v>
      </c>
      <c r="L36" s="18">
        <v>236</v>
      </c>
      <c r="M36" s="18">
        <v>124</v>
      </c>
      <c r="N36" s="18">
        <v>56</v>
      </c>
      <c r="O36" s="18">
        <v>274</v>
      </c>
      <c r="P36" s="19">
        <v>194</v>
      </c>
      <c r="Q36" s="19">
        <v>159</v>
      </c>
      <c r="R36" s="19">
        <v>124</v>
      </c>
      <c r="S36" s="19">
        <v>164</v>
      </c>
      <c r="T36" s="19">
        <v>251</v>
      </c>
      <c r="U36" s="19">
        <v>109</v>
      </c>
      <c r="V36" s="22">
        <v>2</v>
      </c>
      <c r="W36" s="21"/>
      <c r="X36" s="21"/>
    </row>
    <row r="37" spans="1:24" x14ac:dyDescent="0.25">
      <c r="A37" s="17">
        <v>1991</v>
      </c>
      <c r="B37" s="18">
        <f t="shared" si="0"/>
        <v>9800</v>
      </c>
      <c r="C37" s="18">
        <v>6188</v>
      </c>
      <c r="D37" s="18">
        <v>90</v>
      </c>
      <c r="E37" s="18">
        <v>714</v>
      </c>
      <c r="F37" s="18">
        <v>221</v>
      </c>
      <c r="G37" s="18">
        <v>176</v>
      </c>
      <c r="H37" s="18">
        <v>120</v>
      </c>
      <c r="I37" s="18">
        <v>30</v>
      </c>
      <c r="J37" s="18">
        <v>167</v>
      </c>
      <c r="K37" s="18">
        <v>118</v>
      </c>
      <c r="L37" s="18">
        <v>353</v>
      </c>
      <c r="M37" s="18">
        <v>184</v>
      </c>
      <c r="N37" s="18">
        <v>108</v>
      </c>
      <c r="O37" s="18">
        <v>254</v>
      </c>
      <c r="P37" s="19">
        <v>198</v>
      </c>
      <c r="Q37" s="19">
        <v>244</v>
      </c>
      <c r="R37" s="19">
        <v>135</v>
      </c>
      <c r="S37" s="19">
        <v>139</v>
      </c>
      <c r="T37" s="19">
        <v>270</v>
      </c>
      <c r="U37" s="19">
        <v>91</v>
      </c>
      <c r="V37" s="20" t="s">
        <v>26</v>
      </c>
      <c r="W37" s="21"/>
      <c r="X37" s="21"/>
    </row>
    <row r="38" spans="1:24" x14ac:dyDescent="0.25">
      <c r="A38" s="17">
        <v>1992</v>
      </c>
      <c r="B38" s="18">
        <f t="shared" si="0"/>
        <v>7998</v>
      </c>
      <c r="C38" s="18">
        <v>3770</v>
      </c>
      <c r="D38" s="18">
        <v>175</v>
      </c>
      <c r="E38" s="18">
        <v>797</v>
      </c>
      <c r="F38" s="18">
        <v>296</v>
      </c>
      <c r="G38" s="18">
        <v>271</v>
      </c>
      <c r="H38" s="18">
        <v>103</v>
      </c>
      <c r="I38" s="18">
        <v>26</v>
      </c>
      <c r="J38" s="18">
        <v>155</v>
      </c>
      <c r="K38" s="18">
        <v>159</v>
      </c>
      <c r="L38" s="18">
        <v>412</v>
      </c>
      <c r="M38" s="18">
        <v>176</v>
      </c>
      <c r="N38" s="18">
        <v>87</v>
      </c>
      <c r="O38" s="18">
        <v>278</v>
      </c>
      <c r="P38" s="19">
        <v>256</v>
      </c>
      <c r="Q38" s="19">
        <v>249</v>
      </c>
      <c r="R38" s="19">
        <v>179</v>
      </c>
      <c r="S38" s="19">
        <v>189</v>
      </c>
      <c r="T38" s="19">
        <v>252</v>
      </c>
      <c r="U38" s="19">
        <v>168</v>
      </c>
      <c r="V38" s="20" t="s">
        <v>26</v>
      </c>
      <c r="W38" s="18"/>
      <c r="X38" s="21"/>
    </row>
    <row r="39" spans="1:24" x14ac:dyDescent="0.25">
      <c r="A39" s="17">
        <v>1993</v>
      </c>
      <c r="B39" s="18">
        <f t="shared" si="0"/>
        <v>5768</v>
      </c>
      <c r="C39" s="23">
        <v>2722</v>
      </c>
      <c r="D39" s="23">
        <v>103</v>
      </c>
      <c r="E39" s="23">
        <v>602</v>
      </c>
      <c r="F39" s="23">
        <v>200</v>
      </c>
      <c r="G39" s="23">
        <v>232</v>
      </c>
      <c r="H39" s="23">
        <v>72</v>
      </c>
      <c r="I39" s="23">
        <v>24</v>
      </c>
      <c r="J39" s="23">
        <v>161</v>
      </c>
      <c r="K39" s="23">
        <v>121</v>
      </c>
      <c r="L39" s="23">
        <v>267</v>
      </c>
      <c r="M39" s="23">
        <v>154</v>
      </c>
      <c r="N39" s="23">
        <v>76</v>
      </c>
      <c r="O39" s="23">
        <v>228</v>
      </c>
      <c r="P39" s="24">
        <v>167</v>
      </c>
      <c r="Q39" s="24">
        <v>195</v>
      </c>
      <c r="R39" s="24">
        <v>135</v>
      </c>
      <c r="S39" s="24">
        <v>116</v>
      </c>
      <c r="T39" s="24">
        <v>114</v>
      </c>
      <c r="U39" s="24">
        <v>79</v>
      </c>
      <c r="V39" s="20" t="s">
        <v>26</v>
      </c>
      <c r="W39" s="18"/>
      <c r="X39" s="21"/>
    </row>
    <row r="40" spans="1:24" x14ac:dyDescent="0.25">
      <c r="A40" s="17">
        <v>1994</v>
      </c>
      <c r="B40" s="18">
        <f t="shared" si="0"/>
        <v>7228</v>
      </c>
      <c r="C40" s="23">
        <v>3349</v>
      </c>
      <c r="D40" s="23">
        <v>232</v>
      </c>
      <c r="E40" s="23">
        <v>595</v>
      </c>
      <c r="F40" s="23">
        <v>194</v>
      </c>
      <c r="G40" s="23">
        <v>367</v>
      </c>
      <c r="H40" s="23">
        <v>64</v>
      </c>
      <c r="I40" s="23">
        <v>98</v>
      </c>
      <c r="J40" s="23">
        <v>108</v>
      </c>
      <c r="K40" s="23">
        <v>131</v>
      </c>
      <c r="L40" s="23">
        <v>384</v>
      </c>
      <c r="M40" s="23">
        <v>144</v>
      </c>
      <c r="N40" s="23">
        <v>75</v>
      </c>
      <c r="O40" s="23">
        <v>192</v>
      </c>
      <c r="P40" s="24">
        <v>196</v>
      </c>
      <c r="Q40" s="24">
        <v>177</v>
      </c>
      <c r="R40" s="24">
        <v>165</v>
      </c>
      <c r="S40" s="24">
        <v>272</v>
      </c>
      <c r="T40" s="24">
        <v>195</v>
      </c>
      <c r="U40" s="24">
        <v>290</v>
      </c>
      <c r="V40" s="20" t="s">
        <v>26</v>
      </c>
      <c r="W40" s="18"/>
      <c r="X40" s="21"/>
    </row>
    <row r="41" spans="1:24" x14ac:dyDescent="0.25">
      <c r="A41" s="17">
        <v>1995</v>
      </c>
      <c r="B41" s="18">
        <f t="shared" si="0"/>
        <v>5710</v>
      </c>
      <c r="C41" s="23">
        <v>2894</v>
      </c>
      <c r="D41" s="23">
        <v>84</v>
      </c>
      <c r="E41" s="23">
        <v>503</v>
      </c>
      <c r="F41" s="23">
        <v>163</v>
      </c>
      <c r="G41" s="23">
        <v>181</v>
      </c>
      <c r="H41" s="23">
        <v>44</v>
      </c>
      <c r="I41" s="23">
        <v>54</v>
      </c>
      <c r="J41" s="23">
        <v>119</v>
      </c>
      <c r="K41" s="23">
        <v>108</v>
      </c>
      <c r="L41" s="23">
        <v>306</v>
      </c>
      <c r="M41" s="23">
        <v>173</v>
      </c>
      <c r="N41" s="23">
        <v>73</v>
      </c>
      <c r="O41" s="23">
        <v>208</v>
      </c>
      <c r="P41" s="24">
        <v>143</v>
      </c>
      <c r="Q41" s="24">
        <v>140</v>
      </c>
      <c r="R41" s="24">
        <v>107</v>
      </c>
      <c r="S41" s="24">
        <v>122</v>
      </c>
      <c r="T41" s="24">
        <v>149</v>
      </c>
      <c r="U41" s="24">
        <v>139</v>
      </c>
      <c r="V41" s="20" t="s">
        <v>26</v>
      </c>
      <c r="W41" s="21"/>
      <c r="X41" s="21"/>
    </row>
    <row r="42" spans="1:24" x14ac:dyDescent="0.25">
      <c r="A42" s="17">
        <v>1996</v>
      </c>
      <c r="B42" s="18">
        <f t="shared" si="0"/>
        <v>6569</v>
      </c>
      <c r="C42" s="23">
        <v>3487</v>
      </c>
      <c r="D42" s="23">
        <v>108</v>
      </c>
      <c r="E42" s="23">
        <v>684</v>
      </c>
      <c r="F42" s="23">
        <v>185</v>
      </c>
      <c r="G42" s="23">
        <v>183</v>
      </c>
      <c r="H42" s="23">
        <v>94</v>
      </c>
      <c r="I42" s="23">
        <v>49</v>
      </c>
      <c r="J42" s="23">
        <v>141</v>
      </c>
      <c r="K42" s="23">
        <v>101</v>
      </c>
      <c r="L42" s="23">
        <v>322</v>
      </c>
      <c r="M42" s="23">
        <v>172</v>
      </c>
      <c r="N42" s="23">
        <v>67</v>
      </c>
      <c r="O42" s="23">
        <v>148</v>
      </c>
      <c r="P42" s="24">
        <v>186</v>
      </c>
      <c r="Q42" s="24">
        <v>132</v>
      </c>
      <c r="R42" s="24">
        <v>112</v>
      </c>
      <c r="S42" s="24">
        <v>94</v>
      </c>
      <c r="T42" s="24">
        <v>174</v>
      </c>
      <c r="U42" s="24">
        <v>130</v>
      </c>
      <c r="V42" s="20" t="s">
        <v>26</v>
      </c>
      <c r="W42" s="21"/>
      <c r="X42" s="21"/>
    </row>
    <row r="43" spans="1:24" x14ac:dyDescent="0.25">
      <c r="A43" s="17">
        <v>1997</v>
      </c>
      <c r="B43" s="18">
        <f t="shared" si="0"/>
        <v>8347</v>
      </c>
      <c r="C43" s="23">
        <v>4367</v>
      </c>
      <c r="D43" s="23">
        <v>157</v>
      </c>
      <c r="E43" s="23">
        <v>769</v>
      </c>
      <c r="F43" s="23">
        <v>277</v>
      </c>
      <c r="G43" s="23">
        <v>244</v>
      </c>
      <c r="H43" s="23">
        <v>126</v>
      </c>
      <c r="I43" s="23">
        <v>32</v>
      </c>
      <c r="J43" s="23">
        <v>139</v>
      </c>
      <c r="K43" s="23">
        <v>156</v>
      </c>
      <c r="L43" s="23">
        <v>265</v>
      </c>
      <c r="M43" s="23">
        <v>272</v>
      </c>
      <c r="N43" s="23">
        <v>91</v>
      </c>
      <c r="O43" s="23">
        <v>258</v>
      </c>
      <c r="P43" s="24">
        <v>239</v>
      </c>
      <c r="Q43" s="24">
        <v>268</v>
      </c>
      <c r="R43" s="24">
        <v>155</v>
      </c>
      <c r="S43" s="24">
        <v>156</v>
      </c>
      <c r="T43" s="24">
        <v>205</v>
      </c>
      <c r="U43" s="24">
        <v>171</v>
      </c>
      <c r="V43" s="20" t="s">
        <v>26</v>
      </c>
      <c r="W43" s="18"/>
      <c r="X43" s="21"/>
    </row>
    <row r="44" spans="1:24" x14ac:dyDescent="0.25">
      <c r="A44" s="17">
        <v>1998</v>
      </c>
      <c r="B44" s="18">
        <f t="shared" si="0"/>
        <v>6598</v>
      </c>
      <c r="C44" s="23">
        <v>3261</v>
      </c>
      <c r="D44" s="23">
        <v>102</v>
      </c>
      <c r="E44" s="23">
        <v>705</v>
      </c>
      <c r="F44" s="23">
        <v>149</v>
      </c>
      <c r="G44" s="23">
        <v>291</v>
      </c>
      <c r="H44" s="23">
        <v>79</v>
      </c>
      <c r="I44" s="23">
        <v>62</v>
      </c>
      <c r="J44" s="23">
        <v>123</v>
      </c>
      <c r="K44" s="23">
        <v>68</v>
      </c>
      <c r="L44" s="23">
        <v>368</v>
      </c>
      <c r="M44" s="23">
        <v>193</v>
      </c>
      <c r="N44" s="23">
        <v>63</v>
      </c>
      <c r="O44" s="23">
        <v>200</v>
      </c>
      <c r="P44" s="24">
        <v>199</v>
      </c>
      <c r="Q44" s="24">
        <v>179</v>
      </c>
      <c r="R44" s="24">
        <v>137</v>
      </c>
      <c r="S44" s="24">
        <v>143</v>
      </c>
      <c r="T44" s="24">
        <v>145</v>
      </c>
      <c r="U44" s="24">
        <v>131</v>
      </c>
      <c r="V44" s="20" t="s">
        <v>26</v>
      </c>
      <c r="W44" s="18"/>
      <c r="X44" s="21"/>
    </row>
    <row r="45" spans="1:24" x14ac:dyDescent="0.25">
      <c r="A45" s="17">
        <v>1999</v>
      </c>
      <c r="B45" s="18">
        <f t="shared" si="0"/>
        <v>7002</v>
      </c>
      <c r="C45" s="18">
        <v>3034</v>
      </c>
      <c r="D45" s="18">
        <v>117</v>
      </c>
      <c r="E45" s="18">
        <v>759</v>
      </c>
      <c r="F45" s="18">
        <v>231</v>
      </c>
      <c r="G45" s="18">
        <v>302</v>
      </c>
      <c r="H45" s="18">
        <v>86</v>
      </c>
      <c r="I45" s="18">
        <v>59</v>
      </c>
      <c r="J45" s="18">
        <v>168</v>
      </c>
      <c r="K45" s="18">
        <v>150</v>
      </c>
      <c r="L45" s="18">
        <v>375</v>
      </c>
      <c r="M45" s="18">
        <v>261</v>
      </c>
      <c r="N45" s="18">
        <v>66</v>
      </c>
      <c r="O45" s="18">
        <v>203</v>
      </c>
      <c r="P45" s="18">
        <v>229</v>
      </c>
      <c r="Q45" s="18">
        <v>248</v>
      </c>
      <c r="R45" s="18">
        <v>211</v>
      </c>
      <c r="S45" s="18">
        <v>165</v>
      </c>
      <c r="T45" s="18">
        <v>192</v>
      </c>
      <c r="U45" s="18">
        <v>146</v>
      </c>
      <c r="V45" s="20" t="s">
        <v>26</v>
      </c>
      <c r="W45" s="18"/>
      <c r="X45" s="21"/>
    </row>
    <row r="46" spans="1:24" x14ac:dyDescent="0.25">
      <c r="A46" s="17">
        <v>2000</v>
      </c>
      <c r="B46" s="18">
        <f t="shared" si="0"/>
        <v>6822</v>
      </c>
      <c r="C46" s="18">
        <v>3306</v>
      </c>
      <c r="D46" s="18">
        <v>104</v>
      </c>
      <c r="E46" s="18">
        <v>638</v>
      </c>
      <c r="F46" s="18">
        <v>273</v>
      </c>
      <c r="G46" s="18">
        <v>254</v>
      </c>
      <c r="H46" s="18">
        <v>91</v>
      </c>
      <c r="I46" s="18">
        <v>39</v>
      </c>
      <c r="J46" s="18">
        <v>122</v>
      </c>
      <c r="K46" s="18">
        <v>88</v>
      </c>
      <c r="L46" s="18">
        <v>358</v>
      </c>
      <c r="M46" s="18">
        <v>212</v>
      </c>
      <c r="N46" s="18">
        <v>103</v>
      </c>
      <c r="O46" s="18">
        <v>213</v>
      </c>
      <c r="P46" s="18">
        <v>166</v>
      </c>
      <c r="Q46" s="18">
        <v>228</v>
      </c>
      <c r="R46" s="18">
        <v>170</v>
      </c>
      <c r="S46" s="18">
        <v>147</v>
      </c>
      <c r="T46" s="18">
        <v>173</v>
      </c>
      <c r="U46" s="18">
        <v>137</v>
      </c>
      <c r="V46" s="20" t="s">
        <v>26</v>
      </c>
      <c r="W46" s="21"/>
      <c r="X46" s="21"/>
    </row>
    <row r="47" spans="1:24" x14ac:dyDescent="0.25">
      <c r="A47" s="17">
        <v>2001</v>
      </c>
      <c r="B47" s="18">
        <f t="shared" si="0"/>
        <v>7409</v>
      </c>
      <c r="C47" s="18">
        <v>3632</v>
      </c>
      <c r="D47" s="18">
        <v>100</v>
      </c>
      <c r="E47" s="18">
        <v>725</v>
      </c>
      <c r="F47" s="18">
        <v>239</v>
      </c>
      <c r="G47" s="18">
        <v>278</v>
      </c>
      <c r="H47" s="18">
        <v>106</v>
      </c>
      <c r="I47" s="18">
        <v>67</v>
      </c>
      <c r="J47" s="18">
        <v>144</v>
      </c>
      <c r="K47" s="18">
        <v>131</v>
      </c>
      <c r="L47" s="18">
        <v>388</v>
      </c>
      <c r="M47" s="18">
        <v>209</v>
      </c>
      <c r="N47" s="18">
        <v>104</v>
      </c>
      <c r="O47" s="18">
        <v>204</v>
      </c>
      <c r="P47" s="18">
        <v>236</v>
      </c>
      <c r="Q47" s="18">
        <v>234</v>
      </c>
      <c r="R47" s="18">
        <v>104</v>
      </c>
      <c r="S47" s="18">
        <v>174</v>
      </c>
      <c r="T47" s="18">
        <v>208</v>
      </c>
      <c r="U47" s="18">
        <v>126</v>
      </c>
      <c r="V47" s="20" t="s">
        <v>26</v>
      </c>
      <c r="W47" s="21"/>
      <c r="X47" s="21"/>
    </row>
    <row r="48" spans="1:24" x14ac:dyDescent="0.25">
      <c r="A48" s="17">
        <v>2002</v>
      </c>
      <c r="B48" s="18">
        <f>SUM(C48:U48)</f>
        <v>6761</v>
      </c>
      <c r="C48" s="18">
        <v>3160</v>
      </c>
      <c r="D48" s="18">
        <v>100</v>
      </c>
      <c r="E48" s="18">
        <v>708</v>
      </c>
      <c r="F48" s="18">
        <v>219</v>
      </c>
      <c r="G48" s="18">
        <v>265</v>
      </c>
      <c r="H48" s="18">
        <v>83</v>
      </c>
      <c r="I48" s="18">
        <v>85</v>
      </c>
      <c r="J48" s="18">
        <v>83</v>
      </c>
      <c r="K48" s="18">
        <v>136</v>
      </c>
      <c r="L48" s="18">
        <v>410</v>
      </c>
      <c r="M48" s="18">
        <v>190</v>
      </c>
      <c r="N48" s="18">
        <v>109</v>
      </c>
      <c r="O48" s="18">
        <v>179</v>
      </c>
      <c r="P48" s="18">
        <v>177</v>
      </c>
      <c r="Q48" s="18">
        <v>249</v>
      </c>
      <c r="R48" s="18">
        <v>202</v>
      </c>
      <c r="S48" s="18">
        <v>123</v>
      </c>
      <c r="T48" s="18">
        <v>143</v>
      </c>
      <c r="U48" s="18">
        <v>140</v>
      </c>
      <c r="V48" s="25" t="s">
        <v>26</v>
      </c>
      <c r="W48" s="18"/>
      <c r="X48" s="21"/>
    </row>
    <row r="49" spans="1:166" x14ac:dyDescent="0.25">
      <c r="A49" s="17">
        <v>2003</v>
      </c>
      <c r="B49" s="18">
        <v>14003</v>
      </c>
      <c r="C49" s="18" t="s">
        <v>26</v>
      </c>
      <c r="D49" s="18" t="s">
        <v>26</v>
      </c>
      <c r="E49" s="18" t="s">
        <v>26</v>
      </c>
      <c r="F49" s="18" t="s">
        <v>26</v>
      </c>
      <c r="G49" s="18" t="s">
        <v>26</v>
      </c>
      <c r="H49" s="18" t="s">
        <v>26</v>
      </c>
      <c r="I49" s="18" t="s">
        <v>26</v>
      </c>
      <c r="J49" s="18" t="s">
        <v>26</v>
      </c>
      <c r="K49" s="18" t="s">
        <v>26</v>
      </c>
      <c r="L49" s="18" t="s">
        <v>26</v>
      </c>
      <c r="M49" s="18" t="s">
        <v>26</v>
      </c>
      <c r="N49" s="18" t="s">
        <v>26</v>
      </c>
      <c r="O49" s="18" t="s">
        <v>26</v>
      </c>
      <c r="P49" s="18" t="s">
        <v>26</v>
      </c>
      <c r="Q49" s="18" t="s">
        <v>26</v>
      </c>
      <c r="R49" s="18" t="s">
        <v>26</v>
      </c>
      <c r="S49" s="18" t="s">
        <v>26</v>
      </c>
      <c r="T49" s="18" t="s">
        <v>26</v>
      </c>
      <c r="U49" s="18" t="s">
        <v>26</v>
      </c>
      <c r="V49" s="18" t="s">
        <v>26</v>
      </c>
      <c r="W49" s="18"/>
      <c r="X49" s="21"/>
    </row>
    <row r="50" spans="1:166" x14ac:dyDescent="0.25">
      <c r="A50" s="17">
        <v>2004</v>
      </c>
      <c r="B50" s="18">
        <v>14300</v>
      </c>
      <c r="C50" s="18" t="s">
        <v>26</v>
      </c>
      <c r="D50" s="18" t="s">
        <v>26</v>
      </c>
      <c r="E50" s="18" t="s">
        <v>26</v>
      </c>
      <c r="F50" s="18" t="s">
        <v>26</v>
      </c>
      <c r="G50" s="18" t="s">
        <v>26</v>
      </c>
      <c r="H50" s="18" t="s">
        <v>26</v>
      </c>
      <c r="I50" s="18" t="s">
        <v>26</v>
      </c>
      <c r="J50" s="18" t="s">
        <v>26</v>
      </c>
      <c r="K50" s="18" t="s">
        <v>26</v>
      </c>
      <c r="L50" s="18" t="s">
        <v>26</v>
      </c>
      <c r="M50" s="18" t="s">
        <v>26</v>
      </c>
      <c r="N50" s="18" t="s">
        <v>26</v>
      </c>
      <c r="O50" s="18" t="s">
        <v>26</v>
      </c>
      <c r="P50" s="18" t="s">
        <v>26</v>
      </c>
      <c r="Q50" s="18" t="s">
        <v>26</v>
      </c>
      <c r="R50" s="18" t="s">
        <v>26</v>
      </c>
      <c r="S50" s="18" t="s">
        <v>26</v>
      </c>
      <c r="T50" s="18" t="s">
        <v>26</v>
      </c>
      <c r="U50" s="18" t="s">
        <v>26</v>
      </c>
      <c r="V50" s="18" t="s">
        <v>26</v>
      </c>
      <c r="W50" s="18"/>
      <c r="X50" s="21"/>
    </row>
    <row r="51" spans="1:166" ht="9" customHeight="1" x14ac:dyDescent="0.25">
      <c r="A51" s="17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</row>
    <row r="52" spans="1:166" s="30" customFormat="1" ht="6.75" customHeight="1" x14ac:dyDescent="0.25">
      <c r="A52" s="10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</row>
    <row r="53" spans="1:166" s="30" customFormat="1" x14ac:dyDescent="0.25">
      <c r="A53" s="32" t="s">
        <v>27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31"/>
      <c r="X53" s="31"/>
    </row>
    <row r="54" spans="1:166" s="30" customFormat="1" ht="9" customHeight="1" x14ac:dyDescent="0.25">
      <c r="A54" s="3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31"/>
      <c r="X54" s="31"/>
    </row>
    <row r="55" spans="1:166" x14ac:dyDescent="0.25">
      <c r="A55" s="21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21"/>
      <c r="X55" s="21"/>
    </row>
    <row r="56" spans="1:166" x14ac:dyDescent="0.25">
      <c r="A56" s="21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21"/>
      <c r="X56" s="21"/>
    </row>
    <row r="57" spans="1:166" x14ac:dyDescent="0.25">
      <c r="A57" s="21"/>
      <c r="B57" s="25"/>
      <c r="C57" s="25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21"/>
      <c r="X57" s="21"/>
    </row>
    <row r="58" spans="1:166" x14ac:dyDescent="0.25">
      <c r="A58" s="21"/>
      <c r="B58" s="25"/>
      <c r="C58" s="25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21"/>
      <c r="X58" s="21"/>
    </row>
    <row r="59" spans="1:166" x14ac:dyDescent="0.25">
      <c r="A59" s="21"/>
      <c r="B59" s="25"/>
      <c r="C59" s="25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21"/>
      <c r="X59" s="21"/>
    </row>
    <row r="60" spans="1:166" x14ac:dyDescent="0.25">
      <c r="A60" s="21"/>
      <c r="B60" s="25"/>
      <c r="C60" s="25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21"/>
      <c r="X60" s="21"/>
    </row>
    <row r="61" spans="1:166" x14ac:dyDescent="0.25">
      <c r="A61" s="21"/>
      <c r="B61" s="25"/>
      <c r="C61" s="25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21"/>
      <c r="X61" s="21"/>
    </row>
    <row r="62" spans="1:166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1:166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1:166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2:22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2:22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spans="2:22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2:22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2:22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2:22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spans="2:22" ht="12.9" customHeight="1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</row>
    <row r="72" spans="2:22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2:22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</row>
    <row r="74" spans="2:22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</row>
    <row r="75" spans="2:22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</row>
    <row r="76" spans="2:22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</row>
    <row r="77" spans="2:22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spans="2:22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</row>
    <row r="79" spans="2:22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</row>
    <row r="80" spans="2:22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spans="2:22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</row>
    <row r="82" spans="2:22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3" spans="2:22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spans="2:22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spans="2:22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</row>
    <row r="86" spans="2:22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</row>
    <row r="87" spans="2:22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2:22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spans="2:22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spans="2:22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spans="2:22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2:22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2:22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2:22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2:22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2:22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2:22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2:22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2:22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2:22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2:22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2:22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</row>
    <row r="103" spans="2:22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2:22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</row>
    <row r="105" spans="2:22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2:22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2:22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</row>
    <row r="108" spans="2:22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</row>
    <row r="109" spans="2:22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</row>
    <row r="110" spans="2:22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</row>
    <row r="111" spans="2:22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</row>
    <row r="112" spans="2:22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</row>
    <row r="113" spans="2:22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</row>
    <row r="114" spans="2:22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</row>
    <row r="115" spans="2:22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</row>
    <row r="116" spans="2:22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</row>
    <row r="117" spans="2:22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</row>
  </sheetData>
  <mergeCells count="6">
    <mergeCell ref="A1:G1"/>
    <mergeCell ref="H1:O1"/>
    <mergeCell ref="P1:U1"/>
    <mergeCell ref="A2:G2"/>
    <mergeCell ref="H2:O2"/>
    <mergeCell ref="P2:U2"/>
  </mergeCells>
  <pageMargins left="0.75" right="0.75" top="1" bottom="1" header="0" footer="0"/>
  <pageSetup scale="3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F177-A57C-4C34-A86B-18B0E7657FB7}">
  <dimension ref="A1:U31"/>
  <sheetViews>
    <sheetView workbookViewId="0">
      <selection activeCell="B1" sqref="B1"/>
    </sheetView>
  </sheetViews>
  <sheetFormatPr baseColWidth="10" defaultRowHeight="14.4" x14ac:dyDescent="0.3"/>
  <sheetData>
    <row r="1" spans="1:21" x14ac:dyDescent="0.3">
      <c r="A1" s="1"/>
      <c r="B1" s="1" t="s">
        <v>19</v>
      </c>
      <c r="C1" s="1" t="s">
        <v>0</v>
      </c>
      <c r="D1" t="s">
        <v>1</v>
      </c>
      <c r="E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1">
        <v>1996</v>
      </c>
      <c r="B2" s="3">
        <f>SUM(C2:U2)</f>
        <v>2446565.2116279891</v>
      </c>
      <c r="C2" s="2">
        <v>1081401.6575568917</v>
      </c>
      <c r="D2" s="2">
        <v>52130.737248579324</v>
      </c>
      <c r="E2" s="2">
        <v>340104.1609568221</v>
      </c>
      <c r="F2" s="2">
        <v>61511.636058347169</v>
      </c>
      <c r="G2" s="2">
        <v>93008.433120499612</v>
      </c>
      <c r="H2" s="2">
        <v>40585.060669106431</v>
      </c>
      <c r="I2" s="2">
        <v>19168.830197899788</v>
      </c>
      <c r="J2" s="2">
        <v>50860.364395193057</v>
      </c>
      <c r="K2" s="2">
        <v>47547.619771603102</v>
      </c>
      <c r="L2" s="2">
        <v>98110.754870348392</v>
      </c>
      <c r="M2" s="2">
        <v>81829.075407737313</v>
      </c>
      <c r="N2" s="2">
        <v>37601.133383913315</v>
      </c>
      <c r="O2" s="2">
        <v>71300.781500102516</v>
      </c>
      <c r="P2" s="2">
        <v>53742.636178869616</v>
      </c>
      <c r="Q2" s="2">
        <v>84122.630510349598</v>
      </c>
      <c r="R2" s="2">
        <v>74472.015974064037</v>
      </c>
      <c r="S2" s="2">
        <v>60653.797548738716</v>
      </c>
      <c r="T2" s="2">
        <v>61920.228215880874</v>
      </c>
      <c r="U2" s="2">
        <v>36493.65806304264</v>
      </c>
    </row>
    <row r="3" spans="1:21" x14ac:dyDescent="0.3">
      <c r="A3" s="1">
        <v>1997</v>
      </c>
      <c r="B3" s="3">
        <f>SUM(C3:U3)</f>
        <v>2470010.8076743786</v>
      </c>
      <c r="C3" s="2">
        <v>1087317.9557439981</v>
      </c>
      <c r="D3" s="2">
        <v>52713.383052627731</v>
      </c>
      <c r="E3" s="2">
        <v>347196.98353831633</v>
      </c>
      <c r="F3" s="2">
        <v>61990.250673752598</v>
      </c>
      <c r="G3" s="2">
        <v>93675.194568339284</v>
      </c>
      <c r="H3" s="2">
        <v>41026.626394510335</v>
      </c>
      <c r="I3" s="2">
        <v>19206.182294402191</v>
      </c>
      <c r="J3" s="2">
        <v>51189.680757884853</v>
      </c>
      <c r="K3" s="2">
        <v>47571.605055863183</v>
      </c>
      <c r="L3" s="2">
        <v>100256.07774914578</v>
      </c>
      <c r="M3" s="2">
        <v>82464.883610686797</v>
      </c>
      <c r="N3" s="2">
        <v>38049.553625657987</v>
      </c>
      <c r="O3" s="2">
        <v>72328.569613805579</v>
      </c>
      <c r="P3" s="2">
        <v>54020.892274728765</v>
      </c>
      <c r="Q3" s="2">
        <v>85098.681951260776</v>
      </c>
      <c r="R3" s="2">
        <v>75549.233620929823</v>
      </c>
      <c r="S3" s="2">
        <v>61189.756441328362</v>
      </c>
      <c r="T3" s="2">
        <v>62568.319636076296</v>
      </c>
      <c r="U3" s="2">
        <v>36596.977071064044</v>
      </c>
    </row>
    <row r="4" spans="1:21" x14ac:dyDescent="0.3">
      <c r="A4" s="1">
        <v>1998</v>
      </c>
      <c r="B4" s="3">
        <f>SUM(C4:U4)</f>
        <v>2492766.1727054492</v>
      </c>
      <c r="C4" s="2">
        <v>1092766.4173819232</v>
      </c>
      <c r="D4" s="2">
        <v>53346.257973833468</v>
      </c>
      <c r="E4" s="2">
        <v>354081.27446433326</v>
      </c>
      <c r="F4" s="2">
        <v>62482.420271961069</v>
      </c>
      <c r="G4" s="2">
        <v>94327.566688695311</v>
      </c>
      <c r="H4" s="2">
        <v>41477.435099554161</v>
      </c>
      <c r="I4" s="2">
        <v>19251.722762047404</v>
      </c>
      <c r="J4" s="2">
        <v>51541.135294910899</v>
      </c>
      <c r="K4" s="2">
        <v>47615.583726031058</v>
      </c>
      <c r="L4" s="2">
        <v>102347.37739359771</v>
      </c>
      <c r="M4" s="2">
        <v>83004.992691427266</v>
      </c>
      <c r="N4" s="2">
        <v>38470.974802736724</v>
      </c>
      <c r="O4" s="2">
        <v>73347.136377832998</v>
      </c>
      <c r="P4" s="2">
        <v>54290.981748669263</v>
      </c>
      <c r="Q4" s="2">
        <v>86051.212930950249</v>
      </c>
      <c r="R4" s="2">
        <v>76631.846432985782</v>
      </c>
      <c r="S4" s="2">
        <v>61781.27833805226</v>
      </c>
      <c r="T4" s="2">
        <v>63237.193066718311</v>
      </c>
      <c r="U4" s="2">
        <v>36713.365259188649</v>
      </c>
    </row>
    <row r="5" spans="1:21" x14ac:dyDescent="0.3">
      <c r="A5" s="1">
        <v>1999</v>
      </c>
      <c r="B5" s="3">
        <f>SUM(C5:U5)</f>
        <v>2514211.431129056</v>
      </c>
      <c r="C5" s="2">
        <v>1097382.4830712164</v>
      </c>
      <c r="D5" s="2">
        <v>53991.872360269961</v>
      </c>
      <c r="E5" s="2">
        <v>360592.30996960006</v>
      </c>
      <c r="F5" s="2">
        <v>62996.980987423834</v>
      </c>
      <c r="G5" s="2">
        <v>94961.988038431038</v>
      </c>
      <c r="H5" s="2">
        <v>41936.040046264505</v>
      </c>
      <c r="I5" s="2">
        <v>19320.087145392798</v>
      </c>
      <c r="J5" s="2">
        <v>51936.924235912964</v>
      </c>
      <c r="K5" s="2">
        <v>47663.297634670016</v>
      </c>
      <c r="L5" s="2">
        <v>104331.65220307714</v>
      </c>
      <c r="M5" s="2">
        <v>83447.211984857306</v>
      </c>
      <c r="N5" s="2">
        <v>38893.12468202367</v>
      </c>
      <c r="O5" s="2">
        <v>74353.748948744062</v>
      </c>
      <c r="P5" s="2">
        <v>54556.627383923944</v>
      </c>
      <c r="Q5" s="2">
        <v>87010.533715246653</v>
      </c>
      <c r="R5" s="2">
        <v>77645.610740366217</v>
      </c>
      <c r="S5" s="2">
        <v>62400.857345365963</v>
      </c>
      <c r="T5" s="2">
        <v>63956.556071848594</v>
      </c>
      <c r="U5" s="2">
        <v>36833.524564420703</v>
      </c>
    </row>
    <row r="6" spans="1:21" x14ac:dyDescent="0.3">
      <c r="A6" s="1">
        <v>2000</v>
      </c>
      <c r="B6" s="3">
        <f>SUM(C6:U6)</f>
        <v>2528523.0711156256</v>
      </c>
      <c r="C6" s="2">
        <v>1098274.1694058564</v>
      </c>
      <c r="D6" s="2">
        <v>54587.879817411835</v>
      </c>
      <c r="E6" s="2">
        <v>365497.64938165719</v>
      </c>
      <c r="F6" s="2">
        <v>63451.340930143233</v>
      </c>
      <c r="G6" s="2">
        <v>95326.811878642693</v>
      </c>
      <c r="H6" s="2">
        <v>42368.590699451939</v>
      </c>
      <c r="I6" s="2">
        <v>19388.272850258974</v>
      </c>
      <c r="J6" s="2">
        <v>52308.903141920666</v>
      </c>
      <c r="K6" s="2">
        <v>47723.20224074112</v>
      </c>
      <c r="L6" s="2">
        <v>105740.12432190173</v>
      </c>
      <c r="M6" s="2">
        <v>83799.411891406417</v>
      </c>
      <c r="N6" s="2">
        <v>39239.386349294648</v>
      </c>
      <c r="O6" s="2">
        <v>75177.497782186168</v>
      </c>
      <c r="P6" s="2">
        <v>54711.625809917387</v>
      </c>
      <c r="Q6" s="2">
        <v>87788.153839152365</v>
      </c>
      <c r="R6" s="2">
        <v>78486.236289307926</v>
      </c>
      <c r="S6" s="2">
        <v>62967.616401572202</v>
      </c>
      <c r="T6" s="2">
        <v>64742.264636447988</v>
      </c>
      <c r="U6" s="2">
        <v>36943.933448354757</v>
      </c>
    </row>
    <row r="7" spans="1:21" x14ac:dyDescent="0.3">
      <c r="A7" s="1">
        <v>2001</v>
      </c>
      <c r="B7" s="3">
        <f>SUM(C7:U7)</f>
        <v>2534767.0918806368</v>
      </c>
      <c r="C7" s="2">
        <v>1095132.3180492246</v>
      </c>
      <c r="D7" s="2">
        <v>55107.783831356086</v>
      </c>
      <c r="E7" s="2">
        <v>368819.58917491615</v>
      </c>
      <c r="F7" s="2">
        <v>63775.452205394766</v>
      </c>
      <c r="G7" s="2">
        <v>95382.679351017621</v>
      </c>
      <c r="H7" s="2">
        <v>42766.35728810211</v>
      </c>
      <c r="I7" s="2">
        <v>19417.794573123436</v>
      </c>
      <c r="J7" s="2">
        <v>52565.753391768238</v>
      </c>
      <c r="K7" s="2">
        <v>47789.953276281027</v>
      </c>
      <c r="L7" s="2">
        <v>106515.38007343742</v>
      </c>
      <c r="M7" s="2">
        <v>84033.52337041522</v>
      </c>
      <c r="N7" s="2">
        <v>39495.761296342978</v>
      </c>
      <c r="O7" s="2">
        <v>75760.72283299992</v>
      </c>
      <c r="P7" s="2">
        <v>54682.432698175231</v>
      </c>
      <c r="Q7" s="2">
        <v>88376.472196825751</v>
      </c>
      <c r="R7" s="2">
        <v>79160.292936641126</v>
      </c>
      <c r="S7" s="2">
        <v>63465.140968649452</v>
      </c>
      <c r="T7" s="2">
        <v>65509.772758594125</v>
      </c>
      <c r="U7" s="2">
        <v>37009.911607370632</v>
      </c>
    </row>
    <row r="8" spans="1:21" x14ac:dyDescent="0.3">
      <c r="A8" s="1">
        <v>2002</v>
      </c>
      <c r="B8" s="3">
        <f>SUM(C8:U8)</f>
        <v>2535439.3731776178</v>
      </c>
      <c r="C8" s="2">
        <v>1089207.8053930802</v>
      </c>
      <c r="D8" s="2">
        <v>55576.342872012625</v>
      </c>
      <c r="E8" s="2">
        <v>371009.32858666428</v>
      </c>
      <c r="F8" s="2">
        <v>64048.473261969542</v>
      </c>
      <c r="G8" s="2">
        <v>95186.996540456574</v>
      </c>
      <c r="H8" s="2">
        <v>43161.144768328333</v>
      </c>
      <c r="I8" s="2">
        <v>19426.55626893786</v>
      </c>
      <c r="J8" s="2">
        <v>52738.876341867806</v>
      </c>
      <c r="K8" s="2">
        <v>47851.425319614355</v>
      </c>
      <c r="L8" s="2">
        <v>106886.81460715126</v>
      </c>
      <c r="M8" s="2">
        <v>84137.163661950515</v>
      </c>
      <c r="N8" s="2">
        <v>39691.508557611618</v>
      </c>
      <c r="O8" s="2">
        <v>76212.01381062821</v>
      </c>
      <c r="P8" s="2">
        <v>54560.090143035122</v>
      </c>
      <c r="Q8" s="2">
        <v>88905.714086251464</v>
      </c>
      <c r="R8" s="2">
        <v>79690.562719660316</v>
      </c>
      <c r="S8" s="2">
        <v>63866.789214003009</v>
      </c>
      <c r="T8" s="2">
        <v>66244.854295795725</v>
      </c>
      <c r="U8" s="2">
        <v>37036.912728598691</v>
      </c>
    </row>
    <row r="9" spans="1:21" x14ac:dyDescent="0.3">
      <c r="A9" s="1">
        <v>2003</v>
      </c>
      <c r="B9" s="3">
        <f>SUM(C9:U9)</f>
        <v>2533273.3492342862</v>
      </c>
      <c r="C9" s="2">
        <v>1082037.44312544</v>
      </c>
      <c r="D9" s="2">
        <v>55992.665638877705</v>
      </c>
      <c r="E9" s="2">
        <v>372593.28604489204</v>
      </c>
      <c r="F9" s="2">
        <v>64352.85053122251</v>
      </c>
      <c r="G9" s="2">
        <v>94732.010523664736</v>
      </c>
      <c r="H9" s="2">
        <v>43559.008893711296</v>
      </c>
      <c r="I9" s="2">
        <v>19438.815719845887</v>
      </c>
      <c r="J9" s="2">
        <v>52896.158569925348</v>
      </c>
      <c r="K9" s="2">
        <v>47884.724381960237</v>
      </c>
      <c r="L9" s="2">
        <v>107056.22039453412</v>
      </c>
      <c r="M9" s="2">
        <v>84163.04219276736</v>
      </c>
      <c r="N9" s="2">
        <v>39852.677811456961</v>
      </c>
      <c r="O9" s="2">
        <v>76622.919406144472</v>
      </c>
      <c r="P9" s="2">
        <v>54396.417964904256</v>
      </c>
      <c r="Q9" s="2">
        <v>89343.943849022005</v>
      </c>
      <c r="R9" s="2">
        <v>80145.82726501672</v>
      </c>
      <c r="S9" s="2">
        <v>64177.636223914087</v>
      </c>
      <c r="T9" s="2">
        <v>66963.551778231573</v>
      </c>
      <c r="U9" s="2">
        <v>37064.148918755105</v>
      </c>
    </row>
    <row r="10" spans="1:21" x14ac:dyDescent="0.3">
      <c r="A10" s="1">
        <v>2004</v>
      </c>
      <c r="B10" s="3">
        <f>SUM(C10:U10)</f>
        <v>2540818.4292044821</v>
      </c>
      <c r="C10" s="2">
        <v>1080738.4755432773</v>
      </c>
      <c r="D10" s="2">
        <v>56129.196130672601</v>
      </c>
      <c r="E10" s="2">
        <v>376316.32406710839</v>
      </c>
      <c r="F10" s="2">
        <v>64603.665375199686</v>
      </c>
      <c r="G10" s="2">
        <v>94870.011988356069</v>
      </c>
      <c r="H10" s="2">
        <v>43773.522117918284</v>
      </c>
      <c r="I10" s="2">
        <v>19508.851760502224</v>
      </c>
      <c r="J10" s="2">
        <v>52963.640735715664</v>
      </c>
      <c r="K10" s="2">
        <v>47820.542847796009</v>
      </c>
      <c r="L10" s="2">
        <v>108778.94364888863</v>
      </c>
      <c r="M10" s="2">
        <v>84401.718616043654</v>
      </c>
      <c r="N10" s="2">
        <v>40044.705236053916</v>
      </c>
      <c r="O10" s="2">
        <v>76962.257514017358</v>
      </c>
      <c r="P10" s="2">
        <v>54472.021429148481</v>
      </c>
      <c r="Q10" s="2">
        <v>89835.442936780164</v>
      </c>
      <c r="R10" s="2">
        <v>80734.125352841031</v>
      </c>
      <c r="S10" s="2">
        <v>64277.924684709506</v>
      </c>
      <c r="T10" s="2">
        <v>67421.868670043768</v>
      </c>
      <c r="U10" s="2">
        <v>37165.190549409293</v>
      </c>
    </row>
    <row r="11" spans="1:21" x14ac:dyDescent="0.3">
      <c r="A11" s="1">
        <v>2005</v>
      </c>
      <c r="B11" s="3">
        <f>SUM(C11:U11)</f>
        <v>2556271.6836269125</v>
      </c>
      <c r="C11" s="2">
        <v>1084194.8462567169</v>
      </c>
      <c r="D11" s="2">
        <v>55970.307438037729</v>
      </c>
      <c r="E11" s="2">
        <v>381718.31142587954</v>
      </c>
      <c r="F11" s="2">
        <v>64770.797115278852</v>
      </c>
      <c r="G11" s="2">
        <v>95609.591390493602</v>
      </c>
      <c r="H11" s="2">
        <v>43790.674954354647</v>
      </c>
      <c r="I11" s="2">
        <v>19627.900099957158</v>
      </c>
      <c r="J11" s="2">
        <v>52959.333767816534</v>
      </c>
      <c r="K11" s="2">
        <v>47693.93897875437</v>
      </c>
      <c r="L11" s="2">
        <v>111979.45956037026</v>
      </c>
      <c r="M11" s="2">
        <v>84800.021874058366</v>
      </c>
      <c r="N11" s="2">
        <v>40244.128244569583</v>
      </c>
      <c r="O11" s="2">
        <v>77157.762206215921</v>
      </c>
      <c r="P11" s="2">
        <v>54770.525914604747</v>
      </c>
      <c r="Q11" s="2">
        <v>90423.931151765006</v>
      </c>
      <c r="R11" s="2">
        <v>81462.624248568784</v>
      </c>
      <c r="S11" s="2">
        <v>64161.10517113383</v>
      </c>
      <c r="T11" s="2">
        <v>67621.941338547796</v>
      </c>
      <c r="U11" s="2">
        <v>37314.482489788672</v>
      </c>
    </row>
    <row r="12" spans="1:21" x14ac:dyDescent="0.3">
      <c r="A12" s="1">
        <v>2006</v>
      </c>
      <c r="B12" s="3">
        <f>SUM(C12:U12)</f>
        <v>2567902.7425076603</v>
      </c>
      <c r="C12" s="2">
        <v>1085864.5281247152</v>
      </c>
      <c r="D12" s="2">
        <v>55788.612348191396</v>
      </c>
      <c r="E12" s="2">
        <v>386215.12328820507</v>
      </c>
      <c r="F12" s="2">
        <v>64928.844505934481</v>
      </c>
      <c r="G12" s="2">
        <v>96109.646331126787</v>
      </c>
      <c r="H12" s="2">
        <v>43800.555546665106</v>
      </c>
      <c r="I12" s="2">
        <v>19725.216298084106</v>
      </c>
      <c r="J12" s="2">
        <v>52955.355985046255</v>
      </c>
      <c r="K12" s="2">
        <v>47565.269916450976</v>
      </c>
      <c r="L12" s="2">
        <v>114882.15153730707</v>
      </c>
      <c r="M12" s="2">
        <v>85106.991043753776</v>
      </c>
      <c r="N12" s="2">
        <v>40361.510189571833</v>
      </c>
      <c r="O12" s="2">
        <v>77227.641100502326</v>
      </c>
      <c r="P12" s="2">
        <v>54993.066478024724</v>
      </c>
      <c r="Q12" s="2">
        <v>90973.552857456743</v>
      </c>
      <c r="R12" s="2">
        <v>82109.74442290132</v>
      </c>
      <c r="S12" s="2">
        <v>64025.491522359051</v>
      </c>
      <c r="T12" s="2">
        <v>67809.975079136871</v>
      </c>
      <c r="U12" s="2">
        <v>37459.46593222674</v>
      </c>
    </row>
    <row r="13" spans="1:21" x14ac:dyDescent="0.3">
      <c r="A13" s="1">
        <v>2007</v>
      </c>
      <c r="B13" s="3">
        <f>SUM(C13:U13)</f>
        <v>2575493.8373007542</v>
      </c>
      <c r="C13" s="2">
        <v>1085620.4103007286</v>
      </c>
      <c r="D13" s="2">
        <v>55593.3972338311</v>
      </c>
      <c r="E13" s="2">
        <v>390015.48572266684</v>
      </c>
      <c r="F13" s="2">
        <v>65084.867866691297</v>
      </c>
      <c r="G13" s="2">
        <v>96427.947566976625</v>
      </c>
      <c r="H13" s="2">
        <v>43790.811608488468</v>
      </c>
      <c r="I13" s="2">
        <v>19803.569607349957</v>
      </c>
      <c r="J13" s="2">
        <v>52911.723714491665</v>
      </c>
      <c r="K13" s="2">
        <v>47388.205744700361</v>
      </c>
      <c r="L13" s="2">
        <v>117491.29461904391</v>
      </c>
      <c r="M13" s="2">
        <v>85237.203441164776</v>
      </c>
      <c r="N13" s="2">
        <v>40403.627278670348</v>
      </c>
      <c r="O13" s="2">
        <v>77185.401235267054</v>
      </c>
      <c r="P13" s="2">
        <v>55122.12599534115</v>
      </c>
      <c r="Q13" s="2">
        <v>91434.574821610091</v>
      </c>
      <c r="R13" s="2">
        <v>82605.902669360032</v>
      </c>
      <c r="S13" s="2">
        <v>63821.52947126115</v>
      </c>
      <c r="T13" s="2">
        <v>67975.14915780272</v>
      </c>
      <c r="U13" s="2">
        <v>37580.609245309177</v>
      </c>
    </row>
    <row r="14" spans="1:21" x14ac:dyDescent="0.3">
      <c r="A14" s="1">
        <v>2008</v>
      </c>
      <c r="B14" s="3">
        <f>SUM(C14:U14)</f>
        <v>2586773.4770677341</v>
      </c>
      <c r="C14" s="2">
        <v>1086855.0710607914</v>
      </c>
      <c r="D14" s="2">
        <v>55487.992547919974</v>
      </c>
      <c r="E14" s="2">
        <v>394374.60733427928</v>
      </c>
      <c r="F14" s="2">
        <v>65332.22111725124</v>
      </c>
      <c r="G14" s="2">
        <v>96934.234541710321</v>
      </c>
      <c r="H14" s="2">
        <v>43827.116984376225</v>
      </c>
      <c r="I14" s="2">
        <v>19917.695062206363</v>
      </c>
      <c r="J14" s="2">
        <v>52929.036435980684</v>
      </c>
      <c r="K14" s="2">
        <v>47258.613309134555</v>
      </c>
      <c r="L14" s="2">
        <v>120391.9615301336</v>
      </c>
      <c r="M14" s="2">
        <v>85442.600357693547</v>
      </c>
      <c r="N14" s="2">
        <v>40515.666034597692</v>
      </c>
      <c r="O14" s="2">
        <v>77325.115935486145</v>
      </c>
      <c r="P14" s="2">
        <v>55344.534106543266</v>
      </c>
      <c r="Q14" s="2">
        <v>92027.189190325778</v>
      </c>
      <c r="R14" s="2">
        <v>83144.997406427414</v>
      </c>
      <c r="S14" s="2">
        <v>63689.655453300467</v>
      </c>
      <c r="T14" s="2">
        <v>68225.569528601613</v>
      </c>
      <c r="U14" s="2">
        <v>37749.599130974551</v>
      </c>
    </row>
    <row r="15" spans="1:21" x14ac:dyDescent="0.3">
      <c r="A15" s="1">
        <v>2009</v>
      </c>
      <c r="B15" s="3">
        <f>SUM(C15:U15)</f>
        <v>2608612.935427303</v>
      </c>
      <c r="C15" s="2">
        <v>1092859.5672811845</v>
      </c>
      <c r="D15" s="2">
        <v>55576.009732138373</v>
      </c>
      <c r="E15" s="2">
        <v>400294.48380160209</v>
      </c>
      <c r="F15" s="2">
        <v>65761.538890449097</v>
      </c>
      <c r="G15" s="2">
        <v>97855.30663857839</v>
      </c>
      <c r="H15" s="2">
        <v>43998.049179356873</v>
      </c>
      <c r="I15" s="2">
        <v>20110.666527266279</v>
      </c>
      <c r="J15" s="2">
        <v>53093.60568639246</v>
      </c>
      <c r="K15" s="2">
        <v>47240.220245648547</v>
      </c>
      <c r="L15" s="2">
        <v>124069.01273498683</v>
      </c>
      <c r="M15" s="2">
        <v>85998.982756018755</v>
      </c>
      <c r="N15" s="2">
        <v>40763.17417968814</v>
      </c>
      <c r="O15" s="2">
        <v>77861.982353925559</v>
      </c>
      <c r="P15" s="2">
        <v>55809.6163811113</v>
      </c>
      <c r="Q15" s="2">
        <v>92953.456982816293</v>
      </c>
      <c r="R15" s="2">
        <v>83874.220582100083</v>
      </c>
      <c r="S15" s="2">
        <v>63771.667936626254</v>
      </c>
      <c r="T15" s="2">
        <v>68692.473676529276</v>
      </c>
      <c r="U15" s="2">
        <v>38028.899860883976</v>
      </c>
    </row>
    <row r="16" spans="1:21" x14ac:dyDescent="0.3">
      <c r="A16" s="1">
        <v>2010</v>
      </c>
      <c r="B16" s="3">
        <f>SUM(C16:U16)</f>
        <v>2634631.5955660976</v>
      </c>
      <c r="C16" s="2">
        <v>1100730.0725548945</v>
      </c>
      <c r="D16" s="2">
        <v>55756.458774137755</v>
      </c>
      <c r="E16" s="2">
        <v>406855.70827699098</v>
      </c>
      <c r="F16" s="2">
        <v>66315.339531767881</v>
      </c>
      <c r="G16" s="2">
        <v>98953.771881271299</v>
      </c>
      <c r="H16" s="2">
        <v>44201.551236030835</v>
      </c>
      <c r="I16" s="2">
        <v>20317.642742547156</v>
      </c>
      <c r="J16" s="2">
        <v>53302.258462149039</v>
      </c>
      <c r="K16" s="2">
        <v>47213.071323923068</v>
      </c>
      <c r="L16" s="2">
        <v>128059.54751056376</v>
      </c>
      <c r="M16" s="2">
        <v>86708.782350121837</v>
      </c>
      <c r="N16" s="2">
        <v>41061.427458544589</v>
      </c>
      <c r="O16" s="2">
        <v>78543.62421879165</v>
      </c>
      <c r="P16" s="2">
        <v>56330.930973508126</v>
      </c>
      <c r="Q16" s="2">
        <v>93981.039620146606</v>
      </c>
      <c r="R16" s="2">
        <v>84689.111848713597</v>
      </c>
      <c r="S16" s="2">
        <v>63958.121921160826</v>
      </c>
      <c r="T16" s="2">
        <v>69320.175649156357</v>
      </c>
      <c r="U16" s="2">
        <v>38332.959231677298</v>
      </c>
    </row>
    <row r="17" spans="1:21" x14ac:dyDescent="0.3">
      <c r="A17" s="1">
        <v>2011</v>
      </c>
      <c r="B17" s="3">
        <f>SUM(C17:U17)</f>
        <v>2658603.3664337979</v>
      </c>
      <c r="C17" s="2">
        <v>1107633.4901018939</v>
      </c>
      <c r="D17" s="2">
        <v>55927.225404215926</v>
      </c>
      <c r="E17" s="2">
        <v>412979.6034491419</v>
      </c>
      <c r="F17" s="2">
        <v>66861.536279255</v>
      </c>
      <c r="G17" s="2">
        <v>99979.44986819115</v>
      </c>
      <c r="H17" s="2">
        <v>44354.242433781234</v>
      </c>
      <c r="I17" s="2">
        <v>20509.212067948436</v>
      </c>
      <c r="J17" s="2">
        <v>53482.342658779824</v>
      </c>
      <c r="K17" s="2">
        <v>47149.05838109833</v>
      </c>
      <c r="L17" s="2">
        <v>131907.65228385574</v>
      </c>
      <c r="M17" s="2">
        <v>87391.635346528885</v>
      </c>
      <c r="N17" s="2">
        <v>41317.084203327475</v>
      </c>
      <c r="O17" s="2">
        <v>79132.781564935256</v>
      </c>
      <c r="P17" s="2">
        <v>56798.75196283705</v>
      </c>
      <c r="Q17" s="2">
        <v>94930.884508706222</v>
      </c>
      <c r="R17" s="2">
        <v>85489.36996363764</v>
      </c>
      <c r="S17" s="2">
        <v>64162.538666215049</v>
      </c>
      <c r="T17" s="2">
        <v>69988.720207956372</v>
      </c>
      <c r="U17" s="2">
        <v>38607.787081492679</v>
      </c>
    </row>
    <row r="18" spans="1:21" x14ac:dyDescent="0.3">
      <c r="A18" s="1">
        <v>2012</v>
      </c>
      <c r="B18" s="3">
        <f>SUM(C18:U18)</f>
        <v>2681448.22546981</v>
      </c>
      <c r="C18" s="2">
        <v>1110886.9049247347</v>
      </c>
      <c r="D18" s="2">
        <v>56358.957804220052</v>
      </c>
      <c r="E18" s="2">
        <v>421151.70311646693</v>
      </c>
      <c r="F18" s="2">
        <v>67422.278905318439</v>
      </c>
      <c r="G18" s="2">
        <v>100677.59048116056</v>
      </c>
      <c r="H18" s="2">
        <v>44703.417439008997</v>
      </c>
      <c r="I18" s="2">
        <v>20627.025133774663</v>
      </c>
      <c r="J18" s="2">
        <v>53816.487241664458</v>
      </c>
      <c r="K18" s="2">
        <v>47288.991626877978</v>
      </c>
      <c r="L18" s="2">
        <v>134618.01604011015</v>
      </c>
      <c r="M18" s="2">
        <v>88312.161285854323</v>
      </c>
      <c r="N18" s="2">
        <v>41787.280415842994</v>
      </c>
      <c r="O18" s="2">
        <v>80041.891416442697</v>
      </c>
      <c r="P18" s="2">
        <v>57152.923936347739</v>
      </c>
      <c r="Q18" s="2">
        <v>96120.771970617818</v>
      </c>
      <c r="R18" s="2">
        <v>86552.450934395762</v>
      </c>
      <c r="S18" s="2">
        <v>64490.421384023444</v>
      </c>
      <c r="T18" s="2">
        <v>70515.771089526592</v>
      </c>
      <c r="U18" s="2">
        <v>38923.18032342213</v>
      </c>
    </row>
    <row r="19" spans="1:21" x14ac:dyDescent="0.3">
      <c r="A19" s="1">
        <v>2013</v>
      </c>
      <c r="B19" s="3">
        <f>SUM(C19:U19)</f>
        <v>2703348.1507406533</v>
      </c>
      <c r="C19" s="2">
        <v>1113771.8141532193</v>
      </c>
      <c r="D19" s="2">
        <v>56738.192901832757</v>
      </c>
      <c r="E19" s="2">
        <v>429249.03305266239</v>
      </c>
      <c r="F19" s="2">
        <v>67929.746890874012</v>
      </c>
      <c r="G19" s="2">
        <v>101350.14136326349</v>
      </c>
      <c r="H19" s="2">
        <v>45023.016981879031</v>
      </c>
      <c r="I19" s="2">
        <v>20740.791164006827</v>
      </c>
      <c r="J19" s="2">
        <v>54117.664213710654</v>
      </c>
      <c r="K19" s="2">
        <v>47414.688424805609</v>
      </c>
      <c r="L19" s="2">
        <v>137286.10504530519</v>
      </c>
      <c r="M19" s="2">
        <v>89200.078254758046</v>
      </c>
      <c r="N19" s="2">
        <v>42250.940207965992</v>
      </c>
      <c r="O19" s="2">
        <v>80904.384079072406</v>
      </c>
      <c r="P19" s="2">
        <v>57490.066652715228</v>
      </c>
      <c r="Q19" s="2">
        <v>97274.680897422877</v>
      </c>
      <c r="R19" s="2">
        <v>87609.689371122891</v>
      </c>
      <c r="S19" s="2">
        <v>64795.270312787143</v>
      </c>
      <c r="T19" s="2">
        <v>71002.787066384946</v>
      </c>
      <c r="U19" s="2">
        <v>39199.059706863482</v>
      </c>
    </row>
    <row r="20" spans="1:21" x14ac:dyDescent="0.3">
      <c r="A20" s="1">
        <v>2014</v>
      </c>
      <c r="B20" s="3">
        <f>SUM(C20:U20)</f>
        <v>2724278.3966642218</v>
      </c>
      <c r="C20" s="2">
        <v>1116344.7937770281</v>
      </c>
      <c r="D20" s="2">
        <v>57054.652570879734</v>
      </c>
      <c r="E20" s="2">
        <v>437249.25289943756</v>
      </c>
      <c r="F20" s="2">
        <v>68395.241028346834</v>
      </c>
      <c r="G20" s="2">
        <v>101985.82880104185</v>
      </c>
      <c r="H20" s="2">
        <v>45312.054013953231</v>
      </c>
      <c r="I20" s="2">
        <v>20849.735644570028</v>
      </c>
      <c r="J20" s="2">
        <v>54389.864539720969</v>
      </c>
      <c r="K20" s="2">
        <v>47522.360384974105</v>
      </c>
      <c r="L20" s="2">
        <v>139919.89492300173</v>
      </c>
      <c r="M20" s="2">
        <v>90045.173056519445</v>
      </c>
      <c r="N20" s="2">
        <v>42709.597349128198</v>
      </c>
      <c r="O20" s="2">
        <v>81705.300520851364</v>
      </c>
      <c r="P20" s="2">
        <v>57807.926076348049</v>
      </c>
      <c r="Q20" s="2">
        <v>98371.819413150966</v>
      </c>
      <c r="R20" s="2">
        <v>88645.5026583328</v>
      </c>
      <c r="S20" s="2">
        <v>65079.298838079332</v>
      </c>
      <c r="T20" s="2">
        <v>71452.457726424298</v>
      </c>
      <c r="U20" s="2">
        <v>39437.642442432974</v>
      </c>
    </row>
    <row r="21" spans="1:21" x14ac:dyDescent="0.3">
      <c r="A21" s="1">
        <v>2015</v>
      </c>
      <c r="B21" s="3">
        <f>SUM(C21:U21)</f>
        <v>2744495.2860387871</v>
      </c>
      <c r="C21" s="2">
        <v>1118749.1771421847</v>
      </c>
      <c r="D21" s="2">
        <v>57311.840725588248</v>
      </c>
      <c r="E21" s="2">
        <v>445186.18300245597</v>
      </c>
      <c r="F21" s="2">
        <v>68838.533231042369</v>
      </c>
      <c r="G21" s="2">
        <v>102592.31960866551</v>
      </c>
      <c r="H21" s="2">
        <v>45576.962749677732</v>
      </c>
      <c r="I21" s="2">
        <v>20954.95900156581</v>
      </c>
      <c r="J21" s="2">
        <v>54647.022757909486</v>
      </c>
      <c r="K21" s="2">
        <v>47610.6599346031</v>
      </c>
      <c r="L21" s="2">
        <v>142543.53935618396</v>
      </c>
      <c r="M21" s="2">
        <v>90847.96844466</v>
      </c>
      <c r="N21" s="2">
        <v>43156.000994771093</v>
      </c>
      <c r="O21" s="2">
        <v>82439.651704545846</v>
      </c>
      <c r="P21" s="2">
        <v>58106.929628288184</v>
      </c>
      <c r="Q21" s="2">
        <v>99405.822622317588</v>
      </c>
      <c r="R21" s="2">
        <v>89661.460335268261</v>
      </c>
      <c r="S21" s="2">
        <v>65348.965608551051</v>
      </c>
      <c r="T21" s="2">
        <v>71871.411988084728</v>
      </c>
      <c r="U21" s="2">
        <v>39645.877202423282</v>
      </c>
    </row>
    <row r="22" spans="1:21" x14ac:dyDescent="0.3">
      <c r="A22" s="1">
        <v>2016</v>
      </c>
      <c r="B22" s="3">
        <f>SUM(C22:U22)</f>
        <v>2764136.4811661653</v>
      </c>
      <c r="C22" s="2">
        <v>1121022.1282568236</v>
      </c>
      <c r="D22" s="2">
        <v>57519.4142738511</v>
      </c>
      <c r="E22" s="2">
        <v>453085.66121003224</v>
      </c>
      <c r="F22" s="2">
        <v>69267.446209784306</v>
      </c>
      <c r="G22" s="2">
        <v>103188.81262445547</v>
      </c>
      <c r="H22" s="2">
        <v>45829.930626156536</v>
      </c>
      <c r="I22" s="2">
        <v>21060.279594259442</v>
      </c>
      <c r="J22" s="2">
        <v>54898.412282866761</v>
      </c>
      <c r="K22" s="2">
        <v>47680.262331857411</v>
      </c>
      <c r="L22" s="2">
        <v>145166.48986707258</v>
      </c>
      <c r="M22" s="2">
        <v>91602.897813421267</v>
      </c>
      <c r="N22" s="2">
        <v>43579.650270738857</v>
      </c>
      <c r="O22" s="2">
        <v>83104.528891978407</v>
      </c>
      <c r="P22" s="2">
        <v>58392.089164146979</v>
      </c>
      <c r="Q22" s="2">
        <v>100371.94557249616</v>
      </c>
      <c r="R22" s="2">
        <v>90668.622793020259</v>
      </c>
      <c r="S22" s="2">
        <v>65602.100044136954</v>
      </c>
      <c r="T22" s="2">
        <v>72266.162554299313</v>
      </c>
      <c r="U22" s="2">
        <v>39829.64678476812</v>
      </c>
    </row>
    <row r="23" spans="1:21" x14ac:dyDescent="0.3">
      <c r="A23" s="1">
        <v>2017</v>
      </c>
      <c r="B23" s="3">
        <f>SUM(C23:U23)</f>
        <v>2783245.2182719451</v>
      </c>
      <c r="C23" s="2">
        <v>1123104.5812599207</v>
      </c>
      <c r="D23" s="2">
        <v>57688.311203554615</v>
      </c>
      <c r="E23" s="2">
        <v>460951.39899370191</v>
      </c>
      <c r="F23" s="2">
        <v>69687.173311222403</v>
      </c>
      <c r="G23" s="2">
        <v>103798.03407247028</v>
      </c>
      <c r="H23" s="2">
        <v>46083.747222627288</v>
      </c>
      <c r="I23" s="2">
        <v>21172.053470551982</v>
      </c>
      <c r="J23" s="2">
        <v>55148.827616766728</v>
      </c>
      <c r="K23" s="2">
        <v>47731.057673419367</v>
      </c>
      <c r="L23" s="2">
        <v>147780.74511466184</v>
      </c>
      <c r="M23" s="2">
        <v>92312.952377217283</v>
      </c>
      <c r="N23" s="2">
        <v>43978.181786559886</v>
      </c>
      <c r="O23" s="2">
        <v>83708.938732322844</v>
      </c>
      <c r="P23" s="2">
        <v>58670.504301287612</v>
      </c>
      <c r="Q23" s="2">
        <v>101264.65662328516</v>
      </c>
      <c r="R23" s="2">
        <v>91688.956478815366</v>
      </c>
      <c r="S23" s="2">
        <v>65836.214968736822</v>
      </c>
      <c r="T23" s="2">
        <v>72638.854976927614</v>
      </c>
      <c r="U23" s="2">
        <v>40000.028087895203</v>
      </c>
    </row>
    <row r="24" spans="1:21" x14ac:dyDescent="0.3">
      <c r="A24" s="1">
        <v>2018</v>
      </c>
      <c r="B24" s="3">
        <f>SUM(C24:U24)</f>
        <v>2801787.2514339201</v>
      </c>
      <c r="C24" s="2">
        <v>1124937.3403769622</v>
      </c>
      <c r="D24" s="2">
        <v>57822.433558635639</v>
      </c>
      <c r="E24" s="2">
        <v>468757.71786431095</v>
      </c>
      <c r="F24" s="2">
        <v>70097.093113848969</v>
      </c>
      <c r="G24" s="2">
        <v>104429.55888860341</v>
      </c>
      <c r="H24" s="2">
        <v>46334.037589413143</v>
      </c>
      <c r="I24" s="2">
        <v>21289.939398300819</v>
      </c>
      <c r="J24" s="2">
        <v>55398.149813030068</v>
      </c>
      <c r="K24" s="2">
        <v>47769.535680842273</v>
      </c>
      <c r="L24" s="2">
        <v>150364.52281259614</v>
      </c>
      <c r="M24" s="2">
        <v>92987.122335368622</v>
      </c>
      <c r="N24" s="2">
        <v>44359.505115809523</v>
      </c>
      <c r="O24" s="2">
        <v>84273.521370014903</v>
      </c>
      <c r="P24" s="2">
        <v>58949.389004742399</v>
      </c>
      <c r="Q24" s="2">
        <v>102079.621713638</v>
      </c>
      <c r="R24" s="2">
        <v>92733.497454920638</v>
      </c>
      <c r="S24" s="2">
        <v>66053.864819257506</v>
      </c>
      <c r="T24" s="2">
        <v>72986.191146612196</v>
      </c>
      <c r="U24" s="2">
        <v>40164.209377012841</v>
      </c>
    </row>
    <row r="25" spans="1:21" x14ac:dyDescent="0.3">
      <c r="A25" s="1">
        <v>2019</v>
      </c>
      <c r="B25" s="3">
        <f>SUM(C25:U25)</f>
        <v>2819557.7235811059</v>
      </c>
      <c r="C25" s="2">
        <v>1126498.4615162436</v>
      </c>
      <c r="D25" s="2">
        <v>57908.726364108748</v>
      </c>
      <c r="E25" s="2">
        <v>476452.65794192802</v>
      </c>
      <c r="F25" s="2">
        <v>70481.791397443594</v>
      </c>
      <c r="G25" s="2">
        <v>105071.24269321044</v>
      </c>
      <c r="H25" s="2">
        <v>46558.085198781904</v>
      </c>
      <c r="I25" s="2">
        <v>21401.336032176103</v>
      </c>
      <c r="J25" s="2">
        <v>55636.915218618349</v>
      </c>
      <c r="K25" s="2">
        <v>47803.132840264472</v>
      </c>
      <c r="L25" s="2">
        <v>152889.69453007038</v>
      </c>
      <c r="M25" s="2">
        <v>93628.815437590471</v>
      </c>
      <c r="N25" s="2">
        <v>44730.876927942838</v>
      </c>
      <c r="O25" s="2">
        <v>84807.692601975985</v>
      </c>
      <c r="P25" s="2">
        <v>59223.152568141872</v>
      </c>
      <c r="Q25" s="2">
        <v>102823.8740063162</v>
      </c>
      <c r="R25" s="2">
        <v>93778.973618494769</v>
      </c>
      <c r="S25" s="2">
        <v>66253.540279481269</v>
      </c>
      <c r="T25" s="2">
        <v>73293.307699597353</v>
      </c>
      <c r="U25" s="2">
        <v>40315.446708719734</v>
      </c>
    </row>
    <row r="26" spans="1:21" x14ac:dyDescent="0.3">
      <c r="A26" s="1">
        <v>2020</v>
      </c>
      <c r="B26" s="3">
        <f>SUM(C26:U26)</f>
        <v>2836280.0947179697</v>
      </c>
      <c r="C26" s="2">
        <v>1127843.8752415159</v>
      </c>
      <c r="D26" s="2">
        <v>57930.770801429106</v>
      </c>
      <c r="E26" s="2">
        <v>483968.12185521645</v>
      </c>
      <c r="F26" s="2">
        <v>70812.729491841979</v>
      </c>
      <c r="G26" s="2">
        <v>105699.75485909201</v>
      </c>
      <c r="H26" s="2">
        <v>46731.744816187958</v>
      </c>
      <c r="I26" s="2">
        <v>21490.469613773257</v>
      </c>
      <c r="J26" s="2">
        <v>55845.945151487613</v>
      </c>
      <c r="K26" s="2">
        <v>47831.902902002235</v>
      </c>
      <c r="L26" s="2">
        <v>155340.99200155094</v>
      </c>
      <c r="M26" s="2">
        <v>94220.811997006997</v>
      </c>
      <c r="N26" s="2">
        <v>45092.851719724575</v>
      </c>
      <c r="O26" s="2">
        <v>85296.953522100128</v>
      </c>
      <c r="P26" s="2">
        <v>59474.340721415116</v>
      </c>
      <c r="Q26" s="2">
        <v>103511.58612097631</v>
      </c>
      <c r="R26" s="2">
        <v>94789.406206820247</v>
      </c>
      <c r="S26" s="2">
        <v>66423.542458113196</v>
      </c>
      <c r="T26" s="2">
        <v>73537.210214227656</v>
      </c>
      <c r="U26" s="2">
        <v>40437.085023489068</v>
      </c>
    </row>
    <row r="27" spans="1:21" x14ac:dyDescent="0.3">
      <c r="A27" s="1">
        <v>2021</v>
      </c>
      <c r="B27" s="3">
        <f>SUM(C27:U27)</f>
        <v>2851949.655347235</v>
      </c>
      <c r="C27" s="2">
        <v>1129053.6744804198</v>
      </c>
      <c r="D27" s="2">
        <v>57901.979554850725</v>
      </c>
      <c r="E27" s="2">
        <v>491284.4581668324</v>
      </c>
      <c r="F27" s="2">
        <v>71074.34089719168</v>
      </c>
      <c r="G27" s="2">
        <v>106305.72038139943</v>
      </c>
      <c r="H27" s="2">
        <v>46855.492381277109</v>
      </c>
      <c r="I27" s="2">
        <v>21554.905364697363</v>
      </c>
      <c r="J27" s="2">
        <v>56014.04702332944</v>
      </c>
      <c r="K27" s="2">
        <v>47849.036715026647</v>
      </c>
      <c r="L27" s="2">
        <v>157724.1533796578</v>
      </c>
      <c r="M27" s="2">
        <v>94746.644000887347</v>
      </c>
      <c r="N27" s="2">
        <v>45443.629687059445</v>
      </c>
      <c r="O27" s="2">
        <v>85728.884588343237</v>
      </c>
      <c r="P27" s="2">
        <v>59695.131742712139</v>
      </c>
      <c r="Q27" s="2">
        <v>104164.65624441489</v>
      </c>
      <c r="R27" s="2">
        <v>95759.651738233995</v>
      </c>
      <c r="S27" s="2">
        <v>66555.316543351189</v>
      </c>
      <c r="T27" s="2">
        <v>73714.533449710958</v>
      </c>
      <c r="U27" s="2">
        <v>40523.399007838991</v>
      </c>
    </row>
    <row r="28" spans="1:21" x14ac:dyDescent="0.3">
      <c r="A28" s="1">
        <v>2022</v>
      </c>
      <c r="B28" s="3">
        <f>SUM(C28:U28)</f>
        <v>2866951.5840512514</v>
      </c>
      <c r="C28" s="2">
        <v>1130209.6918344656</v>
      </c>
      <c r="D28" s="2">
        <v>57857.431348721824</v>
      </c>
      <c r="E28" s="2">
        <v>498432.37920816481</v>
      </c>
      <c r="F28" s="2">
        <v>71288.256082786145</v>
      </c>
      <c r="G28" s="2">
        <v>106892.60335276362</v>
      </c>
      <c r="H28" s="2">
        <v>46951.365513537137</v>
      </c>
      <c r="I28" s="2">
        <v>21606.388979777545</v>
      </c>
      <c r="J28" s="2">
        <v>56150.881565615884</v>
      </c>
      <c r="K28" s="2">
        <v>47850.320976842675</v>
      </c>
      <c r="L28" s="2">
        <v>160054.38584778851</v>
      </c>
      <c r="M28" s="2">
        <v>95215.834210911227</v>
      </c>
      <c r="N28" s="2">
        <v>45786.333071118104</v>
      </c>
      <c r="O28" s="2">
        <v>86128.584061117159</v>
      </c>
      <c r="P28" s="2">
        <v>59905.506388022099</v>
      </c>
      <c r="Q28" s="2">
        <v>104801.57977166196</v>
      </c>
      <c r="R28" s="2">
        <v>96713.593277479653</v>
      </c>
      <c r="S28" s="2">
        <v>66656.823276340016</v>
      </c>
      <c r="T28" s="2">
        <v>73860.295398971124</v>
      </c>
      <c r="U28" s="2">
        <v>40589.329885166255</v>
      </c>
    </row>
    <row r="29" spans="1:21" x14ac:dyDescent="0.3">
      <c r="A29" s="1">
        <v>2023</v>
      </c>
      <c r="B29" s="3">
        <f>SUM(C29:U29)</f>
        <v>2881587.7953785709</v>
      </c>
      <c r="C29" s="2">
        <v>1131352.4123335299</v>
      </c>
      <c r="D29" s="2">
        <v>57822.581504544825</v>
      </c>
      <c r="E29" s="2">
        <v>505436.79705780366</v>
      </c>
      <c r="F29" s="2">
        <v>71480.11702459534</v>
      </c>
      <c r="G29" s="2">
        <v>107458.10381678208</v>
      </c>
      <c r="H29" s="2">
        <v>47038.851757917422</v>
      </c>
      <c r="I29" s="2">
        <v>21655.44039314735</v>
      </c>
      <c r="J29" s="2">
        <v>56271.717150322824</v>
      </c>
      <c r="K29" s="2">
        <v>47831.924777629451</v>
      </c>
      <c r="L29" s="2">
        <v>162335.95373936475</v>
      </c>
      <c r="M29" s="2">
        <v>95636.295355242779</v>
      </c>
      <c r="N29" s="2">
        <v>46125.485091898721</v>
      </c>
      <c r="O29" s="2">
        <v>86531.043867941175</v>
      </c>
      <c r="P29" s="2">
        <v>60128.608481110954</v>
      </c>
      <c r="Q29" s="2">
        <v>105425.19834772679</v>
      </c>
      <c r="R29" s="2">
        <v>97659.609265908672</v>
      </c>
      <c r="S29" s="2">
        <v>66740.49551269802</v>
      </c>
      <c r="T29" s="2">
        <v>74002.064696386806</v>
      </c>
      <c r="U29" s="2">
        <v>40655.095204019955</v>
      </c>
    </row>
    <row r="30" spans="1:21" x14ac:dyDescent="0.3">
      <c r="A30" s="1">
        <v>2024</v>
      </c>
      <c r="B30" s="3">
        <f>SUM(C30:U30)</f>
        <v>2895930.5641439171</v>
      </c>
      <c r="C30" s="2">
        <v>1132491.5872962663</v>
      </c>
      <c r="D30" s="2">
        <v>57799.051677266682</v>
      </c>
      <c r="E30" s="2">
        <v>512311.86903643812</v>
      </c>
      <c r="F30" s="2">
        <v>71659.415981334634</v>
      </c>
      <c r="G30" s="2">
        <v>108011.63580349424</v>
      </c>
      <c r="H30" s="2">
        <v>47130.041634868721</v>
      </c>
      <c r="I30" s="2">
        <v>21709.122057318746</v>
      </c>
      <c r="J30" s="2">
        <v>56385.826800441035</v>
      </c>
      <c r="K30" s="2">
        <v>47791.243551129468</v>
      </c>
      <c r="L30" s="2">
        <v>164561.16231739696</v>
      </c>
      <c r="M30" s="2">
        <v>96013.095167319087</v>
      </c>
      <c r="N30" s="2">
        <v>46457.493194271039</v>
      </c>
      <c r="O30" s="2">
        <v>86941.558409720528</v>
      </c>
      <c r="P30" s="2">
        <v>60371.891738314065</v>
      </c>
      <c r="Q30" s="2">
        <v>106027.82300498385</v>
      </c>
      <c r="R30" s="2">
        <v>98586.015556897808</v>
      </c>
      <c r="S30" s="2">
        <v>66809.688683561384</v>
      </c>
      <c r="T30" s="2">
        <v>74139.988909166554</v>
      </c>
      <c r="U30" s="2">
        <v>40732.053323727036</v>
      </c>
    </row>
    <row r="31" spans="1:21" x14ac:dyDescent="0.3">
      <c r="A31" s="1">
        <v>2025</v>
      </c>
      <c r="B31" s="3">
        <f>SUM(C31:U31)</f>
        <v>2909953.2083247895</v>
      </c>
      <c r="C31" s="2">
        <v>1133686.7084484068</v>
      </c>
      <c r="D31" s="2">
        <v>57778.968652295807</v>
      </c>
      <c r="E31" s="2">
        <v>519023.3196330124</v>
      </c>
      <c r="F31" s="2">
        <v>71833.874930873833</v>
      </c>
      <c r="G31" s="2">
        <v>108565.53444579552</v>
      </c>
      <c r="H31" s="2">
        <v>47219.445057000652</v>
      </c>
      <c r="I31" s="2">
        <v>21765.690912062222</v>
      </c>
      <c r="J31" s="2">
        <v>56492.137654840451</v>
      </c>
      <c r="K31" s="2">
        <v>47735.384395800284</v>
      </c>
      <c r="L31" s="2">
        <v>166721.92613079891</v>
      </c>
      <c r="M31" s="2">
        <v>96356.124697249121</v>
      </c>
      <c r="N31" s="2">
        <v>46769.393895239089</v>
      </c>
      <c r="O31" s="2">
        <v>87339.122498894809</v>
      </c>
      <c r="P31" s="2">
        <v>60622.136674317138</v>
      </c>
      <c r="Q31" s="2">
        <v>106612.78004513435</v>
      </c>
      <c r="R31" s="2">
        <v>99486.961477697696</v>
      </c>
      <c r="S31" s="2">
        <v>66856.734474354351</v>
      </c>
      <c r="T31" s="2">
        <v>74264.674625831263</v>
      </c>
      <c r="U31" s="2">
        <v>40822.2896751843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A699-F30C-419D-A1AE-7D7620657CE8}">
  <dimension ref="A1:U31"/>
  <sheetViews>
    <sheetView tabSelected="1" topLeftCell="E3" workbookViewId="0">
      <selection sqref="A1:U26"/>
    </sheetView>
  </sheetViews>
  <sheetFormatPr baseColWidth="10" defaultRowHeight="14.4" x14ac:dyDescent="0.3"/>
  <sheetData>
    <row r="1" spans="1:21" x14ac:dyDescent="0.3">
      <c r="A1" s="1"/>
      <c r="B1" s="1" t="s">
        <v>19</v>
      </c>
      <c r="C1" s="1" t="s">
        <v>0</v>
      </c>
      <c r="D1" t="s">
        <v>1</v>
      </c>
      <c r="E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1">
        <v>1996</v>
      </c>
      <c r="B2" s="49">
        <f>MATRIMONIOS!B41/Población!B2*1000</f>
        <v>7.1921238462682551</v>
      </c>
      <c r="C2" s="49">
        <f>MATRIMONIOS!C41/Población!C2*1000</f>
        <v>7.2498501784361693</v>
      </c>
      <c r="D2" s="49">
        <f>MATRIMONIOS!D41/Población!D2*1000</f>
        <v>7.212635382597564</v>
      </c>
      <c r="E2" s="49">
        <f>MATRIMONIOS!E41/Población!E2*1000</f>
        <v>6.5979786712603223</v>
      </c>
      <c r="F2" s="49">
        <f>MATRIMONIOS!F41/Población!F2*1000</f>
        <v>7.8684299591852724</v>
      </c>
      <c r="G2" s="49">
        <f>MATRIMONIOS!G41/Población!G2*1000</f>
        <v>6.1069731092460406</v>
      </c>
      <c r="H2" s="49">
        <f>MATRIMONIOS!H41/Población!H2*1000</f>
        <v>8.4760252745378963</v>
      </c>
      <c r="I2" s="49">
        <f>MATRIMONIOS!I41/Población!I2*1000</f>
        <v>7.512195502455711</v>
      </c>
      <c r="J2" s="49">
        <f>MATRIMONIOS!J41/Población!J2*1000</f>
        <v>7.3141434282597997</v>
      </c>
      <c r="K2" s="49">
        <f>MATRIMONIOS!K41/Población!K2*1000</f>
        <v>6.56184266423229</v>
      </c>
      <c r="L2" s="49">
        <f>MATRIMONIOS!L41/Población!L2*1000</f>
        <v>6.8494019935738537</v>
      </c>
      <c r="M2" s="49">
        <f>MATRIMONIOS!M41/Población!M2*1000</f>
        <v>7.1857099334205836</v>
      </c>
      <c r="N2" s="49">
        <f>MATRIMONIOS!N41/Población!N2*1000</f>
        <v>7.2338245026509833</v>
      </c>
      <c r="O2" s="49">
        <f>MATRIMONIOS!O41/Población!O2*1000</f>
        <v>8.6394564973893626</v>
      </c>
      <c r="P2" s="49">
        <f>MATRIMONIOS!P41/Población!P2*1000</f>
        <v>6.8474497375826395</v>
      </c>
      <c r="Q2" s="49">
        <f>MATRIMONIOS!Q41/Población!Q2*1000</f>
        <v>8.7015823870360549</v>
      </c>
      <c r="R2" s="49">
        <f>MATRIMONIOS!R41/Población!R2*1000</f>
        <v>7.7344488727228811</v>
      </c>
      <c r="S2" s="49">
        <f>MATRIMONIOS!S41/Población!S2*1000</f>
        <v>7.05644192609833</v>
      </c>
      <c r="T2" s="49">
        <f>MATRIMONIOS!T41/Población!T2*1000</f>
        <v>6.5891230015744515</v>
      </c>
      <c r="U2" s="49">
        <f>MATRIMONIOS!U41/Población!U2*1000</f>
        <v>6.9053093982705454</v>
      </c>
    </row>
    <row r="3" spans="1:21" x14ac:dyDescent="0.3">
      <c r="A3" s="1">
        <v>1997</v>
      </c>
      <c r="B3" s="49">
        <f>MATRIMONIOS!B42/Población!B3*1000</f>
        <v>6.9052329435185582</v>
      </c>
      <c r="C3" s="49">
        <f>MATRIMONIOS!C42/Población!C3*1000</f>
        <v>6.9344941469680315</v>
      </c>
      <c r="D3" s="49">
        <f>MATRIMONIOS!D42/Población!D3*1000</f>
        <v>6.6776211204007145</v>
      </c>
      <c r="E3" s="49">
        <f>MATRIMONIOS!E42/Población!E3*1000</f>
        <v>6.0945229950895587</v>
      </c>
      <c r="F3" s="49">
        <f>MATRIMONIOS!F42/Población!F3*1000</f>
        <v>7.3559954193422188</v>
      </c>
      <c r="G3" s="49">
        <f>MATRIMONIOS!G42/Población!G3*1000</f>
        <v>6.1062056250409631</v>
      </c>
      <c r="H3" s="49">
        <f>MATRIMONIOS!H42/Población!H3*1000</f>
        <v>7.50731968644667</v>
      </c>
      <c r="I3" s="49">
        <f>MATRIMONIOS!I42/Población!I3*1000</f>
        <v>6.2479881821685632</v>
      </c>
      <c r="J3" s="49">
        <f>MATRIMONIOS!J42/Población!J3*1000</f>
        <v>6.485682174309348</v>
      </c>
      <c r="K3" s="49">
        <f>MATRIMONIOS!K42/Población!K3*1000</f>
        <v>5.8858640500188484</v>
      </c>
      <c r="L3" s="49">
        <f>MATRIMONIOS!L42/Población!L3*1000</f>
        <v>6.6629376991131251</v>
      </c>
      <c r="M3" s="49">
        <f>MATRIMONIOS!M42/Población!M3*1000</f>
        <v>9.5070770208229547</v>
      </c>
      <c r="N3" s="49">
        <f>MATRIMONIOS!N42/Población!N3*1000</f>
        <v>6.3075641402048044</v>
      </c>
      <c r="O3" s="49">
        <f>MATRIMONIOS!O42/Población!O3*1000</f>
        <v>8.0189612914630839</v>
      </c>
      <c r="P3" s="49">
        <f>MATRIMONIOS!P42/Población!P3*1000</f>
        <v>6.4419520919834206</v>
      </c>
      <c r="Q3" s="49">
        <f>MATRIMONIOS!Q42/Población!Q3*1000</f>
        <v>8.3667570833563474</v>
      </c>
      <c r="R3" s="49">
        <f>MATRIMONIOS!R42/Población!R3*1000</f>
        <v>7.0947112804531338</v>
      </c>
      <c r="S3" s="49">
        <f>MATRIMONIOS!S42/Población!S3*1000</f>
        <v>6.4063010346489637</v>
      </c>
      <c r="T3" s="49">
        <f>MATRIMONIOS!T42/Población!T3*1000</f>
        <v>7.607683932837201</v>
      </c>
      <c r="U3" s="49">
        <f>MATRIMONIOS!U42/Población!U3*1000</f>
        <v>6.6672173367270355</v>
      </c>
    </row>
    <row r="4" spans="1:21" x14ac:dyDescent="0.3">
      <c r="A4" s="1">
        <v>1998</v>
      </c>
      <c r="B4" s="49">
        <f>MATRIMONIOS!B43/Población!B4*1000</f>
        <v>6.4891766332194178</v>
      </c>
      <c r="C4" s="49">
        <f>MATRIMONIOS!C43/Población!C4*1000</f>
        <v>6.8267105223391225</v>
      </c>
      <c r="D4" s="49">
        <f>MATRIMONIOS!D43/Población!D4*1000</f>
        <v>5.098764380688463</v>
      </c>
      <c r="E4" s="49">
        <f>MATRIMONIOS!E43/Población!E4*1000</f>
        <v>5.6597175409282023</v>
      </c>
      <c r="F4" s="49">
        <f>MATRIMONIOS!F43/Población!F4*1000</f>
        <v>7.3620707712313864</v>
      </c>
      <c r="G4" s="49">
        <f>MATRIMONIOS!G43/Población!G4*1000</f>
        <v>5.5551099047146186</v>
      </c>
      <c r="H4" s="49">
        <f>MATRIMONIOS!H43/Población!H4*1000</f>
        <v>7.3292863763233926</v>
      </c>
      <c r="I4" s="49">
        <f>MATRIMONIOS!I43/Población!I4*1000</f>
        <v>5.1943403318241579</v>
      </c>
      <c r="J4" s="49">
        <f>MATRIMONIOS!J43/Población!J4*1000</f>
        <v>6.131025213004988</v>
      </c>
      <c r="K4" s="49">
        <f>MATRIMONIOS!K43/Población!K4*1000</f>
        <v>5.6284094203697972</v>
      </c>
      <c r="L4" s="49">
        <f>MATRIMONIOS!L43/Población!L4*1000</f>
        <v>6.409543817397668</v>
      </c>
      <c r="M4" s="49">
        <f>MATRIMONIOS!M43/Población!M4*1000</f>
        <v>6.2164935297114043</v>
      </c>
      <c r="N4" s="49">
        <f>MATRIMONIOS!N43/Población!N4*1000</f>
        <v>6.1344949331310303</v>
      </c>
      <c r="O4" s="49">
        <f>MATRIMONIOS!O43/Población!O4*1000</f>
        <v>7.634926565030062</v>
      </c>
      <c r="P4" s="49">
        <f>MATRIMONIOS!P43/Población!P4*1000</f>
        <v>5.0837172419849468</v>
      </c>
      <c r="Q4" s="49">
        <f>MATRIMONIOS!Q43/Población!Q4*1000</f>
        <v>7.4839154273951083</v>
      </c>
      <c r="R4" s="49">
        <f>MATRIMONIOS!R43/Población!R4*1000</f>
        <v>7.0466786999870568</v>
      </c>
      <c r="S4" s="49">
        <f>MATRIMONIOS!S43/Población!S4*1000</f>
        <v>6.8629204737392158</v>
      </c>
      <c r="T4" s="49">
        <f>MATRIMONIOS!T43/Población!T4*1000</f>
        <v>6.4518992734155702</v>
      </c>
      <c r="U4" s="49">
        <f>MATRIMONIOS!U43/Población!U4*1000</f>
        <v>5.6655116884971912</v>
      </c>
    </row>
    <row r="5" spans="1:21" x14ac:dyDescent="0.3">
      <c r="A5" s="1">
        <v>1999</v>
      </c>
      <c r="B5" s="49">
        <f>MATRIMONIOS!B44/Población!B5*1000</f>
        <v>6.1601819991108737</v>
      </c>
      <c r="C5" s="49">
        <f>MATRIMONIOS!C44/Población!C5*1000</f>
        <v>5.9158954149067569</v>
      </c>
      <c r="D5" s="49">
        <f>MATRIMONIOS!D44/Población!D5*1000</f>
        <v>6.3713293309148717</v>
      </c>
      <c r="E5" s="49">
        <f>MATRIMONIOS!E44/Población!E5*1000</f>
        <v>6.0677944024498487</v>
      </c>
      <c r="F5" s="49">
        <f>MATRIMONIOS!F44/Población!F5*1000</f>
        <v>7.5559176414346663</v>
      </c>
      <c r="G5" s="49">
        <f>MATRIMONIOS!G44/Población!G5*1000</f>
        <v>5.4758752501006658</v>
      </c>
      <c r="H5" s="49">
        <f>MATRIMONIOS!H44/Población!H5*1000</f>
        <v>6.7722178748085584</v>
      </c>
      <c r="I5" s="49">
        <f>MATRIMONIOS!I44/Población!I5*1000</f>
        <v>6.6252289152082717</v>
      </c>
      <c r="J5" s="49">
        <f>MATRIMONIOS!J44/Población!J5*1000</f>
        <v>5.699220821307784</v>
      </c>
      <c r="K5" s="49">
        <f>MATRIMONIOS!K44/Población!K5*1000</f>
        <v>6.0423851116526697</v>
      </c>
      <c r="L5" s="49">
        <f>MATRIMONIOS!L44/Población!L5*1000</f>
        <v>5.8659092142887559</v>
      </c>
      <c r="M5" s="49">
        <f>MATRIMONIOS!M44/Población!M5*1000</f>
        <v>5.9918119264515655</v>
      </c>
      <c r="N5" s="49">
        <f>MATRIMONIOS!N44/Población!N5*1000</f>
        <v>6.2736023910358725</v>
      </c>
      <c r="O5" s="49">
        <f>MATRIMONIOS!O44/Población!O5*1000</f>
        <v>8.0695325855541107</v>
      </c>
      <c r="P5" s="49">
        <f>MATRIMONIOS!P44/Población!P5*1000</f>
        <v>6.0854201573653279</v>
      </c>
      <c r="Q5" s="49">
        <f>MATRIMONIOS!Q44/Población!Q5*1000</f>
        <v>7.8151457181654447</v>
      </c>
      <c r="R5" s="49">
        <f>MATRIMONIOS!R44/Población!R5*1000</f>
        <v>6.13041735986421</v>
      </c>
      <c r="S5" s="49">
        <f>MATRIMONIOS!S44/Población!S5*1000</f>
        <v>6.0896599208058753</v>
      </c>
      <c r="T5" s="49">
        <f>MATRIMONIOS!T44/Población!T5*1000</f>
        <v>6.5669577256188294</v>
      </c>
      <c r="U5" s="49">
        <f>MATRIMONIOS!U44/Población!U5*1000</f>
        <v>6.190013111594439</v>
      </c>
    </row>
    <row r="6" spans="1:21" x14ac:dyDescent="0.3">
      <c r="A6" s="1">
        <v>2000</v>
      </c>
      <c r="B6" s="49">
        <f>MATRIMONIOS!B45/Población!B6*1000</f>
        <v>5.492534420052726</v>
      </c>
      <c r="C6" s="49">
        <f>MATRIMONIOS!C45/Población!C6*1000</f>
        <v>5.594231541768643</v>
      </c>
      <c r="D6" s="49">
        <f>MATRIMONIOS!D45/Población!D6*1000</f>
        <v>4.9095147292113062</v>
      </c>
      <c r="E6" s="49">
        <f>MATRIMONIOS!E45/Población!E6*1000</f>
        <v>5.4282154847137818</v>
      </c>
      <c r="F6" s="49">
        <f>MATRIMONIOS!F45/Población!F6*1000</f>
        <v>5.5475580947538123</v>
      </c>
      <c r="G6" s="49">
        <f>MATRIMONIOS!G45/Población!G6*1000</f>
        <v>4.8674658352227551</v>
      </c>
      <c r="H6" s="49">
        <f>MATRIMONIOS!H45/Población!H6*1000</f>
        <v>10.762689824514238</v>
      </c>
      <c r="I6" s="49">
        <f>MATRIMONIOS!I45/Población!I6*1000</f>
        <v>4.9514467194388434</v>
      </c>
      <c r="J6" s="49">
        <f>MATRIMONIOS!J45/Población!J6*1000</f>
        <v>4.8175355410587013</v>
      </c>
      <c r="K6" s="49">
        <f>MATRIMONIOS!K45/Población!K6*1000</f>
        <v>5.1966336782883209</v>
      </c>
      <c r="L6" s="49">
        <f>MATRIMONIOS!L45/Población!L6*1000</f>
        <v>4.8420597505761629</v>
      </c>
      <c r="M6" s="49">
        <f>MATRIMONIOS!M45/Población!M6*1000</f>
        <v>5.4892986671088169</v>
      </c>
      <c r="N6" s="49">
        <f>MATRIMONIOS!N45/Población!N6*1000</f>
        <v>4.8930428802042503</v>
      </c>
      <c r="O6" s="49">
        <f>MATRIMONIOS!O45/Población!O6*1000</f>
        <v>6.5977189269729948</v>
      </c>
      <c r="P6" s="49">
        <f>MATRIMONIOS!P45/Población!P6*1000</f>
        <v>4.752189249562945</v>
      </c>
      <c r="Q6" s="49">
        <f>MATRIMONIOS!Q45/Población!Q6*1000</f>
        <v>6.105607380490909</v>
      </c>
      <c r="R6" s="49">
        <f>MATRIMONIOS!R45/Población!R6*1000</f>
        <v>4.9435419296931773</v>
      </c>
      <c r="S6" s="49">
        <f>MATRIMONIOS!S45/Población!S6*1000</f>
        <v>4.7008290438100389</v>
      </c>
      <c r="T6" s="49">
        <f>MATRIMONIOS!T45/Población!T6*1000</f>
        <v>4.5719747627326699</v>
      </c>
      <c r="U6" s="49">
        <f>MATRIMONIOS!U45/Población!U6*1000</f>
        <v>5.0887921900035877</v>
      </c>
    </row>
    <row r="7" spans="1:21" x14ac:dyDescent="0.3">
      <c r="A7" s="1">
        <v>2001</v>
      </c>
      <c r="B7" s="49">
        <f>MATRIMONIOS!B46/Población!B7*1000</f>
        <v>5.5184557369418075</v>
      </c>
      <c r="C7" s="49">
        <f>MATRIMONIOS!C46/Población!C7*1000</f>
        <v>5.9024831004114819</v>
      </c>
      <c r="D7" s="49">
        <f>MATRIMONIOS!D46/Población!D7*1000</f>
        <v>4.6454417543522615</v>
      </c>
      <c r="E7" s="49">
        <f>MATRIMONIOS!E46/Población!E7*1000</f>
        <v>5.1298793652272661</v>
      </c>
      <c r="F7" s="49">
        <f>MATRIMONIOS!F46/Población!F7*1000</f>
        <v>5.9584054186895408</v>
      </c>
      <c r="G7" s="49">
        <f>MATRIMONIOS!G46/Población!G7*1000</f>
        <v>4.3613788460384839</v>
      </c>
      <c r="H7" s="49">
        <f>MATRIMONIOS!H46/Población!H7*1000</f>
        <v>5.51835636620042</v>
      </c>
      <c r="I7" s="49">
        <f>MATRIMONIOS!I46/Población!I7*1000</f>
        <v>7.2098816100246959</v>
      </c>
      <c r="J7" s="49">
        <f>MATRIMONIOS!J46/Población!J7*1000</f>
        <v>5.0222812946754463</v>
      </c>
      <c r="K7" s="49">
        <f>MATRIMONIOS!K46/Población!K7*1000</f>
        <v>4.6034780307933421</v>
      </c>
      <c r="L7" s="49">
        <f>MATRIMONIOS!L46/Población!L7*1000</f>
        <v>4.5439447304821563</v>
      </c>
      <c r="M7" s="49">
        <f>MATRIMONIOS!M46/Población!M7*1000</f>
        <v>5.1408055103886028</v>
      </c>
      <c r="N7" s="49">
        <f>MATRIMONIOS!N46/Población!N7*1000</f>
        <v>5.1651112247047362</v>
      </c>
      <c r="O7" s="49">
        <f>MATRIMONIOS!O46/Población!O7*1000</f>
        <v>7.1805017119377856</v>
      </c>
      <c r="P7" s="49">
        <f>MATRIMONIOS!P46/Población!P7*1000</f>
        <v>5.2667737295018089</v>
      </c>
      <c r="Q7" s="49">
        <f>MATRIMONIOS!Q46/Población!Q7*1000</f>
        <v>6.4270499362657407</v>
      </c>
      <c r="R7" s="49">
        <f>MATRIMONIOS!R46/Población!R7*1000</f>
        <v>4.8003864804308787</v>
      </c>
      <c r="S7" s="49">
        <f>MATRIMONIOS!S46/Población!S7*1000</f>
        <v>5.1051647416973314</v>
      </c>
      <c r="T7" s="49">
        <f>MATRIMONIOS!T46/Población!T7*1000</f>
        <v>5.006886548190173</v>
      </c>
      <c r="U7" s="49">
        <f>MATRIMONIOS!U46/Población!U7*1000</f>
        <v>4.5393245404709992</v>
      </c>
    </row>
    <row r="8" spans="1:21" x14ac:dyDescent="0.3">
      <c r="A8" s="1">
        <v>2002</v>
      </c>
      <c r="B8" s="49">
        <f>MATRIMONIOS!B47/Población!B8*1000</f>
        <v>5.550517259011631</v>
      </c>
      <c r="C8" s="49">
        <f>MATRIMONIOS!C47/Población!C8*1000</f>
        <v>6.2302160950370951</v>
      </c>
      <c r="D8" s="49">
        <f>MATRIMONIOS!D47/Población!D8*1000</f>
        <v>5.1280812171525874</v>
      </c>
      <c r="E8" s="49">
        <f>MATRIMONIOS!E47/Población!E8*1000</f>
        <v>4.8920602803011004</v>
      </c>
      <c r="F8" s="49">
        <f>MATRIMONIOS!F47/Población!F8*1000</f>
        <v>5.8081009749983341</v>
      </c>
      <c r="G8" s="49">
        <f>MATRIMONIOS!G47/Población!G8*1000</f>
        <v>4.8536041349265577</v>
      </c>
      <c r="H8" s="49">
        <f>MATRIMONIOS!H47/Población!H8*1000</f>
        <v>5.5605568686424673</v>
      </c>
      <c r="I8" s="49">
        <f>MATRIMONIOS!I47/Población!I8*1000</f>
        <v>4.941689029748388</v>
      </c>
      <c r="J8" s="49">
        <f>MATRIMONIOS!J47/Población!J8*1000</f>
        <v>4.3800705669683753</v>
      </c>
      <c r="K8" s="49">
        <f>MATRIMONIOS!K47/Población!K8*1000</f>
        <v>4.012419666030282</v>
      </c>
      <c r="L8" s="49">
        <f>MATRIMONIOS!L47/Población!L8*1000</f>
        <v>5.1082072377846863</v>
      </c>
      <c r="M8" s="49">
        <f>MATRIMONIOS!M47/Población!M8*1000</f>
        <v>4.8492245547910056</v>
      </c>
      <c r="N8" s="49">
        <f>MATRIMONIOS!N47/Población!N8*1000</f>
        <v>5.1396383612856917</v>
      </c>
      <c r="O8" s="49">
        <f>MATRIMONIOS!O47/Población!O8*1000</f>
        <v>6.5737667193112888</v>
      </c>
      <c r="P8" s="49">
        <f>MATRIMONIOS!P47/Población!P8*1000</f>
        <v>4.2888492190270204</v>
      </c>
      <c r="Q8" s="49">
        <f>MATRIMONIOS!Q47/Población!Q8*1000</f>
        <v>5.6689269658308659</v>
      </c>
      <c r="R8" s="49">
        <f>MATRIMONIOS!R47/Población!R8*1000</f>
        <v>4.7057014934026107</v>
      </c>
      <c r="S8" s="49">
        <f>MATRIMONIOS!S47/Población!S8*1000</f>
        <v>4.8851680793684382</v>
      </c>
      <c r="T8" s="49">
        <f>MATRIMONIOS!T47/Población!T8*1000</f>
        <v>4.8003728497925318</v>
      </c>
      <c r="U8" s="49">
        <f>MATRIMONIOS!U47/Población!U8*1000</f>
        <v>5.1840173992618963</v>
      </c>
    </row>
    <row r="9" spans="1:21" x14ac:dyDescent="0.3">
      <c r="A9" s="1">
        <v>2003</v>
      </c>
      <c r="B9" s="49">
        <f>MATRIMONIOS!B48/Población!B9*1000</f>
        <v>5.5844743340769396</v>
      </c>
      <c r="C9" s="49">
        <f>MATRIMONIOS!C48/Población!C9*1000</f>
        <v>6.1753870371613004</v>
      </c>
      <c r="D9" s="49">
        <f>MATRIMONIOS!D48/Población!D9*1000</f>
        <v>4.8042006382568738</v>
      </c>
      <c r="E9" s="49">
        <f>MATRIMONIOS!E48/Población!E9*1000</f>
        <v>5.1799108365239386</v>
      </c>
      <c r="F9" s="49">
        <f>MATRIMONIOS!F48/Población!F9*1000</f>
        <v>5.6252364427021924</v>
      </c>
      <c r="G9" s="49">
        <f>MATRIMONIOS!G48/Población!G9*1000</f>
        <v>5.0035885164876905</v>
      </c>
      <c r="H9" s="49">
        <f>MATRIMONIOS!H48/Población!H9*1000</f>
        <v>5.5327245986717957</v>
      </c>
      <c r="I9" s="49">
        <f>MATRIMONIOS!I48/Población!I9*1000</f>
        <v>5.2986767035834941</v>
      </c>
      <c r="J9" s="49">
        <f>MATRIMONIOS!J48/Población!J9*1000</f>
        <v>4.0456624031990085</v>
      </c>
      <c r="K9" s="49">
        <f>MATRIMONIOS!K48/Población!K9*1000</f>
        <v>4.7614349449173226</v>
      </c>
      <c r="L9" s="49">
        <f>MATRIMONIOS!L48/Población!L9*1000</f>
        <v>4.5303299351745299</v>
      </c>
      <c r="M9" s="49">
        <f>MATRIMONIOS!M48/Población!M9*1000</f>
        <v>4.8002067115715334</v>
      </c>
      <c r="N9" s="49">
        <f>MATRIMONIOS!N48/Población!N9*1000</f>
        <v>5.6708861840904676</v>
      </c>
      <c r="O9" s="49">
        <f>MATRIMONIOS!O48/Población!O9*1000</f>
        <v>6.825633949390606</v>
      </c>
      <c r="P9" s="49">
        <f>MATRIMONIOS!P48/Población!P9*1000</f>
        <v>4.8348771819806888</v>
      </c>
      <c r="Q9" s="49">
        <f>MATRIMONIOS!Q48/Población!Q9*1000</f>
        <v>5.9545166362814808</v>
      </c>
      <c r="R9" s="49">
        <f>MATRIMONIOS!R48/Población!R9*1000</f>
        <v>5.2030157305771372</v>
      </c>
      <c r="S9" s="49">
        <f>MATRIMONIOS!S48/Población!S9*1000</f>
        <v>4.378472261265566</v>
      </c>
      <c r="T9" s="49">
        <f>MATRIMONIOS!T48/Población!T9*1000</f>
        <v>4.8384530299858666</v>
      </c>
      <c r="U9" s="49">
        <f>MATRIMONIOS!U48/Población!U9*1000</f>
        <v>5.0992672302900965</v>
      </c>
    </row>
    <row r="10" spans="1:21" x14ac:dyDescent="0.3">
      <c r="A10" s="1">
        <v>2004</v>
      </c>
      <c r="B10" s="49">
        <f>MATRIMONIOS!B49/Población!B10*1000</f>
        <v>5.164871227775512</v>
      </c>
      <c r="C10" s="49">
        <f>MATRIMONIOS!C49/Población!C10*1000</f>
        <v>5.2806484909599831</v>
      </c>
      <c r="D10" s="49">
        <f>MATRIMONIOS!D49/Población!D10*1000</f>
        <v>4.9706751429410989</v>
      </c>
      <c r="E10" s="49">
        <f>MATRIMONIOS!E49/Población!E10*1000</f>
        <v>4.8310420880806557</v>
      </c>
      <c r="F10" s="49">
        <f>MATRIMONIOS!F49/Población!F10*1000</f>
        <v>6.5011791136115828</v>
      </c>
      <c r="G10" s="49">
        <f>MATRIMONIOS!G49/Población!G10*1000</f>
        <v>4.8487397688582394</v>
      </c>
      <c r="H10" s="49">
        <f>MATRIMONIOS!H49/Población!H10*1000</f>
        <v>5.1629384400733205</v>
      </c>
      <c r="I10" s="49">
        <f>MATRIMONIOS!I49/Población!I10*1000</f>
        <v>5.2796546544340766</v>
      </c>
      <c r="J10" s="49">
        <f>MATRIMONIOS!J49/Población!J10*1000</f>
        <v>4.6635766833422618</v>
      </c>
      <c r="K10" s="49">
        <f>MATRIMONIOS!K49/Población!K10*1000</f>
        <v>4.6632678493376369</v>
      </c>
      <c r="L10" s="49">
        <f>MATRIMONIOS!L49/Población!L10*1000</f>
        <v>4.8630735163919265</v>
      </c>
      <c r="M10" s="49">
        <f>MATRIMONIOS!M49/Población!M10*1000</f>
        <v>5.2961006876349463</v>
      </c>
      <c r="N10" s="49">
        <f>MATRIMONIOS!N49/Población!N10*1000</f>
        <v>5.0943064456953557</v>
      </c>
      <c r="O10" s="49">
        <f>MATRIMONIOS!O49/Población!O10*1000</f>
        <v>7.4841879462162533</v>
      </c>
      <c r="P10" s="49">
        <f>MATRIMONIOS!P49/Población!P10*1000</f>
        <v>4.607870121480155</v>
      </c>
      <c r="Q10" s="49">
        <f>MATRIMONIOS!Q49/Población!Q10*1000</f>
        <v>5.2540510133863334</v>
      </c>
      <c r="R10" s="49">
        <f>MATRIMONIOS!R49/Población!R10*1000</f>
        <v>4.632489648775751</v>
      </c>
      <c r="S10" s="49">
        <f>MATRIMONIOS!S49/Población!S10*1000</f>
        <v>4.4961003550997898</v>
      </c>
      <c r="T10" s="49">
        <f>MATRIMONIOS!T49/Población!T10*1000</f>
        <v>4.597914684286053</v>
      </c>
      <c r="U10" s="49">
        <f>MATRIMONIOS!U49/Población!U10*1000</f>
        <v>5.0584968681934575</v>
      </c>
    </row>
    <row r="11" spans="1:21" x14ac:dyDescent="0.3">
      <c r="A11" s="1">
        <v>2005</v>
      </c>
      <c r="B11" s="49">
        <f>MATRIMONIOS!B50/Población!B11*1000</f>
        <v>5.1148710380614988</v>
      </c>
      <c r="C11" s="49">
        <f>MATRIMONIOS!C50/Población!C11*1000</f>
        <v>5.2518235256873451</v>
      </c>
      <c r="D11" s="49">
        <f>MATRIMONIOS!D50/Población!D11*1000</f>
        <v>4.8954528310092513</v>
      </c>
      <c r="E11" s="49">
        <f>MATRIMONIOS!E50/Población!E11*1000</f>
        <v>4.9617740184512185</v>
      </c>
      <c r="F11" s="49">
        <f>MATRIMONIOS!F50/Población!F11*1000</f>
        <v>5.3110354561138085</v>
      </c>
      <c r="G11" s="49">
        <f>MATRIMONIOS!G50/Población!G11*1000</f>
        <v>4.3510279036854307</v>
      </c>
      <c r="H11" s="49">
        <f>MATRIMONIOS!H50/Población!H11*1000</f>
        <v>4.7270337855209386</v>
      </c>
      <c r="I11" s="49">
        <f>MATRIMONIOS!I50/Población!I11*1000</f>
        <v>5.3495279405986578</v>
      </c>
      <c r="J11" s="49">
        <f>MATRIMONIOS!J50/Población!J11*1000</f>
        <v>4.45624941270348</v>
      </c>
      <c r="K11" s="49">
        <f>MATRIMONIOS!K50/Población!K11*1000</f>
        <v>4.1095368551402247</v>
      </c>
      <c r="L11" s="49">
        <f>MATRIMONIOS!L50/Población!L11*1000</f>
        <v>4.6615692025069997</v>
      </c>
      <c r="M11" s="49">
        <f>MATRIMONIOS!M50/Población!M11*1000</f>
        <v>5.2594326055998142</v>
      </c>
      <c r="N11" s="49">
        <f>MATRIMONIOS!N50/Población!N11*1000</f>
        <v>6.0381479385825596</v>
      </c>
      <c r="O11" s="49">
        <f>MATRIMONIOS!O50/Población!O11*1000</f>
        <v>6.6487153765414941</v>
      </c>
      <c r="P11" s="49">
        <f>MATRIMONIOS!P50/Población!P11*1000</f>
        <v>4.546240808208184</v>
      </c>
      <c r="Q11" s="49">
        <f>MATRIMONIOS!Q50/Población!Q11*1000</f>
        <v>5.7949261144213358</v>
      </c>
      <c r="R11" s="49">
        <f>MATRIMONIOS!R50/Población!R11*1000</f>
        <v>4.7751960311643691</v>
      </c>
      <c r="S11" s="49">
        <f>MATRIMONIOS!S50/Población!S11*1000</f>
        <v>5.018616795037194</v>
      </c>
      <c r="T11" s="49">
        <f>MATRIMONIOS!T50/Población!T11*1000</f>
        <v>4.5843108592223292</v>
      </c>
      <c r="U11" s="49">
        <f>MATRIMONIOS!U50/Población!U11*1000</f>
        <v>5.1186560084886157</v>
      </c>
    </row>
    <row r="12" spans="1:21" x14ac:dyDescent="0.3">
      <c r="A12" s="1">
        <v>2006</v>
      </c>
      <c r="B12" s="49">
        <f>MATRIMONIOS!B51/Población!B12*1000</f>
        <v>4.8346846609448511</v>
      </c>
      <c r="C12" s="49">
        <f>MATRIMONIOS!C51/Población!C12*1000</f>
        <v>5.3763612760076152</v>
      </c>
      <c r="D12" s="49">
        <f>MATRIMONIOS!D51/Población!D12*1000</f>
        <v>5.1802686576298944</v>
      </c>
      <c r="E12" s="49">
        <f>MATRIMONIOS!E51/Población!E12*1000</f>
        <v>2.832618232775999</v>
      </c>
      <c r="F12" s="49">
        <f>MATRIMONIOS!F51/Población!F12*1000</f>
        <v>5.4983267100551938</v>
      </c>
      <c r="G12" s="49">
        <f>MATRIMONIOS!G51/Población!G12*1000</f>
        <v>4.2139370548160437</v>
      </c>
      <c r="H12" s="49">
        <f>MATRIMONIOS!H51/Población!H12*1000</f>
        <v>5.3423979919774407</v>
      </c>
      <c r="I12" s="49">
        <f>MATRIMONIOS!I51/Población!I12*1000</f>
        <v>4.6640806675937885</v>
      </c>
      <c r="J12" s="49">
        <f>MATRIMONIOS!J51/Población!J12*1000</f>
        <v>4.1355590180876529</v>
      </c>
      <c r="K12" s="49">
        <f>MATRIMONIOS!K51/Población!K12*1000</f>
        <v>3.9734873854806461</v>
      </c>
      <c r="L12" s="49">
        <f>MATRIMONIOS!L51/Población!L12*1000</f>
        <v>4.5699004847546778</v>
      </c>
      <c r="M12" s="49">
        <f>MATRIMONIOS!M51/Población!M12*1000</f>
        <v>4.7939657482455917</v>
      </c>
      <c r="N12" s="49">
        <f>MATRIMONIOS!N51/Población!N12*1000</f>
        <v>5.5498418901549096</v>
      </c>
      <c r="O12" s="49">
        <f>MATRIMONIOS!O51/Población!O12*1000</f>
        <v>6.6556480642868774</v>
      </c>
      <c r="P12" s="49">
        <f>MATRIMONIOS!P51/Población!P12*1000</f>
        <v>5.2370238367246724</v>
      </c>
      <c r="Q12" s="49">
        <f>MATRIMONIOS!Q51/Población!Q12*1000</f>
        <v>6.320518237876751</v>
      </c>
      <c r="R12" s="49">
        <f>MATRIMONIOS!R51/Población!R12*1000</f>
        <v>4.2260513954689385</v>
      </c>
      <c r="S12" s="49">
        <f>MATRIMONIOS!S51/Población!S12*1000</f>
        <v>4.9511529308493776</v>
      </c>
      <c r="T12" s="49">
        <f>MATRIMONIOS!T51/Población!T12*1000</f>
        <v>4.8812877399484389</v>
      </c>
      <c r="U12" s="49">
        <f>MATRIMONIOS!U51/Población!U12*1000</f>
        <v>4.5115432319767184</v>
      </c>
    </row>
    <row r="13" spans="1:21" x14ac:dyDescent="0.3">
      <c r="A13" s="1">
        <v>2007</v>
      </c>
      <c r="B13" s="49">
        <f>MATRIMONIOS!B52/Población!B13*1000</f>
        <v>4.9586606712228223</v>
      </c>
      <c r="C13" s="49">
        <f>MATRIMONIOS!C52/Población!C13*1000</f>
        <v>4.9455591927501885</v>
      </c>
      <c r="D13" s="49">
        <f>MATRIMONIOS!D52/Población!D13*1000</f>
        <v>4.5688879010514851</v>
      </c>
      <c r="E13" s="49">
        <f>MATRIMONIOS!E52/Población!E13*1000</f>
        <v>4.6075093574048882</v>
      </c>
      <c r="F13" s="49">
        <f>MATRIMONIOS!F52/Población!F13*1000</f>
        <v>5.1163966512471104</v>
      </c>
      <c r="G13" s="49">
        <f>MATRIMONIOS!G52/Población!G13*1000</f>
        <v>3.8578027365107754</v>
      </c>
      <c r="H13" s="49">
        <f>MATRIMONIOS!H52/Población!H13*1000</f>
        <v>5.0467208047169665</v>
      </c>
      <c r="I13" s="49">
        <f>MATRIMONIOS!I52/Población!I13*1000</f>
        <v>5.2515784811542829</v>
      </c>
      <c r="J13" s="49">
        <f>MATRIMONIOS!J52/Población!J13*1000</f>
        <v>4.6114543785533932</v>
      </c>
      <c r="K13" s="49">
        <f>MATRIMONIOS!K52/Población!K13*1000</f>
        <v>4.43148240579852</v>
      </c>
      <c r="L13" s="49">
        <f>MATRIMONIOS!L52/Población!L13*1000</f>
        <v>4.7918443815389242</v>
      </c>
      <c r="M13" s="49">
        <f>MATRIMONIOS!M52/Población!M13*1000</f>
        <v>5.1737971472093349</v>
      </c>
      <c r="N13" s="49">
        <f>MATRIMONIOS!N52/Población!N13*1000</f>
        <v>5.8410597239765094</v>
      </c>
      <c r="O13" s="49">
        <f>MATRIMONIOS!O52/Población!O13*1000</f>
        <v>7.2163905490653732</v>
      </c>
      <c r="P13" s="49">
        <f>MATRIMONIOS!P52/Población!P13*1000</f>
        <v>5.1159129824534393</v>
      </c>
      <c r="Q13" s="49">
        <f>MATRIMONIOS!Q52/Población!Q13*1000</f>
        <v>6.5948794662900765</v>
      </c>
      <c r="R13" s="49">
        <f>MATRIMONIOS!R52/Población!R13*1000</f>
        <v>4.3580420813382181</v>
      </c>
      <c r="S13" s="49">
        <f>MATRIMONIOS!S52/Población!S13*1000</f>
        <v>4.8259576752809163</v>
      </c>
      <c r="T13" s="49">
        <f>MATRIMONIOS!T52/Población!T13*1000</f>
        <v>4.7370252804077637</v>
      </c>
      <c r="U13" s="49">
        <f>MATRIMONIOS!U52/Población!U13*1000</f>
        <v>5.1888461607189074</v>
      </c>
    </row>
    <row r="14" spans="1:21" x14ac:dyDescent="0.3">
      <c r="A14" s="1">
        <v>2008</v>
      </c>
      <c r="B14" s="49">
        <f>MATRIMONIOS!B53/Población!B14*1000</f>
        <v>4.7085684571834934</v>
      </c>
      <c r="C14" s="49">
        <f>MATRIMONIOS!C53/Población!C14*1000</f>
        <v>4.9399410675424766</v>
      </c>
      <c r="D14" s="49">
        <f>MATRIMONIOS!D53/Población!D14*1000</f>
        <v>4.8118518573079792</v>
      </c>
      <c r="E14" s="49">
        <f>MATRIMONIOS!E53/Población!E14*1000</f>
        <v>4.102698221208124</v>
      </c>
      <c r="F14" s="49">
        <f>MATRIMONIOS!F53/Población!F14*1000</f>
        <v>5.0664127797822278</v>
      </c>
      <c r="G14" s="49">
        <f>MATRIMONIOS!G53/Población!G14*1000</f>
        <v>4.0646114539694818</v>
      </c>
      <c r="H14" s="49">
        <f>MATRIMONIOS!H53/Población!H14*1000</f>
        <v>5.4532448503331912</v>
      </c>
      <c r="I14" s="49">
        <f>MATRIMONIOS!I53/Población!I14*1000</f>
        <v>4.1169422337223258</v>
      </c>
      <c r="J14" s="49">
        <f>MATRIMONIOS!J53/Población!J14*1000</f>
        <v>3.7408578227092262</v>
      </c>
      <c r="K14" s="49">
        <f>MATRIMONIOS!K53/Población!K14*1000</f>
        <v>3.5125871957803314</v>
      </c>
      <c r="L14" s="49">
        <f>MATRIMONIOS!L53/Población!L14*1000</f>
        <v>4.4188996776736014</v>
      </c>
      <c r="M14" s="49">
        <f>MATRIMONIOS!M53/Población!M14*1000</f>
        <v>4.5059490042233161</v>
      </c>
      <c r="N14" s="49">
        <f>MATRIMONIOS!N53/Población!N14*1000</f>
        <v>4.7389076570046935</v>
      </c>
      <c r="O14" s="49">
        <f>MATRIMONIOS!O53/Población!O14*1000</f>
        <v>7.11282477040029</v>
      </c>
      <c r="P14" s="49">
        <f>MATRIMONIOS!P53/Población!P14*1000</f>
        <v>4.264197066790345</v>
      </c>
      <c r="Q14" s="49">
        <f>MATRIMONIOS!Q53/Población!Q14*1000</f>
        <v>5.88956377749476</v>
      </c>
      <c r="R14" s="49">
        <f>MATRIMONIOS!R53/Población!R14*1000</f>
        <v>3.8727525412744583</v>
      </c>
      <c r="S14" s="49">
        <f>MATRIMONIOS!S53/Población!S14*1000</f>
        <v>4.5062262930663621</v>
      </c>
      <c r="T14" s="49">
        <f>MATRIMONIOS!T53/Población!T14*1000</f>
        <v>4.2652630386325558</v>
      </c>
      <c r="U14" s="49">
        <f>MATRIMONIOS!U53/Población!U14*1000</f>
        <v>4.7417722074067203</v>
      </c>
    </row>
    <row r="15" spans="1:21" x14ac:dyDescent="0.3">
      <c r="A15" s="1">
        <v>2009</v>
      </c>
      <c r="B15" s="49">
        <f>MATRIMONIOS!B54/Población!B15*1000</f>
        <v>4.2474680124152053</v>
      </c>
      <c r="C15" s="49">
        <f>MATRIMONIOS!C54/Población!C15*1000</f>
        <v>4.3463955865958592</v>
      </c>
      <c r="D15" s="49">
        <f>MATRIMONIOS!D54/Población!D15*1000</f>
        <v>4.660284199033204</v>
      </c>
      <c r="E15" s="49">
        <f>MATRIMONIOS!E54/Población!E15*1000</f>
        <v>3.8896364127058409</v>
      </c>
      <c r="F15" s="49">
        <f>MATRIMONIOS!F54/Población!F15*1000</f>
        <v>4.6227628660945399</v>
      </c>
      <c r="G15" s="49">
        <f>MATRIMONIOS!G54/Población!G15*1000</f>
        <v>3.9548187348628621</v>
      </c>
      <c r="H15" s="49">
        <f>MATRIMONIOS!H54/Población!H15*1000</f>
        <v>3.8865359530583516</v>
      </c>
      <c r="I15" s="49">
        <f>MATRIMONIOS!I54/Población!I15*1000</f>
        <v>3.6299144984093759</v>
      </c>
      <c r="J15" s="49">
        <f>MATRIMONIOS!J54/Población!J15*1000</f>
        <v>3.390238761767367</v>
      </c>
      <c r="K15" s="49">
        <f>MATRIMONIOS!K54/Población!K15*1000</f>
        <v>2.9212395556667974</v>
      </c>
      <c r="L15" s="49">
        <f>MATRIMONIOS!L54/Población!L15*1000</f>
        <v>4.0219551119171966</v>
      </c>
      <c r="M15" s="49">
        <f>MATRIMONIOS!M54/Población!M15*1000</f>
        <v>4.3372606052586722</v>
      </c>
      <c r="N15" s="49">
        <f>MATRIMONIOS!N54/Población!N15*1000</f>
        <v>4.6120059044292585</v>
      </c>
      <c r="O15" s="49">
        <f>MATRIMONIOS!O54/Población!O15*1000</f>
        <v>6.3188732822597462</v>
      </c>
      <c r="P15" s="49">
        <f>MATRIMONIOS!P54/Población!P15*1000</f>
        <v>3.9598910426267904</v>
      </c>
      <c r="Q15" s="49">
        <f>MATRIMONIOS!Q54/Población!Q15*1000</f>
        <v>5.2929715146683884</v>
      </c>
      <c r="R15" s="49">
        <f>MATRIMONIOS!R54/Población!R15*1000</f>
        <v>3.6006295844429101</v>
      </c>
      <c r="S15" s="49">
        <f>MATRIMONIOS!S54/Población!S15*1000</f>
        <v>3.9515980709557037</v>
      </c>
      <c r="T15" s="49">
        <f>MATRIMONIOS!T54/Población!T15*1000</f>
        <v>4.1634837805778417</v>
      </c>
      <c r="U15" s="49">
        <f>MATRIMONIOS!U54/Población!U15*1000</f>
        <v>4.102143384917099</v>
      </c>
    </row>
    <row r="16" spans="1:21" x14ac:dyDescent="0.3">
      <c r="A16" s="1">
        <v>2010</v>
      </c>
      <c r="B16" s="49">
        <f>MATRIMONIOS!B55/Población!B16*1000</f>
        <v>4.0343401399603156</v>
      </c>
      <c r="C16" s="49">
        <f>MATRIMONIOS!C55/Población!C16*1000</f>
        <v>4.1227182877514101</v>
      </c>
      <c r="D16" s="49">
        <f>MATRIMONIOS!D55/Población!D16*1000</f>
        <v>4.4837854751988075</v>
      </c>
      <c r="E16" s="49">
        <f>MATRIMONIOS!E55/Población!E16*1000</f>
        <v>3.6892686263556267</v>
      </c>
      <c r="F16" s="49">
        <f>MATRIMONIOS!F55/Población!F16*1000</f>
        <v>3.9960588586454224</v>
      </c>
      <c r="G16" s="49">
        <f>MATRIMONIOS!G55/Población!G16*1000</f>
        <v>3.5774280582729419</v>
      </c>
      <c r="H16" s="49">
        <f>MATRIMONIOS!H55/Población!H16*1000</f>
        <v>4.2079971131959359</v>
      </c>
      <c r="I16" s="49">
        <f>MATRIMONIOS!I55/Población!I16*1000</f>
        <v>3.8882463384675119</v>
      </c>
      <c r="J16" s="49">
        <f>MATRIMONIOS!J55/Población!J16*1000</f>
        <v>3.2456410852243835</v>
      </c>
      <c r="K16" s="49">
        <f>MATRIMONIOS!K55/Población!K16*1000</f>
        <v>3.1559056808172752</v>
      </c>
      <c r="L16" s="49">
        <f>MATRIMONIOS!L55/Población!L16*1000</f>
        <v>3.7326385208456974</v>
      </c>
      <c r="M16" s="49">
        <f>MATRIMONIOS!M55/Población!M16*1000</f>
        <v>3.9673028576385798</v>
      </c>
      <c r="N16" s="49">
        <f>MATRIMONIOS!N55/Población!N16*1000</f>
        <v>5.0655813222761372</v>
      </c>
      <c r="O16" s="49">
        <f>MATRIMONIOS!O55/Población!O16*1000</f>
        <v>5.6019823935591901</v>
      </c>
      <c r="P16" s="49">
        <f>MATRIMONIOS!P55/Población!P16*1000</f>
        <v>3.8877397588723239</v>
      </c>
      <c r="Q16" s="49">
        <f>MATRIMONIOS!Q55/Población!Q16*1000</f>
        <v>5.4798287195112074</v>
      </c>
      <c r="R16" s="49">
        <f>MATRIMONIOS!R55/Población!R16*1000</f>
        <v>3.6014074695321399</v>
      </c>
      <c r="S16" s="49">
        <f>MATRIMONIOS!S55/Población!S16*1000</f>
        <v>3.5648326303428428</v>
      </c>
      <c r="T16" s="49">
        <f>MATRIMONIOS!T55/Población!T16*1000</f>
        <v>3.5920278283805875</v>
      </c>
      <c r="U16" s="49">
        <f>MATRIMONIOS!U55/Población!U16*1000</f>
        <v>3.8609072444815813</v>
      </c>
    </row>
    <row r="17" spans="1:21" x14ac:dyDescent="0.3">
      <c r="A17" s="1">
        <v>2011</v>
      </c>
      <c r="B17" s="49">
        <f>MATRIMONIOS!B56/Población!B17*1000</f>
        <v>3.6124230192646714</v>
      </c>
      <c r="C17" s="49">
        <f>MATRIMONIOS!C56/Población!C17*1000</f>
        <v>3.4767818366034935</v>
      </c>
      <c r="D17" s="49">
        <f>MATRIMONIOS!D56/Población!D17*1000</f>
        <v>4.5594967058883897</v>
      </c>
      <c r="E17" s="49">
        <f>MATRIMONIOS!E56/Población!E17*1000</f>
        <v>3.2979836985284168</v>
      </c>
      <c r="F17" s="49">
        <f>MATRIMONIOS!F56/Población!F17*1000</f>
        <v>4.0082836098869574</v>
      </c>
      <c r="G17" s="49">
        <f>MATRIMONIOS!G56/Población!G17*1000</f>
        <v>3.3806947372245544</v>
      </c>
      <c r="H17" s="49">
        <f>MATRIMONIOS!H56/Población!H17*1000</f>
        <v>3.7876872826949075</v>
      </c>
      <c r="I17" s="49">
        <f>MATRIMONIOS!I56/Población!I17*1000</f>
        <v>3.4618589814553622</v>
      </c>
      <c r="J17" s="49">
        <f>MATRIMONIOS!J56/Población!J17*1000</f>
        <v>2.9729438183818613</v>
      </c>
      <c r="K17" s="49">
        <f>MATRIMONIOS!K56/Población!K17*1000</f>
        <v>3.2450276899132398</v>
      </c>
      <c r="L17" s="49">
        <f>MATRIMONIOS!L56/Población!L17*1000</f>
        <v>3.6237473089990146</v>
      </c>
      <c r="M17" s="49">
        <f>MATRIMONIOS!M56/Población!M17*1000</f>
        <v>3.2497389352410169</v>
      </c>
      <c r="N17" s="49">
        <f>MATRIMONIOS!N56/Población!N17*1000</f>
        <v>4.1387238063190459</v>
      </c>
      <c r="O17" s="49">
        <f>MATRIMONIOS!O56/Población!O17*1000</f>
        <v>5.4212677921345227</v>
      </c>
      <c r="P17" s="49">
        <f>MATRIMONIOS!P56/Población!P17*1000</f>
        <v>3.5035981095183928</v>
      </c>
      <c r="Q17" s="49">
        <f>MATRIMONIOS!Q56/Población!Q17*1000</f>
        <v>4.9825723466910352</v>
      </c>
      <c r="R17" s="49">
        <f>MATRIMONIOS!R56/Población!R17*1000</f>
        <v>3.4390240579039362</v>
      </c>
      <c r="S17" s="49">
        <f>MATRIMONIOS!S56/Población!S17*1000</f>
        <v>3.6469878665074282</v>
      </c>
      <c r="T17" s="49">
        <f>MATRIMONIOS!T56/Población!T17*1000</f>
        <v>3.8863405301855889</v>
      </c>
      <c r="U17" s="49">
        <f>MATRIMONIOS!U56/Población!U17*1000</f>
        <v>3.7557190132119307</v>
      </c>
    </row>
    <row r="18" spans="1:21" x14ac:dyDescent="0.3">
      <c r="A18" s="1">
        <v>2012</v>
      </c>
      <c r="B18" s="49">
        <f>MATRIMONIOS!B57/Población!B18*1000</f>
        <v>3.591715815550597</v>
      </c>
      <c r="C18" s="49">
        <f>MATRIMONIOS!C57/Población!C18*1000</f>
        <v>3.6088282094491153</v>
      </c>
      <c r="D18" s="49">
        <f>MATRIMONIOS!D57/Población!D18*1000</f>
        <v>4.3116482182678801</v>
      </c>
      <c r="E18" s="49">
        <f>MATRIMONIOS!E57/Población!E18*1000</f>
        <v>3.19362355665946</v>
      </c>
      <c r="F18" s="49">
        <f>MATRIMONIOS!F57/Población!F18*1000</f>
        <v>4.0787704667500835</v>
      </c>
      <c r="G18" s="49">
        <f>MATRIMONIOS!G57/Población!G18*1000</f>
        <v>3.834021038398121</v>
      </c>
      <c r="H18" s="49">
        <f>MATRIMONIOS!H57/Población!H18*1000</f>
        <v>3.3778178190966384</v>
      </c>
      <c r="I18" s="49">
        <f>MATRIMONIOS!I57/Población!I18*1000</f>
        <v>3.2481659165816543</v>
      </c>
      <c r="J18" s="49">
        <f>MATRIMONIOS!J57/Población!J18*1000</f>
        <v>2.5642699305197514</v>
      </c>
      <c r="K18" s="49">
        <f>MATRIMONIOS!K57/Población!K18*1000</f>
        <v>2.2415364835090292</v>
      </c>
      <c r="L18" s="49">
        <f>MATRIMONIOS!L57/Población!L18*1000</f>
        <v>3.3799339299758389</v>
      </c>
      <c r="M18" s="49">
        <f>MATRIMONIOS!M57/Población!M18*1000</f>
        <v>3.1932181920812104</v>
      </c>
      <c r="N18" s="49">
        <f>MATRIMONIOS!N57/Población!N18*1000</f>
        <v>3.8049855941263324</v>
      </c>
      <c r="O18" s="49">
        <f>MATRIMONIOS!O57/Población!O18*1000</f>
        <v>5.5845756776828805</v>
      </c>
      <c r="P18" s="49">
        <f>MATRIMONIOS!P57/Población!P18*1000</f>
        <v>3.7618372813165157</v>
      </c>
      <c r="Q18" s="49">
        <f>MATRIMONIOS!Q57/Población!Q18*1000</f>
        <v>5.0041212751290844</v>
      </c>
      <c r="R18" s="49">
        <f>MATRIMONIOS!R57/Población!R18*1000</f>
        <v>3.1194957171652153</v>
      </c>
      <c r="S18" s="49">
        <f>MATRIMONIOS!S57/Población!S18*1000</f>
        <v>3.0392110300050872</v>
      </c>
      <c r="T18" s="49">
        <f>MATRIMONIOS!T57/Población!T18*1000</f>
        <v>4.0416490608627811</v>
      </c>
      <c r="U18" s="49">
        <f>MATRIMONIOS!U57/Población!U18*1000</f>
        <v>3.1086873938507007</v>
      </c>
    </row>
    <row r="19" spans="1:21" x14ac:dyDescent="0.3">
      <c r="A19" s="1">
        <v>2013</v>
      </c>
      <c r="B19" s="49">
        <f>MATRIMONIOS!B58/Población!B19*1000</f>
        <v>3.711693589022532</v>
      </c>
      <c r="C19" s="49">
        <f>MATRIMONIOS!C58/Población!C19*1000</f>
        <v>3.7853355116598539</v>
      </c>
      <c r="D19" s="49">
        <f>MATRIMONIOS!D58/Población!D19*1000</f>
        <v>3.9832075792583055</v>
      </c>
      <c r="E19" s="49">
        <f>MATRIMONIOS!E58/Población!E19*1000</f>
        <v>3.382651766677041</v>
      </c>
      <c r="F19" s="49">
        <f>MATRIMONIOS!F58/Población!F19*1000</f>
        <v>4.0188579009216951</v>
      </c>
      <c r="G19" s="49">
        <f>MATRIMONIOS!G58/Población!G19*1000</f>
        <v>3.5027084839240024</v>
      </c>
      <c r="H19" s="49">
        <f>MATRIMONIOS!H58/Población!H19*1000</f>
        <v>3.153942350357207</v>
      </c>
      <c r="I19" s="49">
        <f>MATRIMONIOS!I58/Población!I19*1000</f>
        <v>3.6642768059826452</v>
      </c>
      <c r="J19" s="49">
        <f>MATRIMONIOS!J58/Población!J19*1000</f>
        <v>2.7532599968025044</v>
      </c>
      <c r="K19" s="49">
        <f>MATRIMONIOS!K58/Población!K19*1000</f>
        <v>2.4675897677899732</v>
      </c>
      <c r="L19" s="49">
        <f>MATRIMONIOS!L58/Población!L19*1000</f>
        <v>3.5764726505859223</v>
      </c>
      <c r="M19" s="49">
        <f>MATRIMONIOS!M58/Población!M19*1000</f>
        <v>3.4753332739757345</v>
      </c>
      <c r="N19" s="49">
        <f>MATRIMONIOS!N58/Población!N19*1000</f>
        <v>5.4910020666536248</v>
      </c>
      <c r="O19" s="49">
        <f>MATRIMONIOS!O58/Población!O19*1000</f>
        <v>5.9823704921473668</v>
      </c>
      <c r="P19" s="49">
        <f>MATRIMONIOS!P58/Población!P19*1000</f>
        <v>3.7049878770655438</v>
      </c>
      <c r="Q19" s="49">
        <f>MATRIMONIOS!Q58/Población!Q19*1000</f>
        <v>4.348510795384235</v>
      </c>
      <c r="R19" s="49">
        <f>MATRIMONIOS!R58/Población!R19*1000</f>
        <v>3.195993525486589</v>
      </c>
      <c r="S19" s="49">
        <f>MATRIMONIOS!S58/Población!S19*1000</f>
        <v>3.6113747017399329</v>
      </c>
      <c r="T19" s="49">
        <f>MATRIMONIOS!T58/Población!T19*1000</f>
        <v>3.6195762253630219</v>
      </c>
      <c r="U19" s="49">
        <f>MATRIMONIOS!U58/Población!U19*1000</f>
        <v>2.6531248651811494</v>
      </c>
    </row>
    <row r="20" spans="1:21" x14ac:dyDescent="0.3">
      <c r="A20" s="1">
        <v>2014</v>
      </c>
      <c r="B20" s="49">
        <f>MATRIMONIOS!B59/Población!B20*1000</f>
        <v>3.7536545503283949</v>
      </c>
      <c r="C20" s="49">
        <f>MATRIMONIOS!C59/Población!C20*1000</f>
        <v>3.8509607640618029</v>
      </c>
      <c r="D20" s="49">
        <f>MATRIMONIOS!D59/Población!D20*1000</f>
        <v>4.4343447659363946</v>
      </c>
      <c r="E20" s="49">
        <f>MATRIMONIOS!E59/Población!E20*1000</f>
        <v>3.5769071979631319</v>
      </c>
      <c r="F20" s="49">
        <f>MATRIMONIOS!F59/Población!F20*1000</f>
        <v>4.4447536908891845</v>
      </c>
      <c r="G20" s="49">
        <f>MATRIMONIOS!G59/Población!G20*1000</f>
        <v>2.902364019391841</v>
      </c>
      <c r="H20" s="49">
        <f>MATRIMONIOS!H59/Población!H20*1000</f>
        <v>3.3765849580088716</v>
      </c>
      <c r="I20" s="49">
        <f>MATRIMONIOS!I59/Población!I20*1000</f>
        <v>3.4532811939393206</v>
      </c>
      <c r="J20" s="49">
        <f>MATRIMONIOS!J59/Población!J20*1000</f>
        <v>2.8314098831324293</v>
      </c>
      <c r="K20" s="49">
        <f>MATRIMONIOS!K59/Población!K20*1000</f>
        <v>2.7565970826949986</v>
      </c>
      <c r="L20" s="49">
        <f>MATRIMONIOS!L59/Población!L20*1000</f>
        <v>3.4090934692489179</v>
      </c>
      <c r="M20" s="49">
        <f>MATRIMONIOS!M59/Población!M20*1000</f>
        <v>3.8869379459164617</v>
      </c>
      <c r="N20" s="49">
        <f>MATRIMONIOS!N59/Población!N20*1000</f>
        <v>3.6994027058703973</v>
      </c>
      <c r="O20" s="49">
        <f>MATRIMONIOS!O59/Población!O20*1000</f>
        <v>5.4464030749930972</v>
      </c>
      <c r="P20" s="49">
        <f>MATRIMONIOS!P59/Población!P20*1000</f>
        <v>3.9267971610017058</v>
      </c>
      <c r="Q20" s="49">
        <f>MATRIMONIOS!Q59/Población!Q20*1000</f>
        <v>4.6558049117344238</v>
      </c>
      <c r="R20" s="49">
        <f>MATRIMONIOS!R59/Población!R20*1000</f>
        <v>2.7074131546755877</v>
      </c>
      <c r="S20" s="49">
        <f>MATRIMONIOS!S59/Población!S20*1000</f>
        <v>4.0258577562716154</v>
      </c>
      <c r="T20" s="49">
        <f>MATRIMONIOS!T59/Población!T20*1000</f>
        <v>3.6667738008836617</v>
      </c>
      <c r="U20" s="49">
        <f>MATRIMONIOS!U59/Población!U20*1000</f>
        <v>3.068134718666903</v>
      </c>
    </row>
    <row r="21" spans="1:21" x14ac:dyDescent="0.3">
      <c r="A21" s="1">
        <v>2015</v>
      </c>
      <c r="B21" s="49">
        <f>MATRIMONIOS!B60/Población!B21*1000</f>
        <v>3.4618387024861974</v>
      </c>
      <c r="C21" s="49">
        <f>MATRIMONIOS!C60/Población!C21*1000</f>
        <v>3.5137456011736572</v>
      </c>
      <c r="D21" s="49">
        <f>MATRIMONIOS!D60/Población!D21*1000</f>
        <v>4.2574099332855724</v>
      </c>
      <c r="E21" s="49">
        <f>MATRIMONIOS!E60/Población!E21*1000</f>
        <v>2.8976640543960537</v>
      </c>
      <c r="F21" s="49">
        <f>MATRIMONIOS!F60/Población!F21*1000</f>
        <v>3.4428391901459943</v>
      </c>
      <c r="G21" s="49">
        <f>MATRIMONIOS!G60/Población!G21*1000</f>
        <v>3.0216686900392076</v>
      </c>
      <c r="H21" s="49">
        <f>MATRIMONIOS!H60/Población!H21*1000</f>
        <v>3.4666636490848042</v>
      </c>
      <c r="I21" s="49">
        <f>MATRIMONIOS!I60/Población!I21*1000</f>
        <v>3.0064482586337902</v>
      </c>
      <c r="J21" s="49">
        <f>MATRIMONIOS!J60/Población!J21*1000</f>
        <v>2.6899910110605902</v>
      </c>
      <c r="K21" s="49">
        <f>MATRIMONIOS!K60/Población!K21*1000</f>
        <v>2.5624513537005447</v>
      </c>
      <c r="L21" s="49">
        <f>MATRIMONIOS!L60/Población!L21*1000</f>
        <v>3.6760697985100741</v>
      </c>
      <c r="M21" s="49">
        <f>MATRIMONIOS!M60/Población!M21*1000</f>
        <v>3.6104274604643587</v>
      </c>
      <c r="N21" s="49">
        <f>MATRIMONIOS!N60/Población!N21*1000</f>
        <v>2.6879228224611196</v>
      </c>
      <c r="O21" s="49">
        <f>MATRIMONIOS!O60/Población!O21*1000</f>
        <v>6.5138557586893473</v>
      </c>
      <c r="P21" s="49">
        <f>MATRIMONIOS!P60/Población!P21*1000</f>
        <v>3.6140267837825273</v>
      </c>
      <c r="Q21" s="49">
        <f>MATRIMONIOS!Q60/Población!Q21*1000</f>
        <v>4.6979139418655533</v>
      </c>
      <c r="R21" s="49">
        <f>MATRIMONIOS!R60/Población!R21*1000</f>
        <v>2.777112920857213</v>
      </c>
      <c r="S21" s="49">
        <f>MATRIMONIOS!S60/Población!S21*1000</f>
        <v>3.6725906487584172</v>
      </c>
      <c r="T21" s="49">
        <f>MATRIMONIOS!T60/Población!T21*1000</f>
        <v>2.9497124675266799</v>
      </c>
      <c r="U21" s="49">
        <f>MATRIMONIOS!U60/Población!U21*1000</f>
        <v>2.9259032258948157</v>
      </c>
    </row>
    <row r="22" spans="1:21" x14ac:dyDescent="0.3">
      <c r="A22" s="1">
        <v>2016</v>
      </c>
      <c r="B22" s="49">
        <f>MATRIMONIOS!B61/Población!B22*1000</f>
        <v>3.552646574042186</v>
      </c>
      <c r="C22" s="49">
        <f>MATRIMONIOS!C61/Población!C22*1000</f>
        <v>3.6083141429954892</v>
      </c>
      <c r="D22" s="49">
        <f>MATRIMONIOS!D61/Población!D22*1000</f>
        <v>5.1460885639540415</v>
      </c>
      <c r="E22" s="49">
        <f>MATRIMONIOS!E61/Población!E22*1000</f>
        <v>3.3327031271908316</v>
      </c>
      <c r="F22" s="49">
        <f>MATRIMONIOS!F61/Población!F22*1000</f>
        <v>3.7391302000017319</v>
      </c>
      <c r="G22" s="49">
        <f>MATRIMONIOS!G61/Población!G22*1000</f>
        <v>2.6747085559020065</v>
      </c>
      <c r="H22" s="49">
        <f>MATRIMONIOS!H61/Población!H22*1000</f>
        <v>2.7274752174435695</v>
      </c>
      <c r="I22" s="49">
        <f>MATRIMONIOS!I61/Población!I22*1000</f>
        <v>3.4662407815278082</v>
      </c>
      <c r="J22" s="49">
        <f>MATRIMONIOS!J61/Población!J22*1000</f>
        <v>2.4590875106625285</v>
      </c>
      <c r="K22" s="49">
        <f>MATRIMONIOS!K61/Población!K22*1000</f>
        <v>2.5587107543761585</v>
      </c>
      <c r="L22" s="49">
        <f>MATRIMONIOS!L61/Población!L22*1000</f>
        <v>3.4856529248818982</v>
      </c>
      <c r="M22" s="49">
        <f>MATRIMONIOS!M61/Población!M22*1000</f>
        <v>3.6789229166789981</v>
      </c>
      <c r="N22" s="49">
        <f>MATRIMONIOS!N61/Población!N22*1000</f>
        <v>3.7861708153905882</v>
      </c>
      <c r="O22" s="49">
        <f>MATRIMONIOS!O61/Población!O22*1000</f>
        <v>6.2331139699174622</v>
      </c>
      <c r="P22" s="49">
        <f>MATRIMONIOS!P61/Población!P22*1000</f>
        <v>3.9731409394827599</v>
      </c>
      <c r="Q22" s="49">
        <f>MATRIMONIOS!Q61/Población!Q22*1000</f>
        <v>4.4833244731215878</v>
      </c>
      <c r="R22" s="49">
        <f>MATRIMONIOS!R61/Población!R22*1000</f>
        <v>2.3933307170152016</v>
      </c>
      <c r="S22" s="49">
        <f>MATRIMONIOS!S61/Población!S22*1000</f>
        <v>3.0944131340829339</v>
      </c>
      <c r="T22" s="49">
        <f>MATRIMONIOS!T61/Población!T22*1000</f>
        <v>3.0719771488238878</v>
      </c>
      <c r="U22" s="49">
        <f>MATRIMONIOS!U61/Población!U22*1000</f>
        <v>3.2387934720358333</v>
      </c>
    </row>
    <row r="23" spans="1:21" x14ac:dyDescent="0.3">
      <c r="A23" s="1">
        <v>2017</v>
      </c>
      <c r="B23" s="49">
        <f>MATRIMONIOS!B62/Población!B23*1000</f>
        <v>3.4197489813382358</v>
      </c>
      <c r="C23" s="49">
        <f>MATRIMONIOS!C62/Población!C23*1000</f>
        <v>3.6488142496959486</v>
      </c>
      <c r="D23" s="49">
        <f>MATRIMONIOS!D62/Población!D23*1000</f>
        <v>4.6283206152089278</v>
      </c>
      <c r="E23" s="49">
        <f>MATRIMONIOS!E62/Población!E23*1000</f>
        <v>2.9634360650213885</v>
      </c>
      <c r="F23" s="49">
        <f>MATRIMONIOS!F62/Población!F23*1000</f>
        <v>3.8888074680503397</v>
      </c>
      <c r="G23" s="49">
        <f>MATRIMONIOS!G62/Población!G23*1000</f>
        <v>2.504864396742541</v>
      </c>
      <c r="H23" s="49">
        <f>MATRIMONIOS!H62/Población!H23*1000</f>
        <v>2.9294492773737488</v>
      </c>
      <c r="I23" s="49">
        <f>MATRIMONIOS!I62/Población!I23*1000</f>
        <v>3.7313338599810542</v>
      </c>
      <c r="J23" s="49">
        <f>MATRIMONIOS!J62/Población!J23*1000</f>
        <v>2.248461215924392</v>
      </c>
      <c r="K23" s="49">
        <f>MATRIMONIOS!K62/Población!K23*1000</f>
        <v>1.9903183509990376</v>
      </c>
      <c r="L23" s="49">
        <f>MATRIMONIOS!L62/Población!L23*1000</f>
        <v>3.1127194523419806</v>
      </c>
      <c r="M23" s="49">
        <f>MATRIMONIOS!M62/Población!M23*1000</f>
        <v>3.0764913556170783</v>
      </c>
      <c r="N23" s="49">
        <f>MATRIMONIOS!N62/Población!N23*1000</f>
        <v>3.478997852675167</v>
      </c>
      <c r="O23" s="49">
        <f>MATRIMONIOS!O62/Población!O23*1000</f>
        <v>5.9969700679786646</v>
      </c>
      <c r="P23" s="49">
        <f>MATRIMONIOS!P62/Población!P23*1000</f>
        <v>3.4600009394421525</v>
      </c>
      <c r="Q23" s="49">
        <f>MATRIMONIOS!Q62/Población!Q23*1000</f>
        <v>4.3351749232027199</v>
      </c>
      <c r="R23" s="49">
        <f>MATRIMONIOS!R62/Población!R23*1000</f>
        <v>2.5521066984120977</v>
      </c>
      <c r="S23" s="49">
        <f>MATRIMONIOS!S62/Población!S23*1000</f>
        <v>3.4631395518145864</v>
      </c>
      <c r="T23" s="49">
        <f>MATRIMONIOS!T62/Población!T23*1000</f>
        <v>3.0975157864405638</v>
      </c>
      <c r="U23" s="49">
        <f>MATRIMONIOS!U62/Población!U23*1000</f>
        <v>2.3749983322823938</v>
      </c>
    </row>
    <row r="24" spans="1:21" x14ac:dyDescent="0.3">
      <c r="A24" s="1">
        <v>2018</v>
      </c>
      <c r="B24" s="49">
        <f>MATRIMONIOS!B63/Población!B24*1000</f>
        <v>3.3532167708992731</v>
      </c>
      <c r="C24" s="49">
        <f>MATRIMONIOS!C63/Población!C24*1000</f>
        <v>3.6659819635981354</v>
      </c>
      <c r="D24" s="49">
        <f>MATRIMONIOS!D63/Población!D24*1000</f>
        <v>4.6867622706538068</v>
      </c>
      <c r="E24" s="49">
        <f>MATRIMONIOS!E63/Población!E24*1000</f>
        <v>3.0100837729746681</v>
      </c>
      <c r="F24" s="49">
        <f>MATRIMONIOS!F63/Población!F24*1000</f>
        <v>3.1955676055808464</v>
      </c>
      <c r="G24" s="49">
        <f>MATRIMONIOS!G63/Población!G24*1000</f>
        <v>2.6237781995448235</v>
      </c>
      <c r="H24" s="49">
        <f>MATRIMONIOS!H63/Población!H24*1000</f>
        <v>2.3524822284191655</v>
      </c>
      <c r="I24" s="49">
        <f>MATRIMONIOS!I63/Población!I24*1000</f>
        <v>2.8652030829579767</v>
      </c>
      <c r="J24" s="49">
        <f>MATRIMONIOS!J63/Población!J24*1000</f>
        <v>2.1661373241706188</v>
      </c>
      <c r="K24" s="49">
        <f>MATRIMONIOS!K63/Población!K24*1000</f>
        <v>2.3236566656542985</v>
      </c>
      <c r="L24" s="49">
        <f>MATRIMONIOS!L63/Población!L24*1000</f>
        <v>2.9927272177151032</v>
      </c>
      <c r="M24" s="49">
        <f>MATRIMONIOS!M63/Población!M24*1000</f>
        <v>2.5057233103704299</v>
      </c>
      <c r="N24" s="49">
        <f>MATRIMONIOS!N63/Población!N24*1000</f>
        <v>3.2462039336114925</v>
      </c>
      <c r="O24" s="49">
        <f>MATRIMONIOS!O63/Población!O24*1000</f>
        <v>5.1854959054254923</v>
      </c>
      <c r="P24" s="49">
        <f>MATRIMONIOS!P63/Población!P24*1000</f>
        <v>3.5114867769595901</v>
      </c>
      <c r="Q24" s="49">
        <f>MATRIMONIOS!Q63/Población!Q24*1000</f>
        <v>4.18300923173339</v>
      </c>
      <c r="R24" s="49">
        <f>MATRIMONIOS!R63/Población!R24*1000</f>
        <v>2.5233600200806778</v>
      </c>
      <c r="S24" s="49">
        <f>MATRIMONIOS!S63/Población!S24*1000</f>
        <v>3.0429710744404463</v>
      </c>
      <c r="T24" s="49">
        <f>MATRIMONIOS!T63/Población!T24*1000</f>
        <v>3.4527079169509052</v>
      </c>
      <c r="U24" s="49">
        <f>MATRIMONIOS!U63/Población!U24*1000</f>
        <v>2.6142678177575327</v>
      </c>
    </row>
    <row r="25" spans="1:21" x14ac:dyDescent="0.3">
      <c r="A25" s="1">
        <v>2019</v>
      </c>
      <c r="B25" s="49">
        <f>MATRIMONIOS!B64/Población!B25*1000</f>
        <v>3.3065469531011784</v>
      </c>
      <c r="C25" s="49">
        <f>MATRIMONIOS!C64/Población!C25*1000</f>
        <v>3.6209547898625183</v>
      </c>
      <c r="D25" s="49">
        <f>MATRIMONIOS!D64/Población!D25*1000</f>
        <v>4.66250972784895</v>
      </c>
      <c r="E25" s="49">
        <f>MATRIMONIOS!E64/Población!E25*1000</f>
        <v>3.1713539106421917</v>
      </c>
      <c r="F25" s="49">
        <f>MATRIMONIOS!F64/Población!F25*1000</f>
        <v>3.575391530260398</v>
      </c>
      <c r="G25" s="49">
        <f>MATRIMONIOS!G64/Población!G25*1000</f>
        <v>2.5220982754886929</v>
      </c>
      <c r="H25" s="49">
        <f>MATRIMONIOS!H64/Población!H25*1000</f>
        <v>2.5559470388853835</v>
      </c>
      <c r="I25" s="49">
        <f>MATRIMONIOS!I64/Población!I25*1000</f>
        <v>1.5886858628303524</v>
      </c>
      <c r="J25" s="49">
        <f>MATRIMONIOS!J64/Población!J25*1000</f>
        <v>2.066972971957949</v>
      </c>
      <c r="K25" s="49">
        <f>MATRIMONIOS!K64/Población!K25*1000</f>
        <v>2.2383470212620491</v>
      </c>
      <c r="L25" s="49">
        <f>MATRIMONIOS!L64/Población!L25*1000</f>
        <v>3.1395183401690523</v>
      </c>
      <c r="M25" s="49">
        <f>MATRIMONIOS!M64/Población!M25*1000</f>
        <v>2.680798628359315</v>
      </c>
      <c r="N25" s="49">
        <f>MATRIMONIOS!N64/Población!N25*1000</f>
        <v>4.0687778219323665</v>
      </c>
      <c r="O25" s="49">
        <f>MATRIMONIOS!O64/Población!O25*1000</f>
        <v>3.8321995331874841</v>
      </c>
      <c r="P25" s="49">
        <f>MATRIMONIOS!P64/Población!P25*1000</f>
        <v>3.3095164897627383</v>
      </c>
      <c r="Q25" s="49">
        <f>MATRIMONIOS!Q64/Población!Q25*1000</f>
        <v>3.987400824586854</v>
      </c>
      <c r="R25" s="49">
        <f>MATRIMONIOS!R64/Población!R25*1000</f>
        <v>2.3246149066085193</v>
      </c>
      <c r="S25" s="49">
        <f>MATRIMONIOS!S64/Población!S25*1000</f>
        <v>2.3545911560640516</v>
      </c>
      <c r="T25" s="49">
        <f>MATRIMONIOS!T64/Población!T25*1000</f>
        <v>3.2335830847118663</v>
      </c>
      <c r="U25" s="49">
        <f>MATRIMONIOS!U64/Población!U25*1000</f>
        <v>2.8773090581906073</v>
      </c>
    </row>
    <row r="26" spans="1:21" x14ac:dyDescent="0.3">
      <c r="A26" s="1">
        <v>2020</v>
      </c>
      <c r="B26" s="49">
        <f>MATRIMONIOS!B65/Población!B26*1000</f>
        <v>2.3484986593548505</v>
      </c>
      <c r="C26" s="49">
        <f>MATRIMONIOS!C65/Población!C26*1000</f>
        <v>2.8168792416589383</v>
      </c>
      <c r="D26" s="49">
        <f>MATRIMONIOS!D65/Población!D26*1000</f>
        <v>3.8839462497614381</v>
      </c>
      <c r="E26" s="49">
        <f>MATRIMONIOS!E65/Población!E26*1000</f>
        <v>1.0806496882380621</v>
      </c>
      <c r="F26" s="49">
        <f>MATRIMONIOS!F65/Población!F26*1000</f>
        <v>2.584281121674354</v>
      </c>
      <c r="G26" s="49">
        <f>MATRIMONIOS!G65/Población!G26*1000</f>
        <v>1.9678380548496457</v>
      </c>
      <c r="H26" s="49">
        <f>MATRIMONIOS!H65/Población!H26*1000</f>
        <v>2.6962400076350965</v>
      </c>
      <c r="I26" s="49">
        <f>MATRIMONIOS!I65/Población!I26*1000</f>
        <v>1.8147579229727429</v>
      </c>
      <c r="J26" s="49">
        <f>MATRIMONIOS!J65/Población!J26*1000</f>
        <v>1.9697043303970272</v>
      </c>
      <c r="K26" s="49">
        <f>MATRIMONIOS!K65/Población!K26*1000</f>
        <v>2.0697483059127024</v>
      </c>
      <c r="L26" s="49">
        <f>MATRIMONIOS!L65/Población!L26*1000</f>
        <v>2.4140440663354075</v>
      </c>
      <c r="M26" s="49">
        <f>MATRIMONIOS!M65/Población!M26*1000</f>
        <v>2.0059262491391365</v>
      </c>
      <c r="N26" s="49">
        <f>MATRIMONIOS!N65/Población!N26*1000</f>
        <v>2.6611756724959901</v>
      </c>
      <c r="O26" s="49">
        <f>MATRIMONIOS!O65/Población!O26*1000</f>
        <v>3.4116107080495315</v>
      </c>
      <c r="P26" s="49">
        <f>MATRIMONIOS!P65/Población!P26*1000</f>
        <v>2.5725379742613743</v>
      </c>
      <c r="Q26" s="49">
        <f>MATRIMONIOS!Q65/Población!Q26*1000</f>
        <v>2.434510081851919</v>
      </c>
      <c r="R26" s="49">
        <f>MATRIMONIOS!R65/Población!R26*1000</f>
        <v>1.582455318611409</v>
      </c>
      <c r="S26" s="49">
        <f>MATRIMONIOS!S65/Población!S26*1000</f>
        <v>2.5141688296030056</v>
      </c>
      <c r="T26" s="49">
        <f>MATRIMONIOS!T65/Población!T26*1000</f>
        <v>2.8964928011205635</v>
      </c>
      <c r="U26" s="49">
        <f>MATRIMONIOS!U65/Población!U26*1000</f>
        <v>1.5085162534481988</v>
      </c>
    </row>
    <row r="27" spans="1:21" x14ac:dyDescent="0.3">
      <c r="A27" s="1">
        <v>2021</v>
      </c>
      <c r="B27" s="4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>
        <v>2022</v>
      </c>
      <c r="B28" s="49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>
        <v>2023</v>
      </c>
      <c r="B29" s="49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>
        <v>2024</v>
      </c>
      <c r="B30" s="4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>
        <v>2025</v>
      </c>
      <c r="B31" s="49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0D28-FD8E-4F6B-B498-E14142625FAF}">
  <dimension ref="A1:U31"/>
  <sheetViews>
    <sheetView topLeftCell="E1" workbookViewId="0">
      <selection sqref="A1:U10"/>
    </sheetView>
  </sheetViews>
  <sheetFormatPr baseColWidth="10" defaultRowHeight="14.4" x14ac:dyDescent="0.3"/>
  <sheetData>
    <row r="1" spans="1:21" x14ac:dyDescent="0.3">
      <c r="A1" s="1"/>
      <c r="B1" s="1" t="s">
        <v>19</v>
      </c>
      <c r="C1" s="1" t="s">
        <v>0</v>
      </c>
      <c r="D1" t="s">
        <v>1</v>
      </c>
      <c r="E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1">
        <v>1996</v>
      </c>
      <c r="B2" s="49">
        <f>DIVORCIOS!B42/Población!B2*1000</f>
        <v>2.6849887216490207</v>
      </c>
      <c r="C2" s="49">
        <f>DIVORCIOS!C42/Población!C2*1000</f>
        <v>3.2245188229855768</v>
      </c>
      <c r="D2" s="49">
        <f>DIVORCIOS!D42/Población!D2*1000</f>
        <v>2.071714418405683</v>
      </c>
      <c r="E2" s="49">
        <f>DIVORCIOS!E42/Población!E2*1000</f>
        <v>2.0111485789403121</v>
      </c>
      <c r="F2" s="49">
        <f>DIVORCIOS!F42/Población!F2*1000</f>
        <v>3.0075610381183382</v>
      </c>
      <c r="G2" s="49">
        <f>DIVORCIOS!G42/Población!G2*1000</f>
        <v>1.9675635193521575</v>
      </c>
      <c r="H2" s="49">
        <f>DIVORCIOS!H42/Población!H2*1000</f>
        <v>2.3161231854841926</v>
      </c>
      <c r="I2" s="49">
        <f>DIVORCIOS!I42/Población!I2*1000</f>
        <v>2.5562331918078458</v>
      </c>
      <c r="J2" s="49">
        <f>DIVORCIOS!J42/Población!J2*1000</f>
        <v>2.7722962994210532</v>
      </c>
      <c r="K2" s="49">
        <f>DIVORCIOS!K42/Población!K2*1000</f>
        <v>2.1241862470751962</v>
      </c>
      <c r="L2" s="49">
        <f>DIVORCIOS!L42/Población!L2*1000</f>
        <v>3.2820051219208053</v>
      </c>
      <c r="M2" s="49">
        <f>DIVORCIOS!M42/Población!M2*1000</f>
        <v>2.1019423614767696</v>
      </c>
      <c r="N2" s="49">
        <f>DIVORCIOS!N42/Población!N2*1000</f>
        <v>1.7818611826382937</v>
      </c>
      <c r="O2" s="49">
        <f>DIVORCIOS!O42/Población!O2*1000</f>
        <v>2.0757135740480939</v>
      </c>
      <c r="P2" s="49">
        <f>DIVORCIOS!P42/Población!P2*1000</f>
        <v>3.4609392695390513</v>
      </c>
      <c r="Q2" s="49">
        <f>DIVORCIOS!Q42/Población!Q2*1000</f>
        <v>1.5691378074983051</v>
      </c>
      <c r="R2" s="49">
        <f>DIVORCIOS!R42/Población!R2*1000</f>
        <v>1.5039206141405601</v>
      </c>
      <c r="S2" s="49">
        <f>DIVORCIOS!S42/Población!S2*1000</f>
        <v>1.5497793015262689</v>
      </c>
      <c r="T2" s="49">
        <f>DIVORCIOS!T42/Población!T2*1000</f>
        <v>2.8100671624361628</v>
      </c>
      <c r="U2" s="49">
        <f>DIVORCIOS!U42/Población!U2*1000</f>
        <v>3.5622627848221065</v>
      </c>
    </row>
    <row r="3" spans="1:21" x14ac:dyDescent="0.3">
      <c r="A3" s="1">
        <v>1997</v>
      </c>
      <c r="B3" s="49">
        <f>DIVORCIOS!B43/Población!B3*1000</f>
        <v>3.3793374401705791</v>
      </c>
      <c r="C3" s="49">
        <f>DIVORCIOS!C43/Población!C3*1000</f>
        <v>4.016304501300981</v>
      </c>
      <c r="D3" s="49">
        <f>DIVORCIOS!D43/Población!D3*1000</f>
        <v>2.978370783815091</v>
      </c>
      <c r="E3" s="49">
        <f>DIVORCIOS!E43/Población!E3*1000</f>
        <v>2.2148809939621321</v>
      </c>
      <c r="F3" s="49">
        <f>DIVORCIOS!F43/Población!F3*1000</f>
        <v>4.4684445858723567</v>
      </c>
      <c r="G3" s="49">
        <f>DIVORCIOS!G43/Población!G3*1000</f>
        <v>2.6047450568356556</v>
      </c>
      <c r="H3" s="49">
        <f>DIVORCIOS!H43/Población!H3*1000</f>
        <v>3.0711762353645469</v>
      </c>
      <c r="I3" s="49">
        <f>DIVORCIOS!I43/Población!I3*1000</f>
        <v>1.666130181911617</v>
      </c>
      <c r="J3" s="49">
        <f>DIVORCIOS!J43/Población!J3*1000</f>
        <v>2.7153910308102391</v>
      </c>
      <c r="K3" s="49">
        <f>DIVORCIOS!K43/Población!K3*1000</f>
        <v>3.2792671135819296</v>
      </c>
      <c r="L3" s="49">
        <f>DIVORCIOS!L43/Población!L3*1000</f>
        <v>2.6432312728517635</v>
      </c>
      <c r="M3" s="49">
        <f>DIVORCIOS!M43/Población!M3*1000</f>
        <v>3.2983736602855154</v>
      </c>
      <c r="N3" s="49">
        <f>DIVORCIOS!N43/Población!N3*1000</f>
        <v>2.391618069827655</v>
      </c>
      <c r="O3" s="49">
        <f>DIVORCIOS!O43/Población!O3*1000</f>
        <v>3.567055195168062</v>
      </c>
      <c r="P3" s="49">
        <f>DIVORCIOS!P43/Población!P3*1000</f>
        <v>4.4242142240920614</v>
      </c>
      <c r="Q3" s="49">
        <f>DIVORCIOS!Q43/Población!Q3*1000</f>
        <v>3.149284969577951</v>
      </c>
      <c r="R3" s="49">
        <f>DIVORCIOS!R43/Población!R3*1000</f>
        <v>2.051642254608649</v>
      </c>
      <c r="S3" s="49">
        <f>DIVORCIOS!S43/Población!S3*1000</f>
        <v>2.549446330115404</v>
      </c>
      <c r="T3" s="49">
        <f>DIVORCIOS!T43/Población!T3*1000</f>
        <v>3.2764185004866095</v>
      </c>
      <c r="U3" s="49">
        <f>DIVORCIOS!U43/Población!U3*1000</f>
        <v>4.6725170679521444</v>
      </c>
    </row>
    <row r="4" spans="1:21" x14ac:dyDescent="0.3">
      <c r="A4" s="1">
        <v>1998</v>
      </c>
      <c r="B4" s="49">
        <f>DIVORCIOS!B44/Población!B4*1000</f>
        <v>2.6468587676793844</v>
      </c>
      <c r="C4" s="49">
        <f>DIVORCIOS!C44/Población!C4*1000</f>
        <v>2.9841693047383213</v>
      </c>
      <c r="D4" s="49">
        <f>DIVORCIOS!D44/Población!D4*1000</f>
        <v>1.9120366427581736</v>
      </c>
      <c r="E4" s="49">
        <f>DIVORCIOS!E44/Población!E4*1000</f>
        <v>1.9910682965840234</v>
      </c>
      <c r="F4" s="49">
        <f>DIVORCIOS!F44/Población!F4*1000</f>
        <v>2.3846707498119053</v>
      </c>
      <c r="G4" s="49">
        <f>DIVORCIOS!G44/Población!G4*1000</f>
        <v>3.0849942409770112</v>
      </c>
      <c r="H4" s="49">
        <f>DIVORCIOS!H44/Población!H4*1000</f>
        <v>1.9046500780577236</v>
      </c>
      <c r="I4" s="49">
        <f>DIVORCIOS!I44/Población!I4*1000</f>
        <v>3.2204910057309775</v>
      </c>
      <c r="J4" s="49">
        <f>DIVORCIOS!J44/Población!J4*1000</f>
        <v>2.3864433582266251</v>
      </c>
      <c r="K4" s="49">
        <f>DIVORCIOS!K44/Población!K4*1000</f>
        <v>1.4281038827803962</v>
      </c>
      <c r="L4" s="49">
        <f>DIVORCIOS!L44/Población!L4*1000</f>
        <v>3.5955977512230817</v>
      </c>
      <c r="M4" s="49">
        <f>DIVORCIOS!M44/Población!M4*1000</f>
        <v>2.3251613396013582</v>
      </c>
      <c r="N4" s="49">
        <f>DIVORCIOS!N44/Población!N4*1000</f>
        <v>1.6375982236748092</v>
      </c>
      <c r="O4" s="49">
        <f>DIVORCIOS!O44/Población!O4*1000</f>
        <v>2.7267594875107362</v>
      </c>
      <c r="P4" s="49">
        <f>DIVORCIOS!P44/Población!P4*1000</f>
        <v>3.665433808532625</v>
      </c>
      <c r="Q4" s="49">
        <f>DIVORCIOS!Q44/Población!Q4*1000</f>
        <v>2.080156617241808</v>
      </c>
      <c r="R4" s="49">
        <f>DIVORCIOS!R44/Población!R4*1000</f>
        <v>1.7877684849967161</v>
      </c>
      <c r="S4" s="49">
        <f>DIVORCIOS!S44/Población!S4*1000</f>
        <v>2.3146170465677072</v>
      </c>
      <c r="T4" s="49">
        <f>DIVORCIOS!T44/Población!T4*1000</f>
        <v>2.2929543986403376</v>
      </c>
      <c r="U4" s="49">
        <f>DIVORCIOS!U44/Población!U4*1000</f>
        <v>3.5681828422746733</v>
      </c>
    </row>
    <row r="5" spans="1:21" x14ac:dyDescent="0.3">
      <c r="A5" s="1">
        <v>1999</v>
      </c>
      <c r="B5" s="49">
        <f>DIVORCIOS!B45/Población!B5*1000</f>
        <v>2.784968643967868</v>
      </c>
      <c r="C5" s="49">
        <f>DIVORCIOS!C45/Población!C5*1000</f>
        <v>2.7647607345697933</v>
      </c>
      <c r="D5" s="49">
        <f>DIVORCIOS!D45/Población!D5*1000</f>
        <v>2.1669928247588377</v>
      </c>
      <c r="E5" s="49">
        <f>DIVORCIOS!E45/Población!E5*1000</f>
        <v>2.1048701789119901</v>
      </c>
      <c r="F5" s="49">
        <f>DIVORCIOS!F45/Población!F5*1000</f>
        <v>3.666842384813882</v>
      </c>
      <c r="G5" s="49">
        <f>DIVORCIOS!G45/Población!G5*1000</f>
        <v>3.180219856789233</v>
      </c>
      <c r="H5" s="49">
        <f>DIVORCIOS!H45/Población!H5*1000</f>
        <v>2.0507420325124506</v>
      </c>
      <c r="I5" s="49">
        <f>DIVORCIOS!I45/Población!I5*1000</f>
        <v>3.0538164531038126</v>
      </c>
      <c r="J5" s="49">
        <f>DIVORCIOS!J45/Población!J5*1000</f>
        <v>3.2346928985800929</v>
      </c>
      <c r="K5" s="49">
        <f>DIVORCIOS!K45/Población!K5*1000</f>
        <v>3.1470755789857652</v>
      </c>
      <c r="L5" s="49">
        <f>DIVORCIOS!L45/Población!L5*1000</f>
        <v>3.5943071165985021</v>
      </c>
      <c r="M5" s="49">
        <f>DIVORCIOS!M45/Población!M5*1000</f>
        <v>3.1277258256077172</v>
      </c>
      <c r="N5" s="49">
        <f>DIVORCIOS!N45/Población!N5*1000</f>
        <v>1.6969580238047852</v>
      </c>
      <c r="O5" s="49">
        <f>DIVORCIOS!O45/Población!O5*1000</f>
        <v>2.7301918581124744</v>
      </c>
      <c r="P5" s="49">
        <f>DIVORCIOS!P45/Población!P5*1000</f>
        <v>4.1974735422790967</v>
      </c>
      <c r="Q5" s="49">
        <f>DIVORCIOS!Q45/Población!Q5*1000</f>
        <v>2.8502296148603392</v>
      </c>
      <c r="R5" s="49">
        <f>DIVORCIOS!R45/Población!R5*1000</f>
        <v>2.7174749221246812</v>
      </c>
      <c r="S5" s="49">
        <f>DIVORCIOS!S45/Población!S5*1000</f>
        <v>2.6441944392972876</v>
      </c>
      <c r="T5" s="49">
        <f>DIVORCIOS!T45/Población!T5*1000</f>
        <v>3.0020378174257507</v>
      </c>
      <c r="U5" s="49">
        <f>DIVORCIOS!U45/Población!U5*1000</f>
        <v>3.9637803258455615</v>
      </c>
    </row>
    <row r="6" spans="1:21" x14ac:dyDescent="0.3">
      <c r="A6" s="1">
        <v>2000</v>
      </c>
      <c r="B6" s="49">
        <f>DIVORCIOS!B46/Población!B6*1000</f>
        <v>2.69801769971196</v>
      </c>
      <c r="C6" s="49">
        <f>DIVORCIOS!C46/Población!C6*1000</f>
        <v>3.0101773237446507</v>
      </c>
      <c r="D6" s="49">
        <f>DIVORCIOS!D46/Población!D6*1000</f>
        <v>1.9051848202909547</v>
      </c>
      <c r="E6" s="49">
        <f>DIVORCIOS!E46/Población!E6*1000</f>
        <v>1.7455652617174358</v>
      </c>
      <c r="F6" s="49">
        <f>DIVORCIOS!F46/Población!F6*1000</f>
        <v>4.3025095450789514</v>
      </c>
      <c r="G6" s="49">
        <f>DIVORCIOS!G46/Población!G6*1000</f>
        <v>2.6645179356607325</v>
      </c>
      <c r="H6" s="49">
        <f>DIVORCIOS!H46/Población!H6*1000</f>
        <v>2.1478174869096396</v>
      </c>
      <c r="I6" s="49">
        <f>DIVORCIOS!I46/Población!I6*1000</f>
        <v>2.0115252297720301</v>
      </c>
      <c r="J6" s="49">
        <f>DIVORCIOS!J46/Población!J6*1000</f>
        <v>2.3322989524173079</v>
      </c>
      <c r="K6" s="49">
        <f>DIVORCIOS!K46/Población!K6*1000</f>
        <v>1.8439667890700495</v>
      </c>
      <c r="L6" s="49">
        <f>DIVORCIOS!L46/Población!L6*1000</f>
        <v>3.3856589662231769</v>
      </c>
      <c r="M6" s="49">
        <f>DIVORCIOS!M46/Población!M6*1000</f>
        <v>2.5298506900588462</v>
      </c>
      <c r="N6" s="49">
        <f>DIVORCIOS!N46/Población!N6*1000</f>
        <v>2.6249136284429051</v>
      </c>
      <c r="O6" s="49">
        <f>DIVORCIOS!O46/Población!O6*1000</f>
        <v>2.8332946198492901</v>
      </c>
      <c r="P6" s="49">
        <f>DIVORCIOS!P46/Población!P6*1000</f>
        <v>3.0340900593363425</v>
      </c>
      <c r="Q6" s="49">
        <f>DIVORCIOS!Q46/Población!Q6*1000</f>
        <v>2.5971613484177749</v>
      </c>
      <c r="R6" s="49">
        <f>DIVORCIOS!R46/Población!R6*1000</f>
        <v>2.165984866102681</v>
      </c>
      <c r="S6" s="49">
        <f>DIVORCIOS!S46/Población!S6*1000</f>
        <v>2.3345333427029584</v>
      </c>
      <c r="T6" s="49">
        <f>DIVORCIOS!T46/Población!T6*1000</f>
        <v>2.6721338984890264</v>
      </c>
      <c r="U6" s="49">
        <f>DIVORCIOS!U46/Población!U6*1000</f>
        <v>3.7083219682472954</v>
      </c>
    </row>
    <row r="7" spans="1:21" x14ac:dyDescent="0.3">
      <c r="A7" s="1">
        <v>2001</v>
      </c>
      <c r="B7" s="49">
        <f>DIVORCIOS!B47/Población!B7*1000</f>
        <v>2.9229509976409669</v>
      </c>
      <c r="C7" s="49">
        <f>DIVORCIOS!C47/Población!C7*1000</f>
        <v>3.3164942173104119</v>
      </c>
      <c r="D7" s="49">
        <f>DIVORCIOS!D47/Población!D7*1000</f>
        <v>1.814625685293852</v>
      </c>
      <c r="E7" s="49">
        <f>DIVORCIOS!E47/Población!E7*1000</f>
        <v>1.9657307292757757</v>
      </c>
      <c r="F7" s="49">
        <f>DIVORCIOS!F47/Población!F7*1000</f>
        <v>3.7475234080705269</v>
      </c>
      <c r="G7" s="49">
        <f>DIVORCIOS!G47/Población!G7*1000</f>
        <v>2.9145752865353334</v>
      </c>
      <c r="H7" s="49">
        <f>DIVORCIOS!H47/Población!H7*1000</f>
        <v>2.4785837915984938</v>
      </c>
      <c r="I7" s="49">
        <f>DIVORCIOS!I47/Población!I7*1000</f>
        <v>3.4504433419403902</v>
      </c>
      <c r="J7" s="49">
        <f>DIVORCIOS!J47/Población!J7*1000</f>
        <v>2.7394261607320614</v>
      </c>
      <c r="K7" s="49">
        <f>DIVORCIOS!K47/Población!K7*1000</f>
        <v>2.7411619183360356</v>
      </c>
      <c r="L7" s="49">
        <f>DIVORCIOS!L47/Población!L7*1000</f>
        <v>3.6426664368328026</v>
      </c>
      <c r="M7" s="49">
        <f>DIVORCIOS!M47/Población!M7*1000</f>
        <v>2.4871026659055975</v>
      </c>
      <c r="N7" s="49">
        <f>DIVORCIOS!N47/Población!N7*1000</f>
        <v>2.6331939576926109</v>
      </c>
      <c r="O7" s="49">
        <f>DIVORCIOS!O47/Población!O7*1000</f>
        <v>2.6926881419766695</v>
      </c>
      <c r="P7" s="49">
        <f>DIVORCIOS!P47/Población!P7*1000</f>
        <v>4.3158284727862037</v>
      </c>
      <c r="Q7" s="49">
        <f>DIVORCIOS!Q47/Población!Q7*1000</f>
        <v>2.6477635300813089</v>
      </c>
      <c r="R7" s="49">
        <f>DIVORCIOS!R47/Población!R7*1000</f>
        <v>1.3137899841179246</v>
      </c>
      <c r="S7" s="49">
        <f>DIVORCIOS!S47/Población!S7*1000</f>
        <v>2.7416625464670852</v>
      </c>
      <c r="T7" s="49">
        <f>DIVORCIOS!T47/Población!T7*1000</f>
        <v>3.1750987866571831</v>
      </c>
      <c r="U7" s="49">
        <f>DIVORCIOS!U47/Población!U7*1000</f>
        <v>3.4044934053532496</v>
      </c>
    </row>
    <row r="8" spans="1:21" x14ac:dyDescent="0.3">
      <c r="A8" s="1">
        <v>2002</v>
      </c>
      <c r="B8" s="49">
        <f>DIVORCIOS!B48/Población!B8*1000</f>
        <v>2.6665989617123316</v>
      </c>
      <c r="C8" s="49">
        <f>DIVORCIOS!C48/Población!C8*1000</f>
        <v>2.9011911082106128</v>
      </c>
      <c r="D8" s="49">
        <f>DIVORCIOS!D48/Población!D8*1000</f>
        <v>1.7993267428605568</v>
      </c>
      <c r="E8" s="49">
        <f>DIVORCIOS!E48/Población!E8*1000</f>
        <v>1.9083078118199335</v>
      </c>
      <c r="F8" s="49">
        <f>DIVORCIOS!F48/Población!F8*1000</f>
        <v>3.4192852514103094</v>
      </c>
      <c r="G8" s="49">
        <f>DIVORCIOS!G48/Población!G8*1000</f>
        <v>2.7839937137565753</v>
      </c>
      <c r="H8" s="49">
        <f>DIVORCIOS!H48/Población!H8*1000</f>
        <v>1.9230259170721864</v>
      </c>
      <c r="I8" s="49">
        <f>DIVORCIOS!I48/Población!I8*1000</f>
        <v>4.3754538284230522</v>
      </c>
      <c r="J8" s="49">
        <f>DIVORCIOS!J48/Población!J8*1000</f>
        <v>1.5737915889972953</v>
      </c>
      <c r="K8" s="49">
        <f>DIVORCIOS!K48/Población!K8*1000</f>
        <v>2.8421305967714496</v>
      </c>
      <c r="L8" s="49">
        <f>DIVORCIOS!L48/Población!L8*1000</f>
        <v>3.8358332737943615</v>
      </c>
      <c r="M8" s="49">
        <f>DIVORCIOS!M48/Población!M8*1000</f>
        <v>2.2582173171820861</v>
      </c>
      <c r="N8" s="49">
        <f>DIVORCIOS!N48/Población!N8*1000</f>
        <v>2.7461793204908842</v>
      </c>
      <c r="O8" s="49">
        <f>DIVORCIOS!O48/Población!O8*1000</f>
        <v>2.3487110633866677</v>
      </c>
      <c r="P8" s="49">
        <f>DIVORCIOS!P48/Población!P8*1000</f>
        <v>3.2441295374691559</v>
      </c>
      <c r="Q8" s="49">
        <f>DIVORCIOS!Q48/Población!Q8*1000</f>
        <v>2.8007198700235829</v>
      </c>
      <c r="R8" s="49">
        <f>DIVORCIOS!R48/Población!R8*1000</f>
        <v>2.5348045377795398</v>
      </c>
      <c r="S8" s="49">
        <f>DIVORCIOS!S48/Población!S8*1000</f>
        <v>1.925883569751019</v>
      </c>
      <c r="T8" s="49">
        <f>DIVORCIOS!T48/Población!T8*1000</f>
        <v>2.158658231196013</v>
      </c>
      <c r="U8" s="49">
        <f>DIVORCIOS!U48/Población!U8*1000</f>
        <v>3.7800126869617992</v>
      </c>
    </row>
    <row r="9" spans="1:21" x14ac:dyDescent="0.3">
      <c r="A9" s="1">
        <v>2003</v>
      </c>
      <c r="B9" s="49">
        <f>DIVORCIOS!B49/Población!B9*1000</f>
        <v>5.5276308828783058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1">
        <v>2004</v>
      </c>
      <c r="B10" s="49">
        <f>DIVORCIOS!B50/Población!B10*1000</f>
        <v>5.6281077922113703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1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1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1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MATRIMONIOS</vt:lpstr>
      <vt:lpstr>DIVORCIOS</vt:lpstr>
      <vt:lpstr>Población</vt:lpstr>
      <vt:lpstr>Tasa nupcialidad</vt:lpstr>
      <vt:lpstr>Tasa divorcios</vt:lpstr>
      <vt:lpstr>MATRIMONIOS!Área_de_impresión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Katzkowicz</dc:creator>
  <cp:lastModifiedBy>Sharon Katzkowicz</cp:lastModifiedBy>
  <cp:lastPrinted>2022-03-16T18:26:40Z</cp:lastPrinted>
  <dcterms:created xsi:type="dcterms:W3CDTF">2022-03-16T17:44:53Z</dcterms:created>
  <dcterms:modified xsi:type="dcterms:W3CDTF">2022-03-16T19:05:09Z</dcterms:modified>
</cp:coreProperties>
</file>