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livereadingac-my.sharepoint.com/personal/xv904931_reading_ac_uk/Documents/"/>
    </mc:Choice>
  </mc:AlternateContent>
  <xr:revisionPtr revIDLastSave="90" documentId="8_{A7B3AF62-5AB6-42C6-AF74-9B492258E575}" xr6:coauthVersionLast="47" xr6:coauthVersionMax="47" xr10:uidLastSave="{BA98943E-9C75-43D6-BB66-B373314AE2DE}"/>
  <bookViews>
    <workbookView xWindow="46800" yWindow="900" windowWidth="21636" windowHeight="13668" firstSheet="5" activeTab="5" xr2:uid="{D62E97E3-34BD-4D55-89A0-10C8AFAB21B5}"/>
  </bookViews>
  <sheets>
    <sheet name="Vegetation" sheetId="3" r:id="rId1"/>
    <sheet name="Building" sheetId="4" r:id="rId2"/>
    <sheet name="Paved" sheetId="5" r:id="rId3"/>
    <sheet name="Snow" sheetId="6" r:id="rId4"/>
    <sheet name="Water" sheetId="7" r:id="rId5"/>
    <sheet name="Soil" sheetId="8" r:id="rId6"/>
    <sheet name="ReadMe" sheetId="2" r:id="rId7"/>
    <sheet name="All" sheetId="10" r:id="rId8"/>
    <sheet name="Original File" sheetId="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0" l="1"/>
  <c r="C2" i="10"/>
  <c r="B2" i="10"/>
  <c r="D1" i="10"/>
  <c r="C1" i="10"/>
  <c r="B1" i="10"/>
  <c r="D2" i="8"/>
  <c r="C2" i="8"/>
  <c r="B2" i="8"/>
  <c r="D1" i="8"/>
  <c r="C1" i="8"/>
  <c r="B1" i="8"/>
  <c r="D2" i="7"/>
  <c r="C2" i="7"/>
  <c r="B2" i="7"/>
  <c r="D1" i="7"/>
  <c r="C1" i="7"/>
  <c r="B1" i="7"/>
  <c r="D2" i="6"/>
  <c r="C2" i="6"/>
  <c r="B2" i="6"/>
  <c r="D1" i="6"/>
  <c r="C1" i="6"/>
  <c r="B1" i="6"/>
  <c r="D2" i="5"/>
  <c r="C2" i="5"/>
  <c r="B2" i="5"/>
  <c r="D1" i="5"/>
  <c r="C1" i="5"/>
  <c r="B1" i="5"/>
  <c r="D2" i="4"/>
  <c r="C2" i="4"/>
  <c r="B2" i="4"/>
  <c r="D1" i="4"/>
  <c r="C1" i="4"/>
  <c r="B1" i="4"/>
  <c r="D2" i="3"/>
  <c r="C2" i="3"/>
  <c r="D1" i="3"/>
  <c r="C1" i="3"/>
  <c r="B1" i="3"/>
  <c r="B2" i="3"/>
</calcChain>
</file>

<file path=xl/sharedStrings.xml><?xml version="1.0" encoding="utf-8"?>
<sst xmlns="http://schemas.openxmlformats.org/spreadsheetml/2006/main" count="566" uniqueCount="118">
  <si>
    <t>Min</t>
  </si>
  <si>
    <t>Max</t>
  </si>
  <si>
    <t>type</t>
  </si>
  <si>
    <t>Description</t>
  </si>
  <si>
    <t>Code</t>
  </si>
  <si>
    <t>a1</t>
  </si>
  <si>
    <t>a2</t>
  </si>
  <si>
    <t>a3</t>
  </si>
  <si>
    <t>!</t>
  </si>
  <si>
    <t>Surface type</t>
  </si>
  <si>
    <t>Veg</t>
  </si>
  <si>
    <t>Vegetation (average). This is the average of Codes 20, 30, 50, 51, 52, 53, 60 (i.e. includes soil and water).</t>
  </si>
  <si>
    <t>NEW Vegetation only (average of codes 20 and 30).</t>
  </si>
  <si>
    <t>Code 201 x Mulitplier for summer (not a2)</t>
  </si>
  <si>
    <t>Code 201 x Multiplier for winter (not a2)</t>
  </si>
  <si>
    <t>Code 201 x Mulitplier for summer</t>
  </si>
  <si>
    <t>Code 201 x Multiplier for winter</t>
  </si>
  <si>
    <t>Forest</t>
  </si>
  <si>
    <t>Mixed Forest</t>
  </si>
  <si>
    <t>Grass</t>
  </si>
  <si>
    <t>Short grass</t>
  </si>
  <si>
    <t>Build</t>
  </si>
  <si>
    <t>Canyon (E-W), Japan</t>
  </si>
  <si>
    <t>Canyon, Vancouver</t>
  </si>
  <si>
    <t>Canyon (average)</t>
  </si>
  <si>
    <t>roof</t>
  </si>
  <si>
    <t>Roof (tar and gravel, summer)</t>
  </si>
  <si>
    <t>Roof (commerical or industrial, gravel, dry, WS &lt; 1 m/s, Vancouver)</t>
  </si>
  <si>
    <t>Roof (commerical or industrial, gravel, dry, WS 1-1.4 m/s, Vancouver)</t>
  </si>
  <si>
    <t>Roof (commerical or industrial, gravel, dry, WS 1.5-2 m/s, Vancouver)</t>
  </si>
  <si>
    <t>Roof (commerical or industrial, gravel, wet, WS 0.9-1.9 m/s, Vancouver)</t>
  </si>
  <si>
    <t>Roof (commerical or industrial, bitumen spread over flat industrial membrane, wet &amp; dry, WS 1.1-2 m/s, Vancouver)</t>
  </si>
  <si>
    <t>Roof (residential, asphalt shingle on plywood, dry, WS &lt; 1 m/s, Vancouver)</t>
  </si>
  <si>
    <t>Roof (residential, asphalt shingle on plywood, dry, WS &lt; 1.0-1.4 m/s, Vancouver)</t>
  </si>
  <si>
    <t>Roof (residential, asphalt shingle on plywood, dry, WS &lt; 2 m/s, Vancouver)</t>
  </si>
  <si>
    <t>Roof (STAR, residential, high albedo asphalt shingle, dry, WS 1.0-1.4 m/s)</t>
  </si>
  <si>
    <t>Roof (STAR, Japanese ceramic tile)</t>
  </si>
  <si>
    <t>Roof (STAR, slate tile, dry, WS 1.0-1.4 m/s)</t>
  </si>
  <si>
    <t>Roof (STAR, clay tile, dry, WS 1.0-1.4 m/s)</t>
  </si>
  <si>
    <t>Roof (own for SMEAR III, Helsinki)</t>
  </si>
  <si>
    <t xml:space="preserve">Own for Montreal suburban (calculated as a average from shingle types) </t>
  </si>
  <si>
    <t>Own for Montreal urban (calculated as a average from gravel)</t>
  </si>
  <si>
    <t>Roof (Uppsala)</t>
  </si>
  <si>
    <t>Roof (membrane &amp; concrete)</t>
  </si>
  <si>
    <t>Rooftop average (of Taesler, Yap and Yoshida, as in Grimmond et al. 1992)</t>
  </si>
  <si>
    <t>Code 798 x Multiplier for summer (not a2)</t>
  </si>
  <si>
    <t>Code 798 x Multiplier for winter (not a2)</t>
  </si>
  <si>
    <t>Code 798 x Multiplier for summer</t>
  </si>
  <si>
    <t>Code 798 x Multiplier for winter</t>
  </si>
  <si>
    <t>Original roof average (inlcudes two not recommended - Meyn 2001 and old Meyn 2001 coefficients)</t>
  </si>
  <si>
    <t>Paved</t>
  </si>
  <si>
    <t>Impervious (average). This is the average of Codes 801, 802, 901, 902, 903, 905, 906.</t>
  </si>
  <si>
    <t>Concrete</t>
  </si>
  <si>
    <t>Asphalt</t>
  </si>
  <si>
    <t>Asphalt - check these values?</t>
  </si>
  <si>
    <t>Asphalt (winter) - check these values?</t>
  </si>
  <si>
    <t>Asphalt (summer) - check these values?</t>
  </si>
  <si>
    <t>An99 weighted average (all year) - calculated by HCW</t>
  </si>
  <si>
    <t>An99 Apr-Sep weighted average (summer) - calculated by HCW</t>
  </si>
  <si>
    <t>An99 Oct-Mar weighted average (winter) -  calculated by HCW</t>
  </si>
  <si>
    <t>An99 August average - calculated by HCW</t>
  </si>
  <si>
    <t>An99 JJA average - calculated by HCW</t>
  </si>
  <si>
    <t>Impervious (average) excluding all An99 values, i.e. average of Codes 801, 802, 901, 902.</t>
  </si>
  <si>
    <t>NEW Impervious (average). This is the average of Codes 801, 802, 901, 902, 910.</t>
  </si>
  <si>
    <t>Code 851 x Multiplier for summer (not a2)</t>
  </si>
  <si>
    <t>Code 851 x Multiplier for winter (not a2)</t>
  </si>
  <si>
    <t>Code 851 x Multiplier for summer</t>
  </si>
  <si>
    <t>Code 851 x Multiplier for winter</t>
  </si>
  <si>
    <t>Snow</t>
  </si>
  <si>
    <t>Water</t>
  </si>
  <si>
    <t>Water (shallow - turbid)</t>
  </si>
  <si>
    <t>Code 60 x Multiplier for summer (not a2)</t>
  </si>
  <si>
    <t>Code 60 x Multiplier for winter (not a2)</t>
  </si>
  <si>
    <t>Code 60 x Multiplier for summer</t>
  </si>
  <si>
    <t>Code 60 x Multiplier for winter</t>
  </si>
  <si>
    <t>Soil</t>
  </si>
  <si>
    <t>Bare soil</t>
  </si>
  <si>
    <t>Bare soil (wet)</t>
  </si>
  <si>
    <t>Bare soil (dry)</t>
  </si>
  <si>
    <t>Bare soil (average). This is the average of Codes 50, 51, 52, 53.</t>
  </si>
  <si>
    <t>Code 55 x Mulitplier for summer (not a2)</t>
  </si>
  <si>
    <t>Code 55 x Mulitplier for winter (not a2)</t>
  </si>
  <si>
    <t>Code 55 x Mulitplier for summer</t>
  </si>
  <si>
    <t>Code 55 x Mulitplier for winter</t>
  </si>
  <si>
    <t>ReadMet</t>
  </si>
  <si>
    <t>Code for storage heat flux estimation using OHM</t>
  </si>
  <si>
    <t>Coefficient for Q* term</t>
  </si>
  <si>
    <t>Coefficient for dQ*/dt term</t>
  </si>
  <si>
    <t>Constant</t>
  </si>
  <si>
    <t>Reference</t>
  </si>
  <si>
    <t>Not recommended (NR)</t>
  </si>
  <si>
    <t>Yosheida (1990/91)</t>
  </si>
  <si>
    <t>Nunez (1974)</t>
  </si>
  <si>
    <t>McCaughey (1985)</t>
  </si>
  <si>
    <t>Doll et al. (1985)</t>
  </si>
  <si>
    <t>Novak (1982)</t>
  </si>
  <si>
    <t>Fuchs &amp; Hadas (1972)</t>
  </si>
  <si>
    <t>Asaeda &amp; Ca (1983)</t>
  </si>
  <si>
    <t>Souch et al. (1998)</t>
  </si>
  <si>
    <t>JÃ¤rvi et al. (2014)</t>
  </si>
  <si>
    <t>summer</t>
  </si>
  <si>
    <t>Meyn &amp; Oke (2009) Table 4, Pg 750</t>
  </si>
  <si>
    <t>Taseler (1980)</t>
  </si>
  <si>
    <t>NR</t>
  </si>
  <si>
    <t xml:space="preserve">Yoshida et al. (1990/91) </t>
  </si>
  <si>
    <t>Keogh et al. (2012)</t>
  </si>
  <si>
    <t>Asaeda &amp; Ca (1993)</t>
  </si>
  <si>
    <t>Narita et al. (1984)</t>
  </si>
  <si>
    <t xml:space="preserve">Anandakumar (1998) </t>
  </si>
  <si>
    <t>Ward et al. (2015)</t>
  </si>
  <si>
    <t>Links to OHM_Code_ columns in SUEWS_NonVeg, SUEWS_Veg, SUEWS_Water, SUEWS_Snow</t>
  </si>
  <si>
    <t>[-]</t>
  </si>
  <si>
    <t>[h]</t>
  </si>
  <si>
    <t>[W m-2]</t>
  </si>
  <si>
    <t>Mutlipliers for coefficients for summertime (from An99 AMJJAS averages relative to JJA average)</t>
  </si>
  <si>
    <t>Multipliers for coefficients for wintertime (from An99 ONDJFM averages relative to JJA average)</t>
  </si>
  <si>
    <t>Mutlipliers for coefficients for summertime (from An99 AMJJAS averages relative to August average)</t>
  </si>
  <si>
    <t>Multipliers for coefficients for wintertime (from An99 ONDJFM averages relative to August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</si>
</sst>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C48-4005-436A-A40B-1BF04B9B0F0E}">
  <dimension ref="A1:F12"/>
  <sheetViews>
    <sheetView workbookViewId="0">
      <selection activeCell="A13" sqref="A13:XFD108"/>
    </sheetView>
  </sheetViews>
  <sheetFormatPr defaultRowHeight="14.25"/>
  <sheetData>
    <row r="1" spans="1:6">
      <c r="A1" t="s">
        <v>0</v>
      </c>
      <c r="B1" s="1">
        <f>MIN(B5:B988)</f>
        <v>0.11</v>
      </c>
      <c r="C1" s="1">
        <f>MIN(C5:C988)</f>
        <v>-0.435</v>
      </c>
      <c r="D1" s="1">
        <f>MIN(D5:D988)</f>
        <v>-31.4</v>
      </c>
    </row>
    <row r="2" spans="1:6">
      <c r="A2" t="s">
        <v>1</v>
      </c>
      <c r="B2" s="1">
        <f>MAX(B5:B989)</f>
        <v>0.33600000000000002</v>
      </c>
      <c r="C2" s="1">
        <f>MAX(C5:C989)</f>
        <v>0.54</v>
      </c>
      <c r="D2" s="1">
        <f>MAX(D5:D989)</f>
        <v>6.62</v>
      </c>
    </row>
    <row r="3" spans="1:6">
      <c r="A3">
        <v>1</v>
      </c>
      <c r="B3">
        <v>2</v>
      </c>
      <c r="C3">
        <v>3</v>
      </c>
      <c r="D3">
        <v>4</v>
      </c>
      <c r="E3" t="s">
        <v>2</v>
      </c>
      <c r="F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200</v>
      </c>
      <c r="B5">
        <v>0.33600000000000002</v>
      </c>
      <c r="C5">
        <v>0.313</v>
      </c>
      <c r="D5">
        <v>-31.4</v>
      </c>
      <c r="E5" t="s">
        <v>10</v>
      </c>
      <c r="F5" t="s">
        <v>11</v>
      </c>
    </row>
    <row r="6" spans="1:6">
      <c r="A6">
        <v>201</v>
      </c>
      <c r="B6">
        <v>0.215</v>
      </c>
      <c r="C6">
        <v>0.32500000000000001</v>
      </c>
      <c r="D6">
        <v>-19.850000000000001</v>
      </c>
      <c r="E6" t="s">
        <v>10</v>
      </c>
      <c r="F6" t="s">
        <v>12</v>
      </c>
    </row>
    <row r="7" spans="1:6">
      <c r="A7">
        <v>2011</v>
      </c>
      <c r="B7">
        <v>0.23</v>
      </c>
      <c r="C7">
        <v>0.32500000000000001</v>
      </c>
      <c r="D7">
        <v>-16.91</v>
      </c>
      <c r="E7" t="s">
        <v>10</v>
      </c>
      <c r="F7" t="s">
        <v>13</v>
      </c>
    </row>
    <row r="8" spans="1:6">
      <c r="A8">
        <v>2012</v>
      </c>
      <c r="B8">
        <v>0.27</v>
      </c>
      <c r="C8">
        <v>0.32500000000000001</v>
      </c>
      <c r="D8">
        <v>6.62</v>
      </c>
      <c r="E8" t="s">
        <v>10</v>
      </c>
      <c r="F8" t="s">
        <v>14</v>
      </c>
    </row>
    <row r="9" spans="1:6">
      <c r="A9">
        <v>20111</v>
      </c>
      <c r="B9">
        <v>0.23</v>
      </c>
      <c r="C9">
        <v>0.27600000000000002</v>
      </c>
      <c r="D9">
        <v>-16.91</v>
      </c>
      <c r="E9" t="s">
        <v>10</v>
      </c>
      <c r="F9" t="s">
        <v>15</v>
      </c>
    </row>
    <row r="10" spans="1:6">
      <c r="A10">
        <v>20122</v>
      </c>
      <c r="B10">
        <v>0.27</v>
      </c>
      <c r="C10">
        <v>-0.435</v>
      </c>
      <c r="D10">
        <v>6.62</v>
      </c>
      <c r="E10" t="s">
        <v>10</v>
      </c>
      <c r="F10" t="s">
        <v>16</v>
      </c>
    </row>
    <row r="11" spans="1:6">
      <c r="A11">
        <v>20</v>
      </c>
      <c r="B11">
        <v>0.11</v>
      </c>
      <c r="C11">
        <v>0.11</v>
      </c>
      <c r="D11">
        <v>-12.3</v>
      </c>
      <c r="E11" t="s">
        <v>17</v>
      </c>
      <c r="F11" t="s">
        <v>18</v>
      </c>
    </row>
    <row r="12" spans="1:6">
      <c r="A12">
        <v>30</v>
      </c>
      <c r="B12">
        <v>0.32</v>
      </c>
      <c r="C12">
        <v>0.54</v>
      </c>
      <c r="D12">
        <v>-27.4</v>
      </c>
      <c r="E12" t="s">
        <v>19</v>
      </c>
      <c r="F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C742-5102-4D96-BDF6-3AC592626F72}">
  <dimension ref="A1:F31"/>
  <sheetViews>
    <sheetView workbookViewId="0">
      <selection activeCell="B1" sqref="B1:D2"/>
    </sheetView>
  </sheetViews>
  <sheetFormatPr defaultRowHeight="14.25"/>
  <sheetData>
    <row r="1" spans="1:6">
      <c r="A1" t="s">
        <v>0</v>
      </c>
      <c r="B1" s="1">
        <f>MIN(B5:B958)</f>
        <v>0.06</v>
      </c>
      <c r="C1" s="1">
        <f>MIN(C5:C958)</f>
        <v>-0.45100000000000001</v>
      </c>
      <c r="D1" s="1">
        <f>MIN(D5:D958)</f>
        <v>-55.7</v>
      </c>
    </row>
    <row r="2" spans="1:6">
      <c r="A2" t="s">
        <v>1</v>
      </c>
      <c r="B2" s="1">
        <f>MAX(B5:B959)</f>
        <v>0.82</v>
      </c>
      <c r="C2" s="1">
        <f t="shared" ref="C2:D2" si="0">MAX(C5:C959)</f>
        <v>0.96</v>
      </c>
      <c r="D2" s="1">
        <f t="shared" si="0"/>
        <v>11.3</v>
      </c>
    </row>
    <row r="3" spans="1:6">
      <c r="A3">
        <v>1</v>
      </c>
      <c r="B3">
        <v>2</v>
      </c>
      <c r="C3">
        <v>3</v>
      </c>
      <c r="D3">
        <v>4</v>
      </c>
      <c r="E3" t="s">
        <v>2</v>
      </c>
      <c r="F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10</v>
      </c>
      <c r="B5">
        <v>0.71</v>
      </c>
      <c r="C5">
        <v>0.04</v>
      </c>
      <c r="D5">
        <v>-39.700000000000003</v>
      </c>
      <c r="E5" t="s">
        <v>21</v>
      </c>
      <c r="F5" t="s">
        <v>22</v>
      </c>
    </row>
    <row r="6" spans="1:6">
      <c r="A6">
        <v>11</v>
      </c>
      <c r="B6">
        <v>0.32</v>
      </c>
      <c r="C6">
        <v>0.01</v>
      </c>
      <c r="D6">
        <v>-27.7</v>
      </c>
      <c r="E6" t="s">
        <v>21</v>
      </c>
      <c r="F6" t="s">
        <v>23</v>
      </c>
    </row>
    <row r="7" spans="1:6">
      <c r="A7">
        <v>100</v>
      </c>
      <c r="B7">
        <v>0.51500000000000001</v>
      </c>
      <c r="C7">
        <v>2.5000000000000001E-2</v>
      </c>
      <c r="D7">
        <v>-33.700000000000003</v>
      </c>
      <c r="E7" t="s">
        <v>21</v>
      </c>
      <c r="F7" t="s">
        <v>24</v>
      </c>
    </row>
    <row r="8" spans="1:6">
      <c r="A8">
        <v>713</v>
      </c>
      <c r="B8">
        <v>0.17</v>
      </c>
      <c r="C8">
        <v>0.1</v>
      </c>
      <c r="D8">
        <v>-17</v>
      </c>
      <c r="E8" t="s">
        <v>25</v>
      </c>
      <c r="F8" t="s">
        <v>26</v>
      </c>
    </row>
    <row r="9" spans="1:6">
      <c r="A9">
        <v>701</v>
      </c>
      <c r="B9">
        <v>0.3</v>
      </c>
      <c r="C9">
        <v>0.96</v>
      </c>
      <c r="D9">
        <v>-24</v>
      </c>
      <c r="E9" t="s">
        <v>25</v>
      </c>
      <c r="F9" t="s">
        <v>27</v>
      </c>
    </row>
    <row r="10" spans="1:6">
      <c r="A10">
        <v>702</v>
      </c>
      <c r="B10">
        <v>0.26</v>
      </c>
      <c r="C10">
        <v>0.89</v>
      </c>
      <c r="D10">
        <v>-21</v>
      </c>
      <c r="E10" t="s">
        <v>25</v>
      </c>
      <c r="F10" t="s">
        <v>28</v>
      </c>
    </row>
    <row r="11" spans="1:6">
      <c r="A11">
        <v>703</v>
      </c>
      <c r="B11">
        <v>0.23</v>
      </c>
      <c r="C11">
        <v>0.87</v>
      </c>
      <c r="D11">
        <v>-24</v>
      </c>
      <c r="E11" t="s">
        <v>25</v>
      </c>
      <c r="F11" t="s">
        <v>29</v>
      </c>
    </row>
    <row r="12" spans="1:6">
      <c r="A12">
        <v>704</v>
      </c>
      <c r="B12">
        <v>0.23</v>
      </c>
      <c r="C12">
        <v>0.69</v>
      </c>
      <c r="D12">
        <v>-21</v>
      </c>
      <c r="E12" t="s">
        <v>25</v>
      </c>
      <c r="F12" t="s">
        <v>30</v>
      </c>
    </row>
    <row r="13" spans="1:6">
      <c r="A13">
        <v>705</v>
      </c>
      <c r="B13">
        <v>0.06</v>
      </c>
      <c r="C13">
        <v>0.28000000000000003</v>
      </c>
      <c r="D13">
        <v>-3</v>
      </c>
      <c r="E13" t="s">
        <v>25</v>
      </c>
      <c r="F13" t="s">
        <v>31</v>
      </c>
    </row>
    <row r="14" spans="1:6">
      <c r="A14">
        <v>706</v>
      </c>
      <c r="B14">
        <v>0.15</v>
      </c>
      <c r="C14">
        <v>0.28000000000000003</v>
      </c>
      <c r="D14">
        <v>-6</v>
      </c>
      <c r="E14" t="s">
        <v>25</v>
      </c>
      <c r="F14" t="s">
        <v>32</v>
      </c>
    </row>
    <row r="15" spans="1:6">
      <c r="A15">
        <v>707</v>
      </c>
      <c r="B15">
        <v>0.12</v>
      </c>
      <c r="C15">
        <v>0.25</v>
      </c>
      <c r="D15">
        <v>-5</v>
      </c>
      <c r="E15" t="s">
        <v>25</v>
      </c>
      <c r="F15" t="s">
        <v>33</v>
      </c>
    </row>
    <row r="16" spans="1:6">
      <c r="A16">
        <v>708</v>
      </c>
      <c r="B16">
        <v>0.1</v>
      </c>
      <c r="C16">
        <v>0.23</v>
      </c>
      <c r="D16">
        <v>-6</v>
      </c>
      <c r="E16" t="s">
        <v>25</v>
      </c>
      <c r="F16" t="s">
        <v>34</v>
      </c>
    </row>
    <row r="17" spans="1:6">
      <c r="A17">
        <v>709</v>
      </c>
      <c r="B17">
        <v>0.09</v>
      </c>
      <c r="C17">
        <v>0.18</v>
      </c>
      <c r="D17">
        <v>-1</v>
      </c>
      <c r="E17" t="s">
        <v>25</v>
      </c>
      <c r="F17" t="s">
        <v>35</v>
      </c>
    </row>
    <row r="18" spans="1:6">
      <c r="A18">
        <v>710</v>
      </c>
      <c r="B18">
        <v>7.0000000000000007E-2</v>
      </c>
      <c r="C18">
        <v>0.26</v>
      </c>
      <c r="D18">
        <v>-6</v>
      </c>
      <c r="E18" t="s">
        <v>25</v>
      </c>
      <c r="F18" t="s">
        <v>36</v>
      </c>
    </row>
    <row r="19" spans="1:6">
      <c r="A19">
        <v>711</v>
      </c>
      <c r="B19">
        <v>0.06</v>
      </c>
      <c r="C19">
        <v>0.43</v>
      </c>
      <c r="D19">
        <v>-4</v>
      </c>
      <c r="E19" t="s">
        <v>25</v>
      </c>
      <c r="F19" t="s">
        <v>37</v>
      </c>
    </row>
    <row r="20" spans="1:6">
      <c r="A20">
        <v>712</v>
      </c>
      <c r="B20">
        <v>7.0000000000000007E-2</v>
      </c>
      <c r="C20">
        <v>0.06</v>
      </c>
      <c r="D20">
        <v>-5</v>
      </c>
      <c r="E20" t="s">
        <v>25</v>
      </c>
      <c r="F20" t="s">
        <v>38</v>
      </c>
    </row>
    <row r="21" spans="1:6">
      <c r="A21">
        <v>750</v>
      </c>
      <c r="B21">
        <v>0.19</v>
      </c>
      <c r="C21">
        <v>0.54</v>
      </c>
      <c r="D21">
        <v>-15.125</v>
      </c>
      <c r="E21" t="s">
        <v>25</v>
      </c>
      <c r="F21" t="s">
        <v>39</v>
      </c>
    </row>
    <row r="22" spans="1:6">
      <c r="A22">
        <v>751</v>
      </c>
      <c r="B22">
        <v>0.12</v>
      </c>
      <c r="C22">
        <v>0.24</v>
      </c>
      <c r="D22">
        <v>-4.5</v>
      </c>
      <c r="E22" t="s">
        <v>25</v>
      </c>
      <c r="F22" t="s">
        <v>40</v>
      </c>
    </row>
    <row r="23" spans="1:6">
      <c r="A23">
        <v>752</v>
      </c>
      <c r="B23">
        <v>0.26</v>
      </c>
      <c r="C23">
        <v>0.85</v>
      </c>
      <c r="D23">
        <v>-21.4</v>
      </c>
      <c r="E23" t="s">
        <v>25</v>
      </c>
      <c r="F23" t="s">
        <v>41</v>
      </c>
    </row>
    <row r="24" spans="1:6">
      <c r="A24">
        <v>790</v>
      </c>
      <c r="B24">
        <v>0.44</v>
      </c>
      <c r="C24">
        <v>0.56999999999999995</v>
      </c>
      <c r="D24">
        <v>-28.9</v>
      </c>
      <c r="E24" t="s">
        <v>25</v>
      </c>
      <c r="F24" t="s">
        <v>42</v>
      </c>
    </row>
    <row r="25" spans="1:6">
      <c r="A25">
        <v>791</v>
      </c>
      <c r="B25">
        <v>0.82</v>
      </c>
      <c r="C25">
        <v>0.34</v>
      </c>
      <c r="D25">
        <v>-55.7</v>
      </c>
      <c r="E25" t="s">
        <v>25</v>
      </c>
      <c r="F25" t="s">
        <v>43</v>
      </c>
    </row>
    <row r="26" spans="1:6">
      <c r="A26">
        <v>798</v>
      </c>
      <c r="B26">
        <v>0.47699999999999998</v>
      </c>
      <c r="C26">
        <v>0.33700000000000002</v>
      </c>
      <c r="D26">
        <v>-33.869999999999997</v>
      </c>
      <c r="E26" t="s">
        <v>25</v>
      </c>
      <c r="F26" t="s">
        <v>44</v>
      </c>
    </row>
    <row r="27" spans="1:6">
      <c r="A27">
        <v>7981</v>
      </c>
      <c r="B27">
        <v>0.51</v>
      </c>
      <c r="C27">
        <v>0.33700000000000002</v>
      </c>
      <c r="D27">
        <v>-28.85</v>
      </c>
      <c r="E27" t="s">
        <v>25</v>
      </c>
      <c r="F27" t="s">
        <v>45</v>
      </c>
    </row>
    <row r="28" spans="1:6">
      <c r="A28">
        <v>7982</v>
      </c>
      <c r="B28">
        <v>0.59799999999999998</v>
      </c>
      <c r="C28">
        <v>0.33700000000000002</v>
      </c>
      <c r="D28">
        <v>11.3</v>
      </c>
      <c r="E28" t="s">
        <v>25</v>
      </c>
      <c r="F28" t="s">
        <v>46</v>
      </c>
    </row>
    <row r="29" spans="1:6">
      <c r="A29">
        <v>79812</v>
      </c>
      <c r="B29">
        <v>0.51</v>
      </c>
      <c r="C29">
        <v>0.28599999999999998</v>
      </c>
      <c r="D29">
        <v>-28.85</v>
      </c>
      <c r="E29" t="s">
        <v>25</v>
      </c>
      <c r="F29" t="s">
        <v>47</v>
      </c>
    </row>
    <row r="30" spans="1:6">
      <c r="A30">
        <v>79822</v>
      </c>
      <c r="B30">
        <v>0.59799999999999998</v>
      </c>
      <c r="C30">
        <v>-0.45100000000000001</v>
      </c>
      <c r="D30">
        <v>11.3</v>
      </c>
      <c r="E30" t="s">
        <v>25</v>
      </c>
      <c r="F30" t="s">
        <v>48</v>
      </c>
    </row>
    <row r="31" spans="1:6">
      <c r="A31">
        <v>799</v>
      </c>
      <c r="B31">
        <v>0.23799999999999999</v>
      </c>
      <c r="C31">
        <v>0.42699999999999999</v>
      </c>
      <c r="D31">
        <v>-16.7</v>
      </c>
      <c r="E31" t="s">
        <v>25</v>
      </c>
      <c r="F3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5DA7-666F-496E-B168-B1C31719EA12}">
  <dimension ref="A1:F23"/>
  <sheetViews>
    <sheetView workbookViewId="0">
      <selection activeCell="B1" sqref="B1:D2"/>
    </sheetView>
  </sheetViews>
  <sheetFormatPr defaultRowHeight="14.25"/>
  <sheetData>
    <row r="1" spans="1:6">
      <c r="A1" t="s">
        <v>0</v>
      </c>
      <c r="B1" s="1">
        <f>MIN(B5:B950)</f>
        <v>0.36</v>
      </c>
      <c r="C1" s="1">
        <f>MIN(C5:C950)</f>
        <v>-0.83799999999999997</v>
      </c>
      <c r="D1" s="1">
        <f>MIN(D5:D950)</f>
        <v>-79.900000000000006</v>
      </c>
    </row>
    <row r="2" spans="1:6">
      <c r="A2" t="s">
        <v>1</v>
      </c>
      <c r="B2" s="1">
        <f>MAX(B5:B951)</f>
        <v>0.85</v>
      </c>
      <c r="C2" s="1">
        <f>MAX(C5:C951)</f>
        <v>0.68</v>
      </c>
      <c r="D2" s="1">
        <f>MAX(D5:D951)</f>
        <v>15.98</v>
      </c>
    </row>
    <row r="3" spans="1:6">
      <c r="A3">
        <v>1</v>
      </c>
      <c r="B3">
        <v>2</v>
      </c>
      <c r="C3">
        <v>3</v>
      </c>
      <c r="D3">
        <v>4</v>
      </c>
      <c r="E3" t="s">
        <v>2</v>
      </c>
      <c r="F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800</v>
      </c>
      <c r="B5">
        <v>0.71899999999999997</v>
      </c>
      <c r="C5">
        <v>0.19400000000000001</v>
      </c>
      <c r="D5">
        <v>-36.6</v>
      </c>
      <c r="E5" t="s">
        <v>50</v>
      </c>
      <c r="F5" t="s">
        <v>51</v>
      </c>
    </row>
    <row r="6" spans="1:6">
      <c r="A6">
        <v>801</v>
      </c>
      <c r="B6">
        <v>0.81</v>
      </c>
      <c r="C6">
        <v>0.1</v>
      </c>
      <c r="D6">
        <v>-79.900000000000006</v>
      </c>
      <c r="E6" t="s">
        <v>50</v>
      </c>
      <c r="F6" t="s">
        <v>52</v>
      </c>
    </row>
    <row r="7" spans="1:6">
      <c r="A7">
        <v>802</v>
      </c>
      <c r="B7">
        <v>0.85</v>
      </c>
      <c r="C7">
        <v>0.32</v>
      </c>
      <c r="D7">
        <v>-28.5</v>
      </c>
      <c r="E7" t="s">
        <v>50</v>
      </c>
      <c r="F7" t="s">
        <v>52</v>
      </c>
    </row>
    <row r="8" spans="1:6">
      <c r="A8">
        <v>901</v>
      </c>
      <c r="B8">
        <v>0.36</v>
      </c>
      <c r="C8">
        <v>0.23</v>
      </c>
      <c r="D8">
        <v>-19.3</v>
      </c>
      <c r="E8" t="s">
        <v>50</v>
      </c>
      <c r="F8" t="s">
        <v>53</v>
      </c>
    </row>
    <row r="9" spans="1:6">
      <c r="A9">
        <v>902</v>
      </c>
      <c r="B9">
        <v>0.64</v>
      </c>
      <c r="C9">
        <v>0.32</v>
      </c>
      <c r="D9">
        <v>-43.6</v>
      </c>
      <c r="E9" t="s">
        <v>50</v>
      </c>
      <c r="F9" t="s">
        <v>53</v>
      </c>
    </row>
    <row r="10" spans="1:6">
      <c r="A10">
        <v>903</v>
      </c>
      <c r="B10">
        <v>0.82</v>
      </c>
      <c r="C10">
        <v>0.68</v>
      </c>
      <c r="D10">
        <v>-20.100000000000001</v>
      </c>
      <c r="E10" t="s">
        <v>50</v>
      </c>
      <c r="F10" t="s">
        <v>54</v>
      </c>
    </row>
    <row r="11" spans="1:6">
      <c r="A11">
        <v>905</v>
      </c>
      <c r="B11">
        <v>0.72</v>
      </c>
      <c r="C11">
        <v>0.54</v>
      </c>
      <c r="D11">
        <v>-40.200000000000003</v>
      </c>
      <c r="E11" t="s">
        <v>50</v>
      </c>
      <c r="F11" t="s">
        <v>55</v>
      </c>
    </row>
    <row r="12" spans="1:6">
      <c r="A12">
        <v>906</v>
      </c>
      <c r="B12">
        <v>0.83</v>
      </c>
      <c r="C12">
        <v>-0.83</v>
      </c>
      <c r="D12">
        <v>-24.6</v>
      </c>
      <c r="E12" t="s">
        <v>50</v>
      </c>
      <c r="F12" t="s">
        <v>56</v>
      </c>
    </row>
    <row r="13" spans="1:6">
      <c r="A13">
        <v>904</v>
      </c>
      <c r="B13">
        <v>0.80500000000000005</v>
      </c>
      <c r="C13">
        <v>-0.193</v>
      </c>
      <c r="D13">
        <v>-9.39</v>
      </c>
      <c r="E13" t="s">
        <v>50</v>
      </c>
      <c r="F13" t="s">
        <v>57</v>
      </c>
    </row>
    <row r="14" spans="1:6">
      <c r="A14">
        <v>907</v>
      </c>
      <c r="B14">
        <v>0.76700000000000002</v>
      </c>
      <c r="C14">
        <v>0.45200000000000001</v>
      </c>
      <c r="D14">
        <v>-34.76</v>
      </c>
      <c r="E14" t="s">
        <v>50</v>
      </c>
      <c r="F14" t="s">
        <v>58</v>
      </c>
    </row>
    <row r="15" spans="1:6">
      <c r="A15">
        <v>908</v>
      </c>
      <c r="B15">
        <v>0.84299999999999997</v>
      </c>
      <c r="C15">
        <v>-0.83799999999999997</v>
      </c>
      <c r="D15">
        <v>15.98</v>
      </c>
      <c r="E15" t="s">
        <v>50</v>
      </c>
      <c r="F15" t="s">
        <v>59</v>
      </c>
    </row>
    <row r="16" spans="1:6">
      <c r="A16">
        <v>909</v>
      </c>
      <c r="B16">
        <v>0.67</v>
      </c>
      <c r="C16">
        <v>0.49299999999999999</v>
      </c>
      <c r="D16">
        <v>-47.97</v>
      </c>
      <c r="E16" t="s">
        <v>50</v>
      </c>
      <c r="F16" t="s">
        <v>60</v>
      </c>
    </row>
    <row r="17" spans="1:6">
      <c r="A17">
        <v>910</v>
      </c>
      <c r="B17">
        <v>0.71799999999999997</v>
      </c>
      <c r="C17">
        <v>0.53200000000000003</v>
      </c>
      <c r="D17">
        <v>-40.81</v>
      </c>
      <c r="E17" t="s">
        <v>50</v>
      </c>
      <c r="F17" t="s">
        <v>61</v>
      </c>
    </row>
    <row r="18" spans="1:6">
      <c r="A18">
        <v>850</v>
      </c>
      <c r="B18">
        <v>0.66500000000000004</v>
      </c>
      <c r="C18">
        <v>0.24299999999999999</v>
      </c>
      <c r="D18">
        <v>-42.825000000000003</v>
      </c>
      <c r="E18" t="s">
        <v>50</v>
      </c>
      <c r="F18" t="s">
        <v>62</v>
      </c>
    </row>
    <row r="19" spans="1:6">
      <c r="A19">
        <v>851</v>
      </c>
      <c r="B19">
        <v>0.67600000000000005</v>
      </c>
      <c r="C19">
        <v>0.3</v>
      </c>
      <c r="D19">
        <v>-42.42</v>
      </c>
      <c r="E19" t="s">
        <v>50</v>
      </c>
      <c r="F19" t="s">
        <v>63</v>
      </c>
    </row>
    <row r="20" spans="1:6">
      <c r="A20">
        <v>8511</v>
      </c>
      <c r="B20">
        <v>0.72199999999999998</v>
      </c>
      <c r="C20">
        <v>0.3</v>
      </c>
      <c r="D20">
        <v>-36.14</v>
      </c>
      <c r="E20" t="s">
        <v>50</v>
      </c>
      <c r="F20" t="s">
        <v>64</v>
      </c>
    </row>
    <row r="21" spans="1:6">
      <c r="A21">
        <v>8512</v>
      </c>
      <c r="B21">
        <v>0.84799999999999998</v>
      </c>
      <c r="C21">
        <v>0.3</v>
      </c>
      <c r="D21">
        <v>14.16</v>
      </c>
      <c r="E21" t="s">
        <v>50</v>
      </c>
      <c r="F21" t="s">
        <v>65</v>
      </c>
    </row>
    <row r="22" spans="1:6">
      <c r="A22">
        <v>85111</v>
      </c>
      <c r="B22">
        <v>0.72199999999999998</v>
      </c>
      <c r="C22">
        <v>0.255</v>
      </c>
      <c r="D22">
        <v>-36.14</v>
      </c>
      <c r="E22" t="s">
        <v>50</v>
      </c>
      <c r="F22" t="s">
        <v>66</v>
      </c>
    </row>
    <row r="23" spans="1:6">
      <c r="A23">
        <v>85122</v>
      </c>
      <c r="B23">
        <v>0.84799999999999998</v>
      </c>
      <c r="C23">
        <v>-0.40200000000000002</v>
      </c>
      <c r="D23">
        <v>14.16</v>
      </c>
      <c r="E23" t="s">
        <v>50</v>
      </c>
      <c r="F2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AB19-37CD-49A0-8212-EE5A52465585}">
  <dimension ref="A1:F5"/>
  <sheetViews>
    <sheetView workbookViewId="0">
      <selection activeCell="B1" sqref="B1:D2"/>
    </sheetView>
  </sheetViews>
  <sheetFormatPr defaultRowHeight="14.25"/>
  <sheetData>
    <row r="1" spans="1:6">
      <c r="A1" t="s">
        <v>0</v>
      </c>
      <c r="B1" s="1">
        <f>MIN(B5:B975)</f>
        <v>0.25</v>
      </c>
      <c r="C1" s="1">
        <f>MIN(C5:C975)</f>
        <v>0.6</v>
      </c>
      <c r="D1" s="1">
        <f>MIN(D5:D975)</f>
        <v>-30</v>
      </c>
    </row>
    <row r="2" spans="1:6">
      <c r="A2" t="s">
        <v>1</v>
      </c>
      <c r="B2" s="1">
        <f>MAX(B5:B976)</f>
        <v>0.25</v>
      </c>
      <c r="C2" s="1">
        <f>MAX(C5:C976)</f>
        <v>0.6</v>
      </c>
      <c r="D2" s="1">
        <f>MAX(D5:D976)</f>
        <v>-30</v>
      </c>
    </row>
    <row r="3" spans="1:6">
      <c r="A3">
        <v>1</v>
      </c>
      <c r="B3">
        <v>2</v>
      </c>
      <c r="C3">
        <v>3</v>
      </c>
      <c r="D3">
        <v>4</v>
      </c>
      <c r="E3" t="s">
        <v>2</v>
      </c>
      <c r="F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61</v>
      </c>
      <c r="B5">
        <v>0.25</v>
      </c>
      <c r="C5">
        <v>0.6</v>
      </c>
      <c r="D5">
        <v>-30</v>
      </c>
      <c r="E5" t="s">
        <v>68</v>
      </c>
      <c r="F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185C-A404-4528-869F-8A55F934E2C5}">
  <dimension ref="A1:F9"/>
  <sheetViews>
    <sheetView workbookViewId="0">
      <selection activeCell="A10" sqref="A10:XFD53"/>
    </sheetView>
  </sheetViews>
  <sheetFormatPr defaultRowHeight="14.25"/>
  <sheetData>
    <row r="1" spans="1:6">
      <c r="A1" t="s">
        <v>0</v>
      </c>
      <c r="B1" s="1">
        <f>MIN(B5:B936)</f>
        <v>0.5</v>
      </c>
      <c r="C1" s="1">
        <f>MIN(C5:C936)</f>
        <v>-0.28100000000000003</v>
      </c>
      <c r="D1" s="1">
        <f>MIN(D5:D936)</f>
        <v>-39.1</v>
      </c>
    </row>
    <row r="2" spans="1:6">
      <c r="A2" t="s">
        <v>1</v>
      </c>
      <c r="B2" s="1">
        <f>MAX(B5:B937)</f>
        <v>0.627</v>
      </c>
      <c r="C2" s="1">
        <f>MAX(C5:C937)</f>
        <v>0.21</v>
      </c>
      <c r="D2" s="1">
        <f>MAX(D5:D937)</f>
        <v>13.05</v>
      </c>
    </row>
    <row r="3" spans="1:6">
      <c r="A3">
        <v>1</v>
      </c>
      <c r="B3">
        <v>2</v>
      </c>
      <c r="C3">
        <v>3</v>
      </c>
      <c r="D3">
        <v>4</v>
      </c>
      <c r="E3" t="s">
        <v>2</v>
      </c>
      <c r="F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60</v>
      </c>
      <c r="B5">
        <v>0.5</v>
      </c>
      <c r="C5">
        <v>0.21</v>
      </c>
      <c r="D5">
        <v>-39.1</v>
      </c>
      <c r="E5" t="s">
        <v>69</v>
      </c>
      <c r="F5" t="s">
        <v>70</v>
      </c>
    </row>
    <row r="6" spans="1:6">
      <c r="A6">
        <v>601</v>
      </c>
      <c r="B6">
        <v>0.53400000000000003</v>
      </c>
      <c r="C6">
        <v>0.21</v>
      </c>
      <c r="D6">
        <v>-33.31</v>
      </c>
      <c r="E6" t="s">
        <v>69</v>
      </c>
      <c r="F6" t="s">
        <v>71</v>
      </c>
    </row>
    <row r="7" spans="1:6">
      <c r="A7">
        <v>602</v>
      </c>
      <c r="B7">
        <v>0.627</v>
      </c>
      <c r="C7">
        <v>0.21</v>
      </c>
      <c r="D7">
        <v>13.05</v>
      </c>
      <c r="E7" t="s">
        <v>69</v>
      </c>
      <c r="F7" t="s">
        <v>72</v>
      </c>
    </row>
    <row r="8" spans="1:6">
      <c r="A8">
        <v>6011</v>
      </c>
      <c r="B8">
        <v>0.53400000000000003</v>
      </c>
      <c r="C8">
        <v>0.17799999999999999</v>
      </c>
      <c r="D8">
        <v>-33.31</v>
      </c>
      <c r="E8" t="s">
        <v>69</v>
      </c>
      <c r="F8" t="s">
        <v>73</v>
      </c>
    </row>
    <row r="9" spans="1:6">
      <c r="A9">
        <v>6022</v>
      </c>
      <c r="B9">
        <v>0.627</v>
      </c>
      <c r="C9">
        <v>-0.28100000000000003</v>
      </c>
      <c r="D9">
        <v>13.05</v>
      </c>
      <c r="E9" t="s">
        <v>69</v>
      </c>
      <c r="F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64E0-A274-48A9-B369-C93EB5B93C6F}">
  <dimension ref="A1:F13"/>
  <sheetViews>
    <sheetView tabSelected="1" workbookViewId="0">
      <selection activeCell="D11" sqref="D11"/>
    </sheetView>
  </sheetViews>
  <sheetFormatPr defaultRowHeight="14.25"/>
  <sheetData>
    <row r="1" spans="1:6">
      <c r="A1" t="s">
        <v>0</v>
      </c>
      <c r="B1" s="1">
        <f>MIN(B5:B940)</f>
        <v>0.33</v>
      </c>
      <c r="C1" s="1">
        <f>MIN(C5:C940)</f>
        <v>-0.44800000000000001</v>
      </c>
      <c r="D1" s="1">
        <f>MIN(D5:D940)</f>
        <v>-42.4</v>
      </c>
    </row>
    <row r="2" spans="1:6">
      <c r="A2" t="s">
        <v>1</v>
      </c>
      <c r="B2" s="1">
        <f>MAX(B5:B941)</f>
        <v>0.44500000000000001</v>
      </c>
      <c r="C2" s="1">
        <f>MAX(C5:C941)</f>
        <v>0.56000000000000005</v>
      </c>
      <c r="D2" s="1">
        <f>MAX(D5:D941)</f>
        <v>11.77</v>
      </c>
    </row>
    <row r="3" spans="1:6">
      <c r="A3">
        <v>1</v>
      </c>
      <c r="B3">
        <v>2</v>
      </c>
      <c r="C3">
        <v>3</v>
      </c>
      <c r="D3">
        <v>4</v>
      </c>
      <c r="E3" t="s">
        <v>2</v>
      </c>
      <c r="F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50</v>
      </c>
      <c r="B5">
        <v>0.38</v>
      </c>
      <c r="C5">
        <v>0.56000000000000005</v>
      </c>
      <c r="D5">
        <v>-27.3</v>
      </c>
      <c r="E5" t="s">
        <v>75</v>
      </c>
      <c r="F5" t="s">
        <v>76</v>
      </c>
    </row>
    <row r="6" spans="1:6">
      <c r="A6">
        <v>51</v>
      </c>
      <c r="B6">
        <v>0.33</v>
      </c>
      <c r="C6">
        <v>7.0000000000000007E-2</v>
      </c>
      <c r="D6">
        <v>-34.9</v>
      </c>
      <c r="E6" t="s">
        <v>75</v>
      </c>
      <c r="F6" t="s">
        <v>77</v>
      </c>
    </row>
    <row r="7" spans="1:6">
      <c r="A7">
        <v>52</v>
      </c>
      <c r="B7">
        <v>0.35</v>
      </c>
      <c r="C7">
        <v>0.43</v>
      </c>
      <c r="D7">
        <v>-36.5</v>
      </c>
      <c r="E7" t="s">
        <v>75</v>
      </c>
      <c r="F7" t="s">
        <v>78</v>
      </c>
    </row>
    <row r="8" spans="1:6">
      <c r="A8">
        <v>53</v>
      </c>
      <c r="B8">
        <v>0.36</v>
      </c>
      <c r="C8">
        <v>0.27</v>
      </c>
      <c r="D8">
        <v>-42.4</v>
      </c>
      <c r="E8" t="s">
        <v>75</v>
      </c>
      <c r="F8" t="s">
        <v>76</v>
      </c>
    </row>
    <row r="9" spans="1:6">
      <c r="A9">
        <v>55</v>
      </c>
      <c r="B9">
        <v>0.35499999999999998</v>
      </c>
      <c r="C9">
        <v>0.33500000000000002</v>
      </c>
      <c r="D9">
        <v>-35.274999999999999</v>
      </c>
      <c r="E9" t="s">
        <v>75</v>
      </c>
      <c r="F9" t="s">
        <v>79</v>
      </c>
    </row>
    <row r="10" spans="1:6">
      <c r="A10">
        <v>551</v>
      </c>
      <c r="B10">
        <v>0.379</v>
      </c>
      <c r="C10">
        <v>0.33500000000000002</v>
      </c>
      <c r="D10">
        <v>-30.05</v>
      </c>
      <c r="E10" t="s">
        <v>75</v>
      </c>
      <c r="F10" t="s">
        <v>80</v>
      </c>
    </row>
    <row r="11" spans="1:6">
      <c r="A11">
        <v>552</v>
      </c>
      <c r="B11">
        <v>0.44500000000000001</v>
      </c>
      <c r="C11">
        <v>0.33500000000000002</v>
      </c>
      <c r="D11">
        <v>11.77</v>
      </c>
      <c r="E11" t="s">
        <v>75</v>
      </c>
      <c r="F11" t="s">
        <v>81</v>
      </c>
    </row>
    <row r="12" spans="1:6">
      <c r="A12">
        <v>5511</v>
      </c>
      <c r="B12">
        <v>0.379</v>
      </c>
      <c r="C12">
        <v>0.28399999999999997</v>
      </c>
      <c r="D12">
        <v>-30.05</v>
      </c>
      <c r="E12" t="s">
        <v>75</v>
      </c>
      <c r="F12" t="s">
        <v>82</v>
      </c>
    </row>
    <row r="13" spans="1:6">
      <c r="A13">
        <v>5522</v>
      </c>
      <c r="B13">
        <v>0.44500000000000001</v>
      </c>
      <c r="C13">
        <v>-0.44800000000000001</v>
      </c>
      <c r="D13">
        <v>11.77</v>
      </c>
      <c r="E13" t="s">
        <v>75</v>
      </c>
      <c r="F1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571E-9C87-4B6C-90E2-1BD3E6FC9D69}">
  <dimension ref="A1:C6"/>
  <sheetViews>
    <sheetView workbookViewId="0">
      <selection activeCell="A8" sqref="A8:M12"/>
    </sheetView>
  </sheetViews>
  <sheetFormatPr defaultRowHeight="14.25"/>
  <sheetData>
    <row r="1" spans="1:3">
      <c r="A1" t="s">
        <v>84</v>
      </c>
    </row>
    <row r="3" spans="1:3">
      <c r="A3">
        <v>1</v>
      </c>
      <c r="B3" t="s">
        <v>4</v>
      </c>
      <c r="C3" t="s">
        <v>85</v>
      </c>
    </row>
    <row r="4" spans="1:3">
      <c r="A4">
        <v>2</v>
      </c>
      <c r="B4" t="s">
        <v>5</v>
      </c>
      <c r="C4" t="s">
        <v>86</v>
      </c>
    </row>
    <row r="5" spans="1:3">
      <c r="A5">
        <v>3</v>
      </c>
      <c r="B5" t="s">
        <v>6</v>
      </c>
      <c r="C5" t="s">
        <v>87</v>
      </c>
    </row>
    <row r="6" spans="1:3">
      <c r="A6">
        <v>4</v>
      </c>
      <c r="B6" t="s">
        <v>7</v>
      </c>
      <c r="C6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BAC2-984E-45CF-BB62-236412A62507}">
  <dimension ref="A1:F73"/>
  <sheetViews>
    <sheetView workbookViewId="0">
      <selection activeCell="H14" sqref="H14"/>
    </sheetView>
  </sheetViews>
  <sheetFormatPr defaultRowHeight="14.25"/>
  <sheetData>
    <row r="1" spans="1:6">
      <c r="A1" t="s">
        <v>0</v>
      </c>
      <c r="B1">
        <f>MIN(B5:B1000)</f>
        <v>0.06</v>
      </c>
      <c r="C1">
        <f t="shared" ref="C1:D1" si="0">MIN(C5:C1000)</f>
        <v>-0.83799999999999997</v>
      </c>
      <c r="D1">
        <f t="shared" si="0"/>
        <v>-79.900000000000006</v>
      </c>
    </row>
    <row r="2" spans="1:6">
      <c r="A2" t="s">
        <v>1</v>
      </c>
      <c r="B2">
        <f>MAX(B5:B1001)</f>
        <v>0.85</v>
      </c>
      <c r="C2">
        <f t="shared" ref="C2:D2" si="1">MAX(C5:C1001)</f>
        <v>0.96</v>
      </c>
      <c r="D2">
        <f t="shared" si="1"/>
        <v>15.98</v>
      </c>
    </row>
    <row r="3" spans="1:6">
      <c r="A3">
        <v>1</v>
      </c>
      <c r="B3">
        <v>2</v>
      </c>
      <c r="C3">
        <v>3</v>
      </c>
      <c r="D3">
        <v>4</v>
      </c>
      <c r="E3" t="s">
        <v>2</v>
      </c>
      <c r="F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10</v>
      </c>
      <c r="B5">
        <v>0.71</v>
      </c>
      <c r="C5">
        <v>0.04</v>
      </c>
      <c r="D5">
        <v>-39.700000000000003</v>
      </c>
      <c r="E5" t="s">
        <v>21</v>
      </c>
      <c r="F5" t="s">
        <v>22</v>
      </c>
    </row>
    <row r="6" spans="1:6">
      <c r="A6">
        <v>11</v>
      </c>
      <c r="B6">
        <v>0.32</v>
      </c>
      <c r="C6">
        <v>0.01</v>
      </c>
      <c r="D6">
        <v>-27.7</v>
      </c>
      <c r="E6" t="s">
        <v>21</v>
      </c>
      <c r="F6" t="s">
        <v>23</v>
      </c>
    </row>
    <row r="7" spans="1:6">
      <c r="A7">
        <v>100</v>
      </c>
      <c r="B7">
        <v>0.51500000000000001</v>
      </c>
      <c r="C7">
        <v>2.5000000000000001E-2</v>
      </c>
      <c r="D7">
        <v>-33.700000000000003</v>
      </c>
      <c r="E7" t="s">
        <v>21</v>
      </c>
      <c r="F7" t="s">
        <v>24</v>
      </c>
    </row>
    <row r="8" spans="1:6">
      <c r="A8">
        <v>200</v>
      </c>
      <c r="B8">
        <v>0.33600000000000002</v>
      </c>
      <c r="C8">
        <v>0.313</v>
      </c>
      <c r="D8">
        <v>-31.4</v>
      </c>
      <c r="E8" t="s">
        <v>10</v>
      </c>
      <c r="F8" t="s">
        <v>11</v>
      </c>
    </row>
    <row r="9" spans="1:6">
      <c r="A9">
        <v>201</v>
      </c>
      <c r="B9">
        <v>0.215</v>
      </c>
      <c r="C9">
        <v>0.32500000000000001</v>
      </c>
      <c r="D9">
        <v>-19.850000000000001</v>
      </c>
      <c r="E9" t="s">
        <v>10</v>
      </c>
      <c r="F9" t="s">
        <v>12</v>
      </c>
    </row>
    <row r="10" spans="1:6">
      <c r="A10">
        <v>2011</v>
      </c>
      <c r="B10">
        <v>0.23</v>
      </c>
      <c r="C10">
        <v>0.32500000000000001</v>
      </c>
      <c r="D10">
        <v>-16.91</v>
      </c>
      <c r="E10" t="s">
        <v>10</v>
      </c>
      <c r="F10" t="s">
        <v>13</v>
      </c>
    </row>
    <row r="11" spans="1:6">
      <c r="A11">
        <v>2012</v>
      </c>
      <c r="B11">
        <v>0.27</v>
      </c>
      <c r="C11">
        <v>0.32500000000000001</v>
      </c>
      <c r="D11">
        <v>6.62</v>
      </c>
      <c r="E11" t="s">
        <v>10</v>
      </c>
      <c r="F11" t="s">
        <v>14</v>
      </c>
    </row>
    <row r="12" spans="1:6">
      <c r="A12">
        <v>20111</v>
      </c>
      <c r="B12">
        <v>0.23</v>
      </c>
      <c r="C12">
        <v>0.27600000000000002</v>
      </c>
      <c r="D12">
        <v>-16.91</v>
      </c>
      <c r="E12" t="s">
        <v>10</v>
      </c>
      <c r="F12" t="s">
        <v>15</v>
      </c>
    </row>
    <row r="13" spans="1:6">
      <c r="A13">
        <v>20122</v>
      </c>
      <c r="B13">
        <v>0.27</v>
      </c>
      <c r="C13">
        <v>-0.435</v>
      </c>
      <c r="D13">
        <v>6.62</v>
      </c>
      <c r="E13" t="s">
        <v>10</v>
      </c>
      <c r="F13" t="s">
        <v>16</v>
      </c>
    </row>
    <row r="14" spans="1:6">
      <c r="A14">
        <v>20</v>
      </c>
      <c r="B14">
        <v>0.11</v>
      </c>
      <c r="C14">
        <v>0.11</v>
      </c>
      <c r="D14">
        <v>-12.3</v>
      </c>
      <c r="E14" t="s">
        <v>17</v>
      </c>
      <c r="F14" t="s">
        <v>18</v>
      </c>
    </row>
    <row r="15" spans="1:6">
      <c r="A15">
        <v>30</v>
      </c>
      <c r="B15">
        <v>0.32</v>
      </c>
      <c r="C15">
        <v>0.54</v>
      </c>
      <c r="D15">
        <v>-27.4</v>
      </c>
      <c r="E15" t="s">
        <v>19</v>
      </c>
      <c r="F15" t="s">
        <v>20</v>
      </c>
    </row>
    <row r="16" spans="1:6">
      <c r="A16">
        <v>50</v>
      </c>
      <c r="B16">
        <v>0.38</v>
      </c>
      <c r="C16">
        <v>0.56000000000000005</v>
      </c>
      <c r="D16">
        <v>-27.3</v>
      </c>
      <c r="E16" t="s">
        <v>75</v>
      </c>
      <c r="F16" t="s">
        <v>76</v>
      </c>
    </row>
    <row r="17" spans="1:6">
      <c r="A17">
        <v>51</v>
      </c>
      <c r="B17">
        <v>0.33</v>
      </c>
      <c r="C17">
        <v>7.0000000000000007E-2</v>
      </c>
      <c r="D17">
        <v>-34.9</v>
      </c>
      <c r="E17" t="s">
        <v>75</v>
      </c>
      <c r="F17" t="s">
        <v>77</v>
      </c>
    </row>
    <row r="18" spans="1:6">
      <c r="A18">
        <v>52</v>
      </c>
      <c r="B18">
        <v>0.35</v>
      </c>
      <c r="C18">
        <v>0.43</v>
      </c>
      <c r="D18">
        <v>-36.5</v>
      </c>
      <c r="E18" t="s">
        <v>75</v>
      </c>
      <c r="F18" t="s">
        <v>78</v>
      </c>
    </row>
    <row r="19" spans="1:6">
      <c r="A19">
        <v>53</v>
      </c>
      <c r="B19">
        <v>0.36</v>
      </c>
      <c r="C19">
        <v>0.27</v>
      </c>
      <c r="D19">
        <v>-42.4</v>
      </c>
      <c r="E19" t="s">
        <v>75</v>
      </c>
      <c r="F19" t="s">
        <v>76</v>
      </c>
    </row>
    <row r="20" spans="1:6">
      <c r="A20">
        <v>55</v>
      </c>
      <c r="B20">
        <v>0.35499999999999998</v>
      </c>
      <c r="C20">
        <v>0.33500000000000002</v>
      </c>
      <c r="D20">
        <v>-35.274999999999999</v>
      </c>
      <c r="E20" t="s">
        <v>75</v>
      </c>
      <c r="F20" t="s">
        <v>79</v>
      </c>
    </row>
    <row r="21" spans="1:6">
      <c r="A21">
        <v>551</v>
      </c>
      <c r="B21">
        <v>0.379</v>
      </c>
      <c r="C21">
        <v>0.33500000000000002</v>
      </c>
      <c r="D21">
        <v>-30.05</v>
      </c>
      <c r="E21" t="s">
        <v>75</v>
      </c>
      <c r="F21" t="s">
        <v>80</v>
      </c>
    </row>
    <row r="22" spans="1:6">
      <c r="A22">
        <v>552</v>
      </c>
      <c r="B22">
        <v>0.44500000000000001</v>
      </c>
      <c r="C22">
        <v>0.33500000000000002</v>
      </c>
      <c r="D22">
        <v>11.77</v>
      </c>
      <c r="E22" t="s">
        <v>75</v>
      </c>
      <c r="F22" t="s">
        <v>81</v>
      </c>
    </row>
    <row r="23" spans="1:6">
      <c r="A23">
        <v>5511</v>
      </c>
      <c r="B23">
        <v>0.379</v>
      </c>
      <c r="C23">
        <v>0.28399999999999997</v>
      </c>
      <c r="D23">
        <v>-30.05</v>
      </c>
      <c r="E23" t="s">
        <v>75</v>
      </c>
      <c r="F23" t="s">
        <v>82</v>
      </c>
    </row>
    <row r="24" spans="1:6">
      <c r="A24">
        <v>5522</v>
      </c>
      <c r="B24">
        <v>0.44500000000000001</v>
      </c>
      <c r="C24">
        <v>-0.44800000000000001</v>
      </c>
      <c r="D24">
        <v>11.77</v>
      </c>
      <c r="E24" t="s">
        <v>75</v>
      </c>
      <c r="F24" t="s">
        <v>83</v>
      </c>
    </row>
    <row r="25" spans="1:6">
      <c r="A25">
        <v>60</v>
      </c>
      <c r="B25">
        <v>0.5</v>
      </c>
      <c r="C25">
        <v>0.21</v>
      </c>
      <c r="D25">
        <v>-39.1</v>
      </c>
      <c r="E25" t="s">
        <v>69</v>
      </c>
      <c r="F25" t="s">
        <v>70</v>
      </c>
    </row>
    <row r="26" spans="1:6">
      <c r="A26">
        <v>601</v>
      </c>
      <c r="B26">
        <v>0.53400000000000003</v>
      </c>
      <c r="C26">
        <v>0.21</v>
      </c>
      <c r="D26">
        <v>-33.31</v>
      </c>
      <c r="E26" t="s">
        <v>69</v>
      </c>
      <c r="F26" t="s">
        <v>71</v>
      </c>
    </row>
    <row r="27" spans="1:6">
      <c r="A27">
        <v>602</v>
      </c>
      <c r="B27">
        <v>0.627</v>
      </c>
      <c r="C27">
        <v>0.21</v>
      </c>
      <c r="D27">
        <v>13.05</v>
      </c>
      <c r="E27" t="s">
        <v>69</v>
      </c>
      <c r="F27" t="s">
        <v>72</v>
      </c>
    </row>
    <row r="28" spans="1:6">
      <c r="A28">
        <v>6011</v>
      </c>
      <c r="B28">
        <v>0.53400000000000003</v>
      </c>
      <c r="C28">
        <v>0.17799999999999999</v>
      </c>
      <c r="D28">
        <v>-33.31</v>
      </c>
      <c r="E28" t="s">
        <v>69</v>
      </c>
      <c r="F28" t="s">
        <v>73</v>
      </c>
    </row>
    <row r="29" spans="1:6">
      <c r="A29">
        <v>6022</v>
      </c>
      <c r="B29">
        <v>0.627</v>
      </c>
      <c r="C29">
        <v>-0.28100000000000003</v>
      </c>
      <c r="D29">
        <v>13.05</v>
      </c>
      <c r="E29" t="s">
        <v>69</v>
      </c>
      <c r="F29" t="s">
        <v>74</v>
      </c>
    </row>
    <row r="30" spans="1:6">
      <c r="A30">
        <v>61</v>
      </c>
      <c r="B30">
        <v>0.25</v>
      </c>
      <c r="C30">
        <v>0.6</v>
      </c>
      <c r="D30">
        <v>-30</v>
      </c>
      <c r="E30" t="s">
        <v>68</v>
      </c>
      <c r="F30" t="s">
        <v>68</v>
      </c>
    </row>
    <row r="31" spans="1:6">
      <c r="A31">
        <v>713</v>
      </c>
      <c r="B31">
        <v>0.17</v>
      </c>
      <c r="C31">
        <v>0.1</v>
      </c>
      <c r="D31">
        <v>-17</v>
      </c>
      <c r="E31" t="s">
        <v>25</v>
      </c>
      <c r="F31" t="s">
        <v>26</v>
      </c>
    </row>
    <row r="32" spans="1:6">
      <c r="A32">
        <v>701</v>
      </c>
      <c r="B32">
        <v>0.3</v>
      </c>
      <c r="C32">
        <v>0.96</v>
      </c>
      <c r="D32">
        <v>-24</v>
      </c>
      <c r="E32" t="s">
        <v>25</v>
      </c>
      <c r="F32" t="s">
        <v>27</v>
      </c>
    </row>
    <row r="33" spans="1:6">
      <c r="A33">
        <v>702</v>
      </c>
      <c r="B33">
        <v>0.26</v>
      </c>
      <c r="C33">
        <v>0.89</v>
      </c>
      <c r="D33">
        <v>-21</v>
      </c>
      <c r="E33" t="s">
        <v>25</v>
      </c>
      <c r="F33" t="s">
        <v>28</v>
      </c>
    </row>
    <row r="34" spans="1:6">
      <c r="A34">
        <v>703</v>
      </c>
      <c r="B34">
        <v>0.23</v>
      </c>
      <c r="C34">
        <v>0.87</v>
      </c>
      <c r="D34">
        <v>-24</v>
      </c>
      <c r="E34" t="s">
        <v>25</v>
      </c>
      <c r="F34" t="s">
        <v>29</v>
      </c>
    </row>
    <row r="35" spans="1:6">
      <c r="A35">
        <v>704</v>
      </c>
      <c r="B35">
        <v>0.23</v>
      </c>
      <c r="C35">
        <v>0.69</v>
      </c>
      <c r="D35">
        <v>-21</v>
      </c>
      <c r="E35" t="s">
        <v>25</v>
      </c>
      <c r="F35" t="s">
        <v>30</v>
      </c>
    </row>
    <row r="36" spans="1:6">
      <c r="A36">
        <v>705</v>
      </c>
      <c r="B36">
        <v>0.06</v>
      </c>
      <c r="C36">
        <v>0.28000000000000003</v>
      </c>
      <c r="D36">
        <v>-3</v>
      </c>
      <c r="E36" t="s">
        <v>25</v>
      </c>
      <c r="F36" t="s">
        <v>31</v>
      </c>
    </row>
    <row r="37" spans="1:6">
      <c r="A37">
        <v>706</v>
      </c>
      <c r="B37">
        <v>0.15</v>
      </c>
      <c r="C37">
        <v>0.28000000000000003</v>
      </c>
      <c r="D37">
        <v>-6</v>
      </c>
      <c r="E37" t="s">
        <v>25</v>
      </c>
      <c r="F37" t="s">
        <v>32</v>
      </c>
    </row>
    <row r="38" spans="1:6">
      <c r="A38">
        <v>707</v>
      </c>
      <c r="B38">
        <v>0.12</v>
      </c>
      <c r="C38">
        <v>0.25</v>
      </c>
      <c r="D38">
        <v>-5</v>
      </c>
      <c r="E38" t="s">
        <v>25</v>
      </c>
      <c r="F38" t="s">
        <v>33</v>
      </c>
    </row>
    <row r="39" spans="1:6">
      <c r="A39">
        <v>708</v>
      </c>
      <c r="B39">
        <v>0.1</v>
      </c>
      <c r="C39">
        <v>0.23</v>
      </c>
      <c r="D39">
        <v>-6</v>
      </c>
      <c r="E39" t="s">
        <v>25</v>
      </c>
      <c r="F39" t="s">
        <v>34</v>
      </c>
    </row>
    <row r="40" spans="1:6">
      <c r="A40">
        <v>709</v>
      </c>
      <c r="B40">
        <v>0.09</v>
      </c>
      <c r="C40">
        <v>0.18</v>
      </c>
      <c r="D40">
        <v>-1</v>
      </c>
      <c r="E40" t="s">
        <v>25</v>
      </c>
      <c r="F40" t="s">
        <v>35</v>
      </c>
    </row>
    <row r="41" spans="1:6">
      <c r="A41">
        <v>710</v>
      </c>
      <c r="B41">
        <v>7.0000000000000007E-2</v>
      </c>
      <c r="C41">
        <v>0.26</v>
      </c>
      <c r="D41">
        <v>-6</v>
      </c>
      <c r="E41" t="s">
        <v>25</v>
      </c>
      <c r="F41" t="s">
        <v>36</v>
      </c>
    </row>
    <row r="42" spans="1:6">
      <c r="A42">
        <v>711</v>
      </c>
      <c r="B42">
        <v>0.06</v>
      </c>
      <c r="C42">
        <v>0.43</v>
      </c>
      <c r="D42">
        <v>-4</v>
      </c>
      <c r="E42" t="s">
        <v>25</v>
      </c>
      <c r="F42" t="s">
        <v>37</v>
      </c>
    </row>
    <row r="43" spans="1:6">
      <c r="A43">
        <v>712</v>
      </c>
      <c r="B43">
        <v>7.0000000000000007E-2</v>
      </c>
      <c r="C43">
        <v>0.06</v>
      </c>
      <c r="D43">
        <v>-5</v>
      </c>
      <c r="E43" t="s">
        <v>25</v>
      </c>
      <c r="F43" t="s">
        <v>38</v>
      </c>
    </row>
    <row r="44" spans="1:6">
      <c r="A44">
        <v>750</v>
      </c>
      <c r="B44">
        <v>0.19</v>
      </c>
      <c r="C44">
        <v>0.54</v>
      </c>
      <c r="D44">
        <v>-15.125</v>
      </c>
      <c r="E44" t="s">
        <v>25</v>
      </c>
      <c r="F44" t="s">
        <v>39</v>
      </c>
    </row>
    <row r="45" spans="1:6">
      <c r="A45">
        <v>751</v>
      </c>
      <c r="B45">
        <v>0.12</v>
      </c>
      <c r="C45">
        <v>0.24</v>
      </c>
      <c r="D45">
        <v>-4.5</v>
      </c>
      <c r="E45" t="s">
        <v>25</v>
      </c>
      <c r="F45" t="s">
        <v>40</v>
      </c>
    </row>
    <row r="46" spans="1:6">
      <c r="A46">
        <v>752</v>
      </c>
      <c r="B46">
        <v>0.26</v>
      </c>
      <c r="C46">
        <v>0.85</v>
      </c>
      <c r="D46">
        <v>-21.4</v>
      </c>
      <c r="E46" t="s">
        <v>25</v>
      </c>
      <c r="F46" t="s">
        <v>41</v>
      </c>
    </row>
    <row r="47" spans="1:6">
      <c r="A47">
        <v>790</v>
      </c>
      <c r="B47">
        <v>0.44</v>
      </c>
      <c r="C47">
        <v>0.56999999999999995</v>
      </c>
      <c r="D47">
        <v>-28.9</v>
      </c>
      <c r="E47" t="s">
        <v>25</v>
      </c>
      <c r="F47" t="s">
        <v>42</v>
      </c>
    </row>
    <row r="48" spans="1:6">
      <c r="A48">
        <v>791</v>
      </c>
      <c r="B48">
        <v>0.82</v>
      </c>
      <c r="C48">
        <v>0.34</v>
      </c>
      <c r="D48">
        <v>-55.7</v>
      </c>
      <c r="E48" t="s">
        <v>25</v>
      </c>
      <c r="F48" t="s">
        <v>43</v>
      </c>
    </row>
    <row r="49" spans="1:6">
      <c r="A49">
        <v>798</v>
      </c>
      <c r="B49">
        <v>0.47699999999999998</v>
      </c>
      <c r="C49">
        <v>0.33700000000000002</v>
      </c>
      <c r="D49">
        <v>-33.869999999999997</v>
      </c>
      <c r="E49" t="s">
        <v>25</v>
      </c>
      <c r="F49" t="s">
        <v>44</v>
      </c>
    </row>
    <row r="50" spans="1:6">
      <c r="A50">
        <v>7981</v>
      </c>
      <c r="B50">
        <v>0.51</v>
      </c>
      <c r="C50">
        <v>0.33700000000000002</v>
      </c>
      <c r="D50">
        <v>-28.85</v>
      </c>
      <c r="E50" t="s">
        <v>25</v>
      </c>
      <c r="F50" t="s">
        <v>45</v>
      </c>
    </row>
    <row r="51" spans="1:6">
      <c r="A51">
        <v>7982</v>
      </c>
      <c r="B51">
        <v>0.59799999999999998</v>
      </c>
      <c r="C51">
        <v>0.33700000000000002</v>
      </c>
      <c r="D51">
        <v>11.3</v>
      </c>
      <c r="E51" t="s">
        <v>25</v>
      </c>
      <c r="F51" t="s">
        <v>46</v>
      </c>
    </row>
    <row r="52" spans="1:6">
      <c r="A52">
        <v>79812</v>
      </c>
      <c r="B52">
        <v>0.51</v>
      </c>
      <c r="C52">
        <v>0.28599999999999998</v>
      </c>
      <c r="D52">
        <v>-28.85</v>
      </c>
      <c r="E52" t="s">
        <v>25</v>
      </c>
      <c r="F52" t="s">
        <v>47</v>
      </c>
    </row>
    <row r="53" spans="1:6">
      <c r="A53">
        <v>79822</v>
      </c>
      <c r="B53">
        <v>0.59799999999999998</v>
      </c>
      <c r="C53">
        <v>-0.45100000000000001</v>
      </c>
      <c r="D53">
        <v>11.3</v>
      </c>
      <c r="E53" t="s">
        <v>25</v>
      </c>
      <c r="F53" t="s">
        <v>48</v>
      </c>
    </row>
    <row r="54" spans="1:6">
      <c r="A54">
        <v>799</v>
      </c>
      <c r="B54">
        <v>0.23799999999999999</v>
      </c>
      <c r="C54">
        <v>0.42699999999999999</v>
      </c>
      <c r="D54">
        <v>-16.7</v>
      </c>
      <c r="E54" t="s">
        <v>25</v>
      </c>
      <c r="F54" t="s">
        <v>49</v>
      </c>
    </row>
    <row r="55" spans="1:6">
      <c r="A55">
        <v>800</v>
      </c>
      <c r="B55">
        <v>0.71899999999999997</v>
      </c>
      <c r="C55">
        <v>0.19400000000000001</v>
      </c>
      <c r="D55">
        <v>-36.6</v>
      </c>
      <c r="E55" t="s">
        <v>50</v>
      </c>
      <c r="F55" t="s">
        <v>51</v>
      </c>
    </row>
    <row r="56" spans="1:6">
      <c r="A56">
        <v>801</v>
      </c>
      <c r="B56">
        <v>0.81</v>
      </c>
      <c r="C56">
        <v>0.1</v>
      </c>
      <c r="D56">
        <v>-79.900000000000006</v>
      </c>
      <c r="E56" t="s">
        <v>50</v>
      </c>
      <c r="F56" t="s">
        <v>52</v>
      </c>
    </row>
    <row r="57" spans="1:6">
      <c r="A57">
        <v>802</v>
      </c>
      <c r="B57">
        <v>0.85</v>
      </c>
      <c r="C57">
        <v>0.32</v>
      </c>
      <c r="D57">
        <v>-28.5</v>
      </c>
      <c r="E57" t="s">
        <v>50</v>
      </c>
      <c r="F57" t="s">
        <v>52</v>
      </c>
    </row>
    <row r="58" spans="1:6">
      <c r="A58">
        <v>901</v>
      </c>
      <c r="B58">
        <v>0.36</v>
      </c>
      <c r="C58">
        <v>0.23</v>
      </c>
      <c r="D58">
        <v>-19.3</v>
      </c>
      <c r="E58" t="s">
        <v>50</v>
      </c>
      <c r="F58" t="s">
        <v>53</v>
      </c>
    </row>
    <row r="59" spans="1:6">
      <c r="A59">
        <v>902</v>
      </c>
      <c r="B59">
        <v>0.64</v>
      </c>
      <c r="C59">
        <v>0.32</v>
      </c>
      <c r="D59">
        <v>-43.6</v>
      </c>
      <c r="E59" t="s">
        <v>50</v>
      </c>
      <c r="F59" t="s">
        <v>53</v>
      </c>
    </row>
    <row r="60" spans="1:6">
      <c r="A60">
        <v>903</v>
      </c>
      <c r="B60">
        <v>0.82</v>
      </c>
      <c r="C60">
        <v>0.68</v>
      </c>
      <c r="D60">
        <v>-20.100000000000001</v>
      </c>
      <c r="E60" t="s">
        <v>50</v>
      </c>
      <c r="F60" t="s">
        <v>54</v>
      </c>
    </row>
    <row r="61" spans="1:6">
      <c r="A61">
        <v>905</v>
      </c>
      <c r="B61">
        <v>0.72</v>
      </c>
      <c r="C61">
        <v>0.54</v>
      </c>
      <c r="D61">
        <v>-40.200000000000003</v>
      </c>
      <c r="E61" t="s">
        <v>50</v>
      </c>
      <c r="F61" t="s">
        <v>55</v>
      </c>
    </row>
    <row r="62" spans="1:6">
      <c r="A62">
        <v>906</v>
      </c>
      <c r="B62">
        <v>0.83</v>
      </c>
      <c r="C62">
        <v>-0.83</v>
      </c>
      <c r="D62">
        <v>-24.6</v>
      </c>
      <c r="E62" t="s">
        <v>50</v>
      </c>
      <c r="F62" t="s">
        <v>56</v>
      </c>
    </row>
    <row r="63" spans="1:6">
      <c r="A63">
        <v>904</v>
      </c>
      <c r="B63">
        <v>0.80500000000000005</v>
      </c>
      <c r="C63">
        <v>-0.193</v>
      </c>
      <c r="D63">
        <v>-9.39</v>
      </c>
      <c r="E63" t="s">
        <v>50</v>
      </c>
      <c r="F63" t="s">
        <v>57</v>
      </c>
    </row>
    <row r="64" spans="1:6">
      <c r="A64">
        <v>907</v>
      </c>
      <c r="B64">
        <v>0.76700000000000002</v>
      </c>
      <c r="C64">
        <v>0.45200000000000001</v>
      </c>
      <c r="D64">
        <v>-34.76</v>
      </c>
      <c r="E64" t="s">
        <v>50</v>
      </c>
      <c r="F64" t="s">
        <v>58</v>
      </c>
    </row>
    <row r="65" spans="1:6">
      <c r="A65">
        <v>908</v>
      </c>
      <c r="B65">
        <v>0.84299999999999997</v>
      </c>
      <c r="C65">
        <v>-0.83799999999999997</v>
      </c>
      <c r="D65">
        <v>15.98</v>
      </c>
      <c r="E65" t="s">
        <v>50</v>
      </c>
      <c r="F65" t="s">
        <v>59</v>
      </c>
    </row>
    <row r="66" spans="1:6">
      <c r="A66">
        <v>909</v>
      </c>
      <c r="B66">
        <v>0.67</v>
      </c>
      <c r="C66">
        <v>0.49299999999999999</v>
      </c>
      <c r="D66">
        <v>-47.97</v>
      </c>
      <c r="E66" t="s">
        <v>50</v>
      </c>
      <c r="F66" t="s">
        <v>60</v>
      </c>
    </row>
    <row r="67" spans="1:6">
      <c r="A67">
        <v>910</v>
      </c>
      <c r="B67">
        <v>0.71799999999999997</v>
      </c>
      <c r="C67">
        <v>0.53200000000000003</v>
      </c>
      <c r="D67">
        <v>-40.81</v>
      </c>
      <c r="E67" t="s">
        <v>50</v>
      </c>
      <c r="F67" t="s">
        <v>61</v>
      </c>
    </row>
    <row r="68" spans="1:6">
      <c r="A68">
        <v>850</v>
      </c>
      <c r="B68">
        <v>0.66500000000000004</v>
      </c>
      <c r="C68">
        <v>0.24299999999999999</v>
      </c>
      <c r="D68">
        <v>-42.825000000000003</v>
      </c>
      <c r="E68" t="s">
        <v>50</v>
      </c>
      <c r="F68" t="s">
        <v>62</v>
      </c>
    </row>
    <row r="69" spans="1:6">
      <c r="A69">
        <v>851</v>
      </c>
      <c r="B69">
        <v>0.67600000000000005</v>
      </c>
      <c r="C69">
        <v>0.3</v>
      </c>
      <c r="D69">
        <v>-42.42</v>
      </c>
      <c r="E69" t="s">
        <v>50</v>
      </c>
      <c r="F69" t="s">
        <v>63</v>
      </c>
    </row>
    <row r="70" spans="1:6">
      <c r="A70">
        <v>8511</v>
      </c>
      <c r="B70">
        <v>0.72199999999999998</v>
      </c>
      <c r="C70">
        <v>0.3</v>
      </c>
      <c r="D70">
        <v>-36.14</v>
      </c>
      <c r="E70" t="s">
        <v>50</v>
      </c>
      <c r="F70" t="s">
        <v>64</v>
      </c>
    </row>
    <row r="71" spans="1:6">
      <c r="A71">
        <v>8512</v>
      </c>
      <c r="B71">
        <v>0.84799999999999998</v>
      </c>
      <c r="C71">
        <v>0.3</v>
      </c>
      <c r="D71">
        <v>14.16</v>
      </c>
      <c r="E71" t="s">
        <v>50</v>
      </c>
      <c r="F71" t="s">
        <v>65</v>
      </c>
    </row>
    <row r="72" spans="1:6">
      <c r="A72">
        <v>85111</v>
      </c>
      <c r="B72">
        <v>0.72199999999999998</v>
      </c>
      <c r="C72">
        <v>0.255</v>
      </c>
      <c r="D72">
        <v>-36.14</v>
      </c>
      <c r="E72" t="s">
        <v>50</v>
      </c>
      <c r="F72" t="s">
        <v>66</v>
      </c>
    </row>
    <row r="73" spans="1:6">
      <c r="A73">
        <v>85122</v>
      </c>
      <c r="B73">
        <v>0.84799999999999998</v>
      </c>
      <c r="C73">
        <v>-0.40200000000000002</v>
      </c>
      <c r="D73">
        <v>14.16</v>
      </c>
      <c r="E73" t="s">
        <v>50</v>
      </c>
      <c r="F73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F653-D9C3-4C69-9FFE-2FBCFA10EF53}">
  <dimension ref="A1:I85"/>
  <sheetViews>
    <sheetView workbookViewId="0">
      <selection activeCell="F73" sqref="F73"/>
    </sheetView>
  </sheetViews>
  <sheetFormatPr defaultRowHeight="14.25"/>
  <cols>
    <col min="6" max="6" width="114.140625" customWidth="1"/>
  </cols>
  <sheetData>
    <row r="1" spans="1:8">
      <c r="A1">
        <v>1</v>
      </c>
      <c r="B1">
        <v>2</v>
      </c>
      <c r="C1">
        <v>3</v>
      </c>
      <c r="D1">
        <v>4</v>
      </c>
      <c r="E1" t="s">
        <v>2</v>
      </c>
      <c r="F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89</v>
      </c>
      <c r="H2" t="s">
        <v>90</v>
      </c>
    </row>
    <row r="3" spans="1:8">
      <c r="A3">
        <v>10</v>
      </c>
      <c r="B3">
        <v>0.71</v>
      </c>
      <c r="C3">
        <v>0.04</v>
      </c>
      <c r="D3">
        <v>-39.700000000000003</v>
      </c>
      <c r="E3" t="s">
        <v>21</v>
      </c>
      <c r="F3" t="s">
        <v>22</v>
      </c>
      <c r="G3" t="s">
        <v>91</v>
      </c>
    </row>
    <row r="4" spans="1:8">
      <c r="A4">
        <v>11</v>
      </c>
      <c r="B4">
        <v>0.32</v>
      </c>
      <c r="C4">
        <v>0.01</v>
      </c>
      <c r="D4">
        <v>-27.7</v>
      </c>
      <c r="E4" t="s">
        <v>21</v>
      </c>
      <c r="F4" t="s">
        <v>23</v>
      </c>
      <c r="G4" t="s">
        <v>92</v>
      </c>
    </row>
    <row r="5" spans="1:8">
      <c r="A5">
        <v>100</v>
      </c>
      <c r="B5">
        <v>0.51500000000000001</v>
      </c>
      <c r="C5">
        <v>2.5000000000000001E-2</v>
      </c>
      <c r="D5">
        <v>-33.700000000000003</v>
      </c>
      <c r="E5" t="s">
        <v>21</v>
      </c>
      <c r="F5" t="s">
        <v>24</v>
      </c>
    </row>
    <row r="6" spans="1:8">
      <c r="A6">
        <v>200</v>
      </c>
      <c r="B6">
        <v>0.33600000000000002</v>
      </c>
      <c r="C6">
        <v>0.313</v>
      </c>
      <c r="D6">
        <v>-31.4</v>
      </c>
      <c r="E6" t="s">
        <v>10</v>
      </c>
      <c r="F6" t="s">
        <v>11</v>
      </c>
    </row>
    <row r="7" spans="1:8">
      <c r="A7">
        <v>201</v>
      </c>
      <c r="B7">
        <v>0.215</v>
      </c>
      <c r="C7">
        <v>0.32500000000000001</v>
      </c>
      <c r="D7">
        <v>-19.850000000000001</v>
      </c>
      <c r="E7" t="s">
        <v>10</v>
      </c>
      <c r="F7" t="s">
        <v>12</v>
      </c>
    </row>
    <row r="8" spans="1:8">
      <c r="A8">
        <v>2011</v>
      </c>
      <c r="B8">
        <v>0.23</v>
      </c>
      <c r="C8">
        <v>0.32500000000000001</v>
      </c>
      <c r="D8">
        <v>-16.91</v>
      </c>
      <c r="E8" t="s">
        <v>10</v>
      </c>
      <c r="F8" t="s">
        <v>13</v>
      </c>
    </row>
    <row r="9" spans="1:8">
      <c r="A9">
        <v>2012</v>
      </c>
      <c r="B9">
        <v>0.27</v>
      </c>
      <c r="C9">
        <v>0.32500000000000001</v>
      </c>
      <c r="D9">
        <v>6.62</v>
      </c>
      <c r="E9" t="s">
        <v>10</v>
      </c>
      <c r="F9" t="s">
        <v>14</v>
      </c>
    </row>
    <row r="10" spans="1:8">
      <c r="A10">
        <v>20111</v>
      </c>
      <c r="B10">
        <v>0.23</v>
      </c>
      <c r="C10">
        <v>0.27600000000000002</v>
      </c>
      <c r="D10">
        <v>-16.91</v>
      </c>
      <c r="E10" t="s">
        <v>10</v>
      </c>
      <c r="F10" t="s">
        <v>15</v>
      </c>
    </row>
    <row r="11" spans="1:8">
      <c r="A11">
        <v>20122</v>
      </c>
      <c r="B11">
        <v>0.27</v>
      </c>
      <c r="C11">
        <v>-0.435</v>
      </c>
      <c r="D11">
        <v>6.62</v>
      </c>
      <c r="E11" t="s">
        <v>10</v>
      </c>
      <c r="F11" t="s">
        <v>16</v>
      </c>
    </row>
    <row r="12" spans="1:8">
      <c r="A12">
        <v>20</v>
      </c>
      <c r="B12">
        <v>0.11</v>
      </c>
      <c r="C12">
        <v>0.11</v>
      </c>
      <c r="D12">
        <v>-12.3</v>
      </c>
      <c r="E12" t="s">
        <v>17</v>
      </c>
      <c r="F12" t="s">
        <v>18</v>
      </c>
      <c r="G12" t="s">
        <v>93</v>
      </c>
    </row>
    <row r="13" spans="1:8">
      <c r="A13">
        <v>30</v>
      </c>
      <c r="B13">
        <v>0.32</v>
      </c>
      <c r="C13">
        <v>0.54</v>
      </c>
      <c r="D13">
        <v>-27.4</v>
      </c>
      <c r="E13" t="s">
        <v>19</v>
      </c>
      <c r="F13" t="s">
        <v>20</v>
      </c>
      <c r="G13" t="s">
        <v>94</v>
      </c>
    </row>
    <row r="14" spans="1:8">
      <c r="A14">
        <v>50</v>
      </c>
      <c r="B14">
        <v>0.38</v>
      </c>
      <c r="C14">
        <v>0.56000000000000005</v>
      </c>
      <c r="D14">
        <v>-27.3</v>
      </c>
      <c r="E14" t="s">
        <v>75</v>
      </c>
      <c r="F14" t="s">
        <v>76</v>
      </c>
      <c r="G14" t="s">
        <v>95</v>
      </c>
    </row>
    <row r="15" spans="1:8">
      <c r="A15">
        <v>51</v>
      </c>
      <c r="B15">
        <v>0.33</v>
      </c>
      <c r="C15">
        <v>7.0000000000000007E-2</v>
      </c>
      <c r="D15">
        <v>-34.9</v>
      </c>
      <c r="E15" t="s">
        <v>75</v>
      </c>
      <c r="F15" t="s">
        <v>77</v>
      </c>
      <c r="G15" t="s">
        <v>96</v>
      </c>
    </row>
    <row r="16" spans="1:8">
      <c r="A16">
        <v>52</v>
      </c>
      <c r="B16">
        <v>0.35</v>
      </c>
      <c r="C16">
        <v>0.43</v>
      </c>
      <c r="D16">
        <v>-36.5</v>
      </c>
      <c r="E16" t="s">
        <v>75</v>
      </c>
      <c r="F16" t="s">
        <v>78</v>
      </c>
      <c r="G16" t="s">
        <v>96</v>
      </c>
    </row>
    <row r="17" spans="1:7">
      <c r="A17">
        <v>53</v>
      </c>
      <c r="B17">
        <v>0.36</v>
      </c>
      <c r="C17">
        <v>0.27</v>
      </c>
      <c r="D17">
        <v>-42.4</v>
      </c>
      <c r="E17" t="s">
        <v>75</v>
      </c>
      <c r="F17" t="s">
        <v>76</v>
      </c>
      <c r="G17" t="s">
        <v>97</v>
      </c>
    </row>
    <row r="18" spans="1:7">
      <c r="A18">
        <v>55</v>
      </c>
      <c r="B18">
        <v>0.35499999999999998</v>
      </c>
      <c r="C18">
        <v>0.33500000000000002</v>
      </c>
      <c r="D18">
        <v>-35.274999999999999</v>
      </c>
      <c r="E18" t="s">
        <v>75</v>
      </c>
      <c r="F18" t="s">
        <v>79</v>
      </c>
    </row>
    <row r="19" spans="1:7">
      <c r="A19">
        <v>551</v>
      </c>
      <c r="B19">
        <v>0.379</v>
      </c>
      <c r="C19">
        <v>0.33500000000000002</v>
      </c>
      <c r="D19">
        <v>-30.05</v>
      </c>
      <c r="E19" t="s">
        <v>75</v>
      </c>
      <c r="F19" t="s">
        <v>80</v>
      </c>
    </row>
    <row r="20" spans="1:7">
      <c r="A20">
        <v>552</v>
      </c>
      <c r="B20">
        <v>0.44500000000000001</v>
      </c>
      <c r="C20">
        <v>0.33500000000000002</v>
      </c>
      <c r="D20">
        <v>11.77</v>
      </c>
      <c r="E20" t="s">
        <v>75</v>
      </c>
      <c r="F20" t="s">
        <v>81</v>
      </c>
    </row>
    <row r="21" spans="1:7">
      <c r="A21">
        <v>5511</v>
      </c>
      <c r="B21">
        <v>0.379</v>
      </c>
      <c r="C21">
        <v>0.28399999999999997</v>
      </c>
      <c r="D21">
        <v>-30.05</v>
      </c>
      <c r="E21" t="s">
        <v>75</v>
      </c>
      <c r="F21" t="s">
        <v>82</v>
      </c>
    </row>
    <row r="22" spans="1:7">
      <c r="A22">
        <v>5522</v>
      </c>
      <c r="B22">
        <v>0.44500000000000001</v>
      </c>
      <c r="C22">
        <v>-0.44800000000000001</v>
      </c>
      <c r="D22">
        <v>11.77</v>
      </c>
      <c r="E22" t="s">
        <v>75</v>
      </c>
      <c r="F22" t="s">
        <v>83</v>
      </c>
    </row>
    <row r="23" spans="1:7">
      <c r="A23">
        <v>60</v>
      </c>
      <c r="B23">
        <v>0.5</v>
      </c>
      <c r="C23">
        <v>0.21</v>
      </c>
      <c r="D23">
        <v>-39.1</v>
      </c>
      <c r="E23" t="s">
        <v>69</v>
      </c>
      <c r="F23" t="s">
        <v>70</v>
      </c>
      <c r="G23" t="s">
        <v>98</v>
      </c>
    </row>
    <row r="24" spans="1:7">
      <c r="A24">
        <v>601</v>
      </c>
      <c r="B24">
        <v>0.53400000000000003</v>
      </c>
      <c r="C24">
        <v>0.21</v>
      </c>
      <c r="D24">
        <v>-33.31</v>
      </c>
      <c r="E24" t="s">
        <v>69</v>
      </c>
      <c r="F24" t="s">
        <v>71</v>
      </c>
    </row>
    <row r="25" spans="1:7">
      <c r="A25">
        <v>602</v>
      </c>
      <c r="B25">
        <v>0.627</v>
      </c>
      <c r="C25">
        <v>0.21</v>
      </c>
      <c r="D25">
        <v>13.05</v>
      </c>
      <c r="E25" t="s">
        <v>69</v>
      </c>
      <c r="F25" t="s">
        <v>72</v>
      </c>
    </row>
    <row r="26" spans="1:7">
      <c r="A26">
        <v>6011</v>
      </c>
      <c r="B26">
        <v>0.53400000000000003</v>
      </c>
      <c r="C26">
        <v>0.17799999999999999</v>
      </c>
      <c r="D26">
        <v>-33.31</v>
      </c>
      <c r="E26" t="s">
        <v>69</v>
      </c>
      <c r="F26" t="s">
        <v>73</v>
      </c>
    </row>
    <row r="27" spans="1:7">
      <c r="A27">
        <v>6022</v>
      </c>
      <c r="B27">
        <v>0.627</v>
      </c>
      <c r="C27">
        <v>-0.28100000000000003</v>
      </c>
      <c r="D27">
        <v>13.05</v>
      </c>
      <c r="E27" t="s">
        <v>69</v>
      </c>
      <c r="F27" t="s">
        <v>74</v>
      </c>
    </row>
    <row r="28" spans="1:7">
      <c r="A28">
        <v>61</v>
      </c>
      <c r="B28">
        <v>0.25</v>
      </c>
      <c r="C28">
        <v>0.6</v>
      </c>
      <c r="D28">
        <v>-30</v>
      </c>
      <c r="E28" t="s">
        <v>68</v>
      </c>
      <c r="F28" t="s">
        <v>68</v>
      </c>
      <c r="G28" t="s">
        <v>99</v>
      </c>
    </row>
    <row r="29" spans="1:7">
      <c r="A29">
        <v>713</v>
      </c>
      <c r="B29">
        <v>0.17</v>
      </c>
      <c r="C29">
        <v>0.1</v>
      </c>
      <c r="D29">
        <v>-17</v>
      </c>
      <c r="E29" t="s">
        <v>25</v>
      </c>
      <c r="F29" t="s">
        <v>26</v>
      </c>
      <c r="G29" t="s">
        <v>100</v>
      </c>
    </row>
    <row r="30" spans="1:7">
      <c r="A30">
        <v>701</v>
      </c>
      <c r="B30">
        <v>0.3</v>
      </c>
      <c r="C30">
        <v>0.96</v>
      </c>
      <c r="D30">
        <v>-24</v>
      </c>
      <c r="E30" t="s">
        <v>25</v>
      </c>
      <c r="F30" t="s">
        <v>27</v>
      </c>
      <c r="G30" t="s">
        <v>101</v>
      </c>
    </row>
    <row r="31" spans="1:7">
      <c r="A31">
        <v>702</v>
      </c>
      <c r="B31">
        <v>0.26</v>
      </c>
      <c r="C31">
        <v>0.89</v>
      </c>
      <c r="D31">
        <v>-21</v>
      </c>
      <c r="E31" t="s">
        <v>25</v>
      </c>
      <c r="F31" t="s">
        <v>28</v>
      </c>
      <c r="G31" t="s">
        <v>101</v>
      </c>
    </row>
    <row r="32" spans="1:7">
      <c r="A32">
        <v>703</v>
      </c>
      <c r="B32">
        <v>0.23</v>
      </c>
      <c r="C32">
        <v>0.87</v>
      </c>
      <c r="D32">
        <v>-24</v>
      </c>
      <c r="E32" t="s">
        <v>25</v>
      </c>
      <c r="F32" t="s">
        <v>29</v>
      </c>
      <c r="G32" t="s">
        <v>101</v>
      </c>
    </row>
    <row r="33" spans="1:8">
      <c r="A33">
        <v>704</v>
      </c>
      <c r="B33">
        <v>0.23</v>
      </c>
      <c r="C33">
        <v>0.69</v>
      </c>
      <c r="D33">
        <v>-21</v>
      </c>
      <c r="E33" t="s">
        <v>25</v>
      </c>
      <c r="F33" t="s">
        <v>30</v>
      </c>
      <c r="G33" t="s">
        <v>101</v>
      </c>
    </row>
    <row r="34" spans="1:8">
      <c r="A34">
        <v>705</v>
      </c>
      <c r="B34">
        <v>0.06</v>
      </c>
      <c r="C34">
        <v>0.28000000000000003</v>
      </c>
      <c r="D34">
        <v>-3</v>
      </c>
      <c r="E34" t="s">
        <v>25</v>
      </c>
      <c r="F34" t="s">
        <v>31</v>
      </c>
      <c r="G34" t="s">
        <v>101</v>
      </c>
    </row>
    <row r="35" spans="1:8">
      <c r="A35">
        <v>706</v>
      </c>
      <c r="B35">
        <v>0.15</v>
      </c>
      <c r="C35">
        <v>0.28000000000000003</v>
      </c>
      <c r="D35">
        <v>-6</v>
      </c>
      <c r="E35" t="s">
        <v>25</v>
      </c>
      <c r="F35" t="s">
        <v>32</v>
      </c>
      <c r="G35" t="s">
        <v>101</v>
      </c>
    </row>
    <row r="36" spans="1:8">
      <c r="A36">
        <v>707</v>
      </c>
      <c r="B36">
        <v>0.12</v>
      </c>
      <c r="C36">
        <v>0.25</v>
      </c>
      <c r="D36">
        <v>-5</v>
      </c>
      <c r="E36" t="s">
        <v>25</v>
      </c>
      <c r="F36" t="s">
        <v>33</v>
      </c>
      <c r="G36" t="s">
        <v>101</v>
      </c>
    </row>
    <row r="37" spans="1:8">
      <c r="A37">
        <v>708</v>
      </c>
      <c r="B37">
        <v>0.1</v>
      </c>
      <c r="C37">
        <v>0.23</v>
      </c>
      <c r="D37">
        <v>-6</v>
      </c>
      <c r="E37" t="s">
        <v>25</v>
      </c>
      <c r="F37" t="s">
        <v>34</v>
      </c>
      <c r="G37" t="s">
        <v>101</v>
      </c>
    </row>
    <row r="38" spans="1:8">
      <c r="A38">
        <v>709</v>
      </c>
      <c r="B38">
        <v>0.09</v>
      </c>
      <c r="C38">
        <v>0.18</v>
      </c>
      <c r="D38">
        <v>-1</v>
      </c>
      <c r="E38" t="s">
        <v>25</v>
      </c>
      <c r="F38" t="s">
        <v>35</v>
      </c>
      <c r="G38" t="s">
        <v>101</v>
      </c>
    </row>
    <row r="39" spans="1:8">
      <c r="A39">
        <v>710</v>
      </c>
      <c r="B39">
        <v>7.0000000000000007E-2</v>
      </c>
      <c r="C39">
        <v>0.26</v>
      </c>
      <c r="D39">
        <v>-6</v>
      </c>
      <c r="E39" t="s">
        <v>25</v>
      </c>
      <c r="F39" t="s">
        <v>36</v>
      </c>
      <c r="G39" t="s">
        <v>101</v>
      </c>
    </row>
    <row r="40" spans="1:8">
      <c r="A40">
        <v>711</v>
      </c>
      <c r="B40">
        <v>0.06</v>
      </c>
      <c r="C40">
        <v>0.43</v>
      </c>
      <c r="D40">
        <v>-4</v>
      </c>
      <c r="E40" t="s">
        <v>25</v>
      </c>
      <c r="F40" t="s">
        <v>37</v>
      </c>
      <c r="G40" t="s">
        <v>101</v>
      </c>
    </row>
    <row r="41" spans="1:8">
      <c r="A41">
        <v>712</v>
      </c>
      <c r="B41">
        <v>7.0000000000000007E-2</v>
      </c>
      <c r="C41">
        <v>0.06</v>
      </c>
      <c r="D41">
        <v>-5</v>
      </c>
      <c r="E41" t="s">
        <v>25</v>
      </c>
      <c r="F41" t="s">
        <v>38</v>
      </c>
      <c r="G41" t="s">
        <v>101</v>
      </c>
    </row>
    <row r="42" spans="1:8">
      <c r="A42">
        <v>750</v>
      </c>
      <c r="B42">
        <v>0.19</v>
      </c>
      <c r="C42">
        <v>0.54</v>
      </c>
      <c r="D42">
        <v>-15.125</v>
      </c>
      <c r="E42" t="s">
        <v>25</v>
      </c>
      <c r="F42" t="s">
        <v>39</v>
      </c>
      <c r="G42" t="s">
        <v>99</v>
      </c>
    </row>
    <row r="43" spans="1:8">
      <c r="A43">
        <v>751</v>
      </c>
      <c r="B43">
        <v>0.12</v>
      </c>
      <c r="C43">
        <v>0.24</v>
      </c>
      <c r="D43">
        <v>-4.5</v>
      </c>
      <c r="E43" t="s">
        <v>25</v>
      </c>
      <c r="F43" t="s">
        <v>40</v>
      </c>
      <c r="G43" t="s">
        <v>99</v>
      </c>
    </row>
    <row r="44" spans="1:8">
      <c r="A44">
        <v>752</v>
      </c>
      <c r="B44">
        <v>0.26</v>
      </c>
      <c r="C44">
        <v>0.85</v>
      </c>
      <c r="D44">
        <v>-21.4</v>
      </c>
      <c r="E44" t="s">
        <v>25</v>
      </c>
      <c r="F44" t="s">
        <v>41</v>
      </c>
      <c r="G44" t="s">
        <v>99</v>
      </c>
    </row>
    <row r="45" spans="1:8">
      <c r="A45">
        <v>790</v>
      </c>
      <c r="B45">
        <v>0.44</v>
      </c>
      <c r="C45">
        <v>0.56999999999999995</v>
      </c>
      <c r="D45">
        <v>-28.9</v>
      </c>
      <c r="E45" t="s">
        <v>25</v>
      </c>
      <c r="F45" t="s">
        <v>42</v>
      </c>
      <c r="G45" t="s">
        <v>102</v>
      </c>
      <c r="H45" t="s">
        <v>103</v>
      </c>
    </row>
    <row r="46" spans="1:8">
      <c r="A46">
        <v>791</v>
      </c>
      <c r="B46">
        <v>0.82</v>
      </c>
      <c r="C46">
        <v>0.34</v>
      </c>
      <c r="D46">
        <v>-55.7</v>
      </c>
      <c r="E46" t="s">
        <v>25</v>
      </c>
      <c r="F46" t="s">
        <v>43</v>
      </c>
      <c r="G46" t="s">
        <v>104</v>
      </c>
      <c r="H46" t="s">
        <v>103</v>
      </c>
    </row>
    <row r="47" spans="1:8">
      <c r="A47">
        <v>798</v>
      </c>
      <c r="B47">
        <v>0.47699999999999998</v>
      </c>
      <c r="C47">
        <v>0.33700000000000002</v>
      </c>
      <c r="D47">
        <v>-33.869999999999997</v>
      </c>
      <c r="E47" t="s">
        <v>25</v>
      </c>
      <c r="F47" t="s">
        <v>44</v>
      </c>
      <c r="G47" t="s">
        <v>105</v>
      </c>
    </row>
    <row r="48" spans="1:8">
      <c r="A48">
        <v>7981</v>
      </c>
      <c r="B48">
        <v>0.51</v>
      </c>
      <c r="C48">
        <v>0.33700000000000002</v>
      </c>
      <c r="D48">
        <v>-28.85</v>
      </c>
      <c r="E48" t="s">
        <v>25</v>
      </c>
      <c r="F48" t="s">
        <v>45</v>
      </c>
    </row>
    <row r="49" spans="1:7">
      <c r="A49">
        <v>7982</v>
      </c>
      <c r="B49">
        <v>0.59799999999999998</v>
      </c>
      <c r="C49">
        <v>0.33700000000000002</v>
      </c>
      <c r="D49">
        <v>11.3</v>
      </c>
      <c r="E49" t="s">
        <v>25</v>
      </c>
      <c r="F49" t="s">
        <v>46</v>
      </c>
    </row>
    <row r="50" spans="1:7">
      <c r="A50">
        <v>79812</v>
      </c>
      <c r="B50">
        <v>0.51</v>
      </c>
      <c r="C50">
        <v>0.28599999999999998</v>
      </c>
      <c r="D50">
        <v>-28.85</v>
      </c>
      <c r="E50" t="s">
        <v>25</v>
      </c>
      <c r="F50" t="s">
        <v>47</v>
      </c>
    </row>
    <row r="51" spans="1:7">
      <c r="A51">
        <v>79822</v>
      </c>
      <c r="B51">
        <v>0.59799999999999998</v>
      </c>
      <c r="C51">
        <v>-0.45100000000000001</v>
      </c>
      <c r="D51">
        <v>11.3</v>
      </c>
      <c r="E51" t="s">
        <v>25</v>
      </c>
      <c r="F51" t="s">
        <v>48</v>
      </c>
    </row>
    <row r="52" spans="1:7">
      <c r="A52">
        <v>799</v>
      </c>
      <c r="B52">
        <v>0.23799999999999999</v>
      </c>
      <c r="C52">
        <v>0.42699999999999999</v>
      </c>
      <c r="D52">
        <v>-16.7</v>
      </c>
      <c r="E52" t="s">
        <v>25</v>
      </c>
      <c r="F52" t="s">
        <v>49</v>
      </c>
    </row>
    <row r="53" spans="1:7">
      <c r="A53">
        <v>800</v>
      </c>
      <c r="B53">
        <v>0.71899999999999997</v>
      </c>
      <c r="C53">
        <v>0.19400000000000001</v>
      </c>
      <c r="D53">
        <v>-36.6</v>
      </c>
      <c r="E53" t="s">
        <v>50</v>
      </c>
      <c r="F53" t="s">
        <v>51</v>
      </c>
    </row>
    <row r="54" spans="1:7">
      <c r="A54">
        <v>801</v>
      </c>
      <c r="B54">
        <v>0.81</v>
      </c>
      <c r="C54">
        <v>0.1</v>
      </c>
      <c r="D54">
        <v>-79.900000000000006</v>
      </c>
      <c r="E54" t="s">
        <v>50</v>
      </c>
      <c r="F54" t="s">
        <v>52</v>
      </c>
      <c r="G54" t="s">
        <v>94</v>
      </c>
    </row>
    <row r="55" spans="1:7">
      <c r="A55">
        <v>802</v>
      </c>
      <c r="B55">
        <v>0.85</v>
      </c>
      <c r="C55">
        <v>0.32</v>
      </c>
      <c r="D55">
        <v>-28.5</v>
      </c>
      <c r="E55" t="s">
        <v>50</v>
      </c>
      <c r="F55" t="s">
        <v>52</v>
      </c>
      <c r="G55" t="s">
        <v>106</v>
      </c>
    </row>
    <row r="56" spans="1:7">
      <c r="A56">
        <v>901</v>
      </c>
      <c r="B56">
        <v>0.36</v>
      </c>
      <c r="C56">
        <v>0.23</v>
      </c>
      <c r="D56">
        <v>-19.3</v>
      </c>
      <c r="E56" t="s">
        <v>50</v>
      </c>
      <c r="F56" t="s">
        <v>53</v>
      </c>
      <c r="G56" t="s">
        <v>107</v>
      </c>
    </row>
    <row r="57" spans="1:7">
      <c r="A57">
        <v>902</v>
      </c>
      <c r="B57">
        <v>0.64</v>
      </c>
      <c r="C57">
        <v>0.32</v>
      </c>
      <c r="D57">
        <v>-43.6</v>
      </c>
      <c r="E57" t="s">
        <v>50</v>
      </c>
      <c r="F57" t="s">
        <v>53</v>
      </c>
      <c r="G57" t="s">
        <v>106</v>
      </c>
    </row>
    <row r="58" spans="1:7">
      <c r="A58">
        <v>903</v>
      </c>
      <c r="B58">
        <v>0.82</v>
      </c>
      <c r="C58">
        <v>0.68</v>
      </c>
      <c r="D58">
        <v>-20.100000000000001</v>
      </c>
      <c r="E58" t="s">
        <v>50</v>
      </c>
      <c r="F58" t="s">
        <v>54</v>
      </c>
      <c r="G58" t="s">
        <v>108</v>
      </c>
    </row>
    <row r="59" spans="1:7">
      <c r="A59">
        <v>905</v>
      </c>
      <c r="B59">
        <v>0.72</v>
      </c>
      <c r="C59">
        <v>0.54</v>
      </c>
      <c r="D59">
        <v>-40.200000000000003</v>
      </c>
      <c r="E59" t="s">
        <v>50</v>
      </c>
      <c r="F59" t="s">
        <v>55</v>
      </c>
      <c r="G59" t="s">
        <v>108</v>
      </c>
    </row>
    <row r="60" spans="1:7">
      <c r="A60">
        <v>906</v>
      </c>
      <c r="B60">
        <v>0.83</v>
      </c>
      <c r="C60">
        <v>-0.83</v>
      </c>
      <c r="D60">
        <v>-24.6</v>
      </c>
      <c r="E60" t="s">
        <v>50</v>
      </c>
      <c r="F60" t="s">
        <v>56</v>
      </c>
      <c r="G60" t="s">
        <v>108</v>
      </c>
    </row>
    <row r="61" spans="1:7">
      <c r="A61">
        <v>904</v>
      </c>
      <c r="B61">
        <v>0.80500000000000005</v>
      </c>
      <c r="C61">
        <v>-0.193</v>
      </c>
      <c r="D61">
        <v>-9.39</v>
      </c>
      <c r="E61" t="s">
        <v>50</v>
      </c>
      <c r="F61" t="s">
        <v>57</v>
      </c>
    </row>
    <row r="62" spans="1:7">
      <c r="A62">
        <v>907</v>
      </c>
      <c r="B62">
        <v>0.76700000000000002</v>
      </c>
      <c r="C62">
        <v>0.45200000000000001</v>
      </c>
      <c r="D62">
        <v>-34.76</v>
      </c>
      <c r="E62" t="s">
        <v>50</v>
      </c>
      <c r="F62" t="s">
        <v>58</v>
      </c>
    </row>
    <row r="63" spans="1:7">
      <c r="A63">
        <v>908</v>
      </c>
      <c r="B63">
        <v>0.84299999999999997</v>
      </c>
      <c r="C63">
        <v>-0.83799999999999997</v>
      </c>
      <c r="D63">
        <v>15.98</v>
      </c>
      <c r="E63" t="s">
        <v>50</v>
      </c>
      <c r="F63" t="s">
        <v>59</v>
      </c>
    </row>
    <row r="64" spans="1:7">
      <c r="A64">
        <v>909</v>
      </c>
      <c r="B64">
        <v>0.67</v>
      </c>
      <c r="C64">
        <v>0.49299999999999999</v>
      </c>
      <c r="D64">
        <v>-47.97</v>
      </c>
      <c r="E64" t="s">
        <v>50</v>
      </c>
      <c r="F64" t="s">
        <v>60</v>
      </c>
    </row>
    <row r="65" spans="1:9">
      <c r="A65">
        <v>910</v>
      </c>
      <c r="B65">
        <v>0.71799999999999997</v>
      </c>
      <c r="C65">
        <v>0.53200000000000003</v>
      </c>
      <c r="D65">
        <v>-40.81</v>
      </c>
      <c r="E65" t="s">
        <v>50</v>
      </c>
      <c r="F65" t="s">
        <v>61</v>
      </c>
    </row>
    <row r="66" spans="1:9">
      <c r="A66">
        <v>850</v>
      </c>
      <c r="B66">
        <v>0.66500000000000004</v>
      </c>
      <c r="C66">
        <v>0.24299999999999999</v>
      </c>
      <c r="D66">
        <v>-42.825000000000003</v>
      </c>
      <c r="E66" t="s">
        <v>50</v>
      </c>
      <c r="F66" t="s">
        <v>62</v>
      </c>
    </row>
    <row r="67" spans="1:9">
      <c r="A67">
        <v>851</v>
      </c>
      <c r="B67">
        <v>0.67600000000000005</v>
      </c>
      <c r="C67">
        <v>0.3</v>
      </c>
      <c r="D67">
        <v>-42.42</v>
      </c>
      <c r="E67" t="s">
        <v>50</v>
      </c>
      <c r="F67" t="s">
        <v>63</v>
      </c>
      <c r="G67" t="s">
        <v>109</v>
      </c>
    </row>
    <row r="68" spans="1:9">
      <c r="A68">
        <v>8511</v>
      </c>
      <c r="B68">
        <v>0.72199999999999998</v>
      </c>
      <c r="C68">
        <v>0.3</v>
      </c>
      <c r="D68">
        <v>-36.14</v>
      </c>
      <c r="E68" t="s">
        <v>50</v>
      </c>
      <c r="F68" t="s">
        <v>64</v>
      </c>
    </row>
    <row r="69" spans="1:9">
      <c r="A69">
        <v>8512</v>
      </c>
      <c r="B69">
        <v>0.84799999999999998</v>
      </c>
      <c r="C69">
        <v>0.3</v>
      </c>
      <c r="D69">
        <v>14.16</v>
      </c>
      <c r="E69" t="s">
        <v>50</v>
      </c>
      <c r="F69" t="s">
        <v>65</v>
      </c>
    </row>
    <row r="70" spans="1:9">
      <c r="A70">
        <v>85111</v>
      </c>
      <c r="B70">
        <v>0.72199999999999998</v>
      </c>
      <c r="C70">
        <v>0.255</v>
      </c>
      <c r="D70">
        <v>-36.14</v>
      </c>
      <c r="E70" t="s">
        <v>50</v>
      </c>
      <c r="F70" t="s">
        <v>66</v>
      </c>
    </row>
    <row r="71" spans="1:9">
      <c r="A71">
        <v>85122</v>
      </c>
      <c r="B71">
        <v>0.84799999999999998</v>
      </c>
      <c r="C71">
        <v>-0.40200000000000002</v>
      </c>
      <c r="D71">
        <v>14.16</v>
      </c>
      <c r="E71" t="s">
        <v>50</v>
      </c>
      <c r="F71" t="s">
        <v>67</v>
      </c>
    </row>
    <row r="76" spans="1:9">
      <c r="A76" t="s">
        <v>8</v>
      </c>
      <c r="B76">
        <v>1</v>
      </c>
      <c r="C76" t="s">
        <v>4</v>
      </c>
      <c r="D76" t="s">
        <v>85</v>
      </c>
      <c r="I76" t="s">
        <v>110</v>
      </c>
    </row>
    <row r="77" spans="1:9">
      <c r="A77" t="s">
        <v>8</v>
      </c>
      <c r="B77">
        <v>2</v>
      </c>
      <c r="C77" t="s">
        <v>5</v>
      </c>
      <c r="D77" t="s">
        <v>86</v>
      </c>
      <c r="G77" t="s">
        <v>111</v>
      </c>
    </row>
    <row r="78" spans="1:9">
      <c r="A78" t="s">
        <v>8</v>
      </c>
      <c r="B78">
        <v>3</v>
      </c>
      <c r="C78" t="s">
        <v>6</v>
      </c>
      <c r="D78" t="s">
        <v>87</v>
      </c>
      <c r="G78" t="s">
        <v>112</v>
      </c>
    </row>
    <row r="79" spans="1:9">
      <c r="A79" t="s">
        <v>8</v>
      </c>
      <c r="B79">
        <v>4</v>
      </c>
      <c r="C79" t="s">
        <v>7</v>
      </c>
      <c r="D79" t="s">
        <v>88</v>
      </c>
      <c r="G79" t="s">
        <v>113</v>
      </c>
    </row>
    <row r="81" spans="2:6">
      <c r="B81">
        <v>1.0683</v>
      </c>
      <c r="C81">
        <v>0.84919999999999995</v>
      </c>
      <c r="D81">
        <v>0.85189999999999999</v>
      </c>
      <c r="E81" t="s">
        <v>8</v>
      </c>
      <c r="F81" t="s">
        <v>114</v>
      </c>
    </row>
    <row r="82" spans="2:6">
      <c r="B82">
        <v>1.1744000000000001</v>
      </c>
      <c r="C82">
        <v>-1.5754999999999999</v>
      </c>
      <c r="D82">
        <v>-0.39169999999999999</v>
      </c>
      <c r="E82" t="s">
        <v>8</v>
      </c>
      <c r="F82" t="s">
        <v>115</v>
      </c>
    </row>
    <row r="84" spans="2:6">
      <c r="B84">
        <v>1.1440999999999999</v>
      </c>
      <c r="C84">
        <v>0.91520000000000001</v>
      </c>
      <c r="D84">
        <v>0.72460000000000002</v>
      </c>
      <c r="E84" t="s">
        <v>8</v>
      </c>
      <c r="F84" t="s">
        <v>116</v>
      </c>
    </row>
    <row r="85" spans="2:6">
      <c r="B85">
        <v>1.2577</v>
      </c>
      <c r="C85">
        <v>-1.6979</v>
      </c>
      <c r="D85">
        <v>-0.3332</v>
      </c>
      <c r="E85" t="s">
        <v>8</v>
      </c>
      <c r="F8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Paskin</cp:lastModifiedBy>
  <cp:revision/>
  <dcterms:created xsi:type="dcterms:W3CDTF">2024-11-20T15:56:03Z</dcterms:created>
  <dcterms:modified xsi:type="dcterms:W3CDTF">2024-11-20T16:14:22Z</dcterms:modified>
  <cp:category/>
  <cp:contentStatus/>
</cp:coreProperties>
</file>