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7420" yWindow="560" windowWidth="25040" windowHeight="15500" tabRatio="500" activeTab="2"/>
  </bookViews>
  <sheets>
    <sheet name="mobile" sheetId="6" r:id="rId1"/>
    <sheet name="tablet" sheetId="3" r:id="rId2"/>
    <sheet name="desktop" sheetId="5" r:id="rId3"/>
    <sheet name="large display" sheetId="7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9" i="7" l="1"/>
  <c r="K19" i="7"/>
  <c r="J18" i="7"/>
  <c r="K18" i="7"/>
  <c r="F23" i="7"/>
  <c r="G23" i="7"/>
  <c r="F22" i="7"/>
  <c r="G22" i="7"/>
  <c r="F21" i="7"/>
  <c r="G21" i="7"/>
  <c r="F20" i="7"/>
  <c r="G20" i="7"/>
  <c r="F19" i="7"/>
  <c r="G19" i="7"/>
  <c r="F18" i="7"/>
  <c r="G18" i="7"/>
  <c r="F17" i="7"/>
  <c r="G17" i="7"/>
  <c r="F16" i="7"/>
  <c r="G16" i="7"/>
  <c r="F15" i="7"/>
  <c r="G15" i="7"/>
  <c r="F14" i="7"/>
  <c r="G14" i="7"/>
  <c r="F13" i="7"/>
  <c r="G13" i="7"/>
  <c r="F12" i="7"/>
  <c r="G12" i="7"/>
  <c r="B27" i="7"/>
  <c r="C27" i="7"/>
  <c r="B26" i="7"/>
  <c r="C26" i="7"/>
  <c r="B25" i="7"/>
  <c r="C25" i="7"/>
  <c r="B24" i="7"/>
  <c r="C24" i="7"/>
  <c r="B23" i="7"/>
  <c r="C23" i="7"/>
  <c r="B22" i="7"/>
  <c r="C22" i="7"/>
  <c r="B21" i="7"/>
  <c r="C21" i="7"/>
  <c r="B20" i="7"/>
  <c r="C20" i="7"/>
  <c r="B19" i="7"/>
  <c r="C19" i="7"/>
  <c r="B18" i="7"/>
  <c r="C18" i="7"/>
  <c r="J17" i="7"/>
  <c r="K17" i="7"/>
  <c r="B17" i="7"/>
  <c r="C17" i="7"/>
  <c r="J16" i="7"/>
  <c r="K16" i="7"/>
  <c r="B16" i="7"/>
  <c r="C16" i="7"/>
  <c r="J15" i="7"/>
  <c r="K15" i="7"/>
  <c r="B15" i="7"/>
  <c r="C15" i="7"/>
  <c r="J14" i="7"/>
  <c r="K14" i="7"/>
  <c r="B14" i="7"/>
  <c r="C14" i="7"/>
  <c r="J13" i="7"/>
  <c r="K13" i="7"/>
  <c r="B13" i="7"/>
  <c r="C13" i="7"/>
  <c r="J12" i="7"/>
  <c r="K12" i="7"/>
  <c r="B12" i="7"/>
  <c r="C12" i="7"/>
  <c r="B19" i="6"/>
  <c r="C19" i="6"/>
  <c r="B18" i="6"/>
  <c r="C18" i="6"/>
  <c r="F17" i="6"/>
  <c r="G17" i="6"/>
  <c r="B17" i="6"/>
  <c r="C17" i="6"/>
  <c r="F16" i="6"/>
  <c r="G16" i="6"/>
  <c r="B16" i="6"/>
  <c r="C16" i="6"/>
  <c r="J15" i="6"/>
  <c r="K15" i="6"/>
  <c r="F15" i="6"/>
  <c r="G15" i="6"/>
  <c r="B15" i="6"/>
  <c r="C15" i="6"/>
  <c r="J14" i="6"/>
  <c r="K14" i="6"/>
  <c r="F14" i="6"/>
  <c r="G14" i="6"/>
  <c r="B14" i="6"/>
  <c r="C14" i="6"/>
  <c r="J13" i="6"/>
  <c r="K13" i="6"/>
  <c r="F13" i="6"/>
  <c r="G13" i="6"/>
  <c r="B13" i="6"/>
  <c r="C13" i="6"/>
  <c r="J12" i="6"/>
  <c r="K12" i="6"/>
  <c r="F12" i="6"/>
  <c r="G12" i="6"/>
  <c r="B12" i="6"/>
  <c r="C12" i="6"/>
  <c r="F19" i="5"/>
  <c r="G19" i="5"/>
  <c r="F18" i="5"/>
  <c r="G18" i="5"/>
  <c r="F17" i="5"/>
  <c r="G17" i="5"/>
  <c r="F16" i="5"/>
  <c r="G16" i="5"/>
  <c r="F15" i="5"/>
  <c r="G15" i="5"/>
  <c r="F14" i="5"/>
  <c r="G14" i="5"/>
  <c r="F13" i="5"/>
  <c r="G13" i="5"/>
  <c r="F12" i="5"/>
  <c r="G12" i="5"/>
  <c r="B23" i="5"/>
  <c r="C23" i="5"/>
  <c r="B22" i="5"/>
  <c r="C22" i="5"/>
  <c r="B21" i="5"/>
  <c r="C21" i="5"/>
  <c r="B20" i="5"/>
  <c r="C20" i="5"/>
  <c r="B19" i="5"/>
  <c r="C19" i="5"/>
  <c r="B18" i="5"/>
  <c r="C18" i="5"/>
  <c r="J17" i="5"/>
  <c r="K17" i="5"/>
  <c r="B17" i="5"/>
  <c r="C17" i="5"/>
  <c r="J16" i="5"/>
  <c r="K16" i="5"/>
  <c r="B16" i="5"/>
  <c r="C16" i="5"/>
  <c r="J15" i="5"/>
  <c r="K15" i="5"/>
  <c r="B15" i="5"/>
  <c r="C15" i="5"/>
  <c r="J14" i="5"/>
  <c r="K14" i="5"/>
  <c r="B14" i="5"/>
  <c r="C14" i="5"/>
  <c r="J13" i="5"/>
  <c r="K13" i="5"/>
  <c r="B13" i="5"/>
  <c r="C13" i="5"/>
  <c r="J12" i="5"/>
  <c r="K12" i="5"/>
  <c r="B12" i="5"/>
  <c r="C12" i="5"/>
  <c r="J17" i="3"/>
  <c r="K17" i="3"/>
  <c r="J16" i="3"/>
  <c r="K16" i="3"/>
  <c r="J15" i="3"/>
  <c r="K15" i="3"/>
  <c r="J14" i="3"/>
  <c r="K14" i="3"/>
  <c r="J13" i="3"/>
  <c r="K13" i="3"/>
  <c r="J12" i="3"/>
  <c r="K12" i="3"/>
  <c r="F19" i="3"/>
  <c r="F18" i="3"/>
  <c r="F17" i="3"/>
  <c r="F16" i="3"/>
  <c r="F15" i="3"/>
  <c r="F14" i="3"/>
  <c r="F13" i="3"/>
  <c r="F12" i="3"/>
  <c r="B23" i="3"/>
  <c r="B22" i="3"/>
  <c r="B21" i="3"/>
  <c r="B20" i="3"/>
  <c r="B19" i="3"/>
  <c r="B18" i="3"/>
  <c r="B17" i="3"/>
  <c r="B16" i="3"/>
  <c r="B15" i="3"/>
  <c r="B14" i="3"/>
  <c r="B13" i="3"/>
  <c r="B12" i="3"/>
  <c r="G19" i="3"/>
  <c r="G18" i="3"/>
  <c r="G17" i="3"/>
  <c r="G16" i="3"/>
  <c r="G15" i="3"/>
  <c r="G14" i="3"/>
  <c r="G13" i="3"/>
  <c r="G12" i="3"/>
  <c r="C13" i="3"/>
  <c r="C14" i="3"/>
  <c r="C15" i="3"/>
  <c r="C16" i="3"/>
  <c r="C17" i="3"/>
  <c r="C18" i="3"/>
  <c r="C19" i="3"/>
  <c r="C20" i="3"/>
  <c r="C21" i="3"/>
  <c r="C22" i="3"/>
  <c r="C23" i="3"/>
  <c r="C12" i="3"/>
</calcChain>
</file>

<file path=xl/sharedStrings.xml><?xml version="1.0" encoding="utf-8"?>
<sst xmlns="http://schemas.openxmlformats.org/spreadsheetml/2006/main" count="76" uniqueCount="20">
  <si>
    <t>Based on 978-grid system. For more information visit: http://978.gs</t>
  </si>
  <si>
    <t>Viewport: Standard tablet (748 px)</t>
  </si>
  <si>
    <t>Main content (wrapper) width is 748px with 10 pixel margin on the left and right ==&gt; 768 px total</t>
  </si>
  <si>
    <t>column width (px)</t>
  </si>
  <si>
    <t>gutter width (px)</t>
  </si>
  <si>
    <t>width (px)</t>
  </si>
  <si>
    <t># columns</t>
  </si>
  <si>
    <t>percentage</t>
  </si>
  <si>
    <t xml:space="preserve">wrapper's width (px) </t>
  </si>
  <si>
    <t>container width (px)</t>
  </si>
  <si>
    <t>Viewport: Standard tablet (978 px)</t>
  </si>
  <si>
    <t>Main content (wrapper) width is 978px with 12 pixel margin on the left and right ==&gt; 1002 px total</t>
  </si>
  <si>
    <t>Viewport: Standard smartphone (300 px)</t>
  </si>
  <si>
    <t>Main content (wrapper) width is 300px with 10 pixel margin on the left and right ==&gt; 320 px total</t>
  </si>
  <si>
    <t>Viewport: Standard tablet (1218 px)</t>
  </si>
  <si>
    <t>Main content (wrapper) width is 1218px with 15 pixel margin on the left and right ==&gt; 1248 px total</t>
  </si>
  <si>
    <t>Set viewport to 320px</t>
  </si>
  <si>
    <t>Set viewport to 768px</t>
  </si>
  <si>
    <t>Set viewport to 1024px</t>
  </si>
  <si>
    <t>Set viewport to 1280px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</si>
</sst>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3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4" fillId="0" borderId="0" xfId="0" applyFont="1"/>
    <xf numFmtId="164" fontId="0" fillId="0" borderId="0" xfId="1" applyNumberFormat="1" applyFont="1" applyBorder="1"/>
    <xf numFmtId="9" fontId="0" fillId="0" borderId="0" xfId="1" applyNumberFormat="1" applyFont="1" applyBorder="1"/>
    <xf numFmtId="0" fontId="0" fillId="0" borderId="0" xfId="0" applyBorder="1"/>
    <xf numFmtId="0" fontId="0" fillId="0" borderId="4" xfId="0" applyBorder="1"/>
    <xf numFmtId="0" fontId="0" fillId="0" borderId="4" xfId="0" applyFill="1" applyBorder="1" applyAlignment="1">
      <alignment horizontal="right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2" borderId="5" xfId="0" applyFill="1" applyBorder="1" applyAlignment="1">
      <alignment horizontal="right" vertical="center"/>
    </xf>
    <xf numFmtId="0" fontId="0" fillId="2" borderId="5" xfId="0" applyFill="1" applyBorder="1" applyAlignment="1">
      <alignment vertical="center"/>
    </xf>
    <xf numFmtId="0" fontId="5" fillId="3" borderId="2" xfId="0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right" vertical="center"/>
    </xf>
    <xf numFmtId="0" fontId="0" fillId="0" borderId="5" xfId="0" applyBorder="1"/>
    <xf numFmtId="164" fontId="0" fillId="0" borderId="5" xfId="1" applyNumberFormat="1" applyFont="1" applyBorder="1"/>
    <xf numFmtId="164" fontId="0" fillId="0" borderId="4" xfId="1" applyNumberFormat="1" applyFont="1" applyBorder="1"/>
    <xf numFmtId="0" fontId="6" fillId="0" borderId="0" xfId="0" applyFont="1"/>
  </cellXfs>
  <cellStyles count="13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120" zoomScaleNormal="120" zoomScalePageLayoutView="120" workbookViewId="0">
      <selection activeCell="A4" sqref="A4:XFD4"/>
    </sheetView>
  </sheetViews>
  <sheetFormatPr baseColWidth="10" defaultRowHeight="15" x14ac:dyDescent="0"/>
  <cols>
    <col min="1" max="1" width="10.1640625" customWidth="1"/>
    <col min="2" max="2" width="11.1640625" customWidth="1"/>
    <col min="3" max="3" width="19" customWidth="1"/>
    <col min="4" max="4" width="10.5" customWidth="1"/>
    <col min="5" max="5" width="9.5" customWidth="1"/>
    <col min="7" max="7" width="20.5" customWidth="1"/>
    <col min="11" max="11" width="18.33203125" bestFit="1" customWidth="1"/>
  </cols>
  <sheetData>
    <row r="1" spans="1:11" s="3" customFormat="1">
      <c r="A1" s="3" t="s">
        <v>12</v>
      </c>
    </row>
    <row r="2" spans="1:11">
      <c r="A2" t="s">
        <v>0</v>
      </c>
    </row>
    <row r="3" spans="1:11">
      <c r="A3" t="s">
        <v>13</v>
      </c>
    </row>
    <row r="4" spans="1:11">
      <c r="A4" t="s">
        <v>16</v>
      </c>
    </row>
    <row r="6" spans="1:11" ht="20" customHeight="1">
      <c r="A6" s="12" t="s">
        <v>8</v>
      </c>
      <c r="B6" s="12"/>
      <c r="C6" s="13">
        <v>300</v>
      </c>
    </row>
    <row r="7" spans="1:11" ht="20" customHeight="1">
      <c r="A7" s="12" t="s">
        <v>3</v>
      </c>
      <c r="B7" s="12"/>
      <c r="C7" s="13">
        <v>27</v>
      </c>
    </row>
    <row r="8" spans="1:11" ht="20" customHeight="1">
      <c r="A8" s="14" t="s">
        <v>4</v>
      </c>
      <c r="B8" s="14"/>
      <c r="C8" s="15">
        <v>12</v>
      </c>
    </row>
    <row r="9" spans="1:11" s="10" customFormat="1" ht="20" customHeight="1">
      <c r="A9" s="8"/>
      <c r="B9" s="8"/>
      <c r="C9" s="9"/>
    </row>
    <row r="10" spans="1:11" ht="20" customHeight="1">
      <c r="A10" s="16" t="s">
        <v>9</v>
      </c>
      <c r="B10" s="17"/>
      <c r="C10" s="18">
        <v>300</v>
      </c>
      <c r="E10" s="16" t="s">
        <v>9</v>
      </c>
      <c r="F10" s="17"/>
      <c r="G10" s="18">
        <v>222</v>
      </c>
      <c r="I10" s="16" t="s">
        <v>9</v>
      </c>
      <c r="J10" s="17"/>
      <c r="K10" s="18">
        <v>144</v>
      </c>
    </row>
    <row r="11" spans="1:11" s="11" customFormat="1" ht="20" customHeight="1">
      <c r="A11" s="19" t="s">
        <v>6</v>
      </c>
      <c r="B11" s="19" t="s">
        <v>5</v>
      </c>
      <c r="C11" s="19" t="s">
        <v>7</v>
      </c>
      <c r="E11" s="19" t="s">
        <v>6</v>
      </c>
      <c r="F11" s="19" t="s">
        <v>5</v>
      </c>
      <c r="G11" s="19" t="s">
        <v>7</v>
      </c>
      <c r="I11" s="19" t="s">
        <v>6</v>
      </c>
      <c r="J11" s="19" t="s">
        <v>5</v>
      </c>
      <c r="K11" s="19" t="s">
        <v>7</v>
      </c>
    </row>
    <row r="12" spans="1:11">
      <c r="A12" s="1">
        <v>1</v>
      </c>
      <c r="B12" s="1">
        <f>A12*$C$7+(A12-1)*$C$8</f>
        <v>27</v>
      </c>
      <c r="C12" s="2">
        <f>B12/C$10</f>
        <v>0.09</v>
      </c>
      <c r="D12" s="4"/>
      <c r="E12" s="1">
        <v>1</v>
      </c>
      <c r="F12" s="1">
        <f>E12*$C$7+(E12-1)*$C$8</f>
        <v>27</v>
      </c>
      <c r="G12" s="2">
        <f>F12/G$10</f>
        <v>0.12162162162162163</v>
      </c>
      <c r="I12" s="1">
        <v>1</v>
      </c>
      <c r="J12" s="1">
        <f>I12*$C$7+(I12-1)*$C$8</f>
        <v>27</v>
      </c>
      <c r="K12" s="2">
        <f>J12/K$10</f>
        <v>0.1875</v>
      </c>
    </row>
    <row r="13" spans="1:11">
      <c r="A13" s="1">
        <v>2</v>
      </c>
      <c r="B13" s="1">
        <f>A13*$C$7+(A13-1)*$C$8</f>
        <v>66</v>
      </c>
      <c r="C13" s="2">
        <f>B13/C$10</f>
        <v>0.22</v>
      </c>
      <c r="D13" s="4"/>
      <c r="E13" s="1">
        <v>2</v>
      </c>
      <c r="F13" s="1">
        <f>E13*$C$7+(E13-1)*$C$8</f>
        <v>66</v>
      </c>
      <c r="G13" s="2">
        <f>F13/G$10</f>
        <v>0.29729729729729731</v>
      </c>
      <c r="I13" s="1">
        <v>2</v>
      </c>
      <c r="J13" s="1">
        <f>I13*$C$7+(I13-1)*$C$8</f>
        <v>66</v>
      </c>
      <c r="K13" s="2">
        <f>J13/K$10</f>
        <v>0.45833333333333331</v>
      </c>
    </row>
    <row r="14" spans="1:11">
      <c r="A14" s="1">
        <v>3</v>
      </c>
      <c r="B14" s="1">
        <f>A14*$C$7+(A14-1)*$C$8</f>
        <v>105</v>
      </c>
      <c r="C14" s="2">
        <f>B14/C$10</f>
        <v>0.35</v>
      </c>
      <c r="D14" s="4"/>
      <c r="E14" s="1">
        <v>3</v>
      </c>
      <c r="F14" s="1">
        <f>E14*$C$7+(E14-1)*$C$8</f>
        <v>105</v>
      </c>
      <c r="G14" s="2">
        <f>F14/G$10</f>
        <v>0.47297297297297297</v>
      </c>
      <c r="I14" s="1">
        <v>3</v>
      </c>
      <c r="J14" s="1">
        <f>I14*$C$7+(I14-1)*$C$8</f>
        <v>105</v>
      </c>
      <c r="K14" s="2">
        <f>J14/K$10</f>
        <v>0.72916666666666663</v>
      </c>
    </row>
    <row r="15" spans="1:11">
      <c r="A15" s="1">
        <v>4</v>
      </c>
      <c r="B15" s="1">
        <f>A15*$C$7+(A15-1)*$C$8</f>
        <v>144</v>
      </c>
      <c r="C15" s="2">
        <f>B15/C$10</f>
        <v>0.48</v>
      </c>
      <c r="D15" s="4"/>
      <c r="E15" s="1">
        <v>4</v>
      </c>
      <c r="F15" s="1">
        <f>E15*$C$7+(E15-1)*$C$8</f>
        <v>144</v>
      </c>
      <c r="G15" s="2">
        <f>F15/G$10</f>
        <v>0.64864864864864868</v>
      </c>
      <c r="I15" s="1">
        <v>4</v>
      </c>
      <c r="J15" s="1">
        <f>I15*$C$7+(I15-1)*$C$8</f>
        <v>144</v>
      </c>
      <c r="K15" s="2">
        <f>J15/K$10</f>
        <v>1</v>
      </c>
    </row>
    <row r="16" spans="1:11">
      <c r="A16" s="1">
        <v>5</v>
      </c>
      <c r="B16" s="1">
        <f>A16*$C$7+(A16-1)*$C$8</f>
        <v>183</v>
      </c>
      <c r="C16" s="2">
        <f>B16/C$10</f>
        <v>0.61</v>
      </c>
      <c r="D16" s="4"/>
      <c r="E16" s="1">
        <v>5</v>
      </c>
      <c r="F16" s="1">
        <f>E16*$C$7+(E16-1)*$C$8</f>
        <v>183</v>
      </c>
      <c r="G16" s="2">
        <f>F16/G$10</f>
        <v>0.82432432432432434</v>
      </c>
      <c r="I16" s="7"/>
      <c r="J16" s="7"/>
      <c r="K16" s="22"/>
    </row>
    <row r="17" spans="1:11">
      <c r="A17" s="1">
        <v>6</v>
      </c>
      <c r="B17" s="1">
        <f>A17*$C$7+(A17-1)*$C$8</f>
        <v>222</v>
      </c>
      <c r="C17" s="2">
        <f>B17/C$10</f>
        <v>0.74</v>
      </c>
      <c r="D17" s="4"/>
      <c r="E17" s="20">
        <v>6</v>
      </c>
      <c r="F17" s="20">
        <f>E17*$C$7+(E17-1)*$C$8</f>
        <v>222</v>
      </c>
      <c r="G17" s="21">
        <f>F17/G$10</f>
        <v>1</v>
      </c>
      <c r="I17" s="6"/>
      <c r="J17" s="6"/>
      <c r="K17" s="4"/>
    </row>
    <row r="18" spans="1:11">
      <c r="A18" s="1">
        <v>7</v>
      </c>
      <c r="B18" s="1">
        <f>A18*$C$7+(A18-1)*$C$8</f>
        <v>261</v>
      </c>
      <c r="C18" s="2">
        <f>B18/C$10</f>
        <v>0.87</v>
      </c>
      <c r="D18" s="4"/>
      <c r="E18" s="7"/>
      <c r="F18" s="7"/>
      <c r="G18" s="22"/>
    </row>
    <row r="19" spans="1:11">
      <c r="A19" s="1">
        <v>8</v>
      </c>
      <c r="B19" s="1">
        <f>A19*$C$7+(A19-1)*$C$8</f>
        <v>300</v>
      </c>
      <c r="C19" s="2">
        <f>B19/C$10</f>
        <v>1</v>
      </c>
      <c r="D19" s="4"/>
      <c r="E19" s="6"/>
      <c r="F19" s="6"/>
      <c r="G19" s="4"/>
    </row>
  </sheetData>
  <mergeCells count="6">
    <mergeCell ref="A6:B6"/>
    <mergeCell ref="A7:B7"/>
    <mergeCell ref="A8:B8"/>
    <mergeCell ref="A10:B10"/>
    <mergeCell ref="E10:F10"/>
    <mergeCell ref="I10:J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20" zoomScaleNormal="120" zoomScalePageLayoutView="120" workbookViewId="0">
      <selection activeCell="A5" sqref="A5"/>
    </sheetView>
  </sheetViews>
  <sheetFormatPr baseColWidth="10" defaultRowHeight="15" x14ac:dyDescent="0"/>
  <cols>
    <col min="1" max="1" width="10.1640625" customWidth="1"/>
    <col min="2" max="2" width="11.1640625" customWidth="1"/>
    <col min="3" max="3" width="19" customWidth="1"/>
    <col min="4" max="4" width="10.5" customWidth="1"/>
    <col min="5" max="5" width="9.5" customWidth="1"/>
    <col min="7" max="7" width="20.5" customWidth="1"/>
    <col min="11" max="11" width="18.33203125" bestFit="1" customWidth="1"/>
  </cols>
  <sheetData>
    <row r="1" spans="1:11" s="3" customFormat="1">
      <c r="A1" s="3" t="s">
        <v>1</v>
      </c>
    </row>
    <row r="2" spans="1:11">
      <c r="A2" t="s">
        <v>0</v>
      </c>
    </row>
    <row r="3" spans="1:11">
      <c r="A3" t="s">
        <v>2</v>
      </c>
    </row>
    <row r="4" spans="1:11">
      <c r="A4" t="s">
        <v>17</v>
      </c>
    </row>
    <row r="6" spans="1:11" ht="20" customHeight="1">
      <c r="A6" s="12" t="s">
        <v>8</v>
      </c>
      <c r="B6" s="12"/>
      <c r="C6" s="13">
        <v>748</v>
      </c>
    </row>
    <row r="7" spans="1:11" ht="20" customHeight="1">
      <c r="A7" s="12" t="s">
        <v>3</v>
      </c>
      <c r="B7" s="12"/>
      <c r="C7" s="13">
        <v>44</v>
      </c>
    </row>
    <row r="8" spans="1:11" ht="20" customHeight="1">
      <c r="A8" s="14" t="s">
        <v>4</v>
      </c>
      <c r="B8" s="14"/>
      <c r="C8" s="15">
        <v>20</v>
      </c>
    </row>
    <row r="9" spans="1:11" s="10" customFormat="1" ht="20" customHeight="1">
      <c r="A9" s="8"/>
      <c r="B9" s="8"/>
      <c r="C9" s="9"/>
    </row>
    <row r="10" spans="1:11" ht="20" customHeight="1">
      <c r="A10" s="16" t="s">
        <v>9</v>
      </c>
      <c r="B10" s="17"/>
      <c r="C10" s="18">
        <v>748</v>
      </c>
      <c r="E10" s="16" t="s">
        <v>9</v>
      </c>
      <c r="F10" s="17"/>
      <c r="G10" s="18">
        <v>492</v>
      </c>
      <c r="I10" s="16" t="s">
        <v>9</v>
      </c>
      <c r="J10" s="17"/>
      <c r="K10" s="18">
        <v>364</v>
      </c>
    </row>
    <row r="11" spans="1:11" s="11" customFormat="1" ht="20" customHeight="1">
      <c r="A11" s="19" t="s">
        <v>6</v>
      </c>
      <c r="B11" s="19" t="s">
        <v>5</v>
      </c>
      <c r="C11" s="19" t="s">
        <v>7</v>
      </c>
      <c r="E11" s="19" t="s">
        <v>6</v>
      </c>
      <c r="F11" s="19" t="s">
        <v>5</v>
      </c>
      <c r="G11" s="19" t="s">
        <v>7</v>
      </c>
      <c r="I11" s="19" t="s">
        <v>6</v>
      </c>
      <c r="J11" s="19" t="s">
        <v>5</v>
      </c>
      <c r="K11" s="19" t="s">
        <v>7</v>
      </c>
    </row>
    <row r="12" spans="1:11">
      <c r="A12" s="1">
        <v>1</v>
      </c>
      <c r="B12" s="1">
        <f>A12*$C$7+(A12-1)*$C$8</f>
        <v>44</v>
      </c>
      <c r="C12" s="2">
        <f>B12/C$10</f>
        <v>5.8823529411764705E-2</v>
      </c>
      <c r="D12" s="4"/>
      <c r="E12" s="1">
        <v>1</v>
      </c>
      <c r="F12" s="1">
        <f t="shared" ref="F12:F19" si="0">E12*$C$7+(E12-1)*$C$8</f>
        <v>44</v>
      </c>
      <c r="G12" s="2">
        <f>F12/G$10</f>
        <v>8.943089430894309E-2</v>
      </c>
      <c r="I12" s="1">
        <v>1</v>
      </c>
      <c r="J12" s="1">
        <f t="shared" ref="J12:J17" si="1">I12*$C$7+(I12-1)*$C$8</f>
        <v>44</v>
      </c>
      <c r="K12" s="2">
        <f>J12/K$10</f>
        <v>0.12087912087912088</v>
      </c>
    </row>
    <row r="13" spans="1:11">
      <c r="A13" s="1">
        <v>2</v>
      </c>
      <c r="B13" s="1">
        <f t="shared" ref="B13:B23" si="2">A13*$C$7+(A13-1)*$C$8</f>
        <v>108</v>
      </c>
      <c r="C13" s="2">
        <f t="shared" ref="C13:C23" si="3">B13/C$10</f>
        <v>0.14438502673796791</v>
      </c>
      <c r="D13" s="4"/>
      <c r="E13" s="1">
        <v>2</v>
      </c>
      <c r="F13" s="1">
        <f t="shared" si="0"/>
        <v>108</v>
      </c>
      <c r="G13" s="2">
        <f t="shared" ref="G13:G19" si="4">F13/G$10</f>
        <v>0.21951219512195122</v>
      </c>
      <c r="I13" s="1">
        <v>2</v>
      </c>
      <c r="J13" s="1">
        <f t="shared" si="1"/>
        <v>108</v>
      </c>
      <c r="K13" s="2">
        <f t="shared" ref="K13:K17" si="5">J13/K$10</f>
        <v>0.2967032967032967</v>
      </c>
    </row>
    <row r="14" spans="1:11">
      <c r="A14" s="1">
        <v>3</v>
      </c>
      <c r="B14" s="1">
        <f t="shared" si="2"/>
        <v>172</v>
      </c>
      <c r="C14" s="2">
        <f t="shared" si="3"/>
        <v>0.22994652406417113</v>
      </c>
      <c r="D14" s="4"/>
      <c r="E14" s="1">
        <v>3</v>
      </c>
      <c r="F14" s="1">
        <f t="shared" si="0"/>
        <v>172</v>
      </c>
      <c r="G14" s="2">
        <f t="shared" si="4"/>
        <v>0.34959349593495936</v>
      </c>
      <c r="I14" s="1">
        <v>3</v>
      </c>
      <c r="J14" s="1">
        <f t="shared" si="1"/>
        <v>172</v>
      </c>
      <c r="K14" s="2">
        <f t="shared" si="5"/>
        <v>0.47252747252747251</v>
      </c>
    </row>
    <row r="15" spans="1:11">
      <c r="A15" s="1">
        <v>4</v>
      </c>
      <c r="B15" s="1">
        <f t="shared" si="2"/>
        <v>236</v>
      </c>
      <c r="C15" s="2">
        <f t="shared" si="3"/>
        <v>0.31550802139037432</v>
      </c>
      <c r="D15" s="4"/>
      <c r="E15" s="1">
        <v>4</v>
      </c>
      <c r="F15" s="1">
        <f t="shared" si="0"/>
        <v>236</v>
      </c>
      <c r="G15" s="2">
        <f t="shared" si="4"/>
        <v>0.47967479674796748</v>
      </c>
      <c r="I15" s="1">
        <v>4</v>
      </c>
      <c r="J15" s="1">
        <f t="shared" si="1"/>
        <v>236</v>
      </c>
      <c r="K15" s="2">
        <f t="shared" si="5"/>
        <v>0.64835164835164838</v>
      </c>
    </row>
    <row r="16" spans="1:11">
      <c r="A16" s="1">
        <v>5</v>
      </c>
      <c r="B16" s="1">
        <f t="shared" si="2"/>
        <v>300</v>
      </c>
      <c r="C16" s="2">
        <f t="shared" si="3"/>
        <v>0.40106951871657753</v>
      </c>
      <c r="D16" s="4"/>
      <c r="E16" s="1">
        <v>5</v>
      </c>
      <c r="F16" s="1">
        <f t="shared" si="0"/>
        <v>300</v>
      </c>
      <c r="G16" s="2">
        <f t="shared" si="4"/>
        <v>0.6097560975609756</v>
      </c>
      <c r="I16" s="1">
        <v>5</v>
      </c>
      <c r="J16" s="1">
        <f t="shared" si="1"/>
        <v>300</v>
      </c>
      <c r="K16" s="2">
        <f t="shared" si="5"/>
        <v>0.82417582417582413</v>
      </c>
    </row>
    <row r="17" spans="1:11">
      <c r="A17" s="1">
        <v>6</v>
      </c>
      <c r="B17" s="1">
        <f t="shared" si="2"/>
        <v>364</v>
      </c>
      <c r="C17" s="2">
        <f t="shared" si="3"/>
        <v>0.48663101604278075</v>
      </c>
      <c r="D17" s="4"/>
      <c r="E17" s="1">
        <v>6</v>
      </c>
      <c r="F17" s="1">
        <f t="shared" si="0"/>
        <v>364</v>
      </c>
      <c r="G17" s="2">
        <f t="shared" si="4"/>
        <v>0.73983739837398377</v>
      </c>
      <c r="I17" s="1">
        <v>6</v>
      </c>
      <c r="J17" s="1">
        <f t="shared" si="1"/>
        <v>364</v>
      </c>
      <c r="K17" s="2">
        <f t="shared" si="5"/>
        <v>1</v>
      </c>
    </row>
    <row r="18" spans="1:11">
      <c r="A18" s="1">
        <v>7</v>
      </c>
      <c r="B18" s="1">
        <f t="shared" si="2"/>
        <v>428</v>
      </c>
      <c r="C18" s="2">
        <f t="shared" si="3"/>
        <v>0.57219251336898391</v>
      </c>
      <c r="D18" s="4"/>
      <c r="E18" s="1">
        <v>7</v>
      </c>
      <c r="F18" s="1">
        <f t="shared" si="0"/>
        <v>428</v>
      </c>
      <c r="G18" s="2">
        <f t="shared" si="4"/>
        <v>0.86991869918699183</v>
      </c>
    </row>
    <row r="19" spans="1:11">
      <c r="A19" s="1">
        <v>8</v>
      </c>
      <c r="B19" s="1">
        <f t="shared" si="2"/>
        <v>492</v>
      </c>
      <c r="C19" s="2">
        <f t="shared" si="3"/>
        <v>0.65775401069518713</v>
      </c>
      <c r="D19" s="4"/>
      <c r="E19" s="1">
        <v>8</v>
      </c>
      <c r="F19" s="1">
        <f t="shared" si="0"/>
        <v>492</v>
      </c>
      <c r="G19" s="2">
        <f t="shared" si="4"/>
        <v>1</v>
      </c>
    </row>
    <row r="20" spans="1:11">
      <c r="A20" s="1">
        <v>9</v>
      </c>
      <c r="B20" s="1">
        <f t="shared" si="2"/>
        <v>556</v>
      </c>
      <c r="C20" s="2">
        <f t="shared" si="3"/>
        <v>0.74331550802139035</v>
      </c>
      <c r="D20" s="4"/>
      <c r="E20" s="6"/>
      <c r="F20" s="6"/>
      <c r="G20" s="4"/>
    </row>
    <row r="21" spans="1:11">
      <c r="A21" s="1">
        <v>10</v>
      </c>
      <c r="B21" s="1">
        <f t="shared" si="2"/>
        <v>620</v>
      </c>
      <c r="C21" s="2">
        <f t="shared" si="3"/>
        <v>0.82887700534759357</v>
      </c>
      <c r="D21" s="4"/>
      <c r="E21" s="6"/>
      <c r="F21" s="6"/>
      <c r="G21" s="4"/>
    </row>
    <row r="22" spans="1:11">
      <c r="A22" s="1">
        <v>11</v>
      </c>
      <c r="B22" s="1">
        <f t="shared" si="2"/>
        <v>684</v>
      </c>
      <c r="C22" s="2">
        <f t="shared" si="3"/>
        <v>0.91443850267379678</v>
      </c>
      <c r="D22" s="4"/>
      <c r="E22" s="6"/>
      <c r="F22" s="6"/>
      <c r="G22" s="4"/>
    </row>
    <row r="23" spans="1:11">
      <c r="A23" s="1">
        <v>12</v>
      </c>
      <c r="B23" s="1">
        <f t="shared" si="2"/>
        <v>748</v>
      </c>
      <c r="C23" s="2">
        <f t="shared" si="3"/>
        <v>1</v>
      </c>
      <c r="D23" s="5"/>
      <c r="E23" s="6"/>
      <c r="F23" s="6"/>
      <c r="G23" s="5"/>
    </row>
  </sheetData>
  <mergeCells count="6">
    <mergeCell ref="A10:B10"/>
    <mergeCell ref="E10:F10"/>
    <mergeCell ref="I10:J10"/>
    <mergeCell ref="A6:B6"/>
    <mergeCell ref="A7:B7"/>
    <mergeCell ref="A8:B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20" zoomScaleNormal="120" zoomScalePageLayoutView="120" workbookViewId="0">
      <selection activeCell="B4" sqref="A4:K4"/>
    </sheetView>
  </sheetViews>
  <sheetFormatPr baseColWidth="10" defaultRowHeight="15" x14ac:dyDescent="0"/>
  <cols>
    <col min="1" max="1" width="10.1640625" customWidth="1"/>
    <col min="2" max="2" width="11.1640625" customWidth="1"/>
    <col min="3" max="3" width="19" customWidth="1"/>
    <col min="4" max="4" width="10.5" customWidth="1"/>
    <col min="5" max="5" width="9.5" customWidth="1"/>
    <col min="7" max="7" width="20.5" customWidth="1"/>
    <col min="11" max="11" width="18.33203125" bestFit="1" customWidth="1"/>
  </cols>
  <sheetData>
    <row r="1" spans="1:11" s="3" customFormat="1">
      <c r="A1" s="3" t="s">
        <v>10</v>
      </c>
    </row>
    <row r="2" spans="1:11">
      <c r="A2" t="s">
        <v>0</v>
      </c>
    </row>
    <row r="3" spans="1:11">
      <c r="A3" t="s">
        <v>11</v>
      </c>
    </row>
    <row r="4" spans="1:11">
      <c r="A4" s="23" t="s">
        <v>18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6" spans="1:11" ht="20" customHeight="1">
      <c r="A6" s="12" t="s">
        <v>8</v>
      </c>
      <c r="B6" s="12"/>
      <c r="C6" s="13">
        <v>978</v>
      </c>
    </row>
    <row r="7" spans="1:11" ht="20" customHeight="1">
      <c r="A7" s="12" t="s">
        <v>3</v>
      </c>
      <c r="B7" s="12"/>
      <c r="C7" s="13">
        <v>54</v>
      </c>
    </row>
    <row r="8" spans="1:11" ht="20" customHeight="1">
      <c r="A8" s="14" t="s">
        <v>4</v>
      </c>
      <c r="B8" s="14"/>
      <c r="C8" s="15">
        <v>30</v>
      </c>
    </row>
    <row r="9" spans="1:11" s="10" customFormat="1" ht="20" customHeight="1">
      <c r="A9" s="8"/>
      <c r="B9" s="8"/>
      <c r="C9" s="9"/>
    </row>
    <row r="10" spans="1:11" ht="20" customHeight="1">
      <c r="A10" s="16" t="s">
        <v>9</v>
      </c>
      <c r="B10" s="17"/>
      <c r="C10" s="18">
        <v>978</v>
      </c>
      <c r="E10" s="16" t="s">
        <v>9</v>
      </c>
      <c r="F10" s="17"/>
      <c r="G10" s="18">
        <v>642</v>
      </c>
      <c r="I10" s="16" t="s">
        <v>9</v>
      </c>
      <c r="J10" s="17"/>
      <c r="K10" s="18">
        <v>474</v>
      </c>
    </row>
    <row r="11" spans="1:11" s="11" customFormat="1" ht="20" customHeight="1">
      <c r="A11" s="19" t="s">
        <v>6</v>
      </c>
      <c r="B11" s="19" t="s">
        <v>5</v>
      </c>
      <c r="C11" s="19" t="s">
        <v>7</v>
      </c>
      <c r="E11" s="19" t="s">
        <v>6</v>
      </c>
      <c r="F11" s="19" t="s">
        <v>5</v>
      </c>
      <c r="G11" s="19" t="s">
        <v>7</v>
      </c>
      <c r="I11" s="19" t="s">
        <v>6</v>
      </c>
      <c r="J11" s="19" t="s">
        <v>5</v>
      </c>
      <c r="K11" s="19" t="s">
        <v>7</v>
      </c>
    </row>
    <row r="12" spans="1:11">
      <c r="A12" s="1">
        <v>1</v>
      </c>
      <c r="B12" s="1">
        <f>A12*$C$7+(A12-1)*$C$8</f>
        <v>54</v>
      </c>
      <c r="C12" s="2">
        <f>B12/C$10</f>
        <v>5.5214723926380369E-2</v>
      </c>
      <c r="D12" s="4"/>
      <c r="E12" s="1">
        <v>1</v>
      </c>
      <c r="F12" s="1">
        <f>E12*$C$7+(E12-1)*$C$8</f>
        <v>54</v>
      </c>
      <c r="G12" s="2">
        <f>F12/G$10</f>
        <v>8.4112149532710276E-2</v>
      </c>
      <c r="I12" s="1">
        <v>1</v>
      </c>
      <c r="J12" s="1">
        <f t="shared" ref="J12:J17" si="0">I12*$C$7+(I12-1)*$C$8</f>
        <v>54</v>
      </c>
      <c r="K12" s="2">
        <f>J12/K$10</f>
        <v>0.11392405063291139</v>
      </c>
    </row>
    <row r="13" spans="1:11">
      <c r="A13" s="1">
        <v>2</v>
      </c>
      <c r="B13" s="1">
        <f t="shared" ref="B13:B23" si="1">A13*$C$7+(A13-1)*$C$8</f>
        <v>138</v>
      </c>
      <c r="C13" s="2">
        <f t="shared" ref="C13:C23" si="2">B13/C$10</f>
        <v>0.1411042944785276</v>
      </c>
      <c r="D13" s="4"/>
      <c r="E13" s="1">
        <v>2</v>
      </c>
      <c r="F13" s="1">
        <f t="shared" ref="F13:F19" si="3">E13*$C$7+(E13-1)*$C$8</f>
        <v>138</v>
      </c>
      <c r="G13" s="2">
        <f t="shared" ref="G13:G19" si="4">F13/G$10</f>
        <v>0.21495327102803738</v>
      </c>
      <c r="I13" s="1">
        <v>2</v>
      </c>
      <c r="J13" s="1">
        <f t="shared" si="0"/>
        <v>138</v>
      </c>
      <c r="K13" s="2">
        <f t="shared" ref="K13:K17" si="5">J13/K$10</f>
        <v>0.29113924050632911</v>
      </c>
    </row>
    <row r="14" spans="1:11">
      <c r="A14" s="1">
        <v>3</v>
      </c>
      <c r="B14" s="1">
        <f t="shared" si="1"/>
        <v>222</v>
      </c>
      <c r="C14" s="2">
        <f t="shared" si="2"/>
        <v>0.22699386503067484</v>
      </c>
      <c r="D14" s="4"/>
      <c r="E14" s="1">
        <v>3</v>
      </c>
      <c r="F14" s="1">
        <f t="shared" si="3"/>
        <v>222</v>
      </c>
      <c r="G14" s="2">
        <f t="shared" si="4"/>
        <v>0.34579439252336447</v>
      </c>
      <c r="I14" s="1">
        <v>3</v>
      </c>
      <c r="J14" s="1">
        <f t="shared" si="0"/>
        <v>222</v>
      </c>
      <c r="K14" s="2">
        <f t="shared" si="5"/>
        <v>0.46835443037974683</v>
      </c>
    </row>
    <row r="15" spans="1:11">
      <c r="A15" s="1">
        <v>4</v>
      </c>
      <c r="B15" s="1">
        <f t="shared" si="1"/>
        <v>306</v>
      </c>
      <c r="C15" s="2">
        <f t="shared" si="2"/>
        <v>0.31288343558282211</v>
      </c>
      <c r="D15" s="4"/>
      <c r="E15" s="1">
        <v>4</v>
      </c>
      <c r="F15" s="1">
        <f t="shared" si="3"/>
        <v>306</v>
      </c>
      <c r="G15" s="2">
        <f t="shared" si="4"/>
        <v>0.47663551401869159</v>
      </c>
      <c r="I15" s="1">
        <v>4</v>
      </c>
      <c r="J15" s="1">
        <f t="shared" si="0"/>
        <v>306</v>
      </c>
      <c r="K15" s="2">
        <f t="shared" si="5"/>
        <v>0.64556962025316456</v>
      </c>
    </row>
    <row r="16" spans="1:11">
      <c r="A16" s="1">
        <v>5</v>
      </c>
      <c r="B16" s="1">
        <f t="shared" si="1"/>
        <v>390</v>
      </c>
      <c r="C16" s="2">
        <f t="shared" si="2"/>
        <v>0.3987730061349693</v>
      </c>
      <c r="D16" s="4"/>
      <c r="E16" s="1">
        <v>5</v>
      </c>
      <c r="F16" s="1">
        <f t="shared" si="3"/>
        <v>390</v>
      </c>
      <c r="G16" s="2">
        <f t="shared" si="4"/>
        <v>0.60747663551401865</v>
      </c>
      <c r="I16" s="1">
        <v>5</v>
      </c>
      <c r="J16" s="1">
        <f t="shared" si="0"/>
        <v>390</v>
      </c>
      <c r="K16" s="2">
        <f t="shared" si="5"/>
        <v>0.82278481012658233</v>
      </c>
    </row>
    <row r="17" spans="1:11">
      <c r="A17" s="1">
        <v>6</v>
      </c>
      <c r="B17" s="1">
        <f t="shared" si="1"/>
        <v>474</v>
      </c>
      <c r="C17" s="2">
        <f t="shared" si="2"/>
        <v>0.48466257668711654</v>
      </c>
      <c r="D17" s="4"/>
      <c r="E17" s="1">
        <v>6</v>
      </c>
      <c r="F17" s="1">
        <f t="shared" si="3"/>
        <v>474</v>
      </c>
      <c r="G17" s="2">
        <f t="shared" si="4"/>
        <v>0.73831775700934577</v>
      </c>
      <c r="I17" s="1">
        <v>6</v>
      </c>
      <c r="J17" s="1">
        <f t="shared" si="0"/>
        <v>474</v>
      </c>
      <c r="K17" s="2">
        <f t="shared" si="5"/>
        <v>1</v>
      </c>
    </row>
    <row r="18" spans="1:11">
      <c r="A18" s="1">
        <v>7</v>
      </c>
      <c r="B18" s="1">
        <f t="shared" si="1"/>
        <v>558</v>
      </c>
      <c r="C18" s="2">
        <f t="shared" si="2"/>
        <v>0.57055214723926384</v>
      </c>
      <c r="D18" s="4"/>
      <c r="E18" s="1">
        <v>7</v>
      </c>
      <c r="F18" s="1">
        <f t="shared" si="3"/>
        <v>558</v>
      </c>
      <c r="G18" s="2">
        <f t="shared" si="4"/>
        <v>0.86915887850467288</v>
      </c>
    </row>
    <row r="19" spans="1:11">
      <c r="A19" s="1">
        <v>8</v>
      </c>
      <c r="B19" s="1">
        <f t="shared" si="1"/>
        <v>642</v>
      </c>
      <c r="C19" s="2">
        <f t="shared" si="2"/>
        <v>0.65644171779141103</v>
      </c>
      <c r="D19" s="4"/>
      <c r="E19" s="1">
        <v>8</v>
      </c>
      <c r="F19" s="1">
        <f t="shared" si="3"/>
        <v>642</v>
      </c>
      <c r="G19" s="2">
        <f t="shared" si="4"/>
        <v>1</v>
      </c>
    </row>
    <row r="20" spans="1:11">
      <c r="A20" s="1">
        <v>9</v>
      </c>
      <c r="B20" s="1">
        <f t="shared" si="1"/>
        <v>726</v>
      </c>
      <c r="C20" s="2">
        <f t="shared" si="2"/>
        <v>0.74233128834355833</v>
      </c>
      <c r="D20" s="4"/>
      <c r="E20" s="6"/>
      <c r="F20" s="6"/>
      <c r="G20" s="4"/>
    </row>
    <row r="21" spans="1:11">
      <c r="A21" s="1">
        <v>10</v>
      </c>
      <c r="B21" s="1">
        <f t="shared" si="1"/>
        <v>810</v>
      </c>
      <c r="C21" s="2">
        <f t="shared" si="2"/>
        <v>0.82822085889570551</v>
      </c>
      <c r="D21" s="4"/>
      <c r="E21" s="6"/>
      <c r="F21" s="6"/>
      <c r="G21" s="4"/>
    </row>
    <row r="22" spans="1:11">
      <c r="A22" s="1">
        <v>11</v>
      </c>
      <c r="B22" s="1">
        <f t="shared" si="1"/>
        <v>894</v>
      </c>
      <c r="C22" s="2">
        <f t="shared" si="2"/>
        <v>0.91411042944785281</v>
      </c>
      <c r="D22" s="4"/>
      <c r="E22" s="6"/>
      <c r="F22" s="6"/>
      <c r="G22" s="4"/>
    </row>
    <row r="23" spans="1:11">
      <c r="A23" s="1">
        <v>12</v>
      </c>
      <c r="B23" s="1">
        <f t="shared" si="1"/>
        <v>978</v>
      </c>
      <c r="C23" s="2">
        <f t="shared" si="2"/>
        <v>1</v>
      </c>
      <c r="D23" s="5"/>
      <c r="E23" s="6"/>
      <c r="F23" s="6"/>
      <c r="G23" s="5"/>
    </row>
  </sheetData>
  <mergeCells count="6">
    <mergeCell ref="A6:B6"/>
    <mergeCell ref="A7:B7"/>
    <mergeCell ref="A8:B8"/>
    <mergeCell ref="A10:B10"/>
    <mergeCell ref="E10:F10"/>
    <mergeCell ref="I10:J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D1" zoomScale="120" zoomScaleNormal="120" zoomScalePageLayoutView="120" workbookViewId="0">
      <selection activeCell="K22" sqref="K22"/>
    </sheetView>
  </sheetViews>
  <sheetFormatPr baseColWidth="10" defaultRowHeight="15" x14ac:dyDescent="0"/>
  <cols>
    <col min="1" max="1" width="10.1640625" customWidth="1"/>
    <col min="2" max="2" width="11.1640625" customWidth="1"/>
    <col min="3" max="3" width="19" customWidth="1"/>
    <col min="4" max="4" width="10.5" customWidth="1"/>
    <col min="5" max="5" width="9.5" customWidth="1"/>
    <col min="7" max="7" width="20.5" customWidth="1"/>
    <col min="11" max="11" width="18.33203125" bestFit="1" customWidth="1"/>
  </cols>
  <sheetData>
    <row r="1" spans="1:11" s="3" customFormat="1">
      <c r="A1" s="3" t="s">
        <v>14</v>
      </c>
    </row>
    <row r="2" spans="1:11">
      <c r="A2" t="s">
        <v>0</v>
      </c>
    </row>
    <row r="3" spans="1:11">
      <c r="A3" t="s">
        <v>15</v>
      </c>
    </row>
    <row r="4" spans="1:11">
      <c r="A4" s="23" t="s">
        <v>19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6" spans="1:11" ht="20" customHeight="1">
      <c r="A6" s="12" t="s">
        <v>8</v>
      </c>
      <c r="B6" s="12"/>
      <c r="C6" s="13">
        <v>1218</v>
      </c>
    </row>
    <row r="7" spans="1:11" ht="20" customHeight="1">
      <c r="A7" s="12" t="s">
        <v>3</v>
      </c>
      <c r="B7" s="12"/>
      <c r="C7" s="13">
        <v>48</v>
      </c>
    </row>
    <row r="8" spans="1:11" ht="20" customHeight="1">
      <c r="A8" s="14" t="s">
        <v>4</v>
      </c>
      <c r="B8" s="14"/>
      <c r="C8" s="15">
        <v>30</v>
      </c>
    </row>
    <row r="9" spans="1:11" s="10" customFormat="1" ht="20" customHeight="1">
      <c r="A9" s="8"/>
      <c r="B9" s="8"/>
      <c r="C9" s="9"/>
    </row>
    <row r="10" spans="1:11" ht="20" customHeight="1">
      <c r="A10" s="16" t="s">
        <v>9</v>
      </c>
      <c r="B10" s="17"/>
      <c r="C10" s="18">
        <v>1218</v>
      </c>
      <c r="E10" s="16" t="s">
        <v>9</v>
      </c>
      <c r="F10" s="17"/>
      <c r="G10" s="18">
        <v>906</v>
      </c>
      <c r="I10" s="16" t="s">
        <v>9</v>
      </c>
      <c r="J10" s="17"/>
      <c r="K10" s="18">
        <v>594</v>
      </c>
    </row>
    <row r="11" spans="1:11" s="11" customFormat="1" ht="20" customHeight="1">
      <c r="A11" s="19" t="s">
        <v>6</v>
      </c>
      <c r="B11" s="19" t="s">
        <v>5</v>
      </c>
      <c r="C11" s="19" t="s">
        <v>7</v>
      </c>
      <c r="E11" s="19" t="s">
        <v>6</v>
      </c>
      <c r="F11" s="19" t="s">
        <v>5</v>
      </c>
      <c r="G11" s="19" t="s">
        <v>7</v>
      </c>
      <c r="I11" s="19" t="s">
        <v>6</v>
      </c>
      <c r="J11" s="19" t="s">
        <v>5</v>
      </c>
      <c r="K11" s="19" t="s">
        <v>7</v>
      </c>
    </row>
    <row r="12" spans="1:11">
      <c r="A12" s="1">
        <v>1</v>
      </c>
      <c r="B12" s="1">
        <f>A12*$C$7+(A12-1)*$C$8</f>
        <v>48</v>
      </c>
      <c r="C12" s="2">
        <f>B12/C$10</f>
        <v>3.9408866995073892E-2</v>
      </c>
      <c r="D12" s="4"/>
      <c r="E12" s="1">
        <v>1</v>
      </c>
      <c r="F12" s="1">
        <f>E12*$C$7+(E12-1)*$C$8</f>
        <v>48</v>
      </c>
      <c r="G12" s="2">
        <f>F12/G$10</f>
        <v>5.2980132450331126E-2</v>
      </c>
      <c r="I12" s="1">
        <v>1</v>
      </c>
      <c r="J12" s="1">
        <f t="shared" ref="J12:J19" si="0">I12*$C$7+(I12-1)*$C$8</f>
        <v>48</v>
      </c>
      <c r="K12" s="2">
        <f>J12/K$10</f>
        <v>8.0808080808080815E-2</v>
      </c>
    </row>
    <row r="13" spans="1:11">
      <c r="A13" s="1">
        <v>2</v>
      </c>
      <c r="B13" s="1">
        <f t="shared" ref="B13:B27" si="1">A13*$C$7+(A13-1)*$C$8</f>
        <v>126</v>
      </c>
      <c r="C13" s="2">
        <f t="shared" ref="C13:C27" si="2">B13/C$10</f>
        <v>0.10344827586206896</v>
      </c>
      <c r="D13" s="4"/>
      <c r="E13" s="1">
        <v>2</v>
      </c>
      <c r="F13" s="1">
        <f t="shared" ref="F13:F23" si="3">E13*$C$7+(E13-1)*$C$8</f>
        <v>126</v>
      </c>
      <c r="G13" s="2">
        <f t="shared" ref="G13:G23" si="4">F13/G$10</f>
        <v>0.13907284768211919</v>
      </c>
      <c r="I13" s="1">
        <v>2</v>
      </c>
      <c r="J13" s="1">
        <f t="shared" si="0"/>
        <v>126</v>
      </c>
      <c r="K13" s="2">
        <f t="shared" ref="K13:K19" si="5">J13/K$10</f>
        <v>0.21212121212121213</v>
      </c>
    </row>
    <row r="14" spans="1:11">
      <c r="A14" s="1">
        <v>3</v>
      </c>
      <c r="B14" s="1">
        <f t="shared" si="1"/>
        <v>204</v>
      </c>
      <c r="C14" s="2">
        <f t="shared" si="2"/>
        <v>0.16748768472906403</v>
      </c>
      <c r="D14" s="4"/>
      <c r="E14" s="1">
        <v>3</v>
      </c>
      <c r="F14" s="1">
        <f t="shared" si="3"/>
        <v>204</v>
      </c>
      <c r="G14" s="2">
        <f t="shared" si="4"/>
        <v>0.2251655629139073</v>
      </c>
      <c r="I14" s="1">
        <v>3</v>
      </c>
      <c r="J14" s="1">
        <f t="shared" si="0"/>
        <v>204</v>
      </c>
      <c r="K14" s="2">
        <f t="shared" si="5"/>
        <v>0.34343434343434343</v>
      </c>
    </row>
    <row r="15" spans="1:11">
      <c r="A15" s="1">
        <v>4</v>
      </c>
      <c r="B15" s="1">
        <f t="shared" si="1"/>
        <v>282</v>
      </c>
      <c r="C15" s="2">
        <f t="shared" si="2"/>
        <v>0.23152709359605911</v>
      </c>
      <c r="D15" s="4"/>
      <c r="E15" s="1">
        <v>4</v>
      </c>
      <c r="F15" s="1">
        <f t="shared" si="3"/>
        <v>282</v>
      </c>
      <c r="G15" s="2">
        <f t="shared" si="4"/>
        <v>0.31125827814569534</v>
      </c>
      <c r="I15" s="1">
        <v>4</v>
      </c>
      <c r="J15" s="1">
        <f t="shared" si="0"/>
        <v>282</v>
      </c>
      <c r="K15" s="2">
        <f t="shared" si="5"/>
        <v>0.47474747474747475</v>
      </c>
    </row>
    <row r="16" spans="1:11">
      <c r="A16" s="1">
        <v>5</v>
      </c>
      <c r="B16" s="1">
        <f t="shared" si="1"/>
        <v>360</v>
      </c>
      <c r="C16" s="2">
        <f t="shared" si="2"/>
        <v>0.29556650246305421</v>
      </c>
      <c r="D16" s="4"/>
      <c r="E16" s="1">
        <v>5</v>
      </c>
      <c r="F16" s="1">
        <f t="shared" si="3"/>
        <v>360</v>
      </c>
      <c r="G16" s="2">
        <f t="shared" si="4"/>
        <v>0.39735099337748342</v>
      </c>
      <c r="I16" s="1">
        <v>5</v>
      </c>
      <c r="J16" s="1">
        <f t="shared" si="0"/>
        <v>360</v>
      </c>
      <c r="K16" s="2">
        <f t="shared" si="5"/>
        <v>0.60606060606060608</v>
      </c>
    </row>
    <row r="17" spans="1:11">
      <c r="A17" s="1">
        <v>6</v>
      </c>
      <c r="B17" s="1">
        <f t="shared" si="1"/>
        <v>438</v>
      </c>
      <c r="C17" s="2">
        <f t="shared" si="2"/>
        <v>0.35960591133004927</v>
      </c>
      <c r="D17" s="4"/>
      <c r="E17" s="1">
        <v>6</v>
      </c>
      <c r="F17" s="1">
        <f t="shared" si="3"/>
        <v>438</v>
      </c>
      <c r="G17" s="2">
        <f t="shared" si="4"/>
        <v>0.48344370860927155</v>
      </c>
      <c r="I17" s="1">
        <v>6</v>
      </c>
      <c r="J17" s="1">
        <f t="shared" si="0"/>
        <v>438</v>
      </c>
      <c r="K17" s="2">
        <f t="shared" si="5"/>
        <v>0.73737373737373735</v>
      </c>
    </row>
    <row r="18" spans="1:11">
      <c r="A18" s="1">
        <v>7</v>
      </c>
      <c r="B18" s="1">
        <f t="shared" si="1"/>
        <v>516</v>
      </c>
      <c r="C18" s="2">
        <f t="shared" si="2"/>
        <v>0.42364532019704432</v>
      </c>
      <c r="D18" s="4"/>
      <c r="E18" s="1">
        <v>7</v>
      </c>
      <c r="F18" s="1">
        <f t="shared" si="3"/>
        <v>516</v>
      </c>
      <c r="G18" s="2">
        <f t="shared" si="4"/>
        <v>0.56953642384105962</v>
      </c>
      <c r="I18" s="1">
        <v>7</v>
      </c>
      <c r="J18" s="1">
        <f t="shared" si="0"/>
        <v>516</v>
      </c>
      <c r="K18" s="2">
        <f t="shared" si="5"/>
        <v>0.86868686868686873</v>
      </c>
    </row>
    <row r="19" spans="1:11">
      <c r="A19" s="1">
        <v>8</v>
      </c>
      <c r="B19" s="1">
        <f t="shared" si="1"/>
        <v>594</v>
      </c>
      <c r="C19" s="2">
        <f t="shared" si="2"/>
        <v>0.48768472906403942</v>
      </c>
      <c r="D19" s="4"/>
      <c r="E19" s="1">
        <v>8</v>
      </c>
      <c r="F19" s="1">
        <f t="shared" si="3"/>
        <v>594</v>
      </c>
      <c r="G19" s="2">
        <f t="shared" si="4"/>
        <v>0.6556291390728477</v>
      </c>
      <c r="I19" s="1">
        <v>8</v>
      </c>
      <c r="J19" s="1">
        <f t="shared" si="0"/>
        <v>594</v>
      </c>
      <c r="K19" s="2">
        <f t="shared" si="5"/>
        <v>1</v>
      </c>
    </row>
    <row r="20" spans="1:11">
      <c r="A20" s="1">
        <v>9</v>
      </c>
      <c r="B20" s="1">
        <f t="shared" si="1"/>
        <v>672</v>
      </c>
      <c r="C20" s="2">
        <f t="shared" si="2"/>
        <v>0.55172413793103448</v>
      </c>
      <c r="D20" s="4"/>
      <c r="E20" s="1">
        <v>9</v>
      </c>
      <c r="F20" s="1">
        <f t="shared" si="3"/>
        <v>672</v>
      </c>
      <c r="G20" s="2">
        <f t="shared" si="4"/>
        <v>0.74172185430463577</v>
      </c>
    </row>
    <row r="21" spans="1:11">
      <c r="A21" s="1">
        <v>10</v>
      </c>
      <c r="B21" s="1">
        <f t="shared" si="1"/>
        <v>750</v>
      </c>
      <c r="C21" s="2">
        <f t="shared" si="2"/>
        <v>0.61576354679802958</v>
      </c>
      <c r="D21" s="4"/>
      <c r="E21" s="1">
        <v>10</v>
      </c>
      <c r="F21" s="1">
        <f t="shared" si="3"/>
        <v>750</v>
      </c>
      <c r="G21" s="2">
        <f t="shared" si="4"/>
        <v>0.82781456953642385</v>
      </c>
    </row>
    <row r="22" spans="1:11">
      <c r="A22" s="1">
        <v>11</v>
      </c>
      <c r="B22" s="1">
        <f t="shared" si="1"/>
        <v>828</v>
      </c>
      <c r="C22" s="2">
        <f t="shared" si="2"/>
        <v>0.67980295566502458</v>
      </c>
      <c r="D22" s="4"/>
      <c r="E22" s="1">
        <v>11</v>
      </c>
      <c r="F22" s="1">
        <f t="shared" si="3"/>
        <v>828</v>
      </c>
      <c r="G22" s="2">
        <f t="shared" si="4"/>
        <v>0.91390728476821192</v>
      </c>
    </row>
    <row r="23" spans="1:11">
      <c r="A23" s="1">
        <v>12</v>
      </c>
      <c r="B23" s="1">
        <f t="shared" si="1"/>
        <v>906</v>
      </c>
      <c r="C23" s="2">
        <f t="shared" si="2"/>
        <v>0.74384236453201968</v>
      </c>
      <c r="D23" s="5"/>
      <c r="E23" s="1">
        <v>12</v>
      </c>
      <c r="F23" s="1">
        <f t="shared" si="3"/>
        <v>906</v>
      </c>
      <c r="G23" s="2">
        <f t="shared" si="4"/>
        <v>1</v>
      </c>
    </row>
    <row r="24" spans="1:11">
      <c r="A24" s="1">
        <v>13</v>
      </c>
      <c r="B24" s="1">
        <f t="shared" si="1"/>
        <v>984</v>
      </c>
      <c r="C24" s="2">
        <f t="shared" si="2"/>
        <v>0.80788177339901479</v>
      </c>
    </row>
    <row r="25" spans="1:11">
      <c r="A25" s="1">
        <v>14</v>
      </c>
      <c r="B25" s="1">
        <f t="shared" si="1"/>
        <v>1062</v>
      </c>
      <c r="C25" s="2">
        <f t="shared" si="2"/>
        <v>0.8719211822660099</v>
      </c>
    </row>
    <row r="26" spans="1:11">
      <c r="A26" s="1">
        <v>15</v>
      </c>
      <c r="B26" s="1">
        <f t="shared" si="1"/>
        <v>1140</v>
      </c>
      <c r="C26" s="2">
        <f t="shared" si="2"/>
        <v>0.93596059113300489</v>
      </c>
    </row>
    <row r="27" spans="1:11">
      <c r="A27" s="1">
        <v>16</v>
      </c>
      <c r="B27" s="1">
        <f t="shared" si="1"/>
        <v>1218</v>
      </c>
      <c r="C27" s="2">
        <f t="shared" si="2"/>
        <v>1</v>
      </c>
    </row>
  </sheetData>
  <mergeCells count="6">
    <mergeCell ref="A6:B6"/>
    <mergeCell ref="A7:B7"/>
    <mergeCell ref="A8:B8"/>
    <mergeCell ref="A10:B10"/>
    <mergeCell ref="E10:F10"/>
    <mergeCell ref="I10:J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mobile</vt:lpstr>
      <vt:lpstr>tablet</vt:lpstr>
      <vt:lpstr>desktop</vt:lpstr>
      <vt:lpstr>large display</vt:lpstr>
    </vt:vector>
  </TitlesOfParts>
  <Company>University of Miami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 Tran</dc:creator>
  <cp:lastModifiedBy>Lien Tran</cp:lastModifiedBy>
  <dcterms:created xsi:type="dcterms:W3CDTF">2013-10-21T02:20:59Z</dcterms:created>
  <dcterms:modified xsi:type="dcterms:W3CDTF">2013-10-29T19:12:00Z</dcterms:modified>
</cp:coreProperties>
</file>