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umzswag/Downloads/"/>
    </mc:Choice>
  </mc:AlternateContent>
  <xr:revisionPtr revIDLastSave="0" documentId="8_{C9F415D4-B068-F94A-A5C6-950C9AEEBBB2}" xr6:coauthVersionLast="31" xr6:coauthVersionMax="31" xr10:uidLastSave="{00000000-0000-0000-0000-000000000000}"/>
  <bookViews>
    <workbookView xWindow="0" yWindow="0" windowWidth="28800" windowHeight="18000" tabRatio="500" xr2:uid="{00000000-000D-0000-FFFF-FFFF00000000}"/>
  </bookViews>
  <sheets>
    <sheet name="Team1_Estimated_Effort" sheetId="1" r:id="rId1"/>
  </sheets>
  <calcPr calcId="179017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Q88" i="1" l="1"/>
  <c r="Q87" i="1"/>
  <c r="Q86" i="1"/>
  <c r="Q85" i="1"/>
  <c r="Q84" i="1"/>
  <c r="Q83" i="1"/>
  <c r="Q79" i="1"/>
  <c r="Q78" i="1"/>
  <c r="Q76" i="1"/>
  <c r="Q74" i="1"/>
  <c r="Q72" i="1"/>
  <c r="I72" i="1"/>
  <c r="G72" i="1"/>
  <c r="Q70" i="1"/>
  <c r="Q69" i="1"/>
  <c r="Q68" i="1"/>
  <c r="Q67" i="1"/>
  <c r="Q66" i="1"/>
  <c r="Q65" i="1"/>
  <c r="Q64" i="1"/>
  <c r="Q61" i="1"/>
  <c r="Q60" i="1"/>
  <c r="Q58" i="1"/>
  <c r="Q56" i="1"/>
  <c r="Q54" i="1"/>
  <c r="I54" i="1"/>
  <c r="G54" i="1"/>
  <c r="Q52" i="1"/>
  <c r="Q51" i="1"/>
  <c r="Q50" i="1"/>
  <c r="Q49" i="1"/>
  <c r="I49" i="1"/>
  <c r="Q48" i="1"/>
  <c r="I48" i="1"/>
  <c r="Q47" i="1"/>
  <c r="Q46" i="1"/>
  <c r="Q45" i="1"/>
  <c r="Q44" i="1"/>
  <c r="Q43" i="1"/>
  <c r="Q42" i="1"/>
  <c r="Q40" i="1"/>
  <c r="Q39" i="1"/>
  <c r="Q38" i="1"/>
  <c r="Q36" i="1"/>
  <c r="I36" i="1"/>
  <c r="G36" i="1"/>
  <c r="P35" i="1"/>
  <c r="P53" i="1" s="1"/>
  <c r="P71" i="1" s="1"/>
  <c r="P89" i="1" s="1"/>
  <c r="O35" i="1"/>
  <c r="O53" i="1" s="1"/>
  <c r="O71" i="1" s="1"/>
  <c r="O89" i="1" s="1"/>
  <c r="N35" i="1"/>
  <c r="N53" i="1" s="1"/>
  <c r="N71" i="1" s="1"/>
  <c r="N89" i="1" s="1"/>
  <c r="M35" i="1"/>
  <c r="M53" i="1" s="1"/>
  <c r="F35" i="1"/>
  <c r="F53" i="1" s="1"/>
  <c r="F71" i="1" s="1"/>
  <c r="F89" i="1" s="1"/>
  <c r="Q34" i="1"/>
  <c r="Q33" i="1"/>
  <c r="Q32" i="1"/>
  <c r="Q31" i="1"/>
  <c r="G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I17" i="1"/>
  <c r="G17" i="1"/>
  <c r="Q16" i="1"/>
  <c r="H16" i="1"/>
  <c r="Q15" i="1"/>
  <c r="H15" i="1"/>
  <c r="Q14" i="1"/>
  <c r="H14" i="1"/>
  <c r="Q13" i="1"/>
  <c r="H13" i="1"/>
  <c r="Q12" i="1"/>
  <c r="H12" i="1"/>
  <c r="Q11" i="1"/>
  <c r="G11" i="1"/>
  <c r="Q10" i="1"/>
  <c r="H10" i="1"/>
  <c r="Q9" i="1"/>
  <c r="H9" i="1"/>
  <c r="Q8" i="1"/>
  <c r="G8" i="1"/>
  <c r="Q7" i="1"/>
  <c r="H7" i="1"/>
  <c r="I6" i="1" s="1"/>
  <c r="G6" i="1"/>
  <c r="G35" i="1" l="1"/>
  <c r="G53" i="1" s="1"/>
  <c r="I11" i="1"/>
  <c r="G71" i="1"/>
  <c r="G89" i="1"/>
  <c r="I8" i="1"/>
  <c r="I35" i="1" s="1"/>
  <c r="I53" i="1" s="1"/>
  <c r="I71" i="1" s="1"/>
  <c r="I89" i="1" s="1"/>
  <c r="M71" i="1"/>
  <c r="M89" i="1" s="1"/>
  <c r="Q89" i="1" s="1"/>
  <c r="H53" i="1"/>
  <c r="Q53" i="1"/>
  <c r="Q35" i="1"/>
  <c r="H35" i="1"/>
  <c r="H89" i="1" l="1"/>
  <c r="Q71" i="1"/>
  <c r="H71" i="1"/>
</calcChain>
</file>

<file path=xl/sharedStrings.xml><?xml version="1.0" encoding="utf-8"?>
<sst xmlns="http://schemas.openxmlformats.org/spreadsheetml/2006/main" count="224" uniqueCount="84">
  <si>
    <t>Task Name: (Dependencies top to bottom)</t>
  </si>
  <si>
    <t>David</t>
  </si>
  <si>
    <t>Casey</t>
  </si>
  <si>
    <t>Cuong</t>
  </si>
  <si>
    <t>Kyle</t>
  </si>
  <si>
    <t>Total</t>
  </si>
  <si>
    <t>Role</t>
  </si>
  <si>
    <t>Owner</t>
  </si>
  <si>
    <t>Estimated</t>
  </si>
  <si>
    <t>Effort</t>
  </si>
  <si>
    <t>Actual</t>
  </si>
  <si>
    <r>
      <rPr>
        <b/>
        <sz val="12"/>
        <rFont val="Calibri"/>
        <charset val="1"/>
      </rPr>
      <t>(primary owner) (</t>
    </r>
    <r>
      <rPr>
        <sz val="12"/>
        <rFont val="Calibri"/>
        <charset val="1"/>
      </rPr>
      <t>secondary owners</t>
    </r>
    <r>
      <rPr>
        <b/>
        <sz val="12"/>
        <rFont val="Calibri"/>
        <charset val="1"/>
      </rPr>
      <t>)</t>
    </r>
  </si>
  <si>
    <t>By Task</t>
  </si>
  <si>
    <t>Subtotals</t>
  </si>
  <si>
    <t>Preliminary &amp;</t>
  </si>
  <si>
    <t>Parallel Tasks</t>
  </si>
  <si>
    <t>Architecture</t>
  </si>
  <si>
    <t>Design architecture</t>
  </si>
  <si>
    <t>Project Manager</t>
  </si>
  <si>
    <t>Hamza</t>
  </si>
  <si>
    <t>Requirements</t>
  </si>
  <si>
    <t>Analyze</t>
  </si>
  <si>
    <t>Requirements Engineer</t>
  </si>
  <si>
    <t>Joel, Jacob</t>
  </si>
  <si>
    <t>Specify</t>
  </si>
  <si>
    <t>Joel, Jacob, Hamza, Kris, Min, Adrian</t>
  </si>
  <si>
    <t>Documentation</t>
  </si>
  <si>
    <t>Project Charter</t>
  </si>
  <si>
    <t>Release Plan</t>
  </si>
  <si>
    <t>Requirements Document</t>
  </si>
  <si>
    <t>Project Manager, Requirements Engineer</t>
  </si>
  <si>
    <t>Joel, Jacob, Min, Kris, Adrian, Hamza</t>
  </si>
  <si>
    <t>Project Plan</t>
  </si>
  <si>
    <t>Project Manager, Developers</t>
  </si>
  <si>
    <t>Coding</t>
  </si>
  <si>
    <t>Iteration 1:</t>
  </si>
  <si>
    <t>Development</t>
  </si>
  <si>
    <t>Determine technology needs</t>
  </si>
  <si>
    <t>Developer</t>
  </si>
  <si>
    <t>Research and learn new language and environment</t>
  </si>
  <si>
    <t>Set up log in page (front end)</t>
  </si>
  <si>
    <t>Set up home page for user (front end)</t>
  </si>
  <si>
    <t>Set up home page for admin (front end)</t>
  </si>
  <si>
    <t>Database ER diagram</t>
  </si>
  <si>
    <t>Kris, Min</t>
  </si>
  <si>
    <t>Set up database/tables</t>
  </si>
  <si>
    <t>Insert data for user and admin</t>
  </si>
  <si>
    <t>Insert data for streaming services</t>
  </si>
  <si>
    <t>Insert data for TV Shows</t>
  </si>
  <si>
    <t>Implement classes</t>
  </si>
  <si>
    <t>Hamza, Adrian</t>
  </si>
  <si>
    <t>Set up database connection</t>
  </si>
  <si>
    <t>Set up functionality for login page</t>
  </si>
  <si>
    <t>Analysis</t>
  </si>
  <si>
    <t>System Testing</t>
  </si>
  <si>
    <t>Tester</t>
  </si>
  <si>
    <t>Joel, Jacob, Kris</t>
  </si>
  <si>
    <t>Debug</t>
  </si>
  <si>
    <t>Tester, Developer</t>
  </si>
  <si>
    <t>Evaluate needs for next iteration</t>
  </si>
  <si>
    <t>Iteration 2:</t>
  </si>
  <si>
    <t>Set up functionality for add tv show and services</t>
  </si>
  <si>
    <t>Create primary keys and foreign keys in respective tables.</t>
  </si>
  <si>
    <t>Create slideshow for presentation</t>
  </si>
  <si>
    <t>Write queries for updating and deleting rows in tables.</t>
  </si>
  <si>
    <t>Set up needed pages</t>
  </si>
  <si>
    <t>CSS style</t>
  </si>
  <si>
    <t>Set up network table and connect with shows</t>
  </si>
  <si>
    <t>Create network show linking table</t>
  </si>
  <si>
    <t>Add network functionality</t>
  </si>
  <si>
    <t>Set up functionality for update TV shows</t>
  </si>
  <si>
    <t>Set up functionality for delete TV shows and services</t>
  </si>
  <si>
    <t xml:space="preserve"> Set up menu to reflect user status (admin/user/anonymous)</t>
  </si>
  <si>
    <t xml:space="preserve"> Set up page to show user's favorite tv shows </t>
  </si>
  <si>
    <t>Iteration 4:</t>
  </si>
  <si>
    <t>Iteration 3:</t>
  </si>
  <si>
    <t xml:space="preserve">Set up page to submit user's favorite shows </t>
  </si>
  <si>
    <t xml:space="preserve"> Min</t>
  </si>
  <si>
    <t>Update Tables</t>
  </si>
  <si>
    <t>Test Coding</t>
  </si>
  <si>
    <t>Min</t>
  </si>
  <si>
    <t>Insert additional shows into database along with their Networks and Streaming Services</t>
  </si>
  <si>
    <t>Kris</t>
  </si>
  <si>
    <t xml:space="preserve"> Insert additional streaming services into database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</si>
</sst>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0"/>
      <name val="Arial"/>
      <charset val="1"/>
    </font>
    <font>
      <b/>
      <sz val="12"/>
      <name val="Calibri"/>
      <charset val="1"/>
    </font>
    <font>
      <sz val="12"/>
      <name val="Calibri"/>
      <charset val="1"/>
    </font>
    <font>
      <b/>
      <sz val="10"/>
      <name val="Arial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0">
    <xf numFmtId="0" fontId="0" fillId="0" borderId="0" xfId="0"/>
    <xf numFmtId="0" fontId="0" fillId="0" borderId="0" xfId="0" applyFont="1" applyAlignment="1" applyProtection="1"/>
    <xf numFmtId="1" fontId="1" fillId="2" borderId="1" xfId="0" applyNumberFormat="1" applyFont="1" applyFill="1" applyBorder="1" applyAlignment="1" applyProtection="1">
      <alignment horizontal="left" vertical="center" wrapText="1"/>
    </xf>
    <xf numFmtId="1" fontId="0" fillId="2" borderId="1" xfId="0" applyNumberFormat="1" applyFont="1" applyFill="1" applyBorder="1" applyAlignment="1" applyProtection="1">
      <alignment vertical="center" wrapText="1"/>
    </xf>
    <xf numFmtId="1" fontId="2" fillId="2" borderId="1" xfId="0" applyNumberFormat="1" applyFont="1" applyFill="1" applyBorder="1" applyAlignment="1" applyProtection="1">
      <alignment horizontal="center" vertical="center" wrapText="1"/>
    </xf>
    <xf numFmtId="1" fontId="1" fillId="2" borderId="1" xfId="0" applyNumberFormat="1" applyFont="1" applyFill="1" applyBorder="1" applyAlignment="1" applyProtection="1">
      <alignment horizontal="center" vertical="center" wrapText="1"/>
    </xf>
    <xf numFmtId="164" fontId="1" fillId="2" borderId="1" xfId="0" applyNumberFormat="1" applyFont="1" applyFill="1" applyBorder="1" applyAlignment="1" applyProtection="1">
      <alignment horizontal="center" vertical="center" wrapText="1"/>
    </xf>
    <xf numFmtId="49" fontId="1" fillId="2" borderId="2" xfId="0" applyNumberFormat="1" applyFont="1" applyFill="1" applyBorder="1" applyAlignment="1" applyProtection="1">
      <alignment horizontal="left" vertical="center" wrapText="1"/>
    </xf>
    <xf numFmtId="1" fontId="1" fillId="2" borderId="2" xfId="0" applyNumberFormat="1" applyFont="1" applyFill="1" applyBorder="1" applyAlignment="1" applyProtection="1">
      <alignment horizontal="left" vertical="center" wrapText="1"/>
    </xf>
    <xf numFmtId="1" fontId="1" fillId="2" borderId="2" xfId="0" applyNumberFormat="1" applyFont="1" applyFill="1" applyBorder="1" applyAlignment="1" applyProtection="1">
      <alignment horizontal="center" vertical="center" wrapText="1"/>
    </xf>
    <xf numFmtId="1" fontId="0" fillId="2" borderId="2" xfId="0" applyNumberFormat="1" applyFont="1" applyFill="1" applyBorder="1" applyAlignment="1" applyProtection="1">
      <alignment vertical="center"/>
    </xf>
    <xf numFmtId="49" fontId="0" fillId="2" borderId="2" xfId="0" applyNumberFormat="1" applyFont="1" applyFill="1" applyBorder="1" applyAlignment="1" applyProtection="1">
      <alignment vertical="center"/>
    </xf>
    <xf numFmtId="1" fontId="0" fillId="2" borderId="3" xfId="0" applyNumberFormat="1" applyFont="1" applyFill="1" applyBorder="1" applyAlignment="1" applyProtection="1">
      <alignment vertical="center" wrapText="1"/>
    </xf>
    <xf numFmtId="1" fontId="0" fillId="2" borderId="4" xfId="0" applyNumberFormat="1" applyFont="1" applyFill="1" applyBorder="1" applyAlignment="1" applyProtection="1">
      <alignment vertical="center" wrapText="1"/>
    </xf>
    <xf numFmtId="49" fontId="1" fillId="2" borderId="4" xfId="0" applyNumberFormat="1" applyFont="1" applyFill="1" applyBorder="1" applyAlignment="1" applyProtection="1">
      <alignment horizontal="center" vertical="center" wrapText="1"/>
    </xf>
    <xf numFmtId="49" fontId="1" fillId="2" borderId="5" xfId="0" applyNumberFormat="1" applyFont="1" applyFill="1" applyBorder="1" applyAlignment="1" applyProtection="1">
      <alignment horizontal="center" vertical="center" wrapText="1"/>
    </xf>
    <xf numFmtId="49" fontId="1" fillId="2" borderId="3" xfId="0" applyNumberFormat="1" applyFont="1" applyFill="1" applyBorder="1" applyAlignment="1" applyProtection="1">
      <alignment horizontal="center" vertical="center" wrapText="1"/>
    </xf>
    <xf numFmtId="1" fontId="1" fillId="2" borderId="6" xfId="0" applyNumberFormat="1" applyFont="1" applyFill="1" applyBorder="1" applyAlignment="1" applyProtection="1">
      <alignment horizontal="center" vertical="center" wrapText="1"/>
    </xf>
    <xf numFmtId="1" fontId="1" fillId="2" borderId="7" xfId="0" applyNumberFormat="1" applyFont="1" applyFill="1" applyBorder="1" applyAlignment="1" applyProtection="1">
      <alignment horizontal="center" vertical="center" wrapText="1"/>
    </xf>
    <xf numFmtId="49" fontId="1" fillId="2" borderId="8" xfId="0" applyNumberFormat="1" applyFont="1" applyFill="1" applyBorder="1" applyAlignment="1" applyProtection="1">
      <alignment horizontal="center" vertical="center" wrapText="1"/>
    </xf>
    <xf numFmtId="164" fontId="1" fillId="2" borderId="3" xfId="0" applyNumberFormat="1" applyFont="1" applyFill="1" applyBorder="1" applyAlignment="1" applyProtection="1">
      <alignment horizontal="center" vertical="center" wrapText="1"/>
    </xf>
    <xf numFmtId="1" fontId="1" fillId="2" borderId="9" xfId="0" applyNumberFormat="1" applyFont="1" applyFill="1" applyBorder="1" applyAlignment="1" applyProtection="1">
      <alignment horizontal="center" vertical="center" wrapText="1"/>
    </xf>
    <xf numFmtId="1" fontId="0" fillId="2" borderId="10" xfId="0" applyNumberFormat="1" applyFont="1" applyFill="1" applyBorder="1" applyAlignment="1" applyProtection="1">
      <alignment vertical="center" wrapText="1"/>
    </xf>
    <xf numFmtId="1" fontId="0" fillId="2" borderId="11" xfId="0" applyNumberFormat="1" applyFont="1" applyFill="1" applyBorder="1" applyAlignment="1" applyProtection="1">
      <alignment vertical="center" wrapText="1"/>
    </xf>
    <xf numFmtId="1" fontId="1" fillId="2" borderId="11" xfId="0" applyNumberFormat="1" applyFont="1" applyFill="1" applyBorder="1" applyAlignment="1" applyProtection="1">
      <alignment horizontal="center" vertical="center" wrapText="1"/>
    </xf>
    <xf numFmtId="49" fontId="1" fillId="2" borderId="12" xfId="0" applyNumberFormat="1" applyFont="1" applyFill="1" applyBorder="1" applyAlignment="1" applyProtection="1">
      <alignment horizontal="center" vertical="center" wrapText="1"/>
    </xf>
    <xf numFmtId="49" fontId="1" fillId="2" borderId="10" xfId="0" applyNumberFormat="1" applyFont="1" applyFill="1" applyBorder="1" applyAlignment="1" applyProtection="1">
      <alignment horizontal="center" vertical="center" wrapText="1"/>
    </xf>
    <xf numFmtId="49" fontId="1" fillId="2" borderId="13" xfId="0" applyNumberFormat="1" applyFont="1" applyFill="1" applyBorder="1" applyAlignment="1" applyProtection="1">
      <alignment horizontal="center" vertical="center" wrapText="1"/>
    </xf>
    <xf numFmtId="164" fontId="1" fillId="2" borderId="10" xfId="0" applyNumberFormat="1" applyFont="1" applyFill="1" applyBorder="1" applyAlignment="1" applyProtection="1">
      <alignment horizontal="center" vertical="center" wrapText="1"/>
    </xf>
    <xf numFmtId="49" fontId="0" fillId="2" borderId="3" xfId="0" applyNumberFormat="1" applyFont="1" applyFill="1" applyBorder="1" applyAlignment="1" applyProtection="1">
      <alignment vertical="center" wrapText="1"/>
    </xf>
    <xf numFmtId="1" fontId="0" fillId="2" borderId="14" xfId="0" applyNumberFormat="1" applyFont="1" applyFill="1" applyBorder="1" applyAlignment="1" applyProtection="1">
      <alignment vertical="center" wrapText="1"/>
    </xf>
    <xf numFmtId="1" fontId="1" fillId="2" borderId="14" xfId="0" applyNumberFormat="1" applyFont="1" applyFill="1" applyBorder="1" applyAlignment="1" applyProtection="1">
      <alignment horizontal="center" vertical="center" wrapText="1"/>
    </xf>
    <xf numFmtId="1" fontId="1" fillId="2" borderId="15" xfId="0" applyNumberFormat="1" applyFont="1" applyFill="1" applyBorder="1" applyAlignment="1" applyProtection="1">
      <alignment horizontal="center" vertical="center" wrapText="1"/>
    </xf>
    <xf numFmtId="1" fontId="1" fillId="2" borderId="16" xfId="0" applyNumberFormat="1" applyFont="1" applyFill="1" applyBorder="1" applyAlignment="1" applyProtection="1">
      <alignment horizontal="center" vertical="center" wrapText="1"/>
    </xf>
    <xf numFmtId="164" fontId="2" fillId="2" borderId="17" xfId="0" applyNumberFormat="1" applyFont="1" applyFill="1" applyBorder="1" applyAlignment="1" applyProtection="1">
      <alignment horizontal="center" vertical="center" wrapText="1"/>
    </xf>
    <xf numFmtId="164" fontId="2" fillId="2" borderId="16" xfId="0" applyNumberFormat="1" applyFont="1" applyFill="1" applyBorder="1" applyAlignment="1" applyProtection="1">
      <alignment horizontal="center" vertical="center" wrapText="1"/>
    </xf>
    <xf numFmtId="49" fontId="1" fillId="2" borderId="18" xfId="0" applyNumberFormat="1" applyFont="1" applyFill="1" applyBorder="1" applyAlignment="1" applyProtection="1">
      <alignment horizontal="left" vertical="center" wrapText="1"/>
    </xf>
    <xf numFmtId="49" fontId="1" fillId="2" borderId="16" xfId="0" applyNumberFormat="1" applyFont="1" applyFill="1" applyBorder="1" applyAlignment="1" applyProtection="1">
      <alignment horizontal="left" vertical="center" wrapText="1"/>
    </xf>
    <xf numFmtId="1" fontId="2" fillId="2" borderId="14" xfId="0" applyNumberFormat="1" applyFont="1" applyFill="1" applyBorder="1" applyAlignment="1" applyProtection="1">
      <alignment horizontal="center" vertical="center" wrapText="1"/>
    </xf>
    <xf numFmtId="1" fontId="2" fillId="2" borderId="15" xfId="0" applyNumberFormat="1" applyFont="1" applyFill="1" applyBorder="1" applyAlignment="1" applyProtection="1">
      <alignment horizontal="center" vertical="center" wrapText="1"/>
    </xf>
    <xf numFmtId="1" fontId="2" fillId="2" borderId="16" xfId="0" applyNumberFormat="1" applyFont="1" applyFill="1" applyBorder="1" applyAlignment="1" applyProtection="1">
      <alignment horizontal="center" vertical="center" wrapText="1"/>
    </xf>
    <xf numFmtId="1" fontId="2" fillId="2" borderId="6" xfId="0" applyNumberFormat="1" applyFont="1" applyFill="1" applyBorder="1" applyAlignment="1" applyProtection="1">
      <alignment horizontal="center" vertical="center" wrapText="1"/>
    </xf>
    <xf numFmtId="1" fontId="2" fillId="2" borderId="7" xfId="0" applyNumberFormat="1" applyFont="1" applyFill="1" applyBorder="1" applyAlignment="1" applyProtection="1">
      <alignment horizontal="center" vertical="center" wrapText="1"/>
    </xf>
    <xf numFmtId="1" fontId="2" fillId="2" borderId="9" xfId="0" applyNumberFormat="1" applyFont="1" applyFill="1" applyBorder="1" applyAlignment="1" applyProtection="1">
      <alignment horizontal="center" vertical="center" wrapText="1"/>
    </xf>
    <xf numFmtId="1" fontId="1" fillId="2" borderId="18" xfId="0" applyNumberFormat="1" applyFont="1" applyFill="1" applyBorder="1" applyAlignment="1" applyProtection="1">
      <alignment horizontal="left" vertical="center" wrapText="1"/>
    </xf>
    <xf numFmtId="1" fontId="1" fillId="2" borderId="16" xfId="0" applyNumberFormat="1" applyFont="1" applyFill="1" applyBorder="1" applyAlignment="1" applyProtection="1">
      <alignment horizontal="left" vertical="center" wrapText="1"/>
    </xf>
    <xf numFmtId="49" fontId="0" fillId="2" borderId="14" xfId="0" applyNumberFormat="1" applyFont="1" applyFill="1" applyBorder="1" applyAlignment="1" applyProtection="1">
      <alignment vertical="center" wrapText="1"/>
    </xf>
    <xf numFmtId="49" fontId="2" fillId="2" borderId="14" xfId="0" applyNumberFormat="1" applyFont="1" applyFill="1" applyBorder="1" applyAlignment="1" applyProtection="1">
      <alignment horizontal="center" vertical="center" wrapText="1"/>
    </xf>
    <xf numFmtId="49" fontId="1" fillId="2" borderId="15" xfId="0" applyNumberFormat="1" applyFont="1" applyFill="1" applyBorder="1" applyAlignment="1" applyProtection="1">
      <alignment horizontal="center" vertical="center" wrapText="1"/>
    </xf>
    <xf numFmtId="49" fontId="1" fillId="2" borderId="3" xfId="0" applyNumberFormat="1" applyFont="1" applyFill="1" applyBorder="1" applyAlignment="1" applyProtection="1">
      <alignment horizontal="left" vertical="center" wrapText="1"/>
    </xf>
    <xf numFmtId="1" fontId="0" fillId="2" borderId="4" xfId="0" applyNumberFormat="1" applyFont="1" applyFill="1" applyBorder="1" applyAlignment="1" applyProtection="1">
      <alignment vertical="center"/>
    </xf>
    <xf numFmtId="1" fontId="0" fillId="2" borderId="5" xfId="0" applyNumberFormat="1" applyFont="1" applyFill="1" applyBorder="1" applyAlignment="1" applyProtection="1">
      <alignment vertical="center"/>
    </xf>
    <xf numFmtId="1" fontId="2" fillId="2" borderId="3" xfId="0" applyNumberFormat="1" applyFont="1" applyFill="1" applyBorder="1" applyAlignment="1" applyProtection="1">
      <alignment horizontal="center" vertical="center" wrapText="1"/>
    </xf>
    <xf numFmtId="1" fontId="1" fillId="2" borderId="5" xfId="0" applyNumberFormat="1" applyFont="1" applyFill="1" applyBorder="1" applyAlignment="1" applyProtection="1">
      <alignment horizontal="center" vertical="center" wrapText="1"/>
    </xf>
    <xf numFmtId="164" fontId="2" fillId="2" borderId="8" xfId="0" applyNumberFormat="1" applyFont="1" applyFill="1" applyBorder="1" applyAlignment="1" applyProtection="1">
      <alignment horizontal="center" vertical="center" wrapText="1"/>
    </xf>
    <xf numFmtId="164" fontId="2" fillId="2" borderId="3" xfId="0" applyNumberFormat="1" applyFont="1" applyFill="1" applyBorder="1" applyAlignment="1" applyProtection="1">
      <alignment horizontal="center" vertical="center" wrapText="1"/>
    </xf>
    <xf numFmtId="1" fontId="1" fillId="2" borderId="19" xfId="0" applyNumberFormat="1" applyFont="1" applyFill="1" applyBorder="1" applyAlignment="1" applyProtection="1">
      <alignment horizontal="left" vertical="center" wrapText="1"/>
    </xf>
    <xf numFmtId="49" fontId="0" fillId="2" borderId="0" xfId="0" applyNumberFormat="1" applyFont="1" applyFill="1" applyBorder="1" applyAlignment="1" applyProtection="1">
      <alignment vertical="center" wrapText="1"/>
    </xf>
    <xf numFmtId="49" fontId="2" fillId="2" borderId="0" xfId="0" applyNumberFormat="1" applyFont="1" applyFill="1" applyBorder="1" applyAlignment="1" applyProtection="1">
      <alignment horizontal="center" vertical="center" wrapText="1"/>
    </xf>
    <xf numFmtId="49" fontId="1" fillId="2" borderId="20" xfId="0" applyNumberFormat="1" applyFont="1" applyFill="1" applyBorder="1" applyAlignment="1" applyProtection="1">
      <alignment horizontal="center" vertical="center" wrapText="1"/>
    </xf>
    <xf numFmtId="1" fontId="2" fillId="2" borderId="19" xfId="0" applyNumberFormat="1" applyFont="1" applyFill="1" applyBorder="1" applyAlignment="1" applyProtection="1">
      <alignment horizontal="center" vertical="center" wrapText="1"/>
    </xf>
    <xf numFmtId="1" fontId="1" fillId="2" borderId="20" xfId="0" applyNumberFormat="1" applyFont="1" applyFill="1" applyBorder="1" applyAlignment="1" applyProtection="1">
      <alignment horizontal="center" vertical="center" wrapText="1"/>
    </xf>
    <xf numFmtId="164" fontId="2" fillId="2" borderId="18" xfId="0" applyNumberFormat="1" applyFont="1" applyFill="1" applyBorder="1" applyAlignment="1" applyProtection="1">
      <alignment horizontal="center" vertical="center" wrapText="1"/>
    </xf>
    <xf numFmtId="164" fontId="2" fillId="2" borderId="19" xfId="0" applyNumberFormat="1" applyFont="1" applyFill="1" applyBorder="1" applyAlignment="1" applyProtection="1">
      <alignment horizontal="center" vertical="center" wrapText="1"/>
    </xf>
    <xf numFmtId="1" fontId="1" fillId="2" borderId="10" xfId="0" applyNumberFormat="1" applyFont="1" applyFill="1" applyBorder="1" applyAlignment="1" applyProtection="1">
      <alignment horizontal="left" vertical="center" wrapText="1"/>
    </xf>
    <xf numFmtId="49" fontId="0" fillId="2" borderId="11" xfId="0" applyNumberFormat="1" applyFont="1" applyFill="1" applyBorder="1" applyAlignment="1" applyProtection="1">
      <alignment vertical="center" wrapText="1"/>
    </xf>
    <xf numFmtId="49" fontId="2" fillId="2" borderId="11" xfId="0" applyNumberFormat="1" applyFont="1" applyFill="1" applyBorder="1" applyAlignment="1" applyProtection="1">
      <alignment horizontal="center" vertical="center" wrapText="1"/>
    </xf>
    <xf numFmtId="1" fontId="2" fillId="2" borderId="10" xfId="0" applyNumberFormat="1" applyFont="1" applyFill="1" applyBorder="1" applyAlignment="1" applyProtection="1">
      <alignment horizontal="center" vertical="center" wrapText="1"/>
    </xf>
    <xf numFmtId="1" fontId="1" fillId="2" borderId="12" xfId="0" applyNumberFormat="1" applyFont="1" applyFill="1" applyBorder="1" applyAlignment="1" applyProtection="1">
      <alignment horizontal="center" vertical="center" wrapText="1"/>
    </xf>
    <xf numFmtId="164" fontId="2" fillId="2" borderId="13" xfId="0" applyNumberFormat="1" applyFont="1" applyFill="1" applyBorder="1" applyAlignment="1" applyProtection="1">
      <alignment horizontal="center" vertical="center" wrapText="1"/>
    </xf>
    <xf numFmtId="164" fontId="2" fillId="2" borderId="10" xfId="0" applyNumberFormat="1" applyFont="1" applyFill="1" applyBorder="1" applyAlignment="1" applyProtection="1">
      <alignment horizontal="center" vertical="center" wrapText="1"/>
    </xf>
    <xf numFmtId="1" fontId="1" fillId="2" borderId="3" xfId="0" applyNumberFormat="1" applyFont="1" applyFill="1" applyBorder="1" applyAlignment="1" applyProtection="1">
      <alignment horizontal="left" vertical="center" wrapText="1"/>
    </xf>
    <xf numFmtId="49" fontId="0" fillId="2" borderId="4" xfId="0" applyNumberFormat="1" applyFont="1" applyFill="1" applyBorder="1" applyAlignment="1" applyProtection="1">
      <alignment vertical="center" wrapText="1"/>
    </xf>
    <xf numFmtId="49" fontId="2" fillId="2" borderId="4" xfId="0" applyNumberFormat="1" applyFont="1" applyFill="1" applyBorder="1" applyAlignment="1" applyProtection="1">
      <alignment horizontal="center" vertical="center" wrapText="1"/>
    </xf>
    <xf numFmtId="1" fontId="1" fillId="2" borderId="13" xfId="0" applyNumberFormat="1" applyFont="1" applyFill="1" applyBorder="1" applyAlignment="1" applyProtection="1">
      <alignment horizontal="left" vertical="center" wrapText="1"/>
    </xf>
    <xf numFmtId="1" fontId="0" fillId="2" borderId="15" xfId="0" applyNumberFormat="1" applyFont="1" applyFill="1" applyBorder="1" applyAlignment="1" applyProtection="1">
      <alignment vertical="center" wrapText="1"/>
    </xf>
    <xf numFmtId="1" fontId="0" fillId="2" borderId="16" xfId="0" applyNumberFormat="1" applyFont="1" applyFill="1" applyBorder="1" applyAlignment="1" applyProtection="1">
      <alignment vertical="center" wrapText="1"/>
    </xf>
    <xf numFmtId="1" fontId="0" fillId="2" borderId="15" xfId="0" applyNumberFormat="1" applyFont="1" applyFill="1" applyBorder="1" applyAlignment="1" applyProtection="1">
      <alignment vertical="center"/>
    </xf>
    <xf numFmtId="1" fontId="3" fillId="2" borderId="15" xfId="0" applyNumberFormat="1" applyFont="1" applyFill="1" applyBorder="1" applyAlignment="1" applyProtection="1">
      <alignment vertical="center"/>
    </xf>
    <xf numFmtId="0" fontId="0" fillId="2" borderId="6" xfId="0" applyFont="1" applyFill="1" applyBorder="1" applyAlignment="1" applyProtection="1">
      <alignment vertical="center" wrapText="1"/>
    </xf>
    <xf numFmtId="0" fontId="0" fillId="2" borderId="1" xfId="0" applyFont="1" applyFill="1" applyBorder="1" applyAlignment="1" applyProtection="1">
      <alignment vertical="center" wrapText="1"/>
    </xf>
    <xf numFmtId="0" fontId="0" fillId="2" borderId="21" xfId="0" applyFont="1" applyFill="1" applyBorder="1" applyAlignment="1" applyProtection="1">
      <alignment vertical="center" wrapText="1"/>
    </xf>
    <xf numFmtId="164" fontId="0" fillId="2" borderId="14" xfId="0" applyNumberFormat="1" applyFont="1" applyFill="1" applyBorder="1" applyAlignment="1" applyProtection="1">
      <alignment vertical="center"/>
    </xf>
    <xf numFmtId="0" fontId="0" fillId="2" borderId="9" xfId="0" applyFont="1" applyFill="1" applyBorder="1" applyAlignment="1" applyProtection="1">
      <alignment vertical="center" wrapText="1"/>
    </xf>
    <xf numFmtId="49" fontId="1" fillId="2" borderId="18" xfId="0" applyNumberFormat="1" applyFont="1" applyFill="1" applyBorder="1" applyAlignment="1" applyProtection="1">
      <alignment vertical="center" wrapText="1"/>
    </xf>
    <xf numFmtId="49" fontId="0" fillId="2" borderId="16" xfId="0" applyNumberFormat="1" applyFont="1" applyFill="1" applyBorder="1" applyAlignment="1" applyProtection="1">
      <alignment vertical="center" wrapText="1"/>
    </xf>
    <xf numFmtId="1" fontId="1" fillId="2" borderId="14" xfId="0" applyNumberFormat="1" applyFont="1" applyFill="1" applyBorder="1" applyAlignment="1" applyProtection="1">
      <alignment horizontal="left" vertical="center" wrapText="1"/>
    </xf>
    <xf numFmtId="1" fontId="1" fillId="2" borderId="21" xfId="0" applyNumberFormat="1" applyFont="1" applyFill="1" applyBorder="1" applyAlignment="1" applyProtection="1">
      <alignment horizontal="center" vertical="center" wrapText="1"/>
    </xf>
    <xf numFmtId="164" fontId="2" fillId="2" borderId="14" xfId="0" applyNumberFormat="1" applyFont="1" applyFill="1" applyBorder="1" applyAlignment="1" applyProtection="1">
      <alignment horizontal="center" vertical="center" wrapText="1"/>
    </xf>
    <xf numFmtId="1" fontId="1" fillId="2" borderId="18" xfId="0" applyNumberFormat="1" applyFont="1" applyFill="1" applyBorder="1" applyAlignment="1" applyProtection="1">
      <alignment vertical="center" wrapText="1"/>
    </xf>
    <xf numFmtId="49" fontId="2" fillId="2" borderId="4" xfId="0" applyNumberFormat="1" applyFont="1" applyFill="1" applyBorder="1" applyAlignment="1" applyProtection="1">
      <alignment horizontal="left" vertical="center" wrapText="1"/>
    </xf>
    <xf numFmtId="1" fontId="3" fillId="2" borderId="5" xfId="0" applyNumberFormat="1" applyFont="1" applyFill="1" applyBorder="1" applyAlignment="1" applyProtection="1">
      <alignment horizontal="center" vertical="center"/>
    </xf>
    <xf numFmtId="164" fontId="0" fillId="2" borderId="4" xfId="0" applyNumberFormat="1" applyFont="1" applyFill="1" applyBorder="1" applyAlignment="1" applyProtection="1">
      <alignment horizontal="center" vertical="center"/>
    </xf>
    <xf numFmtId="1" fontId="0" fillId="2" borderId="19" xfId="0" applyNumberFormat="1" applyFont="1" applyFill="1" applyBorder="1" applyAlignment="1" applyProtection="1">
      <alignment vertical="center" wrapText="1"/>
    </xf>
    <xf numFmtId="1" fontId="3" fillId="2" borderId="20" xfId="0" applyNumberFormat="1" applyFont="1" applyFill="1" applyBorder="1" applyAlignment="1" applyProtection="1">
      <alignment horizontal="center" vertical="center"/>
    </xf>
    <xf numFmtId="164" fontId="0" fillId="2" borderId="0" xfId="0" applyNumberFormat="1" applyFont="1" applyFill="1" applyBorder="1" applyAlignment="1" applyProtection="1">
      <alignment horizontal="center" vertical="center"/>
    </xf>
    <xf numFmtId="49" fontId="2" fillId="2" borderId="20" xfId="0" applyNumberFormat="1" applyFont="1" applyFill="1" applyBorder="1" applyAlignment="1" applyProtection="1">
      <alignment vertical="center" wrapText="1"/>
    </xf>
    <xf numFmtId="49" fontId="0" fillId="2" borderId="20" xfId="0" applyNumberFormat="1" applyFont="1" applyFill="1" applyBorder="1" applyAlignment="1" applyProtection="1">
      <alignment vertical="center" wrapText="1"/>
    </xf>
    <xf numFmtId="1" fontId="1" fillId="2" borderId="19" xfId="0" applyNumberFormat="1" applyFont="1" applyFill="1" applyBorder="1" applyAlignment="1" applyProtection="1">
      <alignment vertical="center" wrapText="1"/>
    </xf>
    <xf numFmtId="1" fontId="1" fillId="2" borderId="10" xfId="0" applyNumberFormat="1" applyFont="1" applyFill="1" applyBorder="1" applyAlignment="1" applyProtection="1">
      <alignment vertical="center" wrapText="1"/>
    </xf>
    <xf numFmtId="1" fontId="3" fillId="2" borderId="12" xfId="0" applyNumberFormat="1" applyFont="1" applyFill="1" applyBorder="1" applyAlignment="1" applyProtection="1">
      <alignment horizontal="center" vertical="center"/>
    </xf>
    <xf numFmtId="164" fontId="0" fillId="2" borderId="11" xfId="0" applyNumberFormat="1" applyFont="1" applyFill="1" applyBorder="1" applyAlignment="1" applyProtection="1">
      <alignment horizontal="center" vertical="center"/>
    </xf>
    <xf numFmtId="49" fontId="1" fillId="2" borderId="16" xfId="0" applyNumberFormat="1" applyFont="1" applyFill="1" applyBorder="1" applyAlignment="1" applyProtection="1">
      <alignment vertical="center" wrapText="1"/>
    </xf>
    <xf numFmtId="0" fontId="0" fillId="2" borderId="7" xfId="0" applyFont="1" applyFill="1" applyBorder="1" applyAlignment="1" applyProtection="1">
      <alignment vertical="center" wrapText="1"/>
    </xf>
    <xf numFmtId="164" fontId="0" fillId="2" borderId="16" xfId="0" applyNumberFormat="1" applyFont="1" applyFill="1" applyBorder="1" applyAlignment="1" applyProtection="1">
      <alignment vertical="center" wrapText="1"/>
    </xf>
    <xf numFmtId="1" fontId="1" fillId="2" borderId="3" xfId="0" applyNumberFormat="1" applyFont="1" applyFill="1" applyBorder="1" applyAlignment="1" applyProtection="1">
      <alignment vertical="center" wrapText="1"/>
    </xf>
    <xf numFmtId="164" fontId="0" fillId="2" borderId="8" xfId="0" applyNumberFormat="1" applyFont="1" applyFill="1" applyBorder="1" applyAlignment="1" applyProtection="1">
      <alignment horizontal="center" vertical="center"/>
    </xf>
    <xf numFmtId="164" fontId="0" fillId="2" borderId="3" xfId="0" applyNumberFormat="1" applyFont="1" applyFill="1" applyBorder="1" applyAlignment="1" applyProtection="1">
      <alignment horizontal="center" vertical="center"/>
    </xf>
    <xf numFmtId="164" fontId="0" fillId="2" borderId="18" xfId="0" applyNumberFormat="1" applyFont="1" applyFill="1" applyBorder="1" applyAlignment="1" applyProtection="1">
      <alignment horizontal="center" vertical="center"/>
    </xf>
    <xf numFmtId="164" fontId="0" fillId="2" borderId="19" xfId="0" applyNumberFormat="1" applyFont="1" applyFill="1" applyBorder="1" applyAlignment="1" applyProtection="1">
      <alignment horizontal="center" vertical="center"/>
    </xf>
    <xf numFmtId="1" fontId="1" fillId="2" borderId="13" xfId="0" applyNumberFormat="1" applyFont="1" applyFill="1" applyBorder="1" applyAlignment="1" applyProtection="1">
      <alignment vertical="center" wrapText="1"/>
    </xf>
    <xf numFmtId="164" fontId="0" fillId="2" borderId="13" xfId="0" applyNumberFormat="1" applyFont="1" applyFill="1" applyBorder="1" applyAlignment="1" applyProtection="1">
      <alignment horizontal="center" vertical="center"/>
    </xf>
    <xf numFmtId="164" fontId="0" fillId="2" borderId="10" xfId="0" applyNumberFormat="1" applyFont="1" applyFill="1" applyBorder="1" applyAlignment="1" applyProtection="1">
      <alignment horizontal="center" vertical="center"/>
    </xf>
    <xf numFmtId="49" fontId="3" fillId="2" borderId="17" xfId="0" applyNumberFormat="1" applyFont="1" applyFill="1" applyBorder="1" applyAlignment="1" applyProtection="1">
      <alignment vertical="center"/>
    </xf>
    <xf numFmtId="1" fontId="3" fillId="2" borderId="16" xfId="0" applyNumberFormat="1" applyFont="1" applyFill="1" applyBorder="1" applyAlignment="1" applyProtection="1">
      <alignment vertical="center"/>
    </xf>
    <xf numFmtId="1" fontId="3" fillId="2" borderId="14" xfId="0" applyNumberFormat="1" applyFont="1" applyFill="1" applyBorder="1" applyAlignment="1" applyProtection="1">
      <alignment vertical="center"/>
    </xf>
    <xf numFmtId="1" fontId="3" fillId="2" borderId="16" xfId="0" applyNumberFormat="1" applyFont="1" applyFill="1" applyBorder="1" applyAlignment="1" applyProtection="1">
      <alignment horizontal="center" vertical="center"/>
    </xf>
    <xf numFmtId="1" fontId="3" fillId="2" borderId="15" xfId="0" applyNumberFormat="1" applyFont="1" applyFill="1" applyBorder="1" applyAlignment="1" applyProtection="1">
      <alignment horizontal="center" vertical="center"/>
    </xf>
    <xf numFmtId="164" fontId="3" fillId="2" borderId="17" xfId="0" applyNumberFormat="1" applyFont="1" applyFill="1" applyBorder="1" applyAlignment="1" applyProtection="1">
      <alignment horizontal="center" vertical="center"/>
    </xf>
    <xf numFmtId="164" fontId="3" fillId="2" borderId="16" xfId="0" applyNumberFormat="1" applyFont="1" applyFill="1" applyBorder="1" applyAlignment="1" applyProtection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V89"/>
  <sheetViews>
    <sheetView showGridLines="0" tabSelected="1" topLeftCell="A64" zoomScaleNormal="75" workbookViewId="0">
      <selection activeCell="F81" sqref="F81"/>
    </sheetView>
  </sheetViews>
  <sheetFormatPr baseColWidth="10" defaultColWidth="8.83203125" defaultRowHeight="13" x14ac:dyDescent="0.15"/>
  <cols>
    <col min="1" max="1" width="18.6640625" style="1" customWidth="1"/>
    <col min="2" max="2" width="19.83203125" style="1" customWidth="1"/>
    <col min="3" max="3" width="39.33203125" style="1" customWidth="1"/>
    <col min="4" max="4" width="23.5" style="1" customWidth="1"/>
    <col min="5" max="5" width="25.83203125" style="1" customWidth="1"/>
    <col min="6" max="6" width="11.83203125" style="1" customWidth="1"/>
    <col min="7" max="7" width="11.5" style="1"/>
    <col min="8" max="8" width="11.83203125" style="1" customWidth="1"/>
    <col min="9" max="9" width="10.83203125" style="1" customWidth="1"/>
    <col min="10" max="32" width="9" style="1" customWidth="1"/>
    <col min="33" max="256" width="8.83203125" style="1" customWidth="1"/>
    <col min="257" max="1025" width="8.83203125" customWidth="1"/>
  </cols>
  <sheetData>
    <row r="1" spans="1:32" ht="17" customHeight="1" x14ac:dyDescent="0.15">
      <c r="A1" s="2"/>
      <c r="B1" s="2"/>
      <c r="C1" s="3"/>
      <c r="D1" s="4"/>
      <c r="E1" s="4"/>
      <c r="F1" s="4"/>
      <c r="G1" s="5"/>
      <c r="H1" s="4"/>
      <c r="I1" s="4"/>
      <c r="J1" s="4"/>
      <c r="K1" s="4"/>
      <c r="L1" s="4"/>
      <c r="M1" s="6"/>
      <c r="N1" s="6"/>
      <c r="O1" s="6"/>
      <c r="P1" s="6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</row>
    <row r="2" spans="1:32" ht="45" customHeight="1" x14ac:dyDescent="0.15">
      <c r="A2" s="7" t="s">
        <v>0</v>
      </c>
      <c r="B2" s="8"/>
      <c r="C2" s="8"/>
      <c r="D2" s="9"/>
      <c r="E2" s="10"/>
      <c r="F2" s="10"/>
      <c r="G2" s="10"/>
      <c r="H2" s="10"/>
      <c r="I2" s="10"/>
      <c r="J2" s="4"/>
      <c r="K2" s="4"/>
      <c r="L2" s="4"/>
      <c r="M2" s="11" t="s">
        <v>1</v>
      </c>
      <c r="N2" s="11" t="s">
        <v>2</v>
      </c>
      <c r="O2" s="11" t="s">
        <v>3</v>
      </c>
      <c r="P2" s="11" t="s">
        <v>4</v>
      </c>
      <c r="Q2" s="11" t="s">
        <v>5</v>
      </c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</row>
    <row r="3" spans="1:32" ht="17" customHeight="1" x14ac:dyDescent="0.15">
      <c r="A3" s="12"/>
      <c r="B3" s="13"/>
      <c r="C3" s="13"/>
      <c r="D3" s="14" t="s">
        <v>6</v>
      </c>
      <c r="E3" s="15" t="s">
        <v>7</v>
      </c>
      <c r="F3" s="16" t="s">
        <v>8</v>
      </c>
      <c r="G3" s="15" t="s">
        <v>9</v>
      </c>
      <c r="H3" s="16" t="s">
        <v>10</v>
      </c>
      <c r="I3" s="15" t="s">
        <v>10</v>
      </c>
      <c r="J3" s="17"/>
      <c r="K3" s="5"/>
      <c r="L3" s="18"/>
      <c r="M3" s="19" t="s">
        <v>10</v>
      </c>
      <c r="N3" s="19" t="s">
        <v>10</v>
      </c>
      <c r="O3" s="19" t="s">
        <v>10</v>
      </c>
      <c r="P3" s="19" t="s">
        <v>10</v>
      </c>
      <c r="Q3" s="20"/>
      <c r="R3" s="21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</row>
    <row r="4" spans="1:32" ht="31" customHeight="1" x14ac:dyDescent="0.15">
      <c r="A4" s="22"/>
      <c r="B4" s="23"/>
      <c r="C4" s="23"/>
      <c r="D4" s="24"/>
      <c r="E4" s="25" t="s">
        <v>11</v>
      </c>
      <c r="F4" s="26" t="s">
        <v>12</v>
      </c>
      <c r="G4" s="25" t="s">
        <v>13</v>
      </c>
      <c r="H4" s="26" t="s">
        <v>12</v>
      </c>
      <c r="I4" s="25" t="s">
        <v>13</v>
      </c>
      <c r="J4" s="17"/>
      <c r="K4" s="5"/>
      <c r="L4" s="18"/>
      <c r="M4" s="27" t="s">
        <v>12</v>
      </c>
      <c r="N4" s="27" t="s">
        <v>12</v>
      </c>
      <c r="O4" s="27" t="s">
        <v>12</v>
      </c>
      <c r="P4" s="27" t="s">
        <v>12</v>
      </c>
      <c r="Q4" s="28"/>
      <c r="R4" s="21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</row>
    <row r="5" spans="1:32" ht="17" customHeight="1" x14ac:dyDescent="0.15">
      <c r="A5" s="29" t="s">
        <v>14</v>
      </c>
      <c r="B5" s="30"/>
      <c r="C5" s="30"/>
      <c r="D5" s="31"/>
      <c r="E5" s="32"/>
      <c r="F5" s="33"/>
      <c r="G5" s="32"/>
      <c r="H5" s="33"/>
      <c r="I5" s="32"/>
      <c r="J5" s="17"/>
      <c r="K5" s="5"/>
      <c r="L5" s="18"/>
      <c r="M5" s="34"/>
      <c r="N5" s="34"/>
      <c r="O5" s="34"/>
      <c r="P5" s="34"/>
      <c r="Q5" s="35"/>
      <c r="R5" s="21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</row>
    <row r="6" spans="1:32" ht="17" customHeight="1" x14ac:dyDescent="0.15">
      <c r="A6" s="36" t="s">
        <v>15</v>
      </c>
      <c r="B6" s="37" t="s">
        <v>16</v>
      </c>
      <c r="C6" s="30"/>
      <c r="D6" s="38"/>
      <c r="E6" s="39"/>
      <c r="F6" s="40"/>
      <c r="G6" s="32">
        <f>SUM(F7)</f>
        <v>12</v>
      </c>
      <c r="H6" s="40"/>
      <c r="I6" s="32">
        <f>SUM(H7)</f>
        <v>2</v>
      </c>
      <c r="J6" s="41"/>
      <c r="K6" s="4"/>
      <c r="L6" s="42"/>
      <c r="M6" s="34"/>
      <c r="N6" s="34"/>
      <c r="O6" s="34"/>
      <c r="P6" s="34"/>
      <c r="Q6" s="35"/>
      <c r="R6" s="43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</row>
    <row r="7" spans="1:32" ht="17" customHeight="1" x14ac:dyDescent="0.15">
      <c r="A7" s="44"/>
      <c r="B7" s="45"/>
      <c r="C7" s="46" t="s">
        <v>17</v>
      </c>
      <c r="D7" s="47" t="s">
        <v>18</v>
      </c>
      <c r="E7" s="48" t="s">
        <v>19</v>
      </c>
      <c r="F7" s="40">
        <v>12</v>
      </c>
      <c r="G7" s="32"/>
      <c r="H7" s="40">
        <f>SUM(M7:P7)</f>
        <v>2</v>
      </c>
      <c r="I7" s="32"/>
      <c r="J7" s="41"/>
      <c r="K7" s="4"/>
      <c r="L7" s="42"/>
      <c r="M7" s="34">
        <v>2</v>
      </c>
      <c r="N7" s="34">
        <v>0</v>
      </c>
      <c r="O7" s="34"/>
      <c r="P7" s="34"/>
      <c r="Q7" s="35">
        <f t="shared" ref="Q7:Q36" si="0">SUM(M7:P7)</f>
        <v>2</v>
      </c>
      <c r="R7" s="43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</row>
    <row r="8" spans="1:32" ht="17" customHeight="1" x14ac:dyDescent="0.15">
      <c r="A8" s="44"/>
      <c r="B8" s="49" t="s">
        <v>20</v>
      </c>
      <c r="C8" s="13"/>
      <c r="D8" s="50"/>
      <c r="E8" s="51"/>
      <c r="F8" s="52"/>
      <c r="G8" s="53">
        <f>SUM(F9:F10)</f>
        <v>10</v>
      </c>
      <c r="H8" s="52"/>
      <c r="I8" s="53">
        <f>SUM(H9:H10)</f>
        <v>6</v>
      </c>
      <c r="J8" s="41"/>
      <c r="K8" s="4"/>
      <c r="L8" s="42"/>
      <c r="M8" s="54"/>
      <c r="N8" s="54"/>
      <c r="O8" s="54"/>
      <c r="P8" s="54"/>
      <c r="Q8" s="55">
        <f t="shared" si="0"/>
        <v>0</v>
      </c>
      <c r="R8" s="43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</row>
    <row r="9" spans="1:32" ht="17" customHeight="1" x14ac:dyDescent="0.15">
      <c r="A9" s="44"/>
      <c r="B9" s="56"/>
      <c r="C9" s="57" t="s">
        <v>21</v>
      </c>
      <c r="D9" s="58" t="s">
        <v>22</v>
      </c>
      <c r="E9" s="59" t="s">
        <v>23</v>
      </c>
      <c r="F9" s="60">
        <v>4</v>
      </c>
      <c r="G9" s="61">
        <v>8</v>
      </c>
      <c r="H9" s="60">
        <f>SUM(M9:P9)</f>
        <v>3</v>
      </c>
      <c r="I9" s="61"/>
      <c r="J9" s="41"/>
      <c r="K9" s="4"/>
      <c r="L9" s="42"/>
      <c r="M9" s="62">
        <v>2</v>
      </c>
      <c r="N9" s="62">
        <v>1</v>
      </c>
      <c r="O9" s="62"/>
      <c r="P9" s="62"/>
      <c r="Q9" s="63">
        <f t="shared" si="0"/>
        <v>3</v>
      </c>
      <c r="R9" s="43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</row>
    <row r="10" spans="1:32" ht="31" customHeight="1" x14ac:dyDescent="0.15">
      <c r="A10" s="44"/>
      <c r="B10" s="64"/>
      <c r="C10" s="65" t="s">
        <v>24</v>
      </c>
      <c r="D10" s="66" t="s">
        <v>22</v>
      </c>
      <c r="E10" s="25" t="s">
        <v>25</v>
      </c>
      <c r="F10" s="67">
        <v>6</v>
      </c>
      <c r="G10" s="68">
        <v>12</v>
      </c>
      <c r="H10" s="67">
        <f>SUM(M10:P10)</f>
        <v>3</v>
      </c>
      <c r="I10" s="68"/>
      <c r="J10" s="41"/>
      <c r="K10" s="4"/>
      <c r="L10" s="42"/>
      <c r="M10" s="69">
        <v>1</v>
      </c>
      <c r="N10" s="69">
        <v>2</v>
      </c>
      <c r="O10" s="69"/>
      <c r="P10" s="69"/>
      <c r="Q10" s="70">
        <f t="shared" si="0"/>
        <v>3</v>
      </c>
      <c r="R10" s="43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</row>
    <row r="11" spans="1:32" ht="17" customHeight="1" x14ac:dyDescent="0.15">
      <c r="A11" s="44"/>
      <c r="B11" s="37" t="s">
        <v>26</v>
      </c>
      <c r="C11" s="30"/>
      <c r="D11" s="38"/>
      <c r="E11" s="39"/>
      <c r="F11" s="40"/>
      <c r="G11" s="32">
        <f>SUM(F12:F15)</f>
        <v>14</v>
      </c>
      <c r="H11" s="40"/>
      <c r="I11" s="32">
        <f>SUM(H12:H15)</f>
        <v>21</v>
      </c>
      <c r="J11" s="41"/>
      <c r="K11" s="4"/>
      <c r="L11" s="42"/>
      <c r="M11" s="34"/>
      <c r="N11" s="34"/>
      <c r="O11" s="34"/>
      <c r="P11" s="34"/>
      <c r="Q11" s="35">
        <f t="shared" si="0"/>
        <v>0</v>
      </c>
      <c r="R11" s="43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</row>
    <row r="12" spans="1:32" ht="17" customHeight="1" x14ac:dyDescent="0.15">
      <c r="A12" s="44"/>
      <c r="B12" s="71"/>
      <c r="C12" s="72" t="s">
        <v>27</v>
      </c>
      <c r="D12" s="73" t="s">
        <v>18</v>
      </c>
      <c r="E12" s="15" t="s">
        <v>23</v>
      </c>
      <c r="F12" s="52">
        <v>2</v>
      </c>
      <c r="G12" s="53">
        <v>6</v>
      </c>
      <c r="H12" s="52">
        <f>SUM(M12:P12)</f>
        <v>3</v>
      </c>
      <c r="I12" s="53"/>
      <c r="J12" s="41"/>
      <c r="K12" s="4"/>
      <c r="L12" s="42"/>
      <c r="M12" s="54">
        <v>0</v>
      </c>
      <c r="N12" s="54">
        <v>3</v>
      </c>
      <c r="O12" s="54"/>
      <c r="P12" s="54"/>
      <c r="Q12" s="55">
        <f t="shared" si="0"/>
        <v>3</v>
      </c>
      <c r="R12" s="43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</row>
    <row r="13" spans="1:32" ht="31" customHeight="1" x14ac:dyDescent="0.15">
      <c r="A13" s="44"/>
      <c r="B13" s="56"/>
      <c r="C13" s="57" t="s">
        <v>28</v>
      </c>
      <c r="D13" s="58" t="s">
        <v>18</v>
      </c>
      <c r="E13" s="59" t="s">
        <v>25</v>
      </c>
      <c r="F13" s="60">
        <v>2</v>
      </c>
      <c r="G13" s="61"/>
      <c r="H13" s="60">
        <f>SUM(M13:P13)</f>
        <v>3.5</v>
      </c>
      <c r="I13" s="61"/>
      <c r="J13" s="41"/>
      <c r="K13" s="4"/>
      <c r="L13" s="42"/>
      <c r="M13" s="62">
        <v>0.5</v>
      </c>
      <c r="N13" s="62">
        <v>3</v>
      </c>
      <c r="O13" s="62"/>
      <c r="P13" s="62"/>
      <c r="Q13" s="63">
        <f t="shared" si="0"/>
        <v>3.5</v>
      </c>
      <c r="R13" s="43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</row>
    <row r="14" spans="1:32" ht="31" customHeight="1" x14ac:dyDescent="0.15">
      <c r="A14" s="44"/>
      <c r="B14" s="56"/>
      <c r="C14" s="57" t="s">
        <v>29</v>
      </c>
      <c r="D14" s="58" t="s">
        <v>30</v>
      </c>
      <c r="E14" s="59" t="s">
        <v>31</v>
      </c>
      <c r="F14" s="60">
        <v>5</v>
      </c>
      <c r="G14" s="61">
        <v>18</v>
      </c>
      <c r="H14" s="60">
        <f>SUM(M14:P14)</f>
        <v>6.5</v>
      </c>
      <c r="I14" s="61"/>
      <c r="J14" s="41"/>
      <c r="K14" s="4"/>
      <c r="L14" s="42"/>
      <c r="M14" s="62">
        <v>0.5</v>
      </c>
      <c r="N14" s="62">
        <v>6</v>
      </c>
      <c r="O14" s="62"/>
      <c r="P14" s="62"/>
      <c r="Q14" s="63">
        <f t="shared" si="0"/>
        <v>6.5</v>
      </c>
      <c r="R14" s="43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</row>
    <row r="15" spans="1:32" ht="31" customHeight="1" x14ac:dyDescent="0.15">
      <c r="A15" s="74"/>
      <c r="B15" s="64"/>
      <c r="C15" s="65" t="s">
        <v>32</v>
      </c>
      <c r="D15" s="66" t="s">
        <v>33</v>
      </c>
      <c r="E15" s="25" t="s">
        <v>25</v>
      </c>
      <c r="F15" s="67">
        <v>5</v>
      </c>
      <c r="G15" s="68"/>
      <c r="H15" s="67">
        <f>SUM(M15:P15)</f>
        <v>8</v>
      </c>
      <c r="I15" s="68"/>
      <c r="J15" s="41"/>
      <c r="K15" s="4"/>
      <c r="L15" s="42"/>
      <c r="M15" s="69">
        <v>0</v>
      </c>
      <c r="N15" s="69">
        <v>6</v>
      </c>
      <c r="O15" s="69"/>
      <c r="P15" s="69">
        <v>2</v>
      </c>
      <c r="Q15" s="70">
        <f t="shared" si="0"/>
        <v>8</v>
      </c>
      <c r="R15" s="43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</row>
    <row r="16" spans="1:32" ht="17" customHeight="1" x14ac:dyDescent="0.15">
      <c r="A16" s="29" t="s">
        <v>34</v>
      </c>
      <c r="B16" s="30"/>
      <c r="C16" s="30"/>
      <c r="D16" s="30"/>
      <c r="E16" s="75"/>
      <c r="F16" s="76"/>
      <c r="G16" s="77"/>
      <c r="H16" s="76">
        <f>SUM(M16:P16)</f>
        <v>0</v>
      </c>
      <c r="I16" s="78"/>
      <c r="J16" s="79"/>
      <c r="K16" s="80"/>
      <c r="L16" s="81"/>
      <c r="M16" s="82"/>
      <c r="N16" s="82"/>
      <c r="O16" s="82"/>
      <c r="P16" s="82"/>
      <c r="Q16" s="82">
        <f t="shared" si="0"/>
        <v>0</v>
      </c>
      <c r="R16" s="83"/>
      <c r="S16" s="80"/>
      <c r="T16" s="80"/>
      <c r="U16" s="80"/>
      <c r="V16" s="80"/>
      <c r="W16" s="80"/>
      <c r="X16" s="80"/>
      <c r="Y16" s="80"/>
      <c r="Z16" s="80"/>
      <c r="AA16" s="80"/>
      <c r="AB16" s="80"/>
      <c r="AC16" s="80"/>
      <c r="AD16" s="80"/>
      <c r="AE16" s="80"/>
      <c r="AF16" s="80"/>
    </row>
    <row r="17" spans="1:32" ht="17" customHeight="1" x14ac:dyDescent="0.15">
      <c r="A17" s="84" t="s">
        <v>35</v>
      </c>
      <c r="B17" s="85" t="s">
        <v>36</v>
      </c>
      <c r="C17" s="86"/>
      <c r="D17" s="31"/>
      <c r="E17" s="32"/>
      <c r="F17" s="33"/>
      <c r="G17" s="32">
        <f>SUM(F18:F26)</f>
        <v>98</v>
      </c>
      <c r="H17" s="33"/>
      <c r="I17" s="32">
        <f>SUM(H18:H26)</f>
        <v>0</v>
      </c>
      <c r="J17" s="17"/>
      <c r="K17" s="5"/>
      <c r="L17" s="87"/>
      <c r="M17" s="88"/>
      <c r="N17" s="88"/>
      <c r="O17" s="88"/>
      <c r="P17" s="88"/>
      <c r="Q17" s="88">
        <f t="shared" si="0"/>
        <v>0</v>
      </c>
      <c r="R17" s="21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</row>
    <row r="18" spans="1:32" ht="31" customHeight="1" x14ac:dyDescent="0.15">
      <c r="A18" s="89"/>
      <c r="B18" s="71"/>
      <c r="C18" s="90" t="s">
        <v>37</v>
      </c>
      <c r="D18" s="73" t="s">
        <v>38</v>
      </c>
      <c r="E18" s="15" t="s">
        <v>25</v>
      </c>
      <c r="F18" s="52">
        <v>6</v>
      </c>
      <c r="G18" s="91"/>
      <c r="H18" s="52"/>
      <c r="I18" s="53"/>
      <c r="J18" s="17"/>
      <c r="K18" s="5"/>
      <c r="L18" s="87"/>
      <c r="M18" s="92"/>
      <c r="N18" s="92"/>
      <c r="O18" s="92">
        <v>1</v>
      </c>
      <c r="P18" s="92">
        <v>1</v>
      </c>
      <c r="Q18" s="92">
        <f t="shared" si="0"/>
        <v>2</v>
      </c>
      <c r="R18" s="21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</row>
    <row r="19" spans="1:32" ht="31" customHeight="1" x14ac:dyDescent="0.15">
      <c r="A19" s="89"/>
      <c r="B19" s="56"/>
      <c r="C19" s="57" t="s">
        <v>39</v>
      </c>
      <c r="D19" s="57" t="s">
        <v>38</v>
      </c>
      <c r="E19" s="59" t="s">
        <v>25</v>
      </c>
      <c r="F19" s="93">
        <v>24</v>
      </c>
      <c r="G19" s="94"/>
      <c r="H19" s="93"/>
      <c r="I19" s="94"/>
      <c r="J19" s="79"/>
      <c r="K19" s="80"/>
      <c r="L19" s="81"/>
      <c r="M19" s="95">
        <v>1</v>
      </c>
      <c r="N19" s="95"/>
      <c r="O19" s="95">
        <v>22</v>
      </c>
      <c r="P19" s="95">
        <v>9</v>
      </c>
      <c r="Q19" s="95">
        <f t="shared" si="0"/>
        <v>32</v>
      </c>
      <c r="R19" s="83"/>
      <c r="S19" s="80"/>
      <c r="T19" s="80"/>
      <c r="U19" s="80"/>
      <c r="V19" s="80"/>
      <c r="W19" s="80"/>
      <c r="X19" s="80"/>
      <c r="Y19" s="80"/>
      <c r="Z19" s="80"/>
      <c r="AA19" s="80"/>
      <c r="AB19" s="80"/>
      <c r="AC19" s="80"/>
      <c r="AD19" s="80"/>
      <c r="AE19" s="80"/>
      <c r="AF19" s="80"/>
    </row>
    <row r="20" spans="1:32" ht="17" customHeight="1" x14ac:dyDescent="0.15">
      <c r="A20" s="89"/>
      <c r="B20" s="56"/>
      <c r="C20" s="57" t="s">
        <v>40</v>
      </c>
      <c r="D20" s="57" t="s">
        <v>38</v>
      </c>
      <c r="E20" s="96" t="s">
        <v>23</v>
      </c>
      <c r="F20" s="93">
        <v>14</v>
      </c>
      <c r="G20" s="94"/>
      <c r="H20" s="93"/>
      <c r="I20" s="94"/>
      <c r="J20" s="79"/>
      <c r="K20" s="80"/>
      <c r="L20" s="81"/>
      <c r="M20" s="95">
        <v>5</v>
      </c>
      <c r="N20" s="95"/>
      <c r="O20" s="95"/>
      <c r="P20" s="95"/>
      <c r="Q20" s="95">
        <f t="shared" si="0"/>
        <v>5</v>
      </c>
      <c r="R20" s="83"/>
      <c r="S20" s="80"/>
      <c r="T20" s="80"/>
      <c r="U20" s="80"/>
      <c r="V20" s="80"/>
      <c r="W20" s="80"/>
      <c r="X20" s="80"/>
      <c r="Y20" s="80"/>
      <c r="Z20" s="80"/>
      <c r="AA20" s="80"/>
      <c r="AB20" s="80"/>
      <c r="AC20" s="80"/>
      <c r="AD20" s="80"/>
      <c r="AE20" s="80"/>
      <c r="AF20" s="80"/>
    </row>
    <row r="21" spans="1:32" ht="17" customHeight="1" x14ac:dyDescent="0.15">
      <c r="A21" s="89"/>
      <c r="B21" s="56"/>
      <c r="C21" s="57" t="s">
        <v>41</v>
      </c>
      <c r="D21" s="57" t="s">
        <v>38</v>
      </c>
      <c r="E21" s="97" t="s">
        <v>23</v>
      </c>
      <c r="F21" s="93">
        <v>12</v>
      </c>
      <c r="G21" s="94"/>
      <c r="H21" s="93"/>
      <c r="I21" s="94"/>
      <c r="J21" s="79"/>
      <c r="K21" s="80"/>
      <c r="L21" s="81"/>
      <c r="M21" s="95">
        <v>10</v>
      </c>
      <c r="N21" s="95"/>
      <c r="O21" s="95"/>
      <c r="P21" s="95"/>
      <c r="Q21" s="95">
        <f t="shared" si="0"/>
        <v>10</v>
      </c>
      <c r="R21" s="83"/>
      <c r="S21" s="80"/>
      <c r="T21" s="80"/>
      <c r="U21" s="80"/>
      <c r="V21" s="80"/>
      <c r="W21" s="80"/>
      <c r="X21" s="80"/>
      <c r="Y21" s="80"/>
      <c r="Z21" s="80"/>
      <c r="AA21" s="80"/>
      <c r="AB21" s="80"/>
      <c r="AC21" s="80"/>
      <c r="AD21" s="80"/>
      <c r="AE21" s="80"/>
      <c r="AF21" s="80"/>
    </row>
    <row r="22" spans="1:32" ht="17" customHeight="1" x14ac:dyDescent="0.15">
      <c r="A22" s="89"/>
      <c r="B22" s="98"/>
      <c r="C22" s="57" t="s">
        <v>42</v>
      </c>
      <c r="D22" s="57" t="s">
        <v>38</v>
      </c>
      <c r="E22" s="59" t="s">
        <v>23</v>
      </c>
      <c r="F22" s="93">
        <v>10</v>
      </c>
      <c r="G22" s="94"/>
      <c r="H22" s="93"/>
      <c r="I22" s="94"/>
      <c r="J22" s="79"/>
      <c r="K22" s="80"/>
      <c r="L22" s="81"/>
      <c r="M22" s="95"/>
      <c r="N22" s="95"/>
      <c r="O22" s="95"/>
      <c r="P22" s="95">
        <v>12</v>
      </c>
      <c r="Q22" s="95">
        <f t="shared" si="0"/>
        <v>12</v>
      </c>
      <c r="R22" s="83"/>
      <c r="S22" s="80"/>
      <c r="T22" s="80"/>
      <c r="U22" s="80"/>
      <c r="V22" s="80"/>
      <c r="W22" s="80"/>
      <c r="X22" s="80"/>
      <c r="Y22" s="80"/>
      <c r="Z22" s="80"/>
      <c r="AA22" s="80"/>
      <c r="AB22" s="80"/>
      <c r="AC22" s="80"/>
      <c r="AD22" s="80"/>
      <c r="AE22" s="80"/>
      <c r="AF22" s="80"/>
    </row>
    <row r="23" spans="1:32" ht="17" customHeight="1" x14ac:dyDescent="0.15">
      <c r="A23" s="89"/>
      <c r="B23" s="98"/>
      <c r="C23" s="57" t="s">
        <v>43</v>
      </c>
      <c r="D23" s="57" t="s">
        <v>38</v>
      </c>
      <c r="E23" s="59" t="s">
        <v>44</v>
      </c>
      <c r="F23" s="93">
        <v>10</v>
      </c>
      <c r="G23" s="94"/>
      <c r="H23" s="93"/>
      <c r="I23" s="94"/>
      <c r="J23" s="79"/>
      <c r="K23" s="80"/>
      <c r="L23" s="81"/>
      <c r="M23" s="95"/>
      <c r="N23" s="95"/>
      <c r="O23" s="95"/>
      <c r="P23" s="95">
        <v>5</v>
      </c>
      <c r="Q23" s="95">
        <f t="shared" si="0"/>
        <v>5</v>
      </c>
      <c r="R23" s="83"/>
      <c r="S23" s="80"/>
      <c r="T23" s="80"/>
      <c r="U23" s="80"/>
      <c r="V23" s="80"/>
      <c r="W23" s="80"/>
      <c r="X23" s="80"/>
      <c r="Y23" s="80"/>
      <c r="Z23" s="80"/>
      <c r="AA23" s="80"/>
      <c r="AB23" s="80"/>
      <c r="AC23" s="80"/>
      <c r="AD23" s="80"/>
      <c r="AE23" s="80"/>
      <c r="AF23" s="80"/>
    </row>
    <row r="24" spans="1:32" ht="17" customHeight="1" x14ac:dyDescent="0.15">
      <c r="A24" s="89"/>
      <c r="B24" s="98"/>
      <c r="C24" s="57" t="s">
        <v>45</v>
      </c>
      <c r="D24" s="57" t="s">
        <v>38</v>
      </c>
      <c r="E24" s="59" t="s">
        <v>44</v>
      </c>
      <c r="F24" s="93">
        <v>12</v>
      </c>
      <c r="G24" s="94"/>
      <c r="H24" s="93"/>
      <c r="I24" s="94"/>
      <c r="J24" s="79"/>
      <c r="K24" s="80"/>
      <c r="L24" s="81"/>
      <c r="M24" s="95"/>
      <c r="N24" s="95"/>
      <c r="O24" s="95"/>
      <c r="P24" s="95">
        <v>8</v>
      </c>
      <c r="Q24" s="95">
        <f t="shared" si="0"/>
        <v>8</v>
      </c>
      <c r="R24" s="83"/>
      <c r="S24" s="80"/>
      <c r="T24" s="80"/>
      <c r="U24" s="80"/>
      <c r="V24" s="80"/>
      <c r="W24" s="80"/>
      <c r="X24" s="80"/>
      <c r="Y24" s="80"/>
      <c r="Z24" s="80"/>
      <c r="AA24" s="80"/>
      <c r="AB24" s="80"/>
      <c r="AC24" s="80"/>
      <c r="AD24" s="80"/>
      <c r="AE24" s="80"/>
      <c r="AF24" s="80"/>
    </row>
    <row r="25" spans="1:32" ht="17" customHeight="1" x14ac:dyDescent="0.15">
      <c r="A25" s="89"/>
      <c r="B25" s="98"/>
      <c r="C25" s="57" t="s">
        <v>46</v>
      </c>
      <c r="D25" s="57" t="s">
        <v>38</v>
      </c>
      <c r="E25" s="59" t="s">
        <v>44</v>
      </c>
      <c r="F25" s="93">
        <v>2</v>
      </c>
      <c r="G25" s="94"/>
      <c r="H25" s="93"/>
      <c r="I25" s="94"/>
      <c r="J25" s="79"/>
      <c r="K25" s="80"/>
      <c r="L25" s="81"/>
      <c r="M25" s="95"/>
      <c r="N25" s="95"/>
      <c r="O25" s="95"/>
      <c r="P25" s="95">
        <v>4</v>
      </c>
      <c r="Q25" s="95">
        <f t="shared" si="0"/>
        <v>4</v>
      </c>
      <c r="R25" s="83"/>
      <c r="S25" s="80"/>
      <c r="T25" s="80"/>
      <c r="U25" s="80"/>
      <c r="V25" s="80"/>
      <c r="W25" s="80"/>
      <c r="X25" s="80"/>
      <c r="Y25" s="80"/>
      <c r="Z25" s="80"/>
      <c r="AA25" s="80"/>
      <c r="AB25" s="80"/>
      <c r="AC25" s="80"/>
      <c r="AD25" s="80"/>
      <c r="AE25" s="80"/>
      <c r="AF25" s="80"/>
    </row>
    <row r="26" spans="1:32" ht="17" customHeight="1" x14ac:dyDescent="0.15">
      <c r="A26" s="89"/>
      <c r="B26" s="98"/>
      <c r="C26" s="57" t="s">
        <v>47</v>
      </c>
      <c r="D26" s="57" t="s">
        <v>38</v>
      </c>
      <c r="E26" s="59" t="s">
        <v>44</v>
      </c>
      <c r="F26" s="93">
        <v>8</v>
      </c>
      <c r="G26" s="94"/>
      <c r="H26" s="93"/>
      <c r="I26" s="94"/>
      <c r="J26" s="79"/>
      <c r="K26" s="80"/>
      <c r="L26" s="81"/>
      <c r="M26" s="95"/>
      <c r="N26" s="95"/>
      <c r="O26" s="95"/>
      <c r="P26" s="95"/>
      <c r="Q26" s="95">
        <f t="shared" si="0"/>
        <v>0</v>
      </c>
      <c r="R26" s="83"/>
      <c r="S26" s="80"/>
      <c r="T26" s="80"/>
      <c r="U26" s="80"/>
      <c r="V26" s="80"/>
      <c r="W26" s="80"/>
      <c r="X26" s="80"/>
      <c r="Y26" s="80"/>
      <c r="Z26" s="80"/>
      <c r="AA26" s="80"/>
      <c r="AB26" s="80"/>
      <c r="AC26" s="80"/>
      <c r="AD26" s="80"/>
      <c r="AE26" s="80"/>
      <c r="AF26" s="80"/>
    </row>
    <row r="27" spans="1:32" ht="17" customHeight="1" x14ac:dyDescent="0.15">
      <c r="A27" s="89"/>
      <c r="B27" s="98"/>
      <c r="C27" s="57" t="s">
        <v>48</v>
      </c>
      <c r="D27" s="57" t="s">
        <v>38</v>
      </c>
      <c r="E27" s="59" t="s">
        <v>44</v>
      </c>
      <c r="F27" s="93">
        <v>8</v>
      </c>
      <c r="G27" s="94"/>
      <c r="H27" s="93"/>
      <c r="I27" s="94"/>
      <c r="J27" s="79"/>
      <c r="K27" s="80"/>
      <c r="L27" s="81"/>
      <c r="M27" s="95"/>
      <c r="N27" s="95"/>
      <c r="O27" s="95"/>
      <c r="P27" s="95"/>
      <c r="Q27" s="95">
        <f t="shared" si="0"/>
        <v>0</v>
      </c>
      <c r="R27" s="83"/>
      <c r="S27" s="80"/>
      <c r="T27" s="80"/>
      <c r="U27" s="80"/>
      <c r="V27" s="80"/>
      <c r="W27" s="80"/>
      <c r="X27" s="80"/>
      <c r="Y27" s="80"/>
      <c r="Z27" s="80"/>
      <c r="AA27" s="80"/>
      <c r="AB27" s="80"/>
      <c r="AC27" s="80"/>
      <c r="AD27" s="80"/>
      <c r="AE27" s="80"/>
      <c r="AF27" s="80"/>
    </row>
    <row r="28" spans="1:32" ht="17" customHeight="1" x14ac:dyDescent="0.15">
      <c r="A28" s="89"/>
      <c r="B28" s="98"/>
      <c r="C28" s="57" t="s">
        <v>49</v>
      </c>
      <c r="D28" s="57" t="s">
        <v>38</v>
      </c>
      <c r="E28" s="59" t="s">
        <v>50</v>
      </c>
      <c r="F28" s="93">
        <v>12</v>
      </c>
      <c r="G28" s="94"/>
      <c r="H28" s="93"/>
      <c r="I28" s="94"/>
      <c r="J28" s="79"/>
      <c r="K28" s="80"/>
      <c r="L28" s="81"/>
      <c r="M28" s="95"/>
      <c r="N28" s="95"/>
      <c r="O28" s="95"/>
      <c r="P28" s="95"/>
      <c r="Q28" s="95">
        <f t="shared" si="0"/>
        <v>0</v>
      </c>
      <c r="R28" s="83"/>
      <c r="S28" s="80"/>
      <c r="T28" s="80"/>
      <c r="U28" s="80"/>
      <c r="V28" s="80"/>
      <c r="W28" s="80"/>
      <c r="X28" s="80"/>
      <c r="Y28" s="80"/>
      <c r="Z28" s="80"/>
      <c r="AA28" s="80"/>
      <c r="AB28" s="80"/>
      <c r="AC28" s="80"/>
      <c r="AD28" s="80"/>
      <c r="AE28" s="80"/>
      <c r="AF28" s="80"/>
    </row>
    <row r="29" spans="1:32" ht="17" customHeight="1" x14ac:dyDescent="0.15">
      <c r="A29" s="89"/>
      <c r="B29" s="98"/>
      <c r="C29" s="57" t="s">
        <v>51</v>
      </c>
      <c r="D29" s="57" t="s">
        <v>38</v>
      </c>
      <c r="E29" s="59" t="s">
        <v>50</v>
      </c>
      <c r="F29" s="93">
        <v>8</v>
      </c>
      <c r="G29" s="94"/>
      <c r="H29" s="93"/>
      <c r="I29" s="94"/>
      <c r="J29" s="79"/>
      <c r="K29" s="80"/>
      <c r="L29" s="81"/>
      <c r="M29" s="95"/>
      <c r="N29" s="95"/>
      <c r="O29" s="95"/>
      <c r="P29" s="95"/>
      <c r="Q29" s="95">
        <f t="shared" si="0"/>
        <v>0</v>
      </c>
      <c r="R29" s="83"/>
      <c r="S29" s="80"/>
      <c r="T29" s="80"/>
      <c r="U29" s="80"/>
      <c r="V29" s="80"/>
      <c r="W29" s="80"/>
      <c r="X29" s="80"/>
      <c r="Y29" s="80"/>
      <c r="Z29" s="80"/>
      <c r="AA29" s="80"/>
      <c r="AB29" s="80"/>
      <c r="AC29" s="80"/>
      <c r="AD29" s="80"/>
      <c r="AE29" s="80"/>
      <c r="AF29" s="80"/>
    </row>
    <row r="30" spans="1:32" ht="17" customHeight="1" x14ac:dyDescent="0.15">
      <c r="A30" s="89"/>
      <c r="B30" s="99"/>
      <c r="C30" s="65" t="s">
        <v>52</v>
      </c>
      <c r="D30" s="65" t="s">
        <v>38</v>
      </c>
      <c r="E30" s="25" t="s">
        <v>50</v>
      </c>
      <c r="F30" s="22">
        <v>16</v>
      </c>
      <c r="G30" s="100"/>
      <c r="H30" s="22"/>
      <c r="I30" s="100"/>
      <c r="J30" s="79"/>
      <c r="K30" s="80"/>
      <c r="L30" s="81"/>
      <c r="M30" s="101"/>
      <c r="N30" s="101"/>
      <c r="O30" s="101"/>
      <c r="P30" s="101"/>
      <c r="Q30" s="101">
        <f t="shared" si="0"/>
        <v>0</v>
      </c>
      <c r="R30" s="83"/>
      <c r="S30" s="80"/>
      <c r="T30" s="80"/>
      <c r="U30" s="80"/>
      <c r="V30" s="80"/>
      <c r="W30" s="80"/>
      <c r="X30" s="80"/>
      <c r="Y30" s="80"/>
      <c r="Z30" s="80"/>
      <c r="AA30" s="80"/>
      <c r="AB30" s="80"/>
      <c r="AC30" s="80"/>
      <c r="AD30" s="80"/>
      <c r="AE30" s="80"/>
      <c r="AF30" s="80"/>
    </row>
    <row r="31" spans="1:32" ht="17" customHeight="1" x14ac:dyDescent="0.15">
      <c r="A31" s="89"/>
      <c r="B31" s="102" t="s">
        <v>53</v>
      </c>
      <c r="C31" s="86"/>
      <c r="D31" s="31"/>
      <c r="E31" s="32"/>
      <c r="F31" s="33"/>
      <c r="G31" s="75">
        <f>SUM(F32:F34)</f>
        <v>32</v>
      </c>
      <c r="H31" s="33"/>
      <c r="I31" s="32"/>
      <c r="J31" s="79"/>
      <c r="K31" s="80"/>
      <c r="L31" s="103"/>
      <c r="M31" s="34"/>
      <c r="N31" s="34"/>
      <c r="O31" s="34"/>
      <c r="P31" s="34"/>
      <c r="Q31" s="104">
        <f t="shared" si="0"/>
        <v>0</v>
      </c>
      <c r="R31" s="83"/>
      <c r="S31" s="80"/>
      <c r="T31" s="80"/>
      <c r="U31" s="80"/>
      <c r="V31" s="80"/>
      <c r="W31" s="80"/>
      <c r="X31" s="80"/>
      <c r="Y31" s="80"/>
      <c r="Z31" s="80"/>
      <c r="AA31" s="80"/>
      <c r="AB31" s="80"/>
      <c r="AC31" s="80"/>
      <c r="AD31" s="80"/>
      <c r="AE31" s="80"/>
      <c r="AF31" s="80"/>
    </row>
    <row r="32" spans="1:32" ht="17" customHeight="1" x14ac:dyDescent="0.15">
      <c r="A32" s="89"/>
      <c r="B32" s="105"/>
      <c r="C32" s="72" t="s">
        <v>54</v>
      </c>
      <c r="D32" s="72" t="s">
        <v>55</v>
      </c>
      <c r="E32" s="15" t="s">
        <v>56</v>
      </c>
      <c r="F32" s="12">
        <v>9</v>
      </c>
      <c r="G32" s="91"/>
      <c r="H32" s="12"/>
      <c r="I32" s="91"/>
      <c r="J32" s="79"/>
      <c r="K32" s="80"/>
      <c r="L32" s="103"/>
      <c r="M32" s="106">
        <v>1</v>
      </c>
      <c r="N32" s="106">
        <v>1</v>
      </c>
      <c r="O32" s="106"/>
      <c r="P32" s="106"/>
      <c r="Q32" s="107">
        <f t="shared" si="0"/>
        <v>2</v>
      </c>
      <c r="R32" s="83"/>
      <c r="S32" s="80"/>
      <c r="T32" s="80"/>
      <c r="U32" s="80"/>
      <c r="V32" s="80"/>
      <c r="W32" s="80"/>
      <c r="X32" s="80"/>
      <c r="Y32" s="80"/>
      <c r="Z32" s="80"/>
      <c r="AA32" s="80"/>
      <c r="AB32" s="80"/>
      <c r="AC32" s="80"/>
      <c r="AD32" s="80"/>
      <c r="AE32" s="80"/>
      <c r="AF32" s="80"/>
    </row>
    <row r="33" spans="1:32" ht="31" customHeight="1" x14ac:dyDescent="0.15">
      <c r="A33" s="89"/>
      <c r="B33" s="98"/>
      <c r="C33" s="57" t="s">
        <v>57</v>
      </c>
      <c r="D33" s="57" t="s">
        <v>58</v>
      </c>
      <c r="E33" s="97" t="s">
        <v>25</v>
      </c>
      <c r="F33" s="93">
        <v>18</v>
      </c>
      <c r="G33" s="94"/>
      <c r="H33" s="93"/>
      <c r="I33" s="94"/>
      <c r="J33" s="79"/>
      <c r="K33" s="80"/>
      <c r="L33" s="103"/>
      <c r="M33" s="108"/>
      <c r="N33" s="108"/>
      <c r="O33" s="108"/>
      <c r="P33" s="108">
        <v>1</v>
      </c>
      <c r="Q33" s="109">
        <f t="shared" si="0"/>
        <v>1</v>
      </c>
      <c r="R33" s="83"/>
      <c r="S33" s="80"/>
      <c r="T33" s="80"/>
      <c r="U33" s="80"/>
      <c r="V33" s="80"/>
      <c r="W33" s="80"/>
      <c r="X33" s="80"/>
      <c r="Y33" s="80"/>
      <c r="Z33" s="80"/>
      <c r="AA33" s="80"/>
      <c r="AB33" s="80"/>
      <c r="AC33" s="80"/>
      <c r="AD33" s="80"/>
      <c r="AE33" s="80"/>
      <c r="AF33" s="80"/>
    </row>
    <row r="34" spans="1:32" ht="17" customHeight="1" x14ac:dyDescent="0.15">
      <c r="A34" s="110"/>
      <c r="B34" s="99"/>
      <c r="C34" s="65" t="s">
        <v>59</v>
      </c>
      <c r="D34" s="65" t="s">
        <v>18</v>
      </c>
      <c r="E34" s="25" t="s">
        <v>19</v>
      </c>
      <c r="F34" s="22">
        <v>5</v>
      </c>
      <c r="G34" s="100"/>
      <c r="H34" s="22"/>
      <c r="I34" s="100"/>
      <c r="J34" s="79"/>
      <c r="K34" s="80"/>
      <c r="L34" s="103"/>
      <c r="M34" s="111">
        <v>1</v>
      </c>
      <c r="N34" s="111">
        <v>1</v>
      </c>
      <c r="O34" s="111"/>
      <c r="P34" s="111"/>
      <c r="Q34" s="112">
        <f t="shared" si="0"/>
        <v>2</v>
      </c>
      <c r="R34" s="83"/>
      <c r="S34" s="80"/>
      <c r="T34" s="80"/>
      <c r="U34" s="80"/>
      <c r="V34" s="80"/>
      <c r="W34" s="80"/>
      <c r="X34" s="80"/>
      <c r="Y34" s="80"/>
      <c r="Z34" s="80"/>
      <c r="AA34" s="80"/>
      <c r="AB34" s="80"/>
      <c r="AC34" s="80"/>
      <c r="AD34" s="80"/>
      <c r="AE34" s="80"/>
      <c r="AF34" s="80"/>
    </row>
    <row r="35" spans="1:32" ht="24.75" customHeight="1" x14ac:dyDescent="0.15">
      <c r="A35" s="113" t="s">
        <v>5</v>
      </c>
      <c r="B35" s="114"/>
      <c r="C35" s="115"/>
      <c r="D35" s="115"/>
      <c r="E35" s="78"/>
      <c r="F35" s="116">
        <f>SUM(F5:F34)</f>
        <v>210</v>
      </c>
      <c r="G35" s="117">
        <f>SUM(G5:G34)</f>
        <v>210</v>
      </c>
      <c r="H35" s="116">
        <f>SUM(M35:P35)</f>
        <v>112</v>
      </c>
      <c r="I35" s="117">
        <f>SUM(I5:I34)</f>
        <v>29</v>
      </c>
      <c r="J35" s="79"/>
      <c r="K35" s="80"/>
      <c r="L35" s="103"/>
      <c r="M35" s="118">
        <f>SUM(M5:M34)</f>
        <v>24</v>
      </c>
      <c r="N35" s="118">
        <f>SUM(N5:N34)</f>
        <v>23</v>
      </c>
      <c r="O35" s="118">
        <f>SUM(O5:O34)</f>
        <v>23</v>
      </c>
      <c r="P35" s="118">
        <f>SUM(P5:P34)</f>
        <v>42</v>
      </c>
      <c r="Q35" s="119">
        <f t="shared" si="0"/>
        <v>112</v>
      </c>
      <c r="R35" s="83"/>
      <c r="S35" s="80"/>
      <c r="T35" s="80"/>
      <c r="U35" s="80"/>
      <c r="V35" s="80"/>
      <c r="W35" s="80"/>
      <c r="X35" s="80"/>
      <c r="Y35" s="80"/>
      <c r="Z35" s="80"/>
      <c r="AA35" s="80"/>
      <c r="AB35" s="80"/>
      <c r="AC35" s="80"/>
      <c r="AD35" s="80"/>
      <c r="AE35" s="80"/>
      <c r="AF35" s="80"/>
    </row>
    <row r="36" spans="1:32" ht="39.75" customHeight="1" x14ac:dyDescent="0.15">
      <c r="A36" s="84" t="s">
        <v>60</v>
      </c>
      <c r="B36" s="85" t="s">
        <v>36</v>
      </c>
      <c r="C36" s="86"/>
      <c r="D36" s="31"/>
      <c r="E36" s="32"/>
      <c r="F36" s="33"/>
      <c r="G36" s="32">
        <f>SUM(F37:F44)</f>
        <v>52</v>
      </c>
      <c r="H36" s="33"/>
      <c r="I36" s="32">
        <f>SUM(H37:H44)</f>
        <v>48</v>
      </c>
      <c r="J36" s="17"/>
      <c r="K36" s="5"/>
      <c r="L36" s="87"/>
      <c r="M36" s="88"/>
      <c r="N36" s="88"/>
      <c r="O36" s="88"/>
      <c r="P36" s="88"/>
      <c r="Q36" s="88">
        <f t="shared" si="0"/>
        <v>0</v>
      </c>
      <c r="R36" s="21"/>
      <c r="S36" s="80"/>
      <c r="T36" s="80"/>
      <c r="U36" s="80"/>
      <c r="V36" s="80"/>
      <c r="W36" s="80"/>
      <c r="X36" s="80"/>
      <c r="Y36" s="80"/>
      <c r="Z36" s="80"/>
      <c r="AA36" s="80"/>
      <c r="AB36" s="80"/>
      <c r="AC36" s="80"/>
      <c r="AD36" s="80"/>
      <c r="AE36" s="80"/>
      <c r="AF36" s="80"/>
    </row>
    <row r="37" spans="1:32" ht="46.75" customHeight="1" x14ac:dyDescent="0.15">
      <c r="A37" s="89"/>
      <c r="B37" s="56"/>
      <c r="C37" s="57"/>
      <c r="D37" s="57"/>
      <c r="E37" s="59"/>
      <c r="F37" s="93"/>
      <c r="G37" s="94"/>
      <c r="H37" s="93"/>
      <c r="I37" s="94"/>
      <c r="J37" s="79"/>
      <c r="K37" s="80"/>
      <c r="L37" s="81"/>
      <c r="M37" s="95"/>
      <c r="N37" s="95"/>
      <c r="O37" s="95"/>
      <c r="P37" s="95"/>
      <c r="Q37" s="95"/>
      <c r="R37" s="83"/>
      <c r="S37" s="80"/>
      <c r="T37" s="80"/>
      <c r="U37" s="80"/>
      <c r="V37" s="80"/>
      <c r="W37" s="80"/>
      <c r="X37" s="80"/>
      <c r="Y37" s="80"/>
      <c r="Z37" s="80"/>
      <c r="AA37" s="80"/>
      <c r="AB37" s="80"/>
      <c r="AC37" s="80"/>
      <c r="AD37" s="80"/>
      <c r="AE37" s="80"/>
      <c r="AF37" s="80"/>
    </row>
    <row r="38" spans="1:32" ht="32.5" customHeight="1" x14ac:dyDescent="0.15">
      <c r="A38" s="89"/>
      <c r="B38" s="56"/>
      <c r="C38" s="57" t="s">
        <v>52</v>
      </c>
      <c r="D38" s="57" t="s">
        <v>38</v>
      </c>
      <c r="E38" s="96" t="s">
        <v>23</v>
      </c>
      <c r="F38" s="93">
        <v>10</v>
      </c>
      <c r="G38" s="94"/>
      <c r="H38" s="93">
        <v>8</v>
      </c>
      <c r="I38" s="94"/>
      <c r="J38" s="79"/>
      <c r="K38" s="80"/>
      <c r="L38" s="81"/>
      <c r="M38" s="95">
        <v>5</v>
      </c>
      <c r="N38" s="95"/>
      <c r="O38" s="95"/>
      <c r="P38" s="95"/>
      <c r="Q38" s="95">
        <f>SUM(M38:P38)</f>
        <v>5</v>
      </c>
      <c r="R38" s="83"/>
    </row>
    <row r="39" spans="1:32" ht="45.75" customHeight="1" x14ac:dyDescent="0.15">
      <c r="A39" s="89"/>
      <c r="B39" s="56"/>
      <c r="C39" s="57" t="s">
        <v>61</v>
      </c>
      <c r="D39" s="57" t="s">
        <v>38</v>
      </c>
      <c r="E39" s="97" t="s">
        <v>23</v>
      </c>
      <c r="F39" s="93">
        <v>20</v>
      </c>
      <c r="G39" s="94"/>
      <c r="H39" s="93">
        <v>18</v>
      </c>
      <c r="I39" s="94"/>
      <c r="J39" s="79"/>
      <c r="K39" s="80"/>
      <c r="L39" s="81"/>
      <c r="M39" s="95">
        <v>10</v>
      </c>
      <c r="N39" s="95"/>
      <c r="O39" s="95"/>
      <c r="P39" s="95"/>
      <c r="Q39" s="95">
        <f>SUM(M39:P39)</f>
        <v>10</v>
      </c>
      <c r="R39" s="83"/>
    </row>
    <row r="40" spans="1:32" ht="15.25" customHeight="1" x14ac:dyDescent="0.15">
      <c r="A40" s="89"/>
      <c r="B40" s="98"/>
      <c r="C40" s="57" t="s">
        <v>42</v>
      </c>
      <c r="D40" s="57" t="s">
        <v>38</v>
      </c>
      <c r="E40" s="59" t="s">
        <v>23</v>
      </c>
      <c r="F40" s="93">
        <v>6</v>
      </c>
      <c r="G40" s="94"/>
      <c r="H40" s="93">
        <v>4</v>
      </c>
      <c r="I40" s="94"/>
      <c r="J40" s="79"/>
      <c r="K40" s="80"/>
      <c r="L40" s="81"/>
      <c r="M40" s="95"/>
      <c r="N40" s="95"/>
      <c r="O40" s="95"/>
      <c r="P40" s="95">
        <v>12</v>
      </c>
      <c r="Q40" s="95">
        <f>SUM(M40:P40)</f>
        <v>12</v>
      </c>
      <c r="R40" s="83"/>
    </row>
    <row r="41" spans="1:32" ht="15.25" customHeight="1" x14ac:dyDescent="0.15">
      <c r="A41" s="89"/>
      <c r="B41" s="98"/>
      <c r="C41" s="57"/>
      <c r="D41" s="57"/>
      <c r="E41" s="59"/>
      <c r="F41" s="93"/>
      <c r="G41" s="94"/>
      <c r="H41" s="93"/>
      <c r="I41" s="94"/>
      <c r="J41" s="79"/>
      <c r="K41" s="80"/>
      <c r="L41" s="81"/>
      <c r="M41" s="95"/>
      <c r="N41" s="95"/>
      <c r="O41" s="95"/>
      <c r="P41" s="95"/>
      <c r="Q41" s="95"/>
      <c r="R41" s="83"/>
    </row>
    <row r="42" spans="1:32" ht="39.75" customHeight="1" x14ac:dyDescent="0.15">
      <c r="A42" s="89"/>
      <c r="B42" s="98"/>
      <c r="C42" s="57" t="s">
        <v>62</v>
      </c>
      <c r="D42" s="57" t="s">
        <v>38</v>
      </c>
      <c r="E42" s="59" t="s">
        <v>44</v>
      </c>
      <c r="F42" s="93">
        <v>6</v>
      </c>
      <c r="G42" s="94"/>
      <c r="H42" s="93">
        <v>4</v>
      </c>
      <c r="I42" s="94"/>
      <c r="J42" s="79"/>
      <c r="K42" s="80"/>
      <c r="L42" s="81"/>
      <c r="M42" s="95"/>
      <c r="N42" s="95"/>
      <c r="O42" s="95"/>
      <c r="P42" s="95">
        <v>8</v>
      </c>
      <c r="Q42" s="95">
        <f t="shared" ref="Q42:Q54" si="1">SUM(M42:P42)</f>
        <v>8</v>
      </c>
      <c r="R42" s="83"/>
    </row>
    <row r="43" spans="1:32" ht="15.25" customHeight="1" x14ac:dyDescent="0.15">
      <c r="A43" s="89"/>
      <c r="B43" s="98"/>
      <c r="C43" s="57" t="s">
        <v>63</v>
      </c>
      <c r="D43" s="57" t="s">
        <v>38</v>
      </c>
      <c r="E43" s="59" t="s">
        <v>44</v>
      </c>
      <c r="F43" s="93">
        <v>2</v>
      </c>
      <c r="G43" s="94"/>
      <c r="H43" s="93">
        <v>4</v>
      </c>
      <c r="I43" s="94"/>
      <c r="J43" s="79"/>
      <c r="K43" s="80"/>
      <c r="L43" s="81"/>
      <c r="M43" s="95"/>
      <c r="N43" s="95"/>
      <c r="O43" s="95"/>
      <c r="P43" s="95">
        <v>4</v>
      </c>
      <c r="Q43" s="95">
        <f t="shared" si="1"/>
        <v>4</v>
      </c>
      <c r="R43" s="83"/>
    </row>
    <row r="44" spans="1:32" ht="41.5" customHeight="1" x14ac:dyDescent="0.15">
      <c r="A44" s="89"/>
      <c r="B44" s="98"/>
      <c r="C44" s="57" t="s">
        <v>64</v>
      </c>
      <c r="D44" s="57" t="s">
        <v>38</v>
      </c>
      <c r="E44" s="59" t="s">
        <v>44</v>
      </c>
      <c r="F44" s="93">
        <v>8</v>
      </c>
      <c r="G44" s="94"/>
      <c r="H44" s="93">
        <v>10</v>
      </c>
      <c r="I44" s="94"/>
      <c r="J44" s="79"/>
      <c r="K44" s="80"/>
      <c r="L44" s="81"/>
      <c r="M44" s="95"/>
      <c r="N44" s="95"/>
      <c r="O44" s="95"/>
      <c r="P44" s="95"/>
      <c r="Q44" s="95">
        <f t="shared" si="1"/>
        <v>0</v>
      </c>
      <c r="R44" s="83"/>
    </row>
    <row r="45" spans="1:32" ht="15.25" customHeight="1" x14ac:dyDescent="0.15">
      <c r="A45" s="89"/>
      <c r="B45" s="98"/>
      <c r="C45" s="57" t="s">
        <v>48</v>
      </c>
      <c r="D45" s="57" t="s">
        <v>38</v>
      </c>
      <c r="E45" s="59" t="s">
        <v>44</v>
      </c>
      <c r="F45" s="93">
        <v>8</v>
      </c>
      <c r="G45" s="94"/>
      <c r="H45" s="93">
        <v>10</v>
      </c>
      <c r="I45" s="94"/>
      <c r="J45" s="79"/>
      <c r="K45" s="80"/>
      <c r="L45" s="81"/>
      <c r="M45" s="95"/>
      <c r="N45" s="95"/>
      <c r="O45" s="95"/>
      <c r="P45" s="95"/>
      <c r="Q45" s="95">
        <f t="shared" si="1"/>
        <v>0</v>
      </c>
      <c r="R45" s="83"/>
    </row>
    <row r="46" spans="1:32" ht="15.25" customHeight="1" x14ac:dyDescent="0.15">
      <c r="A46" s="89"/>
      <c r="B46" s="98"/>
      <c r="C46" s="57" t="s">
        <v>49</v>
      </c>
      <c r="D46" s="57" t="s">
        <v>38</v>
      </c>
      <c r="E46" s="59" t="s">
        <v>50</v>
      </c>
      <c r="F46" s="93">
        <v>12</v>
      </c>
      <c r="G46" s="94"/>
      <c r="H46" s="93">
        <v>8</v>
      </c>
      <c r="I46" s="94"/>
      <c r="J46" s="79"/>
      <c r="K46" s="80"/>
      <c r="L46" s="81"/>
      <c r="M46" s="95"/>
      <c r="N46" s="95"/>
      <c r="O46" s="95"/>
      <c r="P46" s="95"/>
      <c r="Q46" s="95">
        <f t="shared" si="1"/>
        <v>0</v>
      </c>
      <c r="R46" s="83"/>
    </row>
    <row r="47" spans="1:32" ht="15.25" customHeight="1" x14ac:dyDescent="0.15">
      <c r="A47" s="89"/>
      <c r="B47" s="98"/>
      <c r="C47" s="57" t="s">
        <v>51</v>
      </c>
      <c r="D47" s="57" t="s">
        <v>38</v>
      </c>
      <c r="E47" s="59" t="s">
        <v>50</v>
      </c>
      <c r="F47" s="93">
        <v>8</v>
      </c>
      <c r="G47" s="94"/>
      <c r="H47" s="93">
        <v>4</v>
      </c>
      <c r="I47" s="94"/>
      <c r="J47" s="79"/>
      <c r="K47" s="80"/>
      <c r="L47" s="81"/>
      <c r="M47" s="95"/>
      <c r="N47" s="95"/>
      <c r="O47" s="95"/>
      <c r="P47" s="95"/>
      <c r="Q47" s="95">
        <f t="shared" si="1"/>
        <v>0</v>
      </c>
      <c r="R47" s="83"/>
    </row>
    <row r="48" spans="1:32" ht="15.25" customHeight="1" x14ac:dyDescent="0.15">
      <c r="A48" s="89"/>
      <c r="B48" s="99"/>
      <c r="C48" s="65" t="s">
        <v>52</v>
      </c>
      <c r="D48" s="65" t="s">
        <v>38</v>
      </c>
      <c r="E48" s="25" t="s">
        <v>50</v>
      </c>
      <c r="F48" s="22">
        <v>16</v>
      </c>
      <c r="G48" s="100">
        <v>96</v>
      </c>
      <c r="H48" s="22">
        <v>14</v>
      </c>
      <c r="I48" s="100">
        <f>SUM(H38:H47)</f>
        <v>70</v>
      </c>
      <c r="J48" s="79"/>
      <c r="K48" s="80"/>
      <c r="L48" s="81"/>
      <c r="M48" s="101"/>
      <c r="N48" s="101"/>
      <c r="O48" s="101"/>
      <c r="P48" s="101"/>
      <c r="Q48" s="101">
        <f t="shared" si="1"/>
        <v>0</v>
      </c>
      <c r="R48" s="83"/>
    </row>
    <row r="49" spans="1:256" ht="15.25" customHeight="1" x14ac:dyDescent="0.15">
      <c r="A49" s="89"/>
      <c r="B49" s="102" t="s">
        <v>53</v>
      </c>
      <c r="C49" s="86"/>
      <c r="D49" s="31"/>
      <c r="E49" s="32"/>
      <c r="F49" s="33"/>
      <c r="G49" s="75"/>
      <c r="H49" s="33"/>
      <c r="I49" s="32">
        <f>SUM(H50:H52)</f>
        <v>22</v>
      </c>
      <c r="J49" s="79"/>
      <c r="K49" s="80"/>
      <c r="L49" s="103"/>
      <c r="M49" s="34"/>
      <c r="N49" s="34"/>
      <c r="O49" s="34"/>
      <c r="P49" s="34"/>
      <c r="Q49" s="104">
        <f t="shared" si="1"/>
        <v>0</v>
      </c>
      <c r="R49" s="83"/>
    </row>
    <row r="50" spans="1:256" ht="41.5" customHeight="1" x14ac:dyDescent="0.15">
      <c r="A50" s="89"/>
      <c r="B50" s="105"/>
      <c r="C50" s="72" t="s">
        <v>54</v>
      </c>
      <c r="D50" s="72" t="s">
        <v>55</v>
      </c>
      <c r="E50" s="15" t="s">
        <v>56</v>
      </c>
      <c r="F50" s="12">
        <v>9</v>
      </c>
      <c r="G50" s="91"/>
      <c r="H50" s="12">
        <v>12</v>
      </c>
      <c r="I50" s="91"/>
      <c r="J50" s="79"/>
      <c r="K50" s="80"/>
      <c r="L50" s="103"/>
      <c r="M50" s="106">
        <v>1</v>
      </c>
      <c r="N50" s="106">
        <v>1</v>
      </c>
      <c r="O50" s="106"/>
      <c r="P50" s="106"/>
      <c r="Q50" s="107">
        <f t="shared" si="1"/>
        <v>2</v>
      </c>
      <c r="R50" s="83"/>
    </row>
    <row r="51" spans="1:256" ht="55.5" customHeight="1" x14ac:dyDescent="0.15">
      <c r="A51" s="89"/>
      <c r="B51" s="98"/>
      <c r="C51" s="57" t="s">
        <v>57</v>
      </c>
      <c r="D51" s="57" t="s">
        <v>58</v>
      </c>
      <c r="E51" s="97" t="s">
        <v>25</v>
      </c>
      <c r="F51" s="93">
        <v>18</v>
      </c>
      <c r="G51" s="94"/>
      <c r="H51" s="93">
        <v>10</v>
      </c>
      <c r="I51" s="94"/>
      <c r="J51" s="79"/>
      <c r="K51" s="80"/>
      <c r="L51" s="103"/>
      <c r="M51" s="108"/>
      <c r="N51" s="108"/>
      <c r="O51" s="108"/>
      <c r="P51" s="108">
        <v>1</v>
      </c>
      <c r="Q51" s="109">
        <f t="shared" si="1"/>
        <v>1</v>
      </c>
      <c r="R51" s="83"/>
    </row>
    <row r="52" spans="1:256" ht="15.25" customHeight="1" x14ac:dyDescent="0.15">
      <c r="A52" s="110"/>
      <c r="B52" s="99"/>
      <c r="C52" s="65" t="s">
        <v>59</v>
      </c>
      <c r="D52" s="65" t="s">
        <v>18</v>
      </c>
      <c r="E52" s="25" t="s">
        <v>19</v>
      </c>
      <c r="F52" s="22">
        <v>5</v>
      </c>
      <c r="G52" s="100"/>
      <c r="H52" s="22"/>
      <c r="I52" s="100"/>
      <c r="J52" s="79"/>
      <c r="K52" s="80"/>
      <c r="L52" s="103"/>
      <c r="M52" s="111">
        <v>1</v>
      </c>
      <c r="N52" s="111">
        <v>1</v>
      </c>
      <c r="O52" s="111"/>
      <c r="P52" s="111"/>
      <c r="Q52" s="112">
        <f t="shared" si="1"/>
        <v>2</v>
      </c>
      <c r="R52" s="83"/>
    </row>
    <row r="53" spans="1:256" ht="15.25" customHeight="1" x14ac:dyDescent="0.15">
      <c r="A53" s="113" t="s">
        <v>5</v>
      </c>
      <c r="B53" s="114"/>
      <c r="C53" s="115"/>
      <c r="D53" s="115"/>
      <c r="E53" s="78"/>
      <c r="F53" s="116">
        <f>SUM(F24:F52)</f>
        <v>436</v>
      </c>
      <c r="G53" s="117">
        <f>SUM(G24:G52)</f>
        <v>390</v>
      </c>
      <c r="H53" s="116">
        <f>SUM(M53:P53)</f>
        <v>173</v>
      </c>
      <c r="I53" s="117">
        <f>SUM(I24:I52)</f>
        <v>169</v>
      </c>
      <c r="J53" s="79"/>
      <c r="K53" s="80"/>
      <c r="L53" s="103"/>
      <c r="M53" s="118">
        <f>SUM(M24:M52)</f>
        <v>43</v>
      </c>
      <c r="N53" s="118">
        <f>SUM(N24:N52)</f>
        <v>27</v>
      </c>
      <c r="O53" s="118">
        <f>SUM(O24:O52)</f>
        <v>23</v>
      </c>
      <c r="P53" s="118">
        <f>SUM(P24:P52)</f>
        <v>80</v>
      </c>
      <c r="Q53" s="119">
        <f t="shared" si="1"/>
        <v>173</v>
      </c>
      <c r="R53" s="83"/>
    </row>
    <row r="54" spans="1:256" ht="16" x14ac:dyDescent="0.15">
      <c r="A54" s="84" t="s">
        <v>75</v>
      </c>
      <c r="B54" s="85" t="s">
        <v>36</v>
      </c>
      <c r="C54" s="86"/>
      <c r="D54" s="31"/>
      <c r="E54" s="32"/>
      <c r="F54" s="33"/>
      <c r="G54" s="32">
        <f>SUM(F55:F62)</f>
        <v>44</v>
      </c>
      <c r="H54" s="33"/>
      <c r="I54" s="32">
        <f>SUM(H55:H62)</f>
        <v>0</v>
      </c>
      <c r="J54" s="17"/>
      <c r="K54" s="5"/>
      <c r="L54" s="87"/>
      <c r="M54" s="88"/>
      <c r="N54" s="88"/>
      <c r="O54" s="88"/>
      <c r="P54" s="88"/>
      <c r="Q54" s="88">
        <f t="shared" si="1"/>
        <v>0</v>
      </c>
      <c r="R54" s="21"/>
    </row>
    <row r="55" spans="1:256" ht="16" x14ac:dyDescent="0.15">
      <c r="A55" s="89"/>
      <c r="B55" s="56"/>
      <c r="C55" s="57"/>
      <c r="D55" s="57"/>
      <c r="E55" s="59"/>
      <c r="F55" s="93"/>
      <c r="G55" s="94"/>
      <c r="H55" s="93"/>
      <c r="I55" s="94"/>
      <c r="J55" s="79"/>
      <c r="K55" s="80"/>
      <c r="L55" s="81"/>
      <c r="M55" s="95"/>
      <c r="N55" s="95"/>
      <c r="O55" s="95"/>
      <c r="P55" s="95"/>
      <c r="Q55" s="95"/>
      <c r="R55" s="83"/>
    </row>
    <row r="56" spans="1:256" ht="16" x14ac:dyDescent="0.15">
      <c r="A56" s="89"/>
      <c r="B56" s="56"/>
      <c r="C56" s="57" t="s">
        <v>65</v>
      </c>
      <c r="D56" s="57" t="s">
        <v>38</v>
      </c>
      <c r="E56" s="96" t="s">
        <v>23</v>
      </c>
      <c r="F56" s="93">
        <v>20</v>
      </c>
      <c r="G56" s="94"/>
      <c r="H56" s="93"/>
      <c r="I56" s="94"/>
      <c r="J56" s="79"/>
      <c r="K56" s="80"/>
      <c r="L56" s="81"/>
      <c r="M56" s="95">
        <v>5</v>
      </c>
      <c r="N56" s="95"/>
      <c r="O56" s="95"/>
      <c r="P56" s="95"/>
      <c r="Q56" s="95">
        <f>SUM(M56:P56)</f>
        <v>5</v>
      </c>
      <c r="R56" s="83"/>
    </row>
    <row r="57" spans="1:256" x14ac:dyDescent="0.1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/>
      <c r="FK57"/>
      <c r="FL57"/>
      <c r="FM57"/>
      <c r="FN57"/>
      <c r="FO57"/>
      <c r="FP57"/>
      <c r="FQ57"/>
      <c r="FR57"/>
      <c r="FS57"/>
      <c r="FT57"/>
      <c r="FU57"/>
      <c r="FV57"/>
      <c r="FW57"/>
      <c r="FX57"/>
      <c r="FY57"/>
      <c r="FZ57"/>
      <c r="GA57"/>
      <c r="GB57"/>
      <c r="GC57"/>
      <c r="GD57"/>
      <c r="GE57"/>
      <c r="GF57"/>
      <c r="GG57"/>
      <c r="GH57"/>
      <c r="GI57"/>
      <c r="GJ57"/>
      <c r="GK57"/>
      <c r="GL57"/>
      <c r="GM57"/>
      <c r="GN57"/>
      <c r="GO57"/>
      <c r="GP57"/>
      <c r="GQ57"/>
      <c r="GR57"/>
      <c r="GS57"/>
      <c r="GT57"/>
      <c r="GU57"/>
      <c r="GV57"/>
      <c r="GW57"/>
      <c r="GX57"/>
      <c r="GY57"/>
      <c r="GZ57"/>
      <c r="HA57"/>
      <c r="HB57"/>
      <c r="HC57"/>
      <c r="HD57"/>
      <c r="HE57"/>
      <c r="HF57"/>
      <c r="HG57"/>
      <c r="HH57"/>
      <c r="HI57"/>
      <c r="HJ57"/>
      <c r="HK57"/>
      <c r="HL57"/>
      <c r="HM57"/>
      <c r="HN57"/>
      <c r="HO57"/>
      <c r="HP57"/>
      <c r="HQ57"/>
      <c r="HR57"/>
      <c r="HS57"/>
      <c r="HT57"/>
      <c r="HU57"/>
      <c r="HV57"/>
      <c r="HW57"/>
      <c r="HX57"/>
      <c r="HY57"/>
      <c r="HZ57"/>
      <c r="IA57"/>
      <c r="IB57"/>
      <c r="IC57"/>
      <c r="ID57"/>
      <c r="IE57"/>
      <c r="IF57"/>
      <c r="IG57"/>
      <c r="IH57"/>
      <c r="II57"/>
      <c r="IJ57"/>
      <c r="IK57"/>
      <c r="IL57"/>
      <c r="IM57"/>
      <c r="IN57"/>
      <c r="IO57"/>
      <c r="IP57"/>
      <c r="IQ57"/>
      <c r="IR57"/>
      <c r="IS57"/>
      <c r="IT57"/>
      <c r="IU57"/>
      <c r="IV57"/>
    </row>
    <row r="58" spans="1:256" ht="16" x14ac:dyDescent="0.15">
      <c r="A58" s="89"/>
      <c r="B58" s="98"/>
      <c r="C58" s="57" t="s">
        <v>66</v>
      </c>
      <c r="D58" s="57" t="s">
        <v>38</v>
      </c>
      <c r="E58" s="59" t="s">
        <v>23</v>
      </c>
      <c r="F58" s="93">
        <v>6</v>
      </c>
      <c r="G58" s="94"/>
      <c r="H58" s="93"/>
      <c r="I58" s="94"/>
      <c r="J58" s="79"/>
      <c r="K58" s="80"/>
      <c r="L58" s="81"/>
      <c r="M58" s="95"/>
      <c r="N58" s="95"/>
      <c r="O58" s="95"/>
      <c r="P58" s="95">
        <v>12</v>
      </c>
      <c r="Q58" s="95">
        <f>SUM(M58:P58)</f>
        <v>12</v>
      </c>
      <c r="R58" s="83"/>
    </row>
    <row r="59" spans="1:256" ht="16" x14ac:dyDescent="0.15">
      <c r="A59" s="89"/>
      <c r="B59" s="98"/>
      <c r="C59" s="57"/>
      <c r="D59" s="57"/>
      <c r="E59" s="59"/>
      <c r="F59" s="93"/>
      <c r="G59" s="94"/>
      <c r="H59" s="93"/>
      <c r="I59" s="94"/>
      <c r="J59" s="79"/>
      <c r="K59" s="80"/>
      <c r="L59" s="81"/>
      <c r="M59" s="95"/>
      <c r="N59" s="95"/>
      <c r="O59" s="95"/>
      <c r="P59" s="95"/>
      <c r="Q59" s="95"/>
      <c r="R59" s="83"/>
    </row>
    <row r="60" spans="1:256" ht="16" x14ac:dyDescent="0.15">
      <c r="A60" s="89"/>
      <c r="B60" s="98"/>
      <c r="C60" s="57" t="s">
        <v>67</v>
      </c>
      <c r="D60" s="57" t="s">
        <v>38</v>
      </c>
      <c r="E60" s="59" t="s">
        <v>44</v>
      </c>
      <c r="F60" s="93">
        <v>10</v>
      </c>
      <c r="G60" s="94"/>
      <c r="H60" s="93"/>
      <c r="I60" s="94"/>
      <c r="J60" s="79"/>
      <c r="K60" s="80"/>
      <c r="L60" s="81"/>
      <c r="M60" s="95"/>
      <c r="N60" s="95"/>
      <c r="O60" s="95"/>
      <c r="P60" s="95">
        <v>8</v>
      </c>
      <c r="Q60" s="95">
        <f>SUM(M60:P60)</f>
        <v>8</v>
      </c>
      <c r="R60" s="83"/>
    </row>
    <row r="61" spans="1:256" ht="16" x14ac:dyDescent="0.15">
      <c r="A61" s="89"/>
      <c r="B61" s="98"/>
      <c r="C61" s="57" t="s">
        <v>68</v>
      </c>
      <c r="D61" s="57" t="s">
        <v>38</v>
      </c>
      <c r="E61" s="59" t="s">
        <v>44</v>
      </c>
      <c r="F61" s="93">
        <v>8</v>
      </c>
      <c r="G61" s="94"/>
      <c r="H61" s="93"/>
      <c r="I61" s="94"/>
      <c r="J61" s="79"/>
      <c r="K61" s="80"/>
      <c r="L61" s="81"/>
      <c r="M61" s="95"/>
      <c r="N61" s="95"/>
      <c r="O61" s="95"/>
      <c r="P61" s="95">
        <v>4</v>
      </c>
      <c r="Q61" s="95">
        <f>SUM(M61:P61)</f>
        <v>4</v>
      </c>
      <c r="R61" s="83"/>
    </row>
    <row r="62" spans="1:256" ht="16" x14ac:dyDescent="0.15">
      <c r="A62" s="89"/>
      <c r="B62" s="98"/>
      <c r="C62" s="57"/>
      <c r="D62" s="57"/>
      <c r="E62" s="59"/>
      <c r="F62" s="93"/>
      <c r="G62" s="94"/>
      <c r="H62" s="93"/>
      <c r="I62" s="94"/>
      <c r="J62" s="79"/>
      <c r="K62" s="80"/>
      <c r="L62" s="81"/>
      <c r="M62" s="95"/>
      <c r="N62" s="95"/>
      <c r="O62" s="95"/>
      <c r="P62" s="95"/>
      <c r="Q62" s="95"/>
      <c r="R62" s="83"/>
    </row>
    <row r="63" spans="1:256" ht="16" x14ac:dyDescent="0.15">
      <c r="A63" s="89"/>
      <c r="B63" s="98"/>
      <c r="C63" s="57"/>
      <c r="D63" s="57"/>
      <c r="E63" s="59"/>
      <c r="F63" s="93"/>
      <c r="G63" s="94"/>
      <c r="H63" s="93"/>
      <c r="I63" s="94"/>
      <c r="J63" s="79"/>
      <c r="K63" s="80"/>
      <c r="L63" s="81"/>
      <c r="M63" s="95"/>
      <c r="N63" s="95"/>
      <c r="O63" s="95"/>
      <c r="P63" s="95"/>
      <c r="Q63" s="95"/>
      <c r="R63" s="83"/>
    </row>
    <row r="64" spans="1:256" ht="16" x14ac:dyDescent="0.15">
      <c r="A64" s="89"/>
      <c r="B64" s="98"/>
      <c r="C64" s="57" t="s">
        <v>69</v>
      </c>
      <c r="D64" s="57" t="s">
        <v>38</v>
      </c>
      <c r="E64" s="59" t="s">
        <v>50</v>
      </c>
      <c r="F64" s="93">
        <v>12</v>
      </c>
      <c r="G64" s="94"/>
      <c r="H64" s="93"/>
      <c r="I64" s="94"/>
      <c r="J64" s="79"/>
      <c r="K64" s="80"/>
      <c r="L64" s="81"/>
      <c r="M64" s="95"/>
      <c r="N64" s="95"/>
      <c r="O64" s="95"/>
      <c r="P64" s="95"/>
      <c r="Q64" s="95">
        <f t="shared" ref="Q64:Q72" si="2">SUM(M64:P64)</f>
        <v>0</v>
      </c>
      <c r="R64" s="83"/>
    </row>
    <row r="65" spans="1:18" ht="16" x14ac:dyDescent="0.15">
      <c r="A65" s="89"/>
      <c r="B65" s="98"/>
      <c r="C65" s="57" t="s">
        <v>70</v>
      </c>
      <c r="D65" s="57" t="s">
        <v>38</v>
      </c>
      <c r="E65" s="59" t="s">
        <v>50</v>
      </c>
      <c r="F65" s="93">
        <v>8</v>
      </c>
      <c r="G65" s="94"/>
      <c r="H65" s="93"/>
      <c r="I65" s="94"/>
      <c r="J65" s="79"/>
      <c r="K65" s="80"/>
      <c r="L65" s="81"/>
      <c r="M65" s="95"/>
      <c r="N65" s="95"/>
      <c r="O65" s="95"/>
      <c r="P65" s="95"/>
      <c r="Q65" s="95">
        <f t="shared" si="2"/>
        <v>0</v>
      </c>
      <c r="R65" s="83"/>
    </row>
    <row r="66" spans="1:18" ht="26" x14ac:dyDescent="0.15">
      <c r="A66" s="89"/>
      <c r="B66" s="99"/>
      <c r="C66" s="65" t="s">
        <v>71</v>
      </c>
      <c r="D66" s="65" t="s">
        <v>38</v>
      </c>
      <c r="E66" s="25" t="s">
        <v>50</v>
      </c>
      <c r="F66" s="22">
        <v>16</v>
      </c>
      <c r="G66" s="100">
        <v>96</v>
      </c>
      <c r="H66" s="22"/>
      <c r="I66" s="100"/>
      <c r="J66" s="79"/>
      <c r="K66" s="80"/>
      <c r="L66" s="81"/>
      <c r="M66" s="101"/>
      <c r="N66" s="101"/>
      <c r="O66" s="101"/>
      <c r="P66" s="101"/>
      <c r="Q66" s="101">
        <f t="shared" si="2"/>
        <v>0</v>
      </c>
      <c r="R66" s="83"/>
    </row>
    <row r="67" spans="1:18" ht="16" x14ac:dyDescent="0.15">
      <c r="A67" s="89"/>
      <c r="B67" s="102" t="s">
        <v>53</v>
      </c>
      <c r="C67" s="86"/>
      <c r="D67" s="31"/>
      <c r="E67" s="32"/>
      <c r="F67" s="33"/>
      <c r="G67" s="75"/>
      <c r="H67" s="33"/>
      <c r="I67" s="32"/>
      <c r="J67" s="79"/>
      <c r="K67" s="80"/>
      <c r="L67" s="103"/>
      <c r="M67" s="34"/>
      <c r="N67" s="34"/>
      <c r="O67" s="34"/>
      <c r="P67" s="34"/>
      <c r="Q67" s="104">
        <f t="shared" si="2"/>
        <v>0</v>
      </c>
      <c r="R67" s="83"/>
    </row>
    <row r="68" spans="1:18" ht="16" x14ac:dyDescent="0.15">
      <c r="A68" s="89"/>
      <c r="B68" s="105"/>
      <c r="C68" s="72" t="s">
        <v>54</v>
      </c>
      <c r="D68" s="72" t="s">
        <v>55</v>
      </c>
      <c r="E68" s="15" t="s">
        <v>56</v>
      </c>
      <c r="F68" s="12">
        <v>9</v>
      </c>
      <c r="G68" s="91"/>
      <c r="H68" s="12"/>
      <c r="I68" s="91"/>
      <c r="J68" s="79"/>
      <c r="K68" s="80"/>
      <c r="L68" s="103"/>
      <c r="M68" s="106">
        <v>1</v>
      </c>
      <c r="N68" s="106">
        <v>1</v>
      </c>
      <c r="O68" s="106"/>
      <c r="P68" s="106"/>
      <c r="Q68" s="107">
        <f t="shared" si="2"/>
        <v>2</v>
      </c>
      <c r="R68" s="83"/>
    </row>
    <row r="69" spans="1:18" ht="26" x14ac:dyDescent="0.15">
      <c r="A69" s="89"/>
      <c r="B69" s="98"/>
      <c r="C69" s="57" t="s">
        <v>57</v>
      </c>
      <c r="D69" s="57" t="s">
        <v>58</v>
      </c>
      <c r="E69" s="97" t="s">
        <v>25</v>
      </c>
      <c r="F69" s="93">
        <v>18</v>
      </c>
      <c r="G69" s="94"/>
      <c r="H69" s="93"/>
      <c r="I69" s="94"/>
      <c r="J69" s="79"/>
      <c r="K69" s="80"/>
      <c r="L69" s="103"/>
      <c r="M69" s="108"/>
      <c r="N69" s="108"/>
      <c r="O69" s="108"/>
      <c r="P69" s="108">
        <v>1</v>
      </c>
      <c r="Q69" s="109">
        <f t="shared" si="2"/>
        <v>1</v>
      </c>
      <c r="R69" s="83"/>
    </row>
    <row r="70" spans="1:18" ht="16" x14ac:dyDescent="0.15">
      <c r="A70" s="110"/>
      <c r="B70" s="99"/>
      <c r="C70" s="65" t="s">
        <v>59</v>
      </c>
      <c r="D70" s="65" t="s">
        <v>18</v>
      </c>
      <c r="E70" s="25" t="s">
        <v>19</v>
      </c>
      <c r="F70" s="22">
        <v>5</v>
      </c>
      <c r="G70" s="100"/>
      <c r="H70" s="22"/>
      <c r="I70" s="100"/>
      <c r="J70" s="79"/>
      <c r="K70" s="80"/>
      <c r="L70" s="103"/>
      <c r="M70" s="111">
        <v>1</v>
      </c>
      <c r="N70" s="111">
        <v>1</v>
      </c>
      <c r="O70" s="111"/>
      <c r="P70" s="111"/>
      <c r="Q70" s="112">
        <f t="shared" si="2"/>
        <v>2</v>
      </c>
      <c r="R70" s="83"/>
    </row>
    <row r="71" spans="1:18" x14ac:dyDescent="0.15">
      <c r="A71" s="113" t="s">
        <v>5</v>
      </c>
      <c r="B71" s="114"/>
      <c r="C71" s="115"/>
      <c r="D71" s="115"/>
      <c r="E71" s="78"/>
      <c r="F71" s="116">
        <f>SUM(F42:F70)</f>
        <v>640</v>
      </c>
      <c r="G71" s="117">
        <f>SUM(G42:G70)</f>
        <v>626</v>
      </c>
      <c r="H71" s="116">
        <f>SUM(M71:P71)</f>
        <v>224</v>
      </c>
      <c r="I71" s="117">
        <f>SUM(I42:I70)</f>
        <v>261</v>
      </c>
      <c r="J71" s="79"/>
      <c r="K71" s="80"/>
      <c r="L71" s="103"/>
      <c r="M71" s="118">
        <f>SUM(M42:M70)</f>
        <v>52</v>
      </c>
      <c r="N71" s="118">
        <f>SUM(N42:N70)</f>
        <v>31</v>
      </c>
      <c r="O71" s="118">
        <f>SUM(O42:O70)</f>
        <v>23</v>
      </c>
      <c r="P71" s="118">
        <f>SUM(P42:P70)</f>
        <v>118</v>
      </c>
      <c r="Q71" s="119">
        <f t="shared" si="2"/>
        <v>224</v>
      </c>
      <c r="R71" s="83"/>
    </row>
    <row r="72" spans="1:18" ht="16" x14ac:dyDescent="0.15">
      <c r="A72" s="84" t="s">
        <v>74</v>
      </c>
      <c r="B72" s="85" t="s">
        <v>36</v>
      </c>
      <c r="C72" s="86"/>
      <c r="D72" s="31"/>
      <c r="E72" s="32"/>
      <c r="F72" s="33"/>
      <c r="G72" s="32">
        <f>SUM(F73:F80)</f>
        <v>40</v>
      </c>
      <c r="H72" s="33"/>
      <c r="I72" s="32">
        <f>SUM(H73:H80)</f>
        <v>0</v>
      </c>
      <c r="J72" s="17"/>
      <c r="K72" s="5"/>
      <c r="L72" s="87"/>
      <c r="M72" s="88"/>
      <c r="N72" s="88"/>
      <c r="O72" s="88"/>
      <c r="P72" s="88"/>
      <c r="Q72" s="88">
        <f t="shared" si="2"/>
        <v>0</v>
      </c>
      <c r="R72" s="21"/>
    </row>
    <row r="73" spans="1:18" ht="16" x14ac:dyDescent="0.15">
      <c r="A73" s="89"/>
      <c r="B73" s="56"/>
      <c r="C73" s="57"/>
      <c r="D73" s="57"/>
      <c r="E73" s="59"/>
      <c r="F73" s="93"/>
      <c r="G73" s="94"/>
      <c r="H73" s="93"/>
      <c r="I73" s="94"/>
      <c r="J73" s="79"/>
      <c r="K73" s="80"/>
      <c r="L73" s="81"/>
      <c r="M73" s="95"/>
      <c r="N73" s="95"/>
      <c r="O73" s="95"/>
      <c r="P73" s="95"/>
      <c r="Q73" s="95"/>
      <c r="R73" s="83"/>
    </row>
    <row r="74" spans="1:18" ht="26" x14ac:dyDescent="0.15">
      <c r="A74" s="89"/>
      <c r="B74" s="56"/>
      <c r="C74" s="57" t="s">
        <v>72</v>
      </c>
      <c r="D74" s="57" t="s">
        <v>38</v>
      </c>
      <c r="E74" s="96" t="s">
        <v>23</v>
      </c>
      <c r="F74" s="93">
        <v>8</v>
      </c>
      <c r="G74" s="94"/>
      <c r="H74" s="93"/>
      <c r="I74" s="94"/>
      <c r="J74" s="79"/>
      <c r="K74" s="80"/>
      <c r="L74" s="81"/>
      <c r="M74" s="95">
        <v>5</v>
      </c>
      <c r="N74" s="95"/>
      <c r="O74" s="95"/>
      <c r="P74" s="95"/>
      <c r="Q74" s="95">
        <f>SUM(M74:P74)</f>
        <v>5</v>
      </c>
      <c r="R74" s="83"/>
    </row>
    <row r="75" spans="1:18" x14ac:dyDescent="0.1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</row>
    <row r="76" spans="1:18" ht="16" x14ac:dyDescent="0.15">
      <c r="A76" s="89"/>
      <c r="B76" s="98"/>
      <c r="C76" s="57" t="s">
        <v>73</v>
      </c>
      <c r="D76" s="57" t="s">
        <v>38</v>
      </c>
      <c r="E76" s="59" t="s">
        <v>23</v>
      </c>
      <c r="F76" s="93">
        <v>6</v>
      </c>
      <c r="G76" s="94"/>
      <c r="H76" s="93"/>
      <c r="I76" s="94"/>
      <c r="J76" s="79"/>
      <c r="K76" s="80"/>
      <c r="L76" s="81"/>
      <c r="M76" s="95"/>
      <c r="N76" s="95"/>
      <c r="O76" s="95"/>
      <c r="P76" s="95">
        <v>12</v>
      </c>
      <c r="Q76" s="95">
        <f>SUM(M76:P76)</f>
        <v>12</v>
      </c>
      <c r="R76" s="83"/>
    </row>
    <row r="77" spans="1:18" ht="16" x14ac:dyDescent="0.15">
      <c r="A77" s="89"/>
      <c r="B77" s="98"/>
      <c r="C77" s="57" t="s">
        <v>76</v>
      </c>
      <c r="D77" s="57" t="s">
        <v>38</v>
      </c>
      <c r="E77" s="59" t="s">
        <v>23</v>
      </c>
      <c r="F77" s="93"/>
      <c r="G77" s="94"/>
      <c r="H77" s="93"/>
      <c r="I77" s="94"/>
      <c r="J77" s="79"/>
      <c r="K77" s="80"/>
      <c r="L77" s="81"/>
      <c r="M77" s="95"/>
      <c r="N77" s="95"/>
      <c r="O77" s="95"/>
      <c r="P77" s="95"/>
      <c r="Q77" s="95"/>
      <c r="R77" s="83"/>
    </row>
    <row r="78" spans="1:18" ht="16" x14ac:dyDescent="0.15">
      <c r="A78" s="89"/>
      <c r="B78" s="98"/>
      <c r="C78" s="57" t="s">
        <v>78</v>
      </c>
      <c r="D78" s="57" t="s">
        <v>38</v>
      </c>
      <c r="E78" s="59" t="s">
        <v>77</v>
      </c>
      <c r="F78" s="93">
        <v>10</v>
      </c>
      <c r="G78" s="94"/>
      <c r="H78" s="93"/>
      <c r="I78" s="94"/>
      <c r="J78" s="79"/>
      <c r="K78" s="80"/>
      <c r="L78" s="81"/>
      <c r="M78" s="95"/>
      <c r="N78" s="95"/>
      <c r="O78" s="95"/>
      <c r="P78" s="95">
        <v>8</v>
      </c>
      <c r="Q78" s="95">
        <f>SUM(M78:P78)</f>
        <v>8</v>
      </c>
      <c r="R78" s="83"/>
    </row>
    <row r="79" spans="1:18" ht="16" x14ac:dyDescent="0.15">
      <c r="A79" s="89"/>
      <c r="B79" s="98"/>
      <c r="C79" s="57" t="s">
        <v>79</v>
      </c>
      <c r="D79" s="57" t="s">
        <v>38</v>
      </c>
      <c r="E79" s="59" t="s">
        <v>77</v>
      </c>
      <c r="F79" s="93">
        <v>8</v>
      </c>
      <c r="G79" s="94"/>
      <c r="H79" s="93"/>
      <c r="I79" s="94"/>
      <c r="J79" s="79"/>
      <c r="K79" s="80"/>
      <c r="L79" s="81"/>
      <c r="M79" s="95"/>
      <c r="N79" s="95"/>
      <c r="O79" s="95"/>
      <c r="P79" s="95">
        <v>4</v>
      </c>
      <c r="Q79" s="95">
        <f>SUM(M79:P79)</f>
        <v>4</v>
      </c>
      <c r="R79" s="83"/>
    </row>
    <row r="80" spans="1:18" ht="16" x14ac:dyDescent="0.15">
      <c r="A80" s="89"/>
      <c r="B80" s="98"/>
      <c r="C80" s="57" t="s">
        <v>57</v>
      </c>
      <c r="D80" s="57" t="s">
        <v>38</v>
      </c>
      <c r="E80" s="59" t="s">
        <v>80</v>
      </c>
      <c r="F80" s="93">
        <v>8</v>
      </c>
      <c r="G80" s="94"/>
      <c r="H80" s="93"/>
      <c r="I80" s="94"/>
      <c r="J80" s="79"/>
      <c r="K80" s="80"/>
      <c r="L80" s="81"/>
      <c r="M80" s="95"/>
      <c r="N80" s="95"/>
      <c r="O80" s="95"/>
      <c r="P80" s="95"/>
      <c r="Q80" s="95"/>
      <c r="R80" s="83"/>
    </row>
    <row r="81" spans="1:18" ht="26" x14ac:dyDescent="0.15">
      <c r="A81" s="89"/>
      <c r="B81" s="98"/>
      <c r="C81" s="57" t="s">
        <v>81</v>
      </c>
      <c r="D81" s="57" t="s">
        <v>38</v>
      </c>
      <c r="E81" s="59" t="s">
        <v>82</v>
      </c>
      <c r="F81" s="93">
        <v>10</v>
      </c>
      <c r="G81" s="94"/>
      <c r="H81" s="93"/>
      <c r="I81" s="94"/>
      <c r="J81" s="79"/>
      <c r="K81" s="80"/>
      <c r="L81" s="81"/>
      <c r="M81" s="95"/>
      <c r="N81" s="95"/>
      <c r="O81" s="95"/>
      <c r="P81" s="95"/>
      <c r="Q81" s="95"/>
      <c r="R81" s="83"/>
    </row>
    <row r="82" spans="1:18" ht="26" x14ac:dyDescent="0.15">
      <c r="A82" s="89"/>
      <c r="B82" s="98"/>
      <c r="C82" s="57" t="s">
        <v>83</v>
      </c>
      <c r="D82" s="57" t="s">
        <v>38</v>
      </c>
      <c r="E82" s="59" t="s">
        <v>82</v>
      </c>
      <c r="F82" s="93">
        <v>10</v>
      </c>
      <c r="G82" s="94"/>
      <c r="H82" s="93"/>
      <c r="I82" s="94"/>
      <c r="J82" s="79"/>
      <c r="K82" s="80"/>
      <c r="L82" s="81"/>
      <c r="M82" s="95"/>
      <c r="N82" s="95"/>
      <c r="O82" s="95"/>
      <c r="P82" s="95"/>
      <c r="Q82" s="95"/>
      <c r="R82" s="83"/>
    </row>
    <row r="83" spans="1:18" ht="16" x14ac:dyDescent="0.15">
      <c r="A83" s="89"/>
      <c r="B83" s="98"/>
      <c r="C83" s="57" t="s">
        <v>70</v>
      </c>
      <c r="D83" s="57" t="s">
        <v>38</v>
      </c>
      <c r="E83" s="59" t="s">
        <v>50</v>
      </c>
      <c r="F83" s="93">
        <v>8</v>
      </c>
      <c r="G83" s="94"/>
      <c r="H83" s="93"/>
      <c r="I83" s="94"/>
      <c r="J83" s="79"/>
      <c r="K83" s="80"/>
      <c r="L83" s="81"/>
      <c r="M83" s="95"/>
      <c r="N83" s="95"/>
      <c r="O83" s="95"/>
      <c r="P83" s="95"/>
      <c r="Q83" s="95">
        <f t="shared" ref="Q83:Q89" si="3">SUM(M83:P83)</f>
        <v>0</v>
      </c>
      <c r="R83" s="83"/>
    </row>
    <row r="84" spans="1:18" ht="26" x14ac:dyDescent="0.15">
      <c r="A84" s="89"/>
      <c r="B84" s="99"/>
      <c r="C84" s="65" t="s">
        <v>71</v>
      </c>
      <c r="D84" s="65" t="s">
        <v>38</v>
      </c>
      <c r="E84" s="25" t="s">
        <v>50</v>
      </c>
      <c r="F84" s="22">
        <v>16</v>
      </c>
      <c r="G84" s="100">
        <v>96</v>
      </c>
      <c r="H84" s="22"/>
      <c r="I84" s="100"/>
      <c r="J84" s="79"/>
      <c r="K84" s="80"/>
      <c r="L84" s="81"/>
      <c r="M84" s="101"/>
      <c r="N84" s="101"/>
      <c r="O84" s="101"/>
      <c r="P84" s="101"/>
      <c r="Q84" s="101">
        <f t="shared" si="3"/>
        <v>0</v>
      </c>
      <c r="R84" s="83"/>
    </row>
    <row r="85" spans="1:18" ht="16" x14ac:dyDescent="0.15">
      <c r="A85" s="89"/>
      <c r="B85" s="102" t="s">
        <v>53</v>
      </c>
      <c r="C85" s="86"/>
      <c r="D85" s="31"/>
      <c r="E85" s="32"/>
      <c r="F85" s="33"/>
      <c r="G85" s="75"/>
      <c r="H85" s="33"/>
      <c r="I85" s="32"/>
      <c r="J85" s="79"/>
      <c r="K85" s="80"/>
      <c r="L85" s="103"/>
      <c r="M85" s="34"/>
      <c r="N85" s="34"/>
      <c r="O85" s="34"/>
      <c r="P85" s="34"/>
      <c r="Q85" s="104">
        <f t="shared" si="3"/>
        <v>0</v>
      </c>
      <c r="R85" s="83"/>
    </row>
    <row r="86" spans="1:18" ht="16" x14ac:dyDescent="0.15">
      <c r="A86" s="89"/>
      <c r="B86" s="105"/>
      <c r="C86" s="72" t="s">
        <v>54</v>
      </c>
      <c r="D86" s="72" t="s">
        <v>55</v>
      </c>
      <c r="E86" s="15" t="s">
        <v>56</v>
      </c>
      <c r="F86" s="12">
        <v>9</v>
      </c>
      <c r="G86" s="91"/>
      <c r="H86" s="12"/>
      <c r="I86" s="91"/>
      <c r="J86" s="79"/>
      <c r="K86" s="80"/>
      <c r="L86" s="103"/>
      <c r="M86" s="106">
        <v>1</v>
      </c>
      <c r="N86" s="106">
        <v>1</v>
      </c>
      <c r="O86" s="106"/>
      <c r="P86" s="106"/>
      <c r="Q86" s="107">
        <f t="shared" si="3"/>
        <v>2</v>
      </c>
      <c r="R86" s="83"/>
    </row>
    <row r="87" spans="1:18" ht="26" x14ac:dyDescent="0.15">
      <c r="A87" s="89"/>
      <c r="B87" s="98"/>
      <c r="C87" s="57" t="s">
        <v>57</v>
      </c>
      <c r="D87" s="57" t="s">
        <v>58</v>
      </c>
      <c r="E87" s="97" t="s">
        <v>25</v>
      </c>
      <c r="F87" s="93">
        <v>18</v>
      </c>
      <c r="G87" s="94"/>
      <c r="H87" s="93"/>
      <c r="I87" s="94"/>
      <c r="J87" s="79"/>
      <c r="K87" s="80"/>
      <c r="L87" s="103"/>
      <c r="M87" s="108"/>
      <c r="N87" s="108"/>
      <c r="O87" s="108"/>
      <c r="P87" s="108">
        <v>1</v>
      </c>
      <c r="Q87" s="109">
        <f t="shared" si="3"/>
        <v>1</v>
      </c>
      <c r="R87" s="83"/>
    </row>
    <row r="88" spans="1:18" ht="16" x14ac:dyDescent="0.15">
      <c r="A88" s="110"/>
      <c r="B88" s="99"/>
      <c r="C88" s="65" t="s">
        <v>59</v>
      </c>
      <c r="D88" s="65" t="s">
        <v>18</v>
      </c>
      <c r="E88" s="25" t="s">
        <v>19</v>
      </c>
      <c r="F88" s="22">
        <v>5</v>
      </c>
      <c r="G88" s="100"/>
      <c r="H88" s="22"/>
      <c r="I88" s="100"/>
      <c r="J88" s="79"/>
      <c r="K88" s="80"/>
      <c r="L88" s="103"/>
      <c r="M88" s="111">
        <v>1</v>
      </c>
      <c r="N88" s="111">
        <v>1</v>
      </c>
      <c r="O88" s="111"/>
      <c r="P88" s="111"/>
      <c r="Q88" s="112">
        <f t="shared" si="3"/>
        <v>2</v>
      </c>
      <c r="R88" s="83"/>
    </row>
    <row r="89" spans="1:18" x14ac:dyDescent="0.15">
      <c r="A89" s="113" t="s">
        <v>5</v>
      </c>
      <c r="B89" s="114"/>
      <c r="C89" s="115"/>
      <c r="D89" s="115"/>
      <c r="E89" s="78"/>
      <c r="F89" s="116">
        <f>SUM(F60:F88)</f>
        <v>842</v>
      </c>
      <c r="G89" s="117">
        <f>SUM(G60:G88)</f>
        <v>858</v>
      </c>
      <c r="H89" s="116">
        <f>SUM(M89:P89)</f>
        <v>275</v>
      </c>
      <c r="I89" s="117">
        <f>SUM(I60:I88)</f>
        <v>261</v>
      </c>
      <c r="J89" s="79"/>
      <c r="K89" s="80"/>
      <c r="L89" s="103"/>
      <c r="M89" s="118">
        <f>SUM(M60:M88)</f>
        <v>61</v>
      </c>
      <c r="N89" s="118">
        <f>SUM(N60:N88)</f>
        <v>35</v>
      </c>
      <c r="O89" s="118">
        <f>SUM(O60:O88)</f>
        <v>23</v>
      </c>
      <c r="P89" s="118">
        <f>SUM(P60:P88)</f>
        <v>156</v>
      </c>
      <c r="Q89" s="119">
        <f t="shared" si="3"/>
        <v>275</v>
      </c>
      <c r="R89" s="83"/>
    </row>
  </sheetData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  <headerFooter>
    <oddFooter>&amp;C&amp;"Helvetica Neue,Regular"&amp;12&amp;P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Team1_Estimated_Effort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Chaudhry, Hamza A. (UMKC-Student)</cp:lastModifiedBy>
  <cp:revision>2</cp:revision>
  <dcterms:created xsi:type="dcterms:W3CDTF">2018-04-10T04:02:04Z</dcterms:created>
  <dcterms:modified xsi:type="dcterms:W3CDTF">2018-04-10T04:02:04Z</dcterms:modified>
  <dc:language>en-US</dc:language>
</cp:coreProperties>
</file>