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<sst xmlns="http://schemas.openxmlformats.org/spreadsheetml/2006/main" count="136" uniqueCount="62">
  <si>
    <t>Task Name: (Dependencies top to bottom)</t>
  </si>
  <si>
    <t>Brennan</t>
  </si>
  <si>
    <t>Seth</t>
  </si>
  <si>
    <t>Ishrak</t>
  </si>
  <si>
    <t>Michael</t>
  </si>
  <si>
    <t>Total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</si>
  <si>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</si>
  <si>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</si>
  <si>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</si>
  <si>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</si>
  <si>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</si>
  <si>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</si>
  <si>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</si>
  <si>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</si>
  <si>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</si>
  <si>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Documentation</t>
  </si>
  <si>
    <t>Parallel Tasks</t>
  </si>
  <si>
    <t>Project Charter</t>
  </si>
  <si>
    <t>Project Manager, Developers</t>
  </si>
  <si>
    <r>
      <rPr>
        <rFont val="Calibri"/>
        <b/>
        <color rgb="FF000000"/>
        <sz val="12.0"/>
      </rPr>
      <t>Seth</t>
    </r>
    <r>
      <rPr>
        <rFont val="Calibri"/>
        <color rgb="FF000000"/>
        <sz val="12.0"/>
      </rPr>
      <t>, Brennan, Ishrak, Michael</t>
    </r>
  </si>
  <si>
    <t>Requirements Document</t>
  </si>
  <si>
    <r>
      <rPr>
        <rFont val="Calibri, sans-serif"/>
        <b/>
        <color rgb="FF000000"/>
        <sz val="12.0"/>
      </rPr>
      <t>Seth</t>
    </r>
    <r>
      <rPr>
        <rFont val="Calibri, sans-serif"/>
        <b val="0"/>
        <color rgb="FF000000"/>
        <sz val="12.0"/>
      </rPr>
      <t>, Brennan, Ishrak, Michael</t>
    </r>
  </si>
  <si>
    <t>Requirements</t>
  </si>
  <si>
    <t>Gather</t>
  </si>
  <si>
    <r>
      <rPr>
        <rFont val="Calibri"/>
        <b/>
        <color theme="1"/>
        <sz val="12.0"/>
      </rPr>
      <t xml:space="preserve">Seth, </t>
    </r>
    <r>
      <rPr>
        <rFont val="Calibri"/>
        <b val="0"/>
        <color theme="1"/>
        <sz val="12.0"/>
      </rPr>
      <t>Brennan, Ishrak, Michael</t>
    </r>
  </si>
  <si>
    <t>Analyze</t>
  </si>
  <si>
    <r>
      <rPr>
        <rFont val="Calibri"/>
        <b/>
        <color theme="1"/>
        <sz val="12.0"/>
      </rPr>
      <t xml:space="preserve">Seth, </t>
    </r>
    <r>
      <rPr>
        <rFont val="Calibri"/>
        <b val="0"/>
        <color theme="1"/>
        <sz val="12.0"/>
      </rPr>
      <t>Brennan, Ishrak, Michael</t>
    </r>
  </si>
  <si>
    <t>Research</t>
  </si>
  <si>
    <t>Development</t>
  </si>
  <si>
    <t>Iteration 1:</t>
  </si>
  <si>
    <t>Preliminary Web Filtering Research</t>
  </si>
  <si>
    <t>Developer</t>
  </si>
  <si>
    <t>Preliminary Spam Detection Research</t>
  </si>
  <si>
    <t>Preliminary Cybersecurity Research</t>
  </si>
  <si>
    <t>Preliminary Database Research</t>
  </si>
  <si>
    <t>Iteration 1 Report</t>
  </si>
  <si>
    <t>Iteration 2:</t>
  </si>
  <si>
    <t>Cybersecurity Program Analysis</t>
  </si>
  <si>
    <t>Penetration Test Plan Development</t>
  </si>
  <si>
    <t>Web Filtering Research</t>
  </si>
  <si>
    <t>Spam Detection Research</t>
  </si>
  <si>
    <t>Project Plan</t>
  </si>
  <si>
    <t>Developers</t>
  </si>
  <si>
    <t>Michael, Ishrak</t>
  </si>
  <si>
    <t>Risk Management Report</t>
  </si>
  <si>
    <t>Project Manager, Developer</t>
  </si>
  <si>
    <t>Seth, Brennan</t>
  </si>
  <si>
    <t>Iteration 2 Report</t>
  </si>
  <si>
    <t>Iteration 3:</t>
  </si>
  <si>
    <t>Penetration Test Research</t>
  </si>
  <si>
    <t>Database Research</t>
  </si>
  <si>
    <t>Server Research</t>
  </si>
  <si>
    <t>Architecture</t>
  </si>
  <si>
    <t>Brennan, Ishrak</t>
  </si>
  <si>
    <t>Iteration 3 Report</t>
  </si>
  <si>
    <t>Iteration 4:</t>
  </si>
  <si>
    <t xml:space="preserve">Developer </t>
  </si>
  <si>
    <t>Cybersecurity Research</t>
  </si>
  <si>
    <t>Network Research</t>
  </si>
  <si>
    <t>Project Manager</t>
  </si>
  <si>
    <t>Iteration 4 Report</t>
  </si>
  <si>
    <t>Iteration 5: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</si>
</sst>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8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b/>
      <sz val="10.0"/>
      <color rgb="FF000000"/>
      <name val="Arial"/>
    </font>
    <font>
      <color theme="1"/>
      <name val="Calibri"/>
    </font>
    <font>
      <b/>
      <name val="Arial"/>
    </font>
    <font>
      <b/>
      <color theme="1"/>
      <name val="Arial"/>
    </font>
    <font>
      <sz val="12.0"/>
      <name val="Calibri"/>
    </font>
    <font>
      <b/>
      <sz val="12.0"/>
      <name val="Calibri"/>
    </font>
    <font>
      <name val="Arial"/>
    </font>
    <font>
      <name val="Calibri"/>
    </font>
    <font>
      <color theme="1"/>
      <name val="Arial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29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top/>
    </border>
    <border>
      <left/>
      <right/>
      <top/>
    </border>
    <border>
      <left/>
      <right style="hair">
        <color rgb="FF000000"/>
      </right>
      <top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right/>
      <top style="hair">
        <color rgb="FF000000"/>
      </top>
      <bottom style="hair">
        <color rgb="FF000000"/>
      </bottom>
    </border>
    <border>
      <right/>
      <top style="hair">
        <color rgb="FF000000"/>
      </top>
      <bottom/>
    </border>
    <border>
      <right style="hair">
        <color rgb="FF000000"/>
      </right>
      <top style="hair">
        <color rgb="FF000000"/>
      </top>
      <bottom/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</border>
    <border>
      <left style="hair">
        <color rgb="FF000000"/>
      </left>
      <right style="hair">
        <color rgb="FF000000"/>
      </right>
      <bottom/>
    </border>
    <border>
      <right/>
      <bottom/>
    </border>
    <border>
      <right style="hair">
        <color rgb="FF000000"/>
      </right>
      <bottom/>
    </border>
    <border>
      <right/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2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6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4" fontId="1" numFmtId="0" xfId="0" applyAlignment="1" applyBorder="1" applyFill="1" applyFont="1">
      <alignment horizontal="left" shrinkToFit="0" vertical="center" wrapText="1"/>
    </xf>
    <xf borderId="8" fillId="4" fontId="2" numFmtId="0" xfId="0" applyAlignment="1" applyBorder="1" applyFont="1">
      <alignment horizontal="left" shrinkToFit="0" vertical="center" wrapText="1"/>
    </xf>
    <xf borderId="8" fillId="4" fontId="3" numFmtId="0" xfId="0" applyAlignment="1" applyBorder="1" applyFont="1">
      <alignment horizontal="center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7" fillId="4" fontId="1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11" fillId="3" fontId="2" numFmtId="0" xfId="0" applyAlignment="1" applyBorder="1" applyFont="1">
      <alignment horizontal="left" readingOrder="0" shrinkToFit="0" vertical="center" wrapText="1"/>
    </xf>
    <xf borderId="0" fillId="3" fontId="3" numFmtId="0" xfId="0" applyAlignment="1" applyFont="1">
      <alignment horizontal="center" readingOrder="0" shrinkToFit="0" wrapText="1"/>
    </xf>
    <xf borderId="0" fillId="3" fontId="3" numFmtId="0" xfId="0" applyAlignment="1" applyFont="1">
      <alignment horizontal="center" readingOrder="0"/>
    </xf>
    <xf borderId="10" fillId="3" fontId="2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10" fillId="3" fontId="1" numFmtId="164" xfId="0" applyAlignment="1" applyBorder="1" applyFont="1" applyNumberFormat="1">
      <alignment horizontal="center" shrinkToFit="0" vertical="center" wrapText="1"/>
    </xf>
    <xf borderId="0" fillId="3" fontId="4" numFmtId="0" xfId="0" applyAlignment="1" applyFont="1">
      <alignment horizontal="center" readingOrder="0" shrinkToFit="0" wrapText="1"/>
    </xf>
    <xf borderId="10" fillId="4" fontId="1" numFmtId="0" xfId="0" applyAlignment="1" applyBorder="1" applyFont="1">
      <alignment horizontal="left" readingOrder="0" shrinkToFit="0" vertical="center" wrapText="1"/>
    </xf>
    <xf borderId="11" fillId="4" fontId="2" numFmtId="0" xfId="0" applyAlignment="1" applyBorder="1" applyFont="1">
      <alignment horizontal="left" shrinkToFit="0" vertical="center" wrapText="1"/>
    </xf>
    <xf borderId="11" fillId="4" fontId="3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0" fillId="4" fontId="2" numFmtId="164" xfId="0" applyAlignment="1" applyBorder="1" applyFont="1" applyNumberFormat="1">
      <alignment horizontal="center" shrinkToFit="0" vertical="center" wrapText="1"/>
    </xf>
    <xf borderId="10" fillId="4" fontId="1" numFmtId="164" xfId="0" applyAlignment="1" applyBorder="1" applyFont="1" applyNumberFormat="1">
      <alignment horizontal="center" shrinkToFit="0" vertical="center" wrapText="1"/>
    </xf>
    <xf borderId="11" fillId="3" fontId="3" numFmtId="0" xfId="0" applyAlignment="1" applyBorder="1" applyFont="1">
      <alignment horizontal="center" readingOrder="0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4" fillId="3" fontId="2" numFmtId="164" xfId="0" applyAlignment="1" applyBorder="1" applyFont="1" applyNumberFormat="1">
      <alignment horizontal="center" shrinkToFit="0" vertical="center" wrapText="1"/>
    </xf>
    <xf borderId="4" fillId="3" fontId="1" numFmtId="164" xfId="0" applyAlignment="1" applyBorder="1" applyFont="1" applyNumberFormat="1">
      <alignment horizontal="center" shrinkToFit="0" vertical="center" wrapText="1"/>
    </xf>
    <xf borderId="1" fillId="5" fontId="1" numFmtId="0" xfId="0" applyAlignment="1" applyBorder="1" applyFill="1" applyFont="1">
      <alignment horizontal="left" readingOrder="0" shrinkToFit="0" vertical="center" wrapText="1"/>
    </xf>
    <xf borderId="8" fillId="4" fontId="7" numFmtId="0" xfId="0" applyAlignment="1" applyBorder="1" applyFont="1">
      <alignment horizontal="left" shrinkToFit="0" vertical="center" wrapText="1"/>
    </xf>
    <xf borderId="8" fillId="4" fontId="4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8" fillId="4" fontId="2" numFmtId="164" xfId="0" applyAlignment="1" applyBorder="1" applyFont="1" applyNumberFormat="1">
      <alignment horizontal="center" shrinkToFit="0" vertical="center" wrapText="1"/>
    </xf>
    <xf borderId="8" fillId="4" fontId="1" numFmtId="164" xfId="0" applyAlignment="1" applyBorder="1" applyFont="1" applyNumberFormat="1">
      <alignment horizontal="center" shrinkToFit="0" vertical="center" wrapText="1"/>
    </xf>
    <xf borderId="13" fillId="5" fontId="1" numFmtId="0" xfId="0" applyAlignment="1" applyBorder="1" applyFont="1">
      <alignment shrinkToFit="0" vertical="center" wrapText="1"/>
    </xf>
    <xf borderId="10" fillId="5" fontId="7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readingOrder="0" shrinkToFit="0" vertical="center" wrapText="1"/>
    </xf>
    <xf borderId="11" fillId="5" fontId="3" numFmtId="0" xfId="0" applyAlignment="1" applyBorder="1" applyFont="1">
      <alignment horizontal="center" readingOrder="0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12" fillId="5" fontId="6" numFmtId="0" xfId="0" applyAlignment="1" applyBorder="1" applyFont="1">
      <alignment horizontal="center" shrinkToFit="0" vertical="center" wrapText="0"/>
    </xf>
    <xf borderId="12" fillId="5" fontId="1" numFmtId="0" xfId="0" applyAlignment="1" applyBorder="1" applyFont="1">
      <alignment horizontal="center" shrinkToFit="0" vertical="center" wrapText="1"/>
    </xf>
    <xf borderId="11" fillId="5" fontId="5" numFmtId="164" xfId="0" applyAlignment="1" applyBorder="1" applyFont="1" applyNumberFormat="1">
      <alignment horizontal="center" readingOrder="0" shrinkToFit="0" vertical="center" wrapText="0"/>
    </xf>
    <xf borderId="11" fillId="5" fontId="5" numFmtId="164" xfId="0" applyAlignment="1" applyBorder="1" applyFont="1" applyNumberFormat="1">
      <alignment horizontal="center" shrinkToFit="0" vertical="center" wrapText="0"/>
    </xf>
    <xf borderId="11" fillId="5" fontId="6" numFmtId="164" xfId="0" applyAlignment="1" applyBorder="1" applyFont="1" applyNumberFormat="1">
      <alignment horizontal="center" shrinkToFit="0" vertical="center" wrapText="0"/>
    </xf>
    <xf borderId="13" fillId="5" fontId="4" numFmtId="0" xfId="0" applyAlignment="1" applyBorder="1" applyFont="1">
      <alignment shrinkToFit="0" vertical="center" wrapText="1"/>
    </xf>
    <xf borderId="10" fillId="5" fontId="4" numFmtId="0" xfId="0" applyAlignment="1" applyBorder="1" applyFont="1">
      <alignment horizontal="left" readingOrder="0" shrinkToFit="0" vertical="center" wrapText="1"/>
    </xf>
    <xf borderId="12" fillId="5" fontId="8" numFmtId="0" xfId="0" applyAlignment="1" applyBorder="1" applyFont="1">
      <alignment horizontal="center" shrinkToFit="0" vertical="center" wrapText="0"/>
    </xf>
    <xf borderId="10" fillId="4" fontId="1" numFmtId="0" xfId="0" applyAlignment="1" applyBorder="1" applyFont="1">
      <alignment readingOrder="0" shrinkToFit="0" vertical="center" wrapText="1"/>
    </xf>
    <xf borderId="11" fillId="4" fontId="4" numFmtId="0" xfId="0" applyAlignment="1" applyBorder="1" applyFont="1">
      <alignment horizontal="center" shrinkToFit="0" vertical="center" wrapText="1"/>
    </xf>
    <xf borderId="10" fillId="4" fontId="3" numFmtId="0" xfId="0" applyAlignment="1" applyBorder="1" applyFont="1">
      <alignment horizontal="center" shrinkToFit="0" vertical="center" wrapText="1"/>
    </xf>
    <xf borderId="12" fillId="4" fontId="6" numFmtId="0" xfId="0" applyAlignment="1" applyBorder="1" applyFont="1">
      <alignment horizontal="center" shrinkToFit="0" vertical="center" wrapText="0"/>
    </xf>
    <xf borderId="11" fillId="4" fontId="5" numFmtId="164" xfId="0" applyAlignment="1" applyBorder="1" applyFont="1" applyNumberFormat="1">
      <alignment horizontal="center" shrinkToFit="0" vertical="center" wrapText="0"/>
    </xf>
    <xf borderId="11" fillId="4" fontId="6" numFmtId="164" xfId="0" applyAlignment="1" applyBorder="1" applyFont="1" applyNumberFormat="1">
      <alignment horizontal="center" shrinkToFit="0" vertical="center" wrapText="0"/>
    </xf>
    <xf borderId="10" fillId="5" fontId="1" numFmtId="0" xfId="0" applyAlignment="1" applyBorder="1" applyFont="1">
      <alignment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shrinkToFit="0" vertical="center" wrapText="1"/>
    </xf>
    <xf borderId="4" fillId="5" fontId="3" numFmtId="0" xfId="0" applyAlignment="1" applyBorder="1" applyFont="1">
      <alignment horizontal="center" shrinkToFit="0" vertical="center" wrapText="1"/>
    </xf>
    <xf borderId="6" fillId="5" fontId="6" numFmtId="0" xfId="0" applyAlignment="1" applyBorder="1" applyFont="1">
      <alignment horizontal="center" shrinkToFit="0" vertical="center" wrapText="0"/>
    </xf>
    <xf borderId="5" fillId="5" fontId="5" numFmtId="164" xfId="0" applyAlignment="1" applyBorder="1" applyFont="1" applyNumberFormat="1">
      <alignment horizontal="center" shrinkToFit="0" vertical="center" wrapText="0"/>
    </xf>
    <xf borderId="5" fillId="5" fontId="6" numFmtId="164" xfId="0" applyAlignment="1" applyBorder="1" applyFont="1" applyNumberFormat="1">
      <alignment horizontal="center" shrinkToFit="0" vertical="center" wrapText="0"/>
    </xf>
    <xf borderId="13" fillId="3" fontId="1" numFmtId="0" xfId="0" applyAlignment="1" applyBorder="1" applyFont="1">
      <alignment shrinkToFit="0" vertical="center" wrapText="1"/>
    </xf>
    <xf borderId="8" fillId="4" fontId="1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9" fillId="4" fontId="6" numFmtId="0" xfId="0" applyAlignment="1" applyBorder="1" applyFont="1">
      <alignment horizontal="center" shrinkToFit="0" vertical="center" wrapText="0"/>
    </xf>
    <xf borderId="7" fillId="4" fontId="5" numFmtId="164" xfId="0" applyAlignment="1" applyBorder="1" applyFont="1" applyNumberFormat="1">
      <alignment horizontal="center" shrinkToFit="0" vertical="center" wrapText="0"/>
    </xf>
    <xf borderId="7" fillId="4" fontId="6" numFmtId="164" xfId="0" applyAlignment="1" applyBorder="1" applyFont="1" applyNumberFormat="1">
      <alignment horizontal="center" shrinkToFit="0" vertical="center" wrapText="0"/>
    </xf>
    <xf borderId="10" fillId="3" fontId="1" numFmtId="0" xfId="0" applyAlignment="1" applyBorder="1" applyFont="1">
      <alignment shrinkToFit="0" vertical="center" wrapText="1"/>
    </xf>
    <xf borderId="12" fillId="3" fontId="6" numFmtId="0" xfId="0" applyAlignment="1" applyBorder="1" applyFont="1">
      <alignment horizontal="center" shrinkToFit="0" vertical="center" wrapText="0"/>
    </xf>
    <xf borderId="10" fillId="3" fontId="5" numFmtId="164" xfId="0" applyAlignment="1" applyBorder="1" applyFont="1" applyNumberFormat="1">
      <alignment horizontal="center" readingOrder="0" shrinkToFit="0" vertical="center" wrapText="0"/>
    </xf>
    <xf borderId="10" fillId="3" fontId="5" numFmtId="164" xfId="0" applyAlignment="1" applyBorder="1" applyFont="1" applyNumberFormat="1">
      <alignment horizontal="center" shrinkToFit="0" vertical="center" wrapText="0"/>
    </xf>
    <xf borderId="10" fillId="3" fontId="6" numFmtId="164" xfId="0" applyAlignment="1" applyBorder="1" applyFont="1" applyNumberFormat="1">
      <alignment horizontal="center" shrinkToFit="0" vertical="center" wrapText="0"/>
    </xf>
    <xf borderId="14" fillId="3" fontId="1" numFmtId="0" xfId="0" applyAlignment="1" applyBorder="1" applyFont="1">
      <alignment shrinkToFit="0" vertical="center" wrapText="1"/>
    </xf>
    <xf borderId="15" fillId="3" fontId="2" numFmtId="0" xfId="0" applyAlignment="1" applyBorder="1" applyFont="1">
      <alignment horizontal="left" shrinkToFit="0" vertical="center" wrapText="1"/>
    </xf>
    <xf borderId="15" fillId="3" fontId="3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4" fillId="3" fontId="2" numFmtId="0" xfId="0" applyAlignment="1" applyBorder="1" applyFont="1">
      <alignment horizontal="center" shrinkToFit="0" vertical="center" wrapText="1"/>
    </xf>
    <xf borderId="16" fillId="3" fontId="6" numFmtId="0" xfId="0" applyAlignment="1" applyBorder="1" applyFont="1">
      <alignment horizontal="center" shrinkToFit="0" vertical="center" wrapText="0"/>
    </xf>
    <xf borderId="14" fillId="3" fontId="5" numFmtId="164" xfId="0" applyAlignment="1" applyBorder="1" applyFont="1" applyNumberFormat="1">
      <alignment horizontal="center" shrinkToFit="0" vertical="center" wrapText="0"/>
    </xf>
    <xf borderId="4" fillId="3" fontId="1" numFmtId="0" xfId="0" applyAlignment="1" applyBorder="1" applyFont="1">
      <alignment shrinkToFit="0" vertical="center" wrapText="1"/>
    </xf>
    <xf borderId="6" fillId="3" fontId="6" numFmtId="0" xfId="0" applyAlignment="1" applyBorder="1" applyFont="1">
      <alignment horizontal="center" shrinkToFit="0" vertical="center" wrapText="0"/>
    </xf>
    <xf borderId="4" fillId="3" fontId="5" numFmtId="164" xfId="0" applyAlignment="1" applyBorder="1" applyFont="1" applyNumberFormat="1">
      <alignment horizontal="center" shrinkToFit="0" vertical="center" wrapText="0"/>
    </xf>
    <xf borderId="7" fillId="4" fontId="1" numFmtId="0" xfId="0" applyAlignment="1" applyBorder="1" applyFont="1">
      <alignment horizontal="left" readingOrder="0" shrinkToFit="0" vertical="center" wrapText="1"/>
    </xf>
    <xf borderId="5" fillId="3" fontId="2" numFmtId="0" xfId="0" applyAlignment="1" applyBorder="1" applyFont="1">
      <alignment horizontal="left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4" fillId="3" fontId="2" numFmtId="0" xfId="0" applyAlignment="1" applyBorder="1" applyFont="1">
      <alignment horizontal="center" readingOrder="0" shrinkToFit="0" vertical="center" wrapText="1"/>
    </xf>
    <xf borderId="4" fillId="3" fontId="5" numFmtId="164" xfId="0" applyAlignment="1" applyBorder="1" applyFont="1" applyNumberFormat="1">
      <alignment horizontal="center" readingOrder="0" shrinkToFit="0" vertical="center" wrapText="0"/>
    </xf>
    <xf borderId="4" fillId="3" fontId="6" numFmtId="164" xfId="0" applyAlignment="1" applyBorder="1" applyFont="1" applyNumberFormat="1">
      <alignment horizontal="center" shrinkToFit="0" vertical="center" wrapText="0"/>
    </xf>
    <xf borderId="13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11" fillId="5" fontId="2" numFmtId="0" xfId="0" applyAlignment="1" applyBorder="1" applyFont="1">
      <alignment horizontal="left" readingOrder="0" shrinkToFit="0" vertical="center" wrapText="1"/>
    </xf>
    <xf borderId="11" fillId="5" fontId="1" numFmtId="0" xfId="0" applyAlignment="1" applyBorder="1" applyFont="1">
      <alignment horizontal="center" readingOrder="0" shrinkToFit="0" vertical="center" wrapText="1"/>
    </xf>
    <xf borderId="10" fillId="5" fontId="2" numFmtId="0" xfId="0" applyAlignment="1" applyBorder="1" applyFont="1">
      <alignment horizontal="center" readingOrder="0" shrinkToFit="0" vertical="center" wrapText="1"/>
    </xf>
    <xf borderId="3" fillId="5" fontId="6" numFmtId="0" xfId="0" applyAlignment="1" applyBorder="1" applyFont="1">
      <alignment horizontal="center" shrinkToFit="0" vertical="center" wrapText="0"/>
    </xf>
    <xf borderId="1" fillId="5" fontId="5" numFmtId="164" xfId="0" applyAlignment="1" applyBorder="1" applyFont="1" applyNumberFormat="1">
      <alignment horizontal="center" shrinkToFit="0" vertical="center" wrapText="0"/>
    </xf>
    <xf borderId="1" fillId="5" fontId="5" numFmtId="164" xfId="0" applyAlignment="1" applyBorder="1" applyFont="1" applyNumberFormat="1">
      <alignment horizontal="center" readingOrder="0" shrinkToFit="0" vertical="center" wrapText="0"/>
    </xf>
    <xf borderId="1" fillId="5" fontId="6" numFmtId="164" xfId="0" applyAlignment="1" applyBorder="1" applyFont="1" applyNumberFormat="1">
      <alignment horizontal="center" shrinkToFit="0" vertical="center" wrapText="0"/>
    </xf>
    <xf borderId="10" fillId="5" fontId="5" numFmtId="164" xfId="0" applyAlignment="1" applyBorder="1" applyFont="1" applyNumberFormat="1">
      <alignment horizontal="center" shrinkToFit="0" vertical="center" wrapText="0"/>
    </xf>
    <xf borderId="10" fillId="5" fontId="5" numFmtId="164" xfId="0" applyAlignment="1" applyBorder="1" applyFont="1" applyNumberFormat="1">
      <alignment horizontal="center" readingOrder="0" shrinkToFit="0" vertical="center" wrapText="0"/>
    </xf>
    <xf borderId="10" fillId="5" fontId="6" numFmtId="164" xfId="0" applyAlignment="1" applyBorder="1" applyFont="1" applyNumberFormat="1">
      <alignment horizontal="center" shrinkToFit="0" vertical="center" wrapText="0"/>
    </xf>
    <xf borderId="4" fillId="5" fontId="6" numFmtId="164" xfId="0" applyAlignment="1" applyBorder="1" applyFont="1" applyNumberFormat="1">
      <alignment horizontal="center" shrinkToFit="0" vertical="center" wrapText="0"/>
    </xf>
    <xf borderId="5" fillId="5" fontId="2" numFmtId="0" xfId="0" applyAlignment="1" applyBorder="1" applyFont="1">
      <alignment horizontal="left" readingOrder="0" shrinkToFit="0" vertical="center" wrapText="1"/>
    </xf>
    <xf borderId="5" fillId="5" fontId="3" numFmtId="0" xfId="0" applyAlignment="1" applyBorder="1" applyFont="1">
      <alignment horizontal="center" readingOrder="0" shrinkToFit="0" vertical="center" wrapText="1"/>
    </xf>
    <xf borderId="5" fillId="5" fontId="1" numFmtId="0" xfId="0" applyAlignment="1" applyBorder="1" applyFont="1">
      <alignment horizontal="center" readingOrder="0" shrinkToFit="0" vertical="center" wrapText="1"/>
    </xf>
    <xf borderId="4" fillId="5" fontId="2" numFmtId="0" xfId="0" applyAlignment="1" applyBorder="1" applyFont="1">
      <alignment horizontal="center" readingOrder="0" shrinkToFit="0" vertical="center" wrapText="1"/>
    </xf>
    <xf borderId="4" fillId="5" fontId="5" numFmtId="164" xfId="0" applyAlignment="1" applyBorder="1" applyFont="1" applyNumberFormat="1">
      <alignment horizontal="center" shrinkToFit="0" vertical="center" wrapText="0"/>
    </xf>
    <xf borderId="4" fillId="5" fontId="5" numFmtId="164" xfId="0" applyAlignment="1" applyBorder="1" applyFont="1" applyNumberFormat="1">
      <alignment horizontal="center" readingOrder="0" shrinkToFit="0" vertical="center" wrapText="0"/>
    </xf>
    <xf borderId="11" fillId="5" fontId="2" numFmtId="0" xfId="0" applyAlignment="1" applyBorder="1" applyFont="1">
      <alignment horizontal="left" shrinkToFit="0" vertical="center" wrapText="1"/>
    </xf>
    <xf borderId="11" fillId="5" fontId="1" numFmtId="0" xfId="0" applyAlignment="1" applyBorder="1" applyFont="1">
      <alignment horizontal="center" shrinkToFit="0" vertical="center" wrapText="1"/>
    </xf>
    <xf borderId="10" fillId="5" fontId="2" numFmtId="0" xfId="0" applyAlignment="1" applyBorder="1" applyFont="1">
      <alignment horizontal="center" shrinkToFit="0" vertical="center" wrapText="1"/>
    </xf>
    <xf borderId="5" fillId="5" fontId="2" numFmtId="0" xfId="0" applyAlignment="1" applyBorder="1" applyFont="1">
      <alignment horizontal="left" shrinkToFit="0" vertical="center" wrapText="1"/>
    </xf>
    <xf borderId="5" fillId="5" fontId="1" numFmtId="0" xfId="0" applyAlignment="1" applyBorder="1" applyFont="1">
      <alignment horizontal="center" shrinkToFit="0" vertical="center" wrapText="1"/>
    </xf>
    <xf borderId="4" fillId="5" fontId="2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left" readingOrder="0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6" numFmtId="0" xfId="0" applyAlignment="1" applyBorder="1" applyFon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1" fillId="4" fontId="6" numFmtId="164" xfId="0" applyAlignment="1" applyBorder="1" applyFont="1" applyNumberFormat="1">
      <alignment horizontal="center" shrinkToFit="0" vertical="center" wrapText="0"/>
    </xf>
    <xf borderId="2" fillId="5" fontId="2" numFmtId="0" xfId="0" applyAlignment="1" applyBorder="1" applyFont="1">
      <alignment horizontal="left" readingOrder="0" shrinkToFit="0" vertical="center" wrapText="1"/>
    </xf>
    <xf borderId="2" fillId="5" fontId="3" numFmtId="0" xfId="0" applyAlignment="1" applyBorder="1" applyFont="1">
      <alignment horizontal="center" readingOrder="0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shrinkToFit="0" vertical="center" wrapText="0"/>
    </xf>
    <xf borderId="17" fillId="5" fontId="1" numFmtId="0" xfId="0" applyAlignment="1" applyBorder="1" applyFont="1">
      <alignment shrinkToFit="0" vertical="center" wrapText="1"/>
    </xf>
    <xf borderId="13" fillId="3" fontId="1" numFmtId="0" xfId="0" applyAlignment="1" applyBorder="1" applyFont="1">
      <alignment readingOrder="0" shrinkToFit="0" wrapText="1"/>
    </xf>
    <xf borderId="18" fillId="4" fontId="1" numFmtId="0" xfId="0" applyAlignment="1" applyBorder="1" applyFont="1">
      <alignment shrinkToFit="0" wrapText="1"/>
    </xf>
    <xf borderId="19" fillId="4" fontId="9" numFmtId="0" xfId="0" applyBorder="1" applyFont="1"/>
    <xf borderId="20" fillId="4" fontId="10" numFmtId="0" xfId="0" applyAlignment="1" applyBorder="1" applyFont="1">
      <alignment horizontal="center" readingOrder="0"/>
    </xf>
    <xf borderId="21" fillId="4" fontId="10" numFmtId="0" xfId="0" applyAlignment="1" applyBorder="1" applyFont="1">
      <alignment horizontal="center" readingOrder="0"/>
    </xf>
    <xf borderId="0" fillId="0" fontId="9" numFmtId="0" xfId="0" applyFont="1"/>
    <xf borderId="22" fillId="0" fontId="9" numFmtId="0" xfId="0" applyBorder="1" applyFont="1"/>
    <xf borderId="18" fillId="4" fontId="9" numFmtId="164" xfId="0" applyBorder="1" applyFont="1" applyNumberFormat="1"/>
    <xf borderId="18" fillId="4" fontId="11" numFmtId="164" xfId="0" applyAlignment="1" applyBorder="1" applyFont="1" applyNumberFormat="1">
      <alignment horizontal="center"/>
    </xf>
    <xf borderId="23" fillId="3" fontId="9" numFmtId="0" xfId="0" applyBorder="1" applyFont="1"/>
    <xf borderId="24" fillId="3" fontId="9" numFmtId="0" xfId="0" applyBorder="1" applyFont="1"/>
    <xf borderId="24" fillId="3" fontId="12" numFmtId="0" xfId="0" applyAlignment="1" applyBorder="1" applyFont="1">
      <alignment readingOrder="0" shrinkToFit="0" wrapText="1"/>
    </xf>
    <xf borderId="24" fillId="3" fontId="3" numFmtId="0" xfId="0" applyAlignment="1" applyBorder="1" applyFont="1">
      <alignment horizontal="center" readingOrder="0" shrinkToFit="0" wrapText="1"/>
    </xf>
    <xf borderId="24" fillId="3" fontId="13" numFmtId="0" xfId="0" applyAlignment="1" applyBorder="1" applyFont="1">
      <alignment horizontal="center" readingOrder="0" shrinkToFit="0" wrapText="1"/>
    </xf>
    <xf borderId="24" fillId="3" fontId="12" numFmtId="0" xfId="0" applyAlignment="1" applyBorder="1" applyFont="1">
      <alignment horizontal="center" readingOrder="0" shrinkToFit="0" wrapText="1"/>
    </xf>
    <xf borderId="25" fillId="3" fontId="9" numFmtId="0" xfId="0" applyBorder="1" applyFont="1"/>
    <xf borderId="0" fillId="0" fontId="9" numFmtId="0" xfId="0" applyFont="1"/>
    <xf borderId="22" fillId="0" fontId="9" numFmtId="0" xfId="0" applyBorder="1" applyFont="1"/>
    <xf borderId="24" fillId="3" fontId="9" numFmtId="164" xfId="0" applyBorder="1" applyFont="1" applyNumberFormat="1"/>
    <xf borderId="24" fillId="3" fontId="14" numFmtId="164" xfId="0" applyAlignment="1" applyBorder="1" applyFont="1" applyNumberFormat="1">
      <alignment horizontal="center" readingOrder="0"/>
    </xf>
    <xf borderId="24" fillId="3" fontId="11" numFmtId="164" xfId="0" applyAlignment="1" applyBorder="1" applyFont="1" applyNumberFormat="1">
      <alignment horizontal="center"/>
    </xf>
    <xf borderId="23" fillId="3" fontId="1" numFmtId="0" xfId="0" applyAlignment="1" applyBorder="1" applyFont="1">
      <alignment shrinkToFit="0" wrapText="1"/>
    </xf>
    <xf borderId="24" fillId="3" fontId="9" numFmtId="0" xfId="0" applyBorder="1" applyFont="1"/>
    <xf borderId="25" fillId="3" fontId="9" numFmtId="0" xfId="0" applyBorder="1" applyFont="1"/>
    <xf borderId="24" fillId="3" fontId="12" numFmtId="0" xfId="0" applyAlignment="1" applyBorder="1" applyFont="1">
      <alignment horizontal="center" readingOrder="0"/>
    </xf>
    <xf borderId="25" fillId="3" fontId="12" numFmtId="0" xfId="0" applyAlignment="1" applyBorder="1" applyFont="1">
      <alignment horizontal="center"/>
    </xf>
    <xf borderId="24" fillId="3" fontId="15" numFmtId="164" xfId="0" applyAlignment="1" applyBorder="1" applyFont="1" applyNumberFormat="1">
      <alignment readingOrder="0"/>
    </xf>
    <xf borderId="24" fillId="3" fontId="12" numFmtId="0" xfId="0" applyAlignment="1" applyBorder="1" applyFont="1">
      <alignment readingOrder="0"/>
    </xf>
    <xf borderId="24" fillId="3" fontId="13" numFmtId="0" xfId="0" applyAlignment="1" applyBorder="1" applyFont="1">
      <alignment horizontal="center" readingOrder="0"/>
    </xf>
    <xf borderId="24" fillId="3" fontId="10" numFmtId="164" xfId="0" applyAlignment="1" applyBorder="1" applyFont="1" applyNumberFormat="1">
      <alignment horizontal="center" readingOrder="0"/>
    </xf>
    <xf borderId="26" fillId="3" fontId="9" numFmtId="0" xfId="0" applyBorder="1" applyFont="1"/>
    <xf borderId="27" fillId="3" fontId="9" numFmtId="0" xfId="0" applyBorder="1" applyFont="1"/>
    <xf borderId="26" fillId="3" fontId="9" numFmtId="164" xfId="0" applyBorder="1" applyFont="1" applyNumberFormat="1"/>
    <xf borderId="26" fillId="3" fontId="11" numFmtId="164" xfId="0" applyAlignment="1" applyBorder="1" applyFont="1" applyNumberFormat="1">
      <alignment horizontal="center"/>
    </xf>
    <xf borderId="23" fillId="3" fontId="13" numFmtId="0" xfId="0" applyAlignment="1" applyBorder="1" applyFont="1">
      <alignment shrinkToFit="0" wrapText="1"/>
    </xf>
    <xf borderId="24" fillId="4" fontId="1" numFmtId="0" xfId="0" applyAlignment="1" applyBorder="1" applyFont="1">
      <alignment shrinkToFit="0" wrapText="1"/>
    </xf>
    <xf borderId="24" fillId="4" fontId="9" numFmtId="0" xfId="0" applyBorder="1" applyFont="1"/>
    <xf borderId="25" fillId="4" fontId="10" numFmtId="0" xfId="0" applyAlignment="1" applyBorder="1" applyFont="1">
      <alignment horizontal="center" readingOrder="0"/>
    </xf>
    <xf borderId="24" fillId="4" fontId="9" numFmtId="164" xfId="0" applyBorder="1" applyFont="1" applyNumberFormat="1"/>
    <xf borderId="24" fillId="4" fontId="11" numFmtId="164" xfId="0" applyAlignment="1" applyBorder="1" applyFont="1" applyNumberFormat="1">
      <alignment horizontal="center"/>
    </xf>
    <xf borderId="25" fillId="3" fontId="12" numFmtId="0" xfId="0" applyAlignment="1" applyBorder="1" applyFont="1">
      <alignment horizontal="center" readingOrder="0"/>
    </xf>
    <xf borderId="25" fillId="3" fontId="12" numFmtId="0" xfId="0" applyAlignment="1" applyBorder="1" applyFont="1">
      <alignment horizontal="center"/>
    </xf>
    <xf borderId="28" fillId="3" fontId="9" numFmtId="0" xfId="0" applyBorder="1" applyFont="1"/>
    <xf borderId="26" fillId="3" fontId="2" numFmtId="0" xfId="0" applyAlignment="1" applyBorder="1" applyFont="1">
      <alignment shrinkToFit="0" wrapText="1"/>
    </xf>
    <xf borderId="26" fillId="3" fontId="3" numFmtId="0" xfId="0" applyAlignment="1" applyBorder="1" applyFont="1">
      <alignment horizontal="center" shrinkToFit="0" wrapText="1"/>
    </xf>
    <xf borderId="26" fillId="3" fontId="1" numFmtId="0" xfId="0" applyAlignment="1" applyBorder="1" applyFont="1">
      <alignment horizontal="center" shrinkToFit="0" wrapText="1"/>
    </xf>
    <xf borderId="26" fillId="3" fontId="2" numFmtId="0" xfId="0" applyAlignment="1" applyBorder="1" applyFont="1">
      <alignment horizontal="center" shrinkToFit="0" wrapText="1"/>
    </xf>
    <xf borderId="26" fillId="3" fontId="16" numFmtId="164" xfId="0" applyAlignment="1" applyBorder="1" applyFont="1" applyNumberFormat="1">
      <alignment horizontal="center"/>
    </xf>
    <xf borderId="13" fillId="5" fontId="1" numFmtId="0" xfId="0" applyAlignment="1" applyBorder="1" applyFont="1">
      <alignment readingOrder="0" shrinkToFit="0" wrapText="1"/>
    </xf>
    <xf borderId="18" fillId="4" fontId="1" numFmtId="0" xfId="0" applyAlignment="1" applyBorder="1" applyFont="1">
      <alignment shrinkToFit="0" wrapText="1"/>
    </xf>
    <xf borderId="19" fillId="4" fontId="9" numFmtId="0" xfId="0" applyBorder="1" applyFont="1"/>
    <xf borderId="20" fillId="4" fontId="11" numFmtId="0" xfId="0" applyAlignment="1" applyBorder="1" applyFont="1">
      <alignment horizontal="center"/>
    </xf>
    <xf borderId="21" fillId="4" fontId="11" numFmtId="0" xfId="0" applyAlignment="1" applyBorder="1" applyFont="1">
      <alignment horizontal="center"/>
    </xf>
    <xf borderId="23" fillId="5" fontId="9" numFmtId="0" xfId="0" applyBorder="1" applyFont="1"/>
    <xf borderId="24" fillId="5" fontId="9" numFmtId="0" xfId="0" applyBorder="1" applyFont="1"/>
    <xf borderId="24" fillId="5" fontId="2" numFmtId="0" xfId="0" applyAlignment="1" applyBorder="1" applyFont="1">
      <alignment shrinkToFit="0" wrapText="1"/>
    </xf>
    <xf borderId="24" fillId="5" fontId="3" numFmtId="0" xfId="0" applyAlignment="1" applyBorder="1" applyFont="1">
      <alignment horizontal="center" shrinkToFit="0" wrapText="1"/>
    </xf>
    <xf borderId="24" fillId="5" fontId="1" numFmtId="0" xfId="0" applyAlignment="1" applyBorder="1" applyFont="1">
      <alignment horizontal="center" shrinkToFit="0" wrapText="1"/>
    </xf>
    <xf borderId="24" fillId="5" fontId="2" numFmtId="0" xfId="0" applyAlignment="1" applyBorder="1" applyFont="1">
      <alignment horizontal="center" shrinkToFit="0" wrapText="1"/>
    </xf>
    <xf borderId="25" fillId="5" fontId="9" numFmtId="0" xfId="0" applyBorder="1" applyFont="1"/>
    <xf borderId="24" fillId="5" fontId="9" numFmtId="164" xfId="0" applyBorder="1" applyFont="1" applyNumberFormat="1"/>
    <xf borderId="24" fillId="5" fontId="16" numFmtId="164" xfId="0" applyAlignment="1" applyBorder="1" applyFont="1" applyNumberFormat="1">
      <alignment horizontal="center"/>
    </xf>
    <xf borderId="24" fillId="5" fontId="11" numFmtId="164" xfId="0" applyAlignment="1" applyBorder="1" applyFont="1" applyNumberFormat="1">
      <alignment horizontal="center"/>
    </xf>
    <xf borderId="23" fillId="5" fontId="1" numFmtId="0" xfId="0" applyAlignment="1" applyBorder="1" applyFont="1">
      <alignment shrinkToFit="0" wrapText="1"/>
    </xf>
    <xf borderId="26" fillId="5" fontId="9" numFmtId="0" xfId="0" applyBorder="1" applyFont="1"/>
    <xf borderId="27" fillId="5" fontId="9" numFmtId="0" xfId="0" applyBorder="1" applyFont="1"/>
    <xf borderId="26" fillId="5" fontId="9" numFmtId="164" xfId="0" applyBorder="1" applyFont="1" applyNumberFormat="1"/>
    <xf borderId="26" fillId="5" fontId="11" numFmtId="164" xfId="0" applyAlignment="1" applyBorder="1" applyFont="1" applyNumberFormat="1">
      <alignment horizontal="center"/>
    </xf>
    <xf borderId="25" fillId="4" fontId="11" numFmtId="0" xfId="0" applyAlignment="1" applyBorder="1" applyFont="1">
      <alignment horizontal="center"/>
    </xf>
    <xf borderId="28" fillId="5" fontId="9" numFmtId="0" xfId="0" applyBorder="1" applyFont="1"/>
    <xf borderId="26" fillId="5" fontId="2" numFmtId="0" xfId="0" applyAlignment="1" applyBorder="1" applyFont="1">
      <alignment shrinkToFit="0" wrapText="1"/>
    </xf>
    <xf borderId="26" fillId="5" fontId="3" numFmtId="0" xfId="0" applyAlignment="1" applyBorder="1" applyFont="1">
      <alignment horizontal="center" shrinkToFit="0" wrapText="1"/>
    </xf>
    <xf borderId="26" fillId="5" fontId="1" numFmtId="0" xfId="0" applyAlignment="1" applyBorder="1" applyFont="1">
      <alignment horizontal="center" shrinkToFit="0" wrapText="1"/>
    </xf>
    <xf borderId="26" fillId="5" fontId="2" numFmtId="0" xfId="0" applyAlignment="1" applyBorder="1" applyFont="1">
      <alignment horizontal="center" shrinkToFit="0" wrapText="1"/>
    </xf>
    <xf borderId="26" fillId="5" fontId="16" numFmtId="164" xfId="0" applyAlignment="1" applyBorder="1" applyFont="1" applyNumberFormat="1">
      <alignment horizontal="center"/>
    </xf>
    <xf borderId="7" fillId="6" fontId="17" numFmtId="0" xfId="0" applyAlignment="1" applyBorder="1" applyFill="1" applyFont="1">
      <alignment shrinkToFit="0" vertical="center" wrapText="0"/>
    </xf>
    <xf borderId="8" fillId="6" fontId="17" numFmtId="0" xfId="0" applyAlignment="1" applyBorder="1" applyFont="1">
      <alignment shrinkToFit="0" vertical="center" wrapText="0"/>
    </xf>
    <xf borderId="9" fillId="6" fontId="17" numFmtId="0" xfId="0" applyAlignment="1" applyBorder="1" applyFont="1">
      <alignment shrinkToFit="0" vertical="center" wrapText="0"/>
    </xf>
    <xf borderId="7" fillId="6" fontId="17" numFmtId="0" xfId="0" applyAlignment="1" applyBorder="1" applyFont="1">
      <alignment horizontal="center" shrinkToFit="0" vertical="center" wrapText="0"/>
    </xf>
    <xf borderId="9" fillId="6" fontId="17" numFmtId="0" xfId="0" applyAlignment="1" applyBorder="1" applyFont="1">
      <alignment horizontal="center" shrinkToFit="0" vertical="center" wrapText="0"/>
    </xf>
    <xf borderId="7" fillId="6" fontId="17" numFmtId="164" xfId="0" applyAlignment="1" applyBorder="1" applyFont="1" applyNumberForma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7.14"/>
    <col customWidth="1" min="4" max="4" width="28.0"/>
    <col customWidth="1" min="5" max="5" width="32.29"/>
    <col customWidth="1" min="6" max="6" width="11.71"/>
    <col customWidth="1" min="7" max="7" width="11.57"/>
    <col customWidth="1" min="8" max="8" width="11.71"/>
    <col customWidth="1" min="9" max="9" width="10.71"/>
    <col customWidth="1" min="10" max="10" width="9.14"/>
    <col customWidth="1" min="11" max="16" width="9.0"/>
    <col customWidth="1" min="17" max="32" width="9.14"/>
  </cols>
  <sheetData>
    <row r="1" ht="15.0" customHeight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5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6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10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11"/>
      <c r="B3" s="12"/>
      <c r="C3" s="12"/>
      <c r="D3" s="13" t="s">
        <v>6</v>
      </c>
      <c r="E3" s="14" t="s">
        <v>7</v>
      </c>
      <c r="F3" s="15" t="s">
        <v>8</v>
      </c>
      <c r="G3" s="14" t="s">
        <v>9</v>
      </c>
      <c r="H3" s="15" t="s">
        <v>10</v>
      </c>
      <c r="I3" s="14" t="s">
        <v>10</v>
      </c>
      <c r="J3" s="5"/>
      <c r="K3" s="5"/>
      <c r="L3" s="5"/>
      <c r="M3" s="16" t="s">
        <v>10</v>
      </c>
      <c r="N3" s="16" t="s">
        <v>10</v>
      </c>
      <c r="O3" s="16" t="s">
        <v>10</v>
      </c>
      <c r="P3" s="16" t="s">
        <v>10</v>
      </c>
      <c r="Q3" s="16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30.75" customHeight="1">
      <c r="A4" s="17"/>
      <c r="B4" s="18"/>
      <c r="C4" s="18"/>
      <c r="D4" s="19"/>
      <c r="E4" s="20" t="s">
        <v>11</v>
      </c>
      <c r="F4" s="21" t="s">
        <v>12</v>
      </c>
      <c r="G4" s="20" t="s">
        <v>13</v>
      </c>
      <c r="H4" s="21" t="s">
        <v>12</v>
      </c>
      <c r="I4" s="20" t="s">
        <v>13</v>
      </c>
      <c r="J4" s="5"/>
      <c r="K4" s="5"/>
      <c r="L4" s="5"/>
      <c r="M4" s="22" t="s">
        <v>12</v>
      </c>
      <c r="N4" s="22" t="s">
        <v>12</v>
      </c>
      <c r="O4" s="22" t="s">
        <v>12</v>
      </c>
      <c r="P4" s="22" t="s">
        <v>12</v>
      </c>
      <c r="Q4" s="22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3" t="s">
        <v>14</v>
      </c>
      <c r="B5" s="24" t="s">
        <v>15</v>
      </c>
      <c r="C5" s="25"/>
      <c r="D5" s="26"/>
      <c r="E5" s="27"/>
      <c r="F5" s="28"/>
      <c r="G5" s="29">
        <f>SUM(F6:F12)</f>
        <v>24</v>
      </c>
      <c r="H5" s="28"/>
      <c r="I5" s="29">
        <f>SUM(H6:H12)</f>
        <v>20</v>
      </c>
      <c r="J5" s="4"/>
      <c r="K5" s="4"/>
      <c r="L5" s="4"/>
      <c r="M5" s="30"/>
      <c r="N5" s="30"/>
      <c r="O5" s="30"/>
      <c r="P5" s="30"/>
      <c r="Q5" s="31">
        <f t="shared" ref="Q5:Q12" si="1">SUM(M5:P5)</f>
        <v>0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ht="15.0" customHeight="1">
      <c r="A6" s="32" t="s">
        <v>16</v>
      </c>
      <c r="B6" s="32"/>
      <c r="C6" s="33" t="s">
        <v>17</v>
      </c>
      <c r="D6" s="34" t="s">
        <v>18</v>
      </c>
      <c r="E6" s="35" t="s">
        <v>19</v>
      </c>
      <c r="F6" s="36">
        <v>8.0</v>
      </c>
      <c r="G6" s="37"/>
      <c r="H6" s="36">
        <v>6.0</v>
      </c>
      <c r="I6" s="38"/>
      <c r="J6" s="4"/>
      <c r="K6" s="4"/>
      <c r="L6" s="4"/>
      <c r="M6" s="39">
        <v>1.5</v>
      </c>
      <c r="N6" s="39">
        <v>1.5</v>
      </c>
      <c r="O6" s="39">
        <v>1.5</v>
      </c>
      <c r="P6" s="39">
        <v>1.5</v>
      </c>
      <c r="Q6" s="40">
        <f t="shared" si="1"/>
        <v>6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0" customHeight="1">
      <c r="A7" s="32"/>
      <c r="B7" s="32"/>
      <c r="C7" s="33" t="s">
        <v>20</v>
      </c>
      <c r="D7" s="35" t="s">
        <v>18</v>
      </c>
      <c r="E7" s="41" t="s">
        <v>21</v>
      </c>
      <c r="F7" s="36">
        <v>8.0</v>
      </c>
      <c r="G7" s="38"/>
      <c r="H7" s="36">
        <v>6.0</v>
      </c>
      <c r="I7" s="38"/>
      <c r="J7" s="4"/>
      <c r="K7" s="4"/>
      <c r="L7" s="4"/>
      <c r="M7" s="39">
        <v>1.5</v>
      </c>
      <c r="N7" s="39">
        <v>1.5</v>
      </c>
      <c r="O7" s="39">
        <v>1.5</v>
      </c>
      <c r="P7" s="39">
        <v>1.5</v>
      </c>
      <c r="Q7" s="40">
        <f t="shared" si="1"/>
        <v>6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32"/>
      <c r="B8" s="42" t="s">
        <v>22</v>
      </c>
      <c r="C8" s="43"/>
      <c r="D8" s="44"/>
      <c r="E8" s="45"/>
      <c r="F8" s="46"/>
      <c r="G8" s="47">
        <f>Sum(F9:F12)</f>
        <v>8</v>
      </c>
      <c r="H8" s="46"/>
      <c r="I8" s="47">
        <f>SUM(H9:H12)</f>
        <v>8</v>
      </c>
      <c r="J8" s="4"/>
      <c r="K8" s="4"/>
      <c r="L8" s="4"/>
      <c r="M8" s="48"/>
      <c r="N8" s="48"/>
      <c r="O8" s="48"/>
      <c r="P8" s="48"/>
      <c r="Q8" s="49">
        <f t="shared" si="1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15.0" customHeight="1">
      <c r="A9" s="32"/>
      <c r="B9" s="32"/>
      <c r="C9" s="33" t="s">
        <v>23</v>
      </c>
      <c r="D9" s="50" t="s">
        <v>18</v>
      </c>
      <c r="E9" s="51" t="s">
        <v>24</v>
      </c>
      <c r="F9" s="36">
        <v>4.0</v>
      </c>
      <c r="G9" s="38"/>
      <c r="H9" s="36">
        <v>4.0</v>
      </c>
      <c r="I9" s="38"/>
      <c r="J9" s="4"/>
      <c r="K9" s="4"/>
      <c r="L9" s="4"/>
      <c r="M9" s="39">
        <v>1.0</v>
      </c>
      <c r="N9" s="39">
        <v>1.0</v>
      </c>
      <c r="O9" s="39">
        <v>1.0</v>
      </c>
      <c r="P9" s="39">
        <v>1.0</v>
      </c>
      <c r="Q9" s="40">
        <f t="shared" si="1"/>
        <v>4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0" customHeight="1">
      <c r="A10" s="32"/>
      <c r="B10" s="32"/>
      <c r="C10" s="33" t="s">
        <v>25</v>
      </c>
      <c r="D10" s="50" t="s">
        <v>18</v>
      </c>
      <c r="E10" s="51" t="s">
        <v>26</v>
      </c>
      <c r="F10" s="36">
        <v>4.0</v>
      </c>
      <c r="G10" s="38"/>
      <c r="H10" s="36">
        <v>4.0</v>
      </c>
      <c r="I10" s="38"/>
      <c r="J10" s="4"/>
      <c r="K10" s="4"/>
      <c r="L10" s="4"/>
      <c r="M10" s="39">
        <v>1.0</v>
      </c>
      <c r="N10" s="39">
        <v>1.0</v>
      </c>
      <c r="O10" s="39">
        <v>1.0</v>
      </c>
      <c r="P10" s="39">
        <v>1.0</v>
      </c>
      <c r="Q10" s="40">
        <f t="shared" si="1"/>
        <v>4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0" customHeight="1">
      <c r="A11" s="32"/>
      <c r="B11" s="32"/>
      <c r="C11" s="52"/>
      <c r="D11" s="53"/>
      <c r="E11" s="54"/>
      <c r="F11" s="55"/>
      <c r="G11" s="38"/>
      <c r="H11" s="55"/>
      <c r="I11" s="38"/>
      <c r="J11" s="4"/>
      <c r="K11" s="4"/>
      <c r="L11" s="4"/>
      <c r="M11" s="56"/>
      <c r="N11" s="56"/>
      <c r="O11" s="56"/>
      <c r="P11" s="56"/>
      <c r="Q11" s="40">
        <f t="shared" si="1"/>
        <v>0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57"/>
      <c r="B12" s="57"/>
      <c r="C12" s="58"/>
      <c r="D12" s="59"/>
      <c r="E12" s="60"/>
      <c r="F12" s="61"/>
      <c r="G12" s="62"/>
      <c r="H12" s="61"/>
      <c r="I12" s="62"/>
      <c r="J12" s="4"/>
      <c r="K12" s="4"/>
      <c r="L12" s="4"/>
      <c r="M12" s="63"/>
      <c r="N12" s="63"/>
      <c r="O12" s="63"/>
      <c r="P12" s="63"/>
      <c r="Q12" s="64">
        <f t="shared" si="1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0" customHeight="1">
      <c r="A13" s="65" t="s">
        <v>27</v>
      </c>
      <c r="B13" s="24" t="s">
        <v>28</v>
      </c>
      <c r="C13" s="66"/>
      <c r="D13" s="67"/>
      <c r="E13" s="68"/>
      <c r="F13" s="69"/>
      <c r="G13" s="29">
        <f>SUM(F14:F22)</f>
        <v>8.5</v>
      </c>
      <c r="H13" s="69"/>
      <c r="I13" s="29">
        <f>SUM(H14:H22)</f>
        <v>5</v>
      </c>
      <c r="J13" s="5"/>
      <c r="K13" s="5"/>
      <c r="L13" s="5"/>
      <c r="M13" s="70"/>
      <c r="N13" s="70"/>
      <c r="O13" s="70"/>
      <c r="P13" s="70"/>
      <c r="Q13" s="71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ht="15.0" customHeight="1">
      <c r="A14" s="72" t="s">
        <v>29</v>
      </c>
      <c r="B14" s="73"/>
      <c r="C14" s="74" t="s">
        <v>30</v>
      </c>
      <c r="D14" s="75" t="s">
        <v>31</v>
      </c>
      <c r="E14" s="76" t="s">
        <v>4</v>
      </c>
      <c r="F14" s="77">
        <v>2.0</v>
      </c>
      <c r="G14" s="78"/>
      <c r="H14" s="77">
        <v>1.5</v>
      </c>
      <c r="I14" s="79"/>
      <c r="J14" s="5"/>
      <c r="K14" s="5"/>
      <c r="L14" s="5"/>
      <c r="M14" s="80"/>
      <c r="N14" s="81"/>
      <c r="O14" s="81"/>
      <c r="P14" s="80">
        <v>1.5</v>
      </c>
      <c r="Q14" s="82">
        <f t="shared" ref="Q14:Q54" si="2">SUM(M14:P14)</f>
        <v>1.5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ht="15.0" customHeight="1">
      <c r="A15" s="72"/>
      <c r="B15" s="73"/>
      <c r="C15" s="74" t="s">
        <v>32</v>
      </c>
      <c r="D15" s="75" t="s">
        <v>31</v>
      </c>
      <c r="E15" s="76" t="s">
        <v>4</v>
      </c>
      <c r="F15" s="77">
        <v>2.0</v>
      </c>
      <c r="G15" s="78"/>
      <c r="H15" s="77">
        <v>0.5</v>
      </c>
      <c r="I15" s="78"/>
      <c r="J15" s="4"/>
      <c r="K15" s="4"/>
      <c r="L15" s="4"/>
      <c r="M15" s="80"/>
      <c r="N15" s="81"/>
      <c r="O15" s="81"/>
      <c r="P15" s="80">
        <v>0.5</v>
      </c>
      <c r="Q15" s="82">
        <f t="shared" si="2"/>
        <v>0.5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15.0" customHeight="1">
      <c r="A16" s="72"/>
      <c r="B16" s="73"/>
      <c r="C16" s="74" t="s">
        <v>33</v>
      </c>
      <c r="D16" s="75" t="s">
        <v>31</v>
      </c>
      <c r="E16" s="76" t="s">
        <v>1</v>
      </c>
      <c r="F16" s="77">
        <v>2.0</v>
      </c>
      <c r="G16" s="78"/>
      <c r="H16" s="77">
        <v>1.5</v>
      </c>
      <c r="I16" s="78"/>
      <c r="J16" s="4"/>
      <c r="K16" s="4"/>
      <c r="L16" s="4"/>
      <c r="M16" s="80">
        <v>1.5</v>
      </c>
      <c r="N16" s="81"/>
      <c r="O16" s="81"/>
      <c r="P16" s="81"/>
      <c r="Q16" s="82">
        <f t="shared" si="2"/>
        <v>1.5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5.0" customHeight="1">
      <c r="A17" s="83"/>
      <c r="B17" s="84"/>
      <c r="C17" s="74" t="s">
        <v>34</v>
      </c>
      <c r="D17" s="75" t="s">
        <v>31</v>
      </c>
      <c r="E17" s="76" t="s">
        <v>3</v>
      </c>
      <c r="F17" s="77">
        <v>2.0</v>
      </c>
      <c r="G17" s="85"/>
      <c r="H17" s="77">
        <v>1.0</v>
      </c>
      <c r="I17" s="77"/>
      <c r="J17" s="4"/>
      <c r="K17" s="4"/>
      <c r="L17" s="4"/>
      <c r="M17" s="81"/>
      <c r="N17" s="81"/>
      <c r="O17" s="80">
        <v>1.0</v>
      </c>
      <c r="P17" s="81"/>
      <c r="Q17" s="82">
        <f t="shared" si="2"/>
        <v>1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0" customHeight="1">
      <c r="A18" s="72"/>
      <c r="B18" s="86" t="s">
        <v>15</v>
      </c>
      <c r="C18" s="43"/>
      <c r="D18" s="44"/>
      <c r="E18" s="87"/>
      <c r="F18" s="88"/>
      <c r="G18" s="89"/>
      <c r="H18" s="88"/>
      <c r="I18" s="89"/>
      <c r="J18" s="4"/>
      <c r="K18" s="4"/>
      <c r="L18" s="4"/>
      <c r="M18" s="90"/>
      <c r="N18" s="90"/>
      <c r="O18" s="90"/>
      <c r="P18" s="90"/>
      <c r="Q18" s="91">
        <f t="shared" si="2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15.0" customHeight="1">
      <c r="A19" s="72"/>
      <c r="B19" s="92"/>
      <c r="C19" s="74" t="s">
        <v>35</v>
      </c>
      <c r="D19" s="75" t="s">
        <v>31</v>
      </c>
      <c r="E19" s="76" t="s">
        <v>3</v>
      </c>
      <c r="F19" s="77">
        <v>0.5</v>
      </c>
      <c r="G19" s="78"/>
      <c r="H19" s="77">
        <v>0.5</v>
      </c>
      <c r="I19" s="78"/>
      <c r="J19" s="4"/>
      <c r="K19" s="4"/>
      <c r="L19" s="4"/>
      <c r="M19" s="81"/>
      <c r="N19" s="81"/>
      <c r="O19" s="80">
        <v>0.5</v>
      </c>
      <c r="P19" s="81"/>
      <c r="Q19" s="82">
        <f t="shared" si="2"/>
        <v>0.5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5.0" customHeight="1">
      <c r="A20" s="72"/>
      <c r="B20" s="92"/>
      <c r="C20" s="93"/>
      <c r="D20" s="94"/>
      <c r="E20" s="95"/>
      <c r="F20" s="96"/>
      <c r="G20" s="78"/>
      <c r="H20" s="96"/>
      <c r="I20" s="78"/>
      <c r="J20" s="4"/>
      <c r="K20" s="4"/>
      <c r="L20" s="4"/>
      <c r="M20" s="81"/>
      <c r="N20" s="81"/>
      <c r="O20" s="80"/>
      <c r="P20" s="81"/>
      <c r="Q20" s="82">
        <f t="shared" si="2"/>
        <v>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15.0" customHeight="1">
      <c r="A21" s="72"/>
      <c r="B21" s="92"/>
      <c r="C21" s="93"/>
      <c r="D21" s="94"/>
      <c r="E21" s="95"/>
      <c r="F21" s="96"/>
      <c r="G21" s="78"/>
      <c r="H21" s="96"/>
      <c r="I21" s="78"/>
      <c r="J21" s="4"/>
      <c r="K21" s="4"/>
      <c r="L21" s="4"/>
      <c r="M21" s="81"/>
      <c r="N21" s="81"/>
      <c r="O21" s="81"/>
      <c r="P21" s="81"/>
      <c r="Q21" s="82">
        <f t="shared" si="2"/>
        <v>0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ht="15.0" customHeight="1">
      <c r="A22" s="72"/>
      <c r="B22" s="97"/>
      <c r="C22" s="98"/>
      <c r="D22" s="99"/>
      <c r="E22" s="100"/>
      <c r="F22" s="101"/>
      <c r="G22" s="102"/>
      <c r="H22" s="101"/>
      <c r="I22" s="102"/>
      <c r="J22" s="4"/>
      <c r="K22" s="4"/>
      <c r="L22" s="4"/>
      <c r="M22" s="103"/>
      <c r="N22" s="103"/>
      <c r="O22" s="103"/>
      <c r="P22" s="103"/>
      <c r="Q22" s="104">
        <f t="shared" si="2"/>
        <v>0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ht="15.0" customHeight="1">
      <c r="A23" s="105" t="s">
        <v>36</v>
      </c>
      <c r="B23" s="24" t="s">
        <v>28</v>
      </c>
      <c r="C23" s="106"/>
      <c r="D23" s="67"/>
      <c r="E23" s="68"/>
      <c r="F23" s="107"/>
      <c r="G23" s="108">
        <f>SUM(F24:F29)</f>
        <v>5</v>
      </c>
      <c r="H23" s="107"/>
      <c r="I23" s="108">
        <f>SUM(H24:H29)</f>
        <v>8</v>
      </c>
      <c r="J23" s="4"/>
      <c r="K23" s="4"/>
      <c r="L23" s="4"/>
      <c r="M23" s="109"/>
      <c r="N23" s="109"/>
      <c r="O23" s="109"/>
      <c r="P23" s="109"/>
      <c r="Q23" s="110">
        <f t="shared" si="2"/>
        <v>0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5.0" customHeight="1">
      <c r="A24" s="105"/>
      <c r="B24" s="111"/>
      <c r="C24" s="33" t="s">
        <v>37</v>
      </c>
      <c r="D24" s="50" t="s">
        <v>31</v>
      </c>
      <c r="E24" s="51" t="s">
        <v>1</v>
      </c>
      <c r="F24" s="36">
        <v>0.5</v>
      </c>
      <c r="G24" s="112"/>
      <c r="H24" s="36">
        <v>1.0</v>
      </c>
      <c r="I24" s="112"/>
      <c r="J24" s="4"/>
      <c r="K24" s="4"/>
      <c r="L24" s="4"/>
      <c r="M24" s="113">
        <v>1.0</v>
      </c>
      <c r="N24" s="114"/>
      <c r="O24" s="114"/>
      <c r="P24" s="114"/>
      <c r="Q24" s="115">
        <f t="shared" si="2"/>
        <v>1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5.0" customHeight="1">
      <c r="A25" s="105"/>
      <c r="B25" s="111"/>
      <c r="C25" s="33" t="s">
        <v>38</v>
      </c>
      <c r="D25" s="50" t="s">
        <v>31</v>
      </c>
      <c r="E25" s="51" t="s">
        <v>1</v>
      </c>
      <c r="F25" s="36">
        <v>0.5</v>
      </c>
      <c r="G25" s="112"/>
      <c r="H25" s="36">
        <v>1.0</v>
      </c>
      <c r="I25" s="112"/>
      <c r="J25" s="4"/>
      <c r="K25" s="4"/>
      <c r="L25" s="4"/>
      <c r="M25" s="113">
        <v>1.0</v>
      </c>
      <c r="N25" s="114"/>
      <c r="O25" s="114"/>
      <c r="P25" s="114"/>
      <c r="Q25" s="115">
        <f t="shared" si="2"/>
        <v>1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0" customHeight="1">
      <c r="A26" s="105"/>
      <c r="B26" s="111"/>
      <c r="C26" s="33" t="s">
        <v>39</v>
      </c>
      <c r="D26" s="50" t="s">
        <v>31</v>
      </c>
      <c r="E26" s="51" t="s">
        <v>4</v>
      </c>
      <c r="F26" s="36">
        <v>2.0</v>
      </c>
      <c r="G26" s="112"/>
      <c r="H26" s="36">
        <v>3.0</v>
      </c>
      <c r="I26" s="112"/>
      <c r="J26" s="4"/>
      <c r="K26" s="4"/>
      <c r="L26" s="4"/>
      <c r="M26" s="114"/>
      <c r="N26" s="114"/>
      <c r="O26" s="114"/>
      <c r="P26" s="113">
        <v>3.0</v>
      </c>
      <c r="Q26" s="115">
        <f t="shared" si="2"/>
        <v>3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0" customHeight="1">
      <c r="A27" s="105"/>
      <c r="B27" s="111"/>
      <c r="C27" s="33" t="s">
        <v>40</v>
      </c>
      <c r="D27" s="50" t="s">
        <v>31</v>
      </c>
      <c r="E27" s="51" t="s">
        <v>4</v>
      </c>
      <c r="F27" s="36">
        <v>2.0</v>
      </c>
      <c r="G27" s="112"/>
      <c r="H27" s="36">
        <v>3.0</v>
      </c>
      <c r="I27" s="112"/>
      <c r="J27" s="4"/>
      <c r="K27" s="4"/>
      <c r="L27" s="4"/>
      <c r="M27" s="114"/>
      <c r="N27" s="114"/>
      <c r="O27" s="114"/>
      <c r="P27" s="113">
        <v>3.0</v>
      </c>
      <c r="Q27" s="115">
        <f t="shared" si="2"/>
        <v>3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0" customHeight="1">
      <c r="A28" s="105"/>
      <c r="B28" s="116"/>
      <c r="C28" s="117"/>
      <c r="D28" s="118"/>
      <c r="E28" s="119"/>
      <c r="F28" s="120"/>
      <c r="G28" s="121"/>
      <c r="H28" s="120"/>
      <c r="I28" s="112"/>
      <c r="J28" s="4"/>
      <c r="K28" s="4"/>
      <c r="L28" s="4"/>
      <c r="M28" s="122"/>
      <c r="N28" s="122"/>
      <c r="O28" s="122"/>
      <c r="P28" s="122"/>
      <c r="Q28" s="115">
        <f t="shared" si="2"/>
        <v>0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5.0" customHeight="1">
      <c r="A29" s="105"/>
      <c r="B29" s="123"/>
      <c r="C29" s="58"/>
      <c r="D29" s="59"/>
      <c r="E29" s="60"/>
      <c r="F29" s="61"/>
      <c r="G29" s="124"/>
      <c r="H29" s="61"/>
      <c r="I29" s="112"/>
      <c r="J29" s="4"/>
      <c r="K29" s="4"/>
      <c r="L29" s="4"/>
      <c r="M29" s="125"/>
      <c r="N29" s="125"/>
      <c r="O29" s="125"/>
      <c r="P29" s="125"/>
      <c r="Q29" s="115">
        <f t="shared" si="2"/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5.0" customHeight="1">
      <c r="A30" s="105"/>
      <c r="B30" s="126" t="s">
        <v>15</v>
      </c>
      <c r="C30" s="106"/>
      <c r="D30" s="67"/>
      <c r="E30" s="68"/>
      <c r="F30" s="107"/>
      <c r="G30" s="108">
        <f>SUM(F31:F33)</f>
        <v>5</v>
      </c>
      <c r="H30" s="107"/>
      <c r="I30" s="108">
        <f>SUM(H31:H33)</f>
        <v>7</v>
      </c>
      <c r="J30" s="4"/>
      <c r="K30" s="4"/>
      <c r="L30" s="4"/>
      <c r="M30" s="109"/>
      <c r="N30" s="109"/>
      <c r="O30" s="109"/>
      <c r="P30" s="109"/>
      <c r="Q30" s="110">
        <f t="shared" si="2"/>
        <v>0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5.0" customHeight="1">
      <c r="A31" s="105"/>
      <c r="B31" s="111"/>
      <c r="C31" s="33" t="s">
        <v>41</v>
      </c>
      <c r="D31" s="50" t="s">
        <v>42</v>
      </c>
      <c r="E31" s="51" t="s">
        <v>43</v>
      </c>
      <c r="F31" s="36">
        <v>2.0</v>
      </c>
      <c r="G31" s="112"/>
      <c r="H31" s="36">
        <v>4.0</v>
      </c>
      <c r="I31" s="112"/>
      <c r="J31" s="4"/>
      <c r="K31" s="4"/>
      <c r="L31" s="4"/>
      <c r="M31" s="114"/>
      <c r="N31" s="114"/>
      <c r="O31" s="113">
        <v>1.0</v>
      </c>
      <c r="P31" s="113">
        <v>3.0</v>
      </c>
      <c r="Q31" s="115">
        <f t="shared" si="2"/>
        <v>4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0" customHeight="1">
      <c r="A32" s="105"/>
      <c r="B32" s="111"/>
      <c r="C32" s="33" t="s">
        <v>44</v>
      </c>
      <c r="D32" s="50" t="s">
        <v>45</v>
      </c>
      <c r="E32" s="51" t="s">
        <v>46</v>
      </c>
      <c r="F32" s="36">
        <v>2.0</v>
      </c>
      <c r="G32" s="112"/>
      <c r="H32" s="36">
        <v>2.0</v>
      </c>
      <c r="I32" s="112"/>
      <c r="J32" s="4"/>
      <c r="K32" s="4"/>
      <c r="L32" s="4"/>
      <c r="M32" s="113">
        <v>1.0</v>
      </c>
      <c r="N32" s="113">
        <v>1.0</v>
      </c>
      <c r="O32" s="114"/>
      <c r="P32" s="114"/>
      <c r="Q32" s="115">
        <f t="shared" si="2"/>
        <v>2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5.0" customHeight="1">
      <c r="A33" s="105"/>
      <c r="B33" s="123"/>
      <c r="C33" s="127" t="s">
        <v>47</v>
      </c>
      <c r="D33" s="128" t="s">
        <v>42</v>
      </c>
      <c r="E33" s="129" t="s">
        <v>3</v>
      </c>
      <c r="F33" s="130">
        <v>1.0</v>
      </c>
      <c r="G33" s="124"/>
      <c r="H33" s="130">
        <v>1.0</v>
      </c>
      <c r="I33" s="124"/>
      <c r="J33" s="4"/>
      <c r="K33" s="4"/>
      <c r="L33" s="4"/>
      <c r="M33" s="125"/>
      <c r="N33" s="125"/>
      <c r="O33" s="131">
        <v>1.0</v>
      </c>
      <c r="P33" s="125"/>
      <c r="Q33" s="132">
        <f t="shared" si="2"/>
        <v>1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ht="15.0" customHeight="1">
      <c r="A34" s="72" t="s">
        <v>48</v>
      </c>
      <c r="B34" s="126" t="s">
        <v>28</v>
      </c>
      <c r="C34" s="106"/>
      <c r="D34" s="67"/>
      <c r="E34" s="68"/>
      <c r="F34" s="69"/>
      <c r="G34" s="108">
        <f>SUM(F35:F38)</f>
        <v>7</v>
      </c>
      <c r="H34" s="69"/>
      <c r="I34" s="108">
        <f>SUM(H35:H38)</f>
        <v>10</v>
      </c>
      <c r="J34" s="5"/>
      <c r="K34" s="5"/>
      <c r="L34" s="5"/>
      <c r="M34" s="109"/>
      <c r="N34" s="109"/>
      <c r="O34" s="109"/>
      <c r="P34" s="109"/>
      <c r="Q34" s="110">
        <f t="shared" si="2"/>
        <v>0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ht="15.0" customHeight="1">
      <c r="A35" s="133"/>
      <c r="B35" s="134"/>
      <c r="C35" s="135" t="s">
        <v>39</v>
      </c>
      <c r="D35" s="75" t="s">
        <v>31</v>
      </c>
      <c r="E35" s="136" t="s">
        <v>4</v>
      </c>
      <c r="F35" s="137">
        <v>2.0</v>
      </c>
      <c r="G35" s="78"/>
      <c r="H35" s="137">
        <v>3.0</v>
      </c>
      <c r="I35" s="138"/>
      <c r="J35" s="4"/>
      <c r="K35" s="4"/>
      <c r="L35" s="4"/>
      <c r="M35" s="139"/>
      <c r="N35" s="139"/>
      <c r="O35" s="139"/>
      <c r="P35" s="140">
        <v>3.0</v>
      </c>
      <c r="Q35" s="141">
        <f t="shared" si="2"/>
        <v>3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5.0" customHeight="1">
      <c r="A36" s="72"/>
      <c r="B36" s="92"/>
      <c r="C36" s="135" t="s">
        <v>40</v>
      </c>
      <c r="D36" s="75" t="s">
        <v>31</v>
      </c>
      <c r="E36" s="136" t="s">
        <v>4</v>
      </c>
      <c r="F36" s="137">
        <v>2.0</v>
      </c>
      <c r="G36" s="78"/>
      <c r="H36" s="137">
        <v>3.0</v>
      </c>
      <c r="I36" s="78"/>
      <c r="J36" s="4"/>
      <c r="K36" s="4"/>
      <c r="L36" s="4"/>
      <c r="M36" s="142"/>
      <c r="N36" s="142"/>
      <c r="O36" s="142"/>
      <c r="P36" s="143">
        <v>3.0</v>
      </c>
      <c r="Q36" s="144">
        <f t="shared" si="2"/>
        <v>3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5.0" customHeight="1">
      <c r="A37" s="72"/>
      <c r="B37" s="92"/>
      <c r="C37" s="135" t="s">
        <v>49</v>
      </c>
      <c r="D37" s="75" t="s">
        <v>31</v>
      </c>
      <c r="E37" s="136" t="s">
        <v>1</v>
      </c>
      <c r="F37" s="137">
        <v>2.0</v>
      </c>
      <c r="G37" s="78"/>
      <c r="H37" s="137">
        <v>2.0</v>
      </c>
      <c r="I37" s="78"/>
      <c r="J37" s="4"/>
      <c r="K37" s="4"/>
      <c r="L37" s="4"/>
      <c r="M37" s="143">
        <v>2.0</v>
      </c>
      <c r="N37" s="142"/>
      <c r="O37" s="142"/>
      <c r="P37" s="142"/>
      <c r="Q37" s="145">
        <f t="shared" si="2"/>
        <v>2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72"/>
      <c r="B38" s="97"/>
      <c r="C38" s="146" t="s">
        <v>50</v>
      </c>
      <c r="D38" s="147" t="s">
        <v>31</v>
      </c>
      <c r="E38" s="148" t="s">
        <v>3</v>
      </c>
      <c r="F38" s="149">
        <v>1.0</v>
      </c>
      <c r="G38" s="102"/>
      <c r="H38" s="149">
        <v>2.0</v>
      </c>
      <c r="I38" s="102"/>
      <c r="J38" s="4"/>
      <c r="K38" s="4"/>
      <c r="L38" s="4"/>
      <c r="M38" s="150"/>
      <c r="N38" s="150"/>
      <c r="O38" s="151">
        <v>2.0</v>
      </c>
      <c r="P38" s="150"/>
      <c r="Q38" s="145">
        <f t="shared" si="2"/>
        <v>2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5.0" customHeight="1">
      <c r="A39" s="72"/>
      <c r="B39" s="92"/>
      <c r="C39" s="135" t="s">
        <v>51</v>
      </c>
      <c r="D39" s="75" t="s">
        <v>31</v>
      </c>
      <c r="E39" s="136" t="s">
        <v>3</v>
      </c>
      <c r="F39" s="137">
        <v>1.0</v>
      </c>
      <c r="G39" s="78"/>
      <c r="H39" s="137">
        <v>1.0</v>
      </c>
      <c r="I39" s="78"/>
      <c r="J39" s="4"/>
      <c r="K39" s="4"/>
      <c r="L39" s="4"/>
      <c r="M39" s="142"/>
      <c r="N39" s="142"/>
      <c r="O39" s="143">
        <v>1.0</v>
      </c>
      <c r="P39" s="142"/>
      <c r="Q39" s="144">
        <f t="shared" si="2"/>
        <v>1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5.0" customHeight="1">
      <c r="A40" s="72"/>
      <c r="B40" s="92"/>
      <c r="C40" s="152"/>
      <c r="D40" s="94"/>
      <c r="E40" s="153"/>
      <c r="F40" s="154"/>
      <c r="G40" s="78"/>
      <c r="H40" s="154"/>
      <c r="I40" s="78"/>
      <c r="J40" s="4"/>
      <c r="K40" s="4"/>
      <c r="L40" s="4"/>
      <c r="M40" s="142"/>
      <c r="N40" s="142"/>
      <c r="O40" s="142"/>
      <c r="P40" s="142"/>
      <c r="Q40" s="144">
        <f t="shared" si="2"/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72"/>
      <c r="B41" s="92"/>
      <c r="C41" s="152"/>
      <c r="D41" s="94"/>
      <c r="E41" s="153"/>
      <c r="F41" s="154"/>
      <c r="G41" s="78"/>
      <c r="H41" s="154"/>
      <c r="I41" s="78"/>
      <c r="J41" s="4"/>
      <c r="K41" s="4"/>
      <c r="L41" s="4"/>
      <c r="M41" s="142"/>
      <c r="N41" s="142"/>
      <c r="O41" s="142"/>
      <c r="P41" s="142"/>
      <c r="Q41" s="144">
        <f t="shared" si="2"/>
        <v>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5.0" customHeight="1">
      <c r="A42" s="72"/>
      <c r="B42" s="92"/>
      <c r="C42" s="152"/>
      <c r="D42" s="94"/>
      <c r="E42" s="153"/>
      <c r="F42" s="154"/>
      <c r="G42" s="78"/>
      <c r="H42" s="154"/>
      <c r="I42" s="78"/>
      <c r="J42" s="4"/>
      <c r="K42" s="4"/>
      <c r="L42" s="4"/>
      <c r="M42" s="142"/>
      <c r="N42" s="142"/>
      <c r="O42" s="142"/>
      <c r="P42" s="142"/>
      <c r="Q42" s="144">
        <f t="shared" si="2"/>
        <v>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5.0" customHeight="1">
      <c r="A43" s="72"/>
      <c r="B43" s="97"/>
      <c r="C43" s="155"/>
      <c r="D43" s="99"/>
      <c r="E43" s="156"/>
      <c r="F43" s="157"/>
      <c r="G43" s="102"/>
      <c r="H43" s="157"/>
      <c r="I43" s="102"/>
      <c r="J43" s="4"/>
      <c r="K43" s="4"/>
      <c r="L43" s="4"/>
      <c r="M43" s="150"/>
      <c r="N43" s="150"/>
      <c r="O43" s="150"/>
      <c r="P43" s="150"/>
      <c r="Q43" s="145">
        <f t="shared" si="2"/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5.0" customHeight="1">
      <c r="A44" s="72"/>
      <c r="B44" s="158" t="s">
        <v>15</v>
      </c>
      <c r="C44" s="159"/>
      <c r="D44" s="160"/>
      <c r="E44" s="161"/>
      <c r="F44" s="162"/>
      <c r="G44" s="163">
        <f>SUM(F45:F46)</f>
        <v>4</v>
      </c>
      <c r="H44" s="162"/>
      <c r="I44" s="163">
        <f>SUM(H45:H46)</f>
        <v>4</v>
      </c>
      <c r="J44" s="4"/>
      <c r="K44" s="4"/>
      <c r="L44" s="4"/>
      <c r="M44" s="164"/>
      <c r="N44" s="164"/>
      <c r="O44" s="164"/>
      <c r="P44" s="164"/>
      <c r="Q44" s="165">
        <f t="shared" si="2"/>
        <v>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15.0" customHeight="1">
      <c r="A45" s="133"/>
      <c r="B45" s="134"/>
      <c r="C45" s="166" t="s">
        <v>52</v>
      </c>
      <c r="D45" s="167" t="s">
        <v>31</v>
      </c>
      <c r="E45" s="168" t="s">
        <v>53</v>
      </c>
      <c r="F45" s="169">
        <v>3.0</v>
      </c>
      <c r="G45" s="170"/>
      <c r="H45" s="169">
        <v>3.0</v>
      </c>
      <c r="I45" s="138"/>
      <c r="J45" s="4"/>
      <c r="K45" s="4"/>
      <c r="L45" s="4"/>
      <c r="M45" s="139"/>
      <c r="N45" s="139"/>
      <c r="O45" s="140">
        <v>3.0</v>
      </c>
      <c r="P45" s="139"/>
      <c r="Q45" s="141">
        <f t="shared" si="2"/>
        <v>3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5.0" customHeight="1">
      <c r="A46" s="171"/>
      <c r="B46" s="97"/>
      <c r="C46" s="146" t="s">
        <v>54</v>
      </c>
      <c r="D46" s="147" t="s">
        <v>31</v>
      </c>
      <c r="E46" s="148" t="s">
        <v>4</v>
      </c>
      <c r="F46" s="149">
        <v>1.0</v>
      </c>
      <c r="G46" s="102"/>
      <c r="H46" s="149">
        <v>1.0</v>
      </c>
      <c r="I46" s="102"/>
      <c r="J46" s="4"/>
      <c r="K46" s="4"/>
      <c r="L46" s="4"/>
      <c r="M46" s="150"/>
      <c r="N46" s="150"/>
      <c r="O46" s="150"/>
      <c r="P46" s="151">
        <v>1.0</v>
      </c>
      <c r="Q46" s="145">
        <f t="shared" si="2"/>
        <v>1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2.75" customHeight="1">
      <c r="A47" s="172" t="s">
        <v>55</v>
      </c>
      <c r="B47" s="173" t="s">
        <v>28</v>
      </c>
      <c r="C47" s="174"/>
      <c r="D47" s="174"/>
      <c r="E47" s="174"/>
      <c r="F47" s="174"/>
      <c r="G47" s="175">
        <v>12.0</v>
      </c>
      <c r="H47" s="174"/>
      <c r="I47" s="176">
        <v>12.0</v>
      </c>
      <c r="J47" s="177"/>
      <c r="K47" s="177"/>
      <c r="L47" s="178"/>
      <c r="M47" s="179"/>
      <c r="N47" s="179"/>
      <c r="O47" s="179"/>
      <c r="P47" s="179"/>
      <c r="Q47" s="180">
        <f t="shared" si="2"/>
        <v>0</v>
      </c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</row>
    <row r="48">
      <c r="A48" s="181"/>
      <c r="B48" s="182"/>
      <c r="C48" s="183" t="s">
        <v>39</v>
      </c>
      <c r="D48" s="184" t="s">
        <v>31</v>
      </c>
      <c r="E48" s="185" t="s">
        <v>4</v>
      </c>
      <c r="F48" s="186">
        <v>2.0</v>
      </c>
      <c r="G48" s="187"/>
      <c r="H48" s="186">
        <v>2.0</v>
      </c>
      <c r="I48" s="187"/>
      <c r="J48" s="188"/>
      <c r="K48" s="188"/>
      <c r="L48" s="189"/>
      <c r="M48" s="190"/>
      <c r="N48" s="190"/>
      <c r="O48" s="190"/>
      <c r="P48" s="191">
        <v>1.0</v>
      </c>
      <c r="Q48" s="192">
        <f t="shared" si="2"/>
        <v>1</v>
      </c>
      <c r="R48" s="188"/>
      <c r="S48" s="188"/>
      <c r="T48" s="188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</row>
    <row r="49" ht="12.75" customHeight="1">
      <c r="A49" s="193"/>
      <c r="B49" s="194"/>
      <c r="C49" s="183" t="s">
        <v>40</v>
      </c>
      <c r="D49" s="184" t="s">
        <v>56</v>
      </c>
      <c r="E49" s="185" t="s">
        <v>4</v>
      </c>
      <c r="F49" s="186">
        <v>2.0</v>
      </c>
      <c r="G49" s="195"/>
      <c r="H49" s="186">
        <v>2.0</v>
      </c>
      <c r="I49" s="195"/>
      <c r="J49" s="177"/>
      <c r="K49" s="177"/>
      <c r="L49" s="178"/>
      <c r="M49" s="190"/>
      <c r="N49" s="190"/>
      <c r="O49" s="190"/>
      <c r="P49" s="191">
        <v>1.0</v>
      </c>
      <c r="Q49" s="192">
        <f t="shared" si="2"/>
        <v>1</v>
      </c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</row>
    <row r="50" ht="12.75" customHeight="1">
      <c r="A50" s="193"/>
      <c r="B50" s="194"/>
      <c r="C50" s="183" t="s">
        <v>57</v>
      </c>
      <c r="D50" s="184" t="s">
        <v>31</v>
      </c>
      <c r="E50" s="185" t="s">
        <v>1</v>
      </c>
      <c r="F50" s="196">
        <v>2.0</v>
      </c>
      <c r="G50" s="195"/>
      <c r="H50" s="196">
        <v>2.0</v>
      </c>
      <c r="I50" s="197"/>
      <c r="J50" s="177"/>
      <c r="K50" s="177"/>
      <c r="L50" s="178"/>
      <c r="M50" s="198">
        <v>1.0</v>
      </c>
      <c r="N50" s="190"/>
      <c r="O50" s="190"/>
      <c r="P50" s="190"/>
      <c r="Q50" s="192">
        <f t="shared" si="2"/>
        <v>1</v>
      </c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</row>
    <row r="51" ht="12.75" customHeight="1">
      <c r="A51" s="193"/>
      <c r="B51" s="194"/>
      <c r="C51" s="183" t="s">
        <v>50</v>
      </c>
      <c r="D51" s="184" t="s">
        <v>31</v>
      </c>
      <c r="E51" s="185" t="s">
        <v>3</v>
      </c>
      <c r="F51" s="196">
        <v>2.0</v>
      </c>
      <c r="G51" s="195"/>
      <c r="H51" s="196">
        <v>2.0</v>
      </c>
      <c r="I51" s="197"/>
      <c r="J51" s="177"/>
      <c r="K51" s="177"/>
      <c r="L51" s="178"/>
      <c r="M51" s="198"/>
      <c r="N51" s="190"/>
      <c r="O51" s="198">
        <v>1.0</v>
      </c>
      <c r="P51" s="190"/>
      <c r="Q51" s="192">
        <f t="shared" si="2"/>
        <v>1</v>
      </c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</row>
    <row r="52">
      <c r="A52" s="193"/>
      <c r="B52" s="194"/>
      <c r="C52" s="183" t="s">
        <v>51</v>
      </c>
      <c r="D52" s="184" t="s">
        <v>31</v>
      </c>
      <c r="E52" s="185" t="s">
        <v>3</v>
      </c>
      <c r="F52" s="196">
        <v>2.0</v>
      </c>
      <c r="G52" s="195"/>
      <c r="H52" s="196">
        <v>2.0</v>
      </c>
      <c r="I52" s="197"/>
      <c r="J52" s="177"/>
      <c r="K52" s="177"/>
      <c r="L52" s="178"/>
      <c r="M52" s="190"/>
      <c r="N52" s="190"/>
      <c r="O52" s="198">
        <v>1.0</v>
      </c>
      <c r="P52" s="190"/>
      <c r="Q52" s="192">
        <f t="shared" si="2"/>
        <v>1</v>
      </c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</row>
    <row r="53">
      <c r="A53" s="193"/>
      <c r="B53" s="194"/>
      <c r="C53" s="199" t="s">
        <v>58</v>
      </c>
      <c r="D53" s="196" t="s">
        <v>59</v>
      </c>
      <c r="E53" s="200" t="s">
        <v>2</v>
      </c>
      <c r="F53" s="196">
        <v>2.0</v>
      </c>
      <c r="G53" s="195"/>
      <c r="H53" s="196">
        <v>2.0</v>
      </c>
      <c r="I53" s="197"/>
      <c r="J53" s="177"/>
      <c r="K53" s="177"/>
      <c r="L53" s="178"/>
      <c r="M53" s="190"/>
      <c r="N53" s="198">
        <v>1.0</v>
      </c>
      <c r="O53" s="190"/>
      <c r="P53" s="190"/>
      <c r="Q53" s="192">
        <f t="shared" si="2"/>
        <v>1</v>
      </c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</row>
    <row r="54">
      <c r="A54" s="193"/>
      <c r="B54" s="194"/>
      <c r="C54" s="194"/>
      <c r="D54" s="194"/>
      <c r="E54" s="194"/>
      <c r="F54" s="194"/>
      <c r="G54" s="195"/>
      <c r="H54" s="194"/>
      <c r="I54" s="195"/>
      <c r="J54" s="177"/>
      <c r="K54" s="177"/>
      <c r="L54" s="178"/>
      <c r="M54" s="190"/>
      <c r="N54" s="190"/>
      <c r="O54" s="190"/>
      <c r="P54" s="190"/>
      <c r="Q54" s="192">
        <f t="shared" si="2"/>
        <v>0</v>
      </c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</row>
    <row r="55">
      <c r="A55" s="193"/>
      <c r="B55" s="194"/>
      <c r="C55" s="194"/>
      <c r="D55" s="194"/>
      <c r="E55" s="194"/>
      <c r="F55" s="194"/>
      <c r="G55" s="195"/>
      <c r="H55" s="194"/>
      <c r="I55" s="195"/>
      <c r="J55" s="177"/>
      <c r="K55" s="177"/>
      <c r="L55" s="178"/>
      <c r="M55" s="190"/>
      <c r="N55" s="190"/>
      <c r="O55" s="190"/>
      <c r="P55" s="190"/>
      <c r="Q55" s="201">
        <v>0.0</v>
      </c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</row>
    <row r="56">
      <c r="A56" s="193"/>
      <c r="B56" s="194"/>
      <c r="C56" s="194"/>
      <c r="D56" s="194"/>
      <c r="E56" s="194"/>
      <c r="F56" s="194"/>
      <c r="G56" s="195"/>
      <c r="H56" s="194"/>
      <c r="I56" s="195"/>
      <c r="J56" s="177"/>
      <c r="K56" s="177"/>
      <c r="L56" s="178"/>
      <c r="M56" s="190"/>
      <c r="N56" s="190"/>
      <c r="O56" s="190"/>
      <c r="P56" s="190"/>
      <c r="Q56" s="192">
        <f t="shared" ref="Q56:Q74" si="3">SUM(M56:P56)</f>
        <v>0</v>
      </c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</row>
    <row r="57">
      <c r="A57" s="193"/>
      <c r="B57" s="202"/>
      <c r="C57" s="202"/>
      <c r="D57" s="202"/>
      <c r="E57" s="202"/>
      <c r="F57" s="202"/>
      <c r="G57" s="203"/>
      <c r="H57" s="202"/>
      <c r="I57" s="203"/>
      <c r="J57" s="177"/>
      <c r="K57" s="177"/>
      <c r="L57" s="178"/>
      <c r="M57" s="204"/>
      <c r="N57" s="204"/>
      <c r="O57" s="204"/>
      <c r="P57" s="204"/>
      <c r="Q57" s="205">
        <f t="shared" si="3"/>
        <v>0</v>
      </c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7"/>
      <c r="AD57" s="177"/>
      <c r="AE57" s="177"/>
      <c r="AF57" s="177"/>
    </row>
    <row r="58">
      <c r="A58" s="206"/>
      <c r="B58" s="207" t="s">
        <v>15</v>
      </c>
      <c r="C58" s="208"/>
      <c r="D58" s="208"/>
      <c r="E58" s="208"/>
      <c r="F58" s="208"/>
      <c r="G58" s="209">
        <v>1.0</v>
      </c>
      <c r="H58" s="208"/>
      <c r="I58" s="209">
        <v>1.0</v>
      </c>
      <c r="J58" s="177"/>
      <c r="K58" s="177"/>
      <c r="L58" s="178"/>
      <c r="M58" s="210"/>
      <c r="N58" s="210"/>
      <c r="O58" s="210"/>
      <c r="P58" s="210"/>
      <c r="Q58" s="211">
        <f t="shared" si="3"/>
        <v>0</v>
      </c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7"/>
    </row>
    <row r="59">
      <c r="A59" s="181"/>
      <c r="B59" s="182"/>
      <c r="C59" s="183" t="s">
        <v>60</v>
      </c>
      <c r="D59" s="196" t="s">
        <v>31</v>
      </c>
      <c r="E59" s="200" t="s">
        <v>3</v>
      </c>
      <c r="F59" s="196">
        <v>1.0</v>
      </c>
      <c r="G59" s="212"/>
      <c r="H59" s="196">
        <v>1.0</v>
      </c>
      <c r="I59" s="213"/>
      <c r="J59" s="188"/>
      <c r="K59" s="188"/>
      <c r="L59" s="189"/>
      <c r="M59" s="190"/>
      <c r="N59" s="190"/>
      <c r="O59" s="198">
        <v>1.0</v>
      </c>
      <c r="P59" s="190"/>
      <c r="Q59" s="192">
        <f t="shared" si="3"/>
        <v>1</v>
      </c>
      <c r="R59" s="188"/>
      <c r="S59" s="188"/>
      <c r="T59" s="188"/>
      <c r="U59" s="188"/>
      <c r="V59" s="188"/>
      <c r="W59" s="188"/>
      <c r="X59" s="188"/>
      <c r="Y59" s="188"/>
      <c r="Z59" s="188"/>
      <c r="AA59" s="188"/>
      <c r="AB59" s="188"/>
      <c r="AC59" s="188"/>
      <c r="AD59" s="188"/>
      <c r="AE59" s="188"/>
      <c r="AF59" s="188"/>
    </row>
    <row r="60">
      <c r="A60" s="214"/>
      <c r="B60" s="202"/>
      <c r="C60" s="215"/>
      <c r="D60" s="216"/>
      <c r="E60" s="217"/>
      <c r="F60" s="218"/>
      <c r="G60" s="203"/>
      <c r="H60" s="218"/>
      <c r="I60" s="203"/>
      <c r="J60" s="177"/>
      <c r="K60" s="177"/>
      <c r="L60" s="178"/>
      <c r="M60" s="204"/>
      <c r="N60" s="204"/>
      <c r="O60" s="204"/>
      <c r="P60" s="219"/>
      <c r="Q60" s="205">
        <f t="shared" si="3"/>
        <v>0</v>
      </c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</row>
    <row r="61">
      <c r="A61" s="220" t="s">
        <v>61</v>
      </c>
      <c r="B61" s="221" t="s">
        <v>28</v>
      </c>
      <c r="C61" s="222"/>
      <c r="D61" s="222"/>
      <c r="E61" s="222"/>
      <c r="F61" s="222"/>
      <c r="G61" s="223">
        <f>SUM(F62:F65)</f>
        <v>0</v>
      </c>
      <c r="H61" s="222"/>
      <c r="I61" s="224">
        <f>SUM(H62:H65)</f>
        <v>0</v>
      </c>
      <c r="J61" s="188"/>
      <c r="K61" s="188"/>
      <c r="L61" s="189"/>
      <c r="M61" s="179"/>
      <c r="N61" s="179"/>
      <c r="O61" s="179"/>
      <c r="P61" s="179"/>
      <c r="Q61" s="180">
        <f t="shared" si="3"/>
        <v>0</v>
      </c>
      <c r="R61" s="188"/>
      <c r="S61" s="188"/>
      <c r="T61" s="188"/>
      <c r="U61" s="188"/>
      <c r="V61" s="188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</row>
    <row r="62">
      <c r="A62" s="225"/>
      <c r="B62" s="226"/>
      <c r="C62" s="227"/>
      <c r="D62" s="228"/>
      <c r="E62" s="229"/>
      <c r="F62" s="230"/>
      <c r="G62" s="231"/>
      <c r="H62" s="230"/>
      <c r="I62" s="231"/>
      <c r="J62" s="177"/>
      <c r="K62" s="177"/>
      <c r="L62" s="178"/>
      <c r="M62" s="232"/>
      <c r="N62" s="232"/>
      <c r="O62" s="232"/>
      <c r="P62" s="233"/>
      <c r="Q62" s="234">
        <f t="shared" si="3"/>
        <v>0</v>
      </c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</row>
    <row r="63">
      <c r="A63" s="235"/>
      <c r="B63" s="226"/>
      <c r="C63" s="227"/>
      <c r="D63" s="228"/>
      <c r="E63" s="229"/>
      <c r="F63" s="230"/>
      <c r="G63" s="231"/>
      <c r="H63" s="230"/>
      <c r="I63" s="231"/>
      <c r="J63" s="177"/>
      <c r="K63" s="177"/>
      <c r="L63" s="178"/>
      <c r="M63" s="232"/>
      <c r="N63" s="232"/>
      <c r="O63" s="232"/>
      <c r="P63" s="233"/>
      <c r="Q63" s="234">
        <f t="shared" si="3"/>
        <v>0</v>
      </c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</row>
    <row r="64">
      <c r="A64" s="235"/>
      <c r="B64" s="226"/>
      <c r="C64" s="227"/>
      <c r="D64" s="228"/>
      <c r="E64" s="229"/>
      <c r="F64" s="226"/>
      <c r="G64" s="231"/>
      <c r="H64" s="226"/>
      <c r="I64" s="231"/>
      <c r="J64" s="177"/>
      <c r="K64" s="177"/>
      <c r="L64" s="178"/>
      <c r="M64" s="232"/>
      <c r="N64" s="232"/>
      <c r="O64" s="232"/>
      <c r="P64" s="232"/>
      <c r="Q64" s="234">
        <f t="shared" si="3"/>
        <v>0</v>
      </c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</row>
    <row r="65">
      <c r="A65" s="235"/>
      <c r="B65" s="226"/>
      <c r="C65" s="227"/>
      <c r="D65" s="228"/>
      <c r="E65" s="229"/>
      <c r="F65" s="226"/>
      <c r="G65" s="231"/>
      <c r="H65" s="226"/>
      <c r="I65" s="231"/>
      <c r="J65" s="177"/>
      <c r="K65" s="177"/>
      <c r="L65" s="178"/>
      <c r="M65" s="232"/>
      <c r="N65" s="232"/>
      <c r="O65" s="232"/>
      <c r="P65" s="232"/>
      <c r="Q65" s="234">
        <f t="shared" si="3"/>
        <v>0</v>
      </c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</row>
    <row r="66">
      <c r="A66" s="235"/>
      <c r="B66" s="226"/>
      <c r="C66" s="227"/>
      <c r="D66" s="228"/>
      <c r="E66" s="229"/>
      <c r="F66" s="226"/>
      <c r="G66" s="231"/>
      <c r="H66" s="226"/>
      <c r="I66" s="231"/>
      <c r="J66" s="177"/>
      <c r="K66" s="177"/>
      <c r="L66" s="178"/>
      <c r="M66" s="232"/>
      <c r="N66" s="232"/>
      <c r="O66" s="232"/>
      <c r="P66" s="232"/>
      <c r="Q66" s="234">
        <f t="shared" si="3"/>
        <v>0</v>
      </c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</row>
    <row r="67">
      <c r="A67" s="235"/>
      <c r="B67" s="226"/>
      <c r="C67" s="226"/>
      <c r="D67" s="226"/>
      <c r="E67" s="226"/>
      <c r="F67" s="226"/>
      <c r="G67" s="231"/>
      <c r="H67" s="226"/>
      <c r="I67" s="231"/>
      <c r="J67" s="177"/>
      <c r="K67" s="177"/>
      <c r="L67" s="178"/>
      <c r="M67" s="232"/>
      <c r="N67" s="232"/>
      <c r="O67" s="232"/>
      <c r="P67" s="232"/>
      <c r="Q67" s="234">
        <f t="shared" si="3"/>
        <v>0</v>
      </c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</row>
    <row r="68">
      <c r="A68" s="235"/>
      <c r="B68" s="226"/>
      <c r="C68" s="226"/>
      <c r="D68" s="226"/>
      <c r="E68" s="226"/>
      <c r="F68" s="226"/>
      <c r="G68" s="231"/>
      <c r="H68" s="226"/>
      <c r="I68" s="231"/>
      <c r="J68" s="177"/>
      <c r="K68" s="177"/>
      <c r="L68" s="178"/>
      <c r="M68" s="232"/>
      <c r="N68" s="232"/>
      <c r="O68" s="232"/>
      <c r="P68" s="232"/>
      <c r="Q68" s="234">
        <f t="shared" si="3"/>
        <v>0</v>
      </c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</row>
    <row r="69">
      <c r="A69" s="235"/>
      <c r="B69" s="226"/>
      <c r="C69" s="226"/>
      <c r="D69" s="226"/>
      <c r="E69" s="226"/>
      <c r="F69" s="226"/>
      <c r="G69" s="231"/>
      <c r="H69" s="226"/>
      <c r="I69" s="231"/>
      <c r="J69" s="177"/>
      <c r="K69" s="177"/>
      <c r="L69" s="178"/>
      <c r="M69" s="232"/>
      <c r="N69" s="232"/>
      <c r="O69" s="232"/>
      <c r="P69" s="232"/>
      <c r="Q69" s="234">
        <f t="shared" si="3"/>
        <v>0</v>
      </c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7"/>
      <c r="AD69" s="177"/>
      <c r="AE69" s="177"/>
      <c r="AF69" s="177"/>
    </row>
    <row r="70">
      <c r="A70" s="235"/>
      <c r="B70" s="236"/>
      <c r="C70" s="236"/>
      <c r="D70" s="236"/>
      <c r="E70" s="236"/>
      <c r="F70" s="236"/>
      <c r="G70" s="237"/>
      <c r="H70" s="236"/>
      <c r="I70" s="237"/>
      <c r="J70" s="177"/>
      <c r="K70" s="177"/>
      <c r="L70" s="178"/>
      <c r="M70" s="238"/>
      <c r="N70" s="238"/>
      <c r="O70" s="238"/>
      <c r="P70" s="238"/>
      <c r="Q70" s="239">
        <f t="shared" si="3"/>
        <v>0</v>
      </c>
      <c r="R70" s="177"/>
      <c r="S70" s="177"/>
      <c r="T70" s="177"/>
      <c r="U70" s="177"/>
      <c r="V70" s="177"/>
      <c r="W70" s="177"/>
      <c r="X70" s="177"/>
      <c r="Y70" s="177"/>
      <c r="Z70" s="177"/>
      <c r="AA70" s="177"/>
      <c r="AB70" s="177"/>
      <c r="AC70" s="177"/>
      <c r="AD70" s="177"/>
      <c r="AE70" s="177"/>
      <c r="AF70" s="177"/>
    </row>
    <row r="71">
      <c r="A71" s="235"/>
      <c r="B71" s="207" t="s">
        <v>15</v>
      </c>
      <c r="C71" s="208"/>
      <c r="D71" s="208"/>
      <c r="E71" s="208"/>
      <c r="F71" s="208"/>
      <c r="G71" s="240">
        <f>SUM(F72:F73)</f>
        <v>0</v>
      </c>
      <c r="H71" s="208"/>
      <c r="I71" s="240">
        <f>SUM(H72:H73)</f>
        <v>0</v>
      </c>
      <c r="J71" s="177"/>
      <c r="K71" s="177"/>
      <c r="L71" s="178"/>
      <c r="M71" s="210"/>
      <c r="N71" s="210"/>
      <c r="O71" s="210"/>
      <c r="P71" s="210"/>
      <c r="Q71" s="211">
        <f t="shared" si="3"/>
        <v>0</v>
      </c>
      <c r="R71" s="177"/>
      <c r="S71" s="177"/>
      <c r="T71" s="177"/>
      <c r="U71" s="177"/>
      <c r="V71" s="177"/>
      <c r="W71" s="177"/>
      <c r="X71" s="177"/>
      <c r="Y71" s="177"/>
      <c r="Z71" s="177"/>
      <c r="AA71" s="177"/>
      <c r="AB71" s="177"/>
      <c r="AC71" s="177"/>
      <c r="AD71" s="177"/>
      <c r="AE71" s="177"/>
      <c r="AF71" s="177"/>
    </row>
    <row r="72">
      <c r="A72" s="225"/>
      <c r="B72" s="226"/>
      <c r="C72" s="227"/>
      <c r="D72" s="226"/>
      <c r="E72" s="226"/>
      <c r="F72" s="226"/>
      <c r="G72" s="231"/>
      <c r="H72" s="226"/>
      <c r="I72" s="231"/>
      <c r="J72" s="177"/>
      <c r="K72" s="177"/>
      <c r="L72" s="178"/>
      <c r="M72" s="232"/>
      <c r="N72" s="232"/>
      <c r="O72" s="232"/>
      <c r="P72" s="232"/>
      <c r="Q72" s="234">
        <f t="shared" si="3"/>
        <v>0</v>
      </c>
      <c r="R72" s="177"/>
      <c r="S72" s="177"/>
      <c r="T72" s="177"/>
      <c r="U72" s="177"/>
      <c r="V72" s="177"/>
      <c r="W72" s="177"/>
      <c r="X72" s="177"/>
      <c r="Y72" s="177"/>
      <c r="Z72" s="177"/>
      <c r="AA72" s="177"/>
      <c r="AB72" s="177"/>
      <c r="AC72" s="177"/>
      <c r="AD72" s="177"/>
      <c r="AE72" s="177"/>
      <c r="AF72" s="177"/>
    </row>
    <row r="73">
      <c r="A73" s="241"/>
      <c r="B73" s="236"/>
      <c r="C73" s="242"/>
      <c r="D73" s="243"/>
      <c r="E73" s="244"/>
      <c r="F73" s="245"/>
      <c r="G73" s="237"/>
      <c r="H73" s="245"/>
      <c r="I73" s="237"/>
      <c r="J73" s="177"/>
      <c r="K73" s="177"/>
      <c r="L73" s="178"/>
      <c r="M73" s="238"/>
      <c r="N73" s="238"/>
      <c r="O73" s="238"/>
      <c r="P73" s="246"/>
      <c r="Q73" s="239">
        <f t="shared" si="3"/>
        <v>0</v>
      </c>
      <c r="R73" s="177"/>
      <c r="S73" s="177"/>
      <c r="T73" s="177"/>
      <c r="U73" s="177"/>
      <c r="V73" s="177"/>
      <c r="W73" s="177"/>
      <c r="X73" s="177"/>
      <c r="Y73" s="177"/>
      <c r="Z73" s="177"/>
      <c r="AA73" s="177"/>
      <c r="AB73" s="177"/>
      <c r="AC73" s="177"/>
      <c r="AD73" s="177"/>
      <c r="AE73" s="177"/>
      <c r="AF73" s="177"/>
    </row>
    <row r="74" ht="12.75" customHeight="1">
      <c r="A74" s="247" t="s">
        <v>5</v>
      </c>
      <c r="B74" s="247"/>
      <c r="C74" s="248"/>
      <c r="D74" s="248"/>
      <c r="E74" s="249"/>
      <c r="F74" s="250">
        <f t="shared" ref="F74:G74" si="4">SUM(F5:F46)</f>
        <v>54.5</v>
      </c>
      <c r="G74" s="251">
        <f t="shared" si="4"/>
        <v>61.5</v>
      </c>
      <c r="H74" s="252">
        <f>SUM(M74:P74)</f>
        <v>55</v>
      </c>
      <c r="I74" s="251">
        <f>SUM(I5:I46)</f>
        <v>62</v>
      </c>
      <c r="J74" s="253"/>
      <c r="K74" s="253"/>
      <c r="L74" s="253"/>
      <c r="M74" s="252">
        <f t="shared" ref="M74:P74" si="5">SUM(M5:M46)</f>
        <v>11.5</v>
      </c>
      <c r="N74" s="252">
        <f t="shared" si="5"/>
        <v>6</v>
      </c>
      <c r="O74" s="252">
        <f t="shared" si="5"/>
        <v>14.5</v>
      </c>
      <c r="P74" s="252">
        <f t="shared" si="5"/>
        <v>23</v>
      </c>
      <c r="Q74" s="252">
        <f t="shared" si="3"/>
        <v>55</v>
      </c>
      <c r="R74" s="253"/>
      <c r="S74" s="253"/>
      <c r="T74" s="253"/>
      <c r="U74" s="253"/>
      <c r="V74" s="253"/>
      <c r="W74" s="253"/>
      <c r="X74" s="253"/>
      <c r="Y74" s="253"/>
      <c r="Z74" s="253"/>
      <c r="AA74" s="253"/>
      <c r="AB74" s="253"/>
      <c r="AC74" s="253"/>
      <c r="AD74" s="253"/>
      <c r="AE74" s="253"/>
      <c r="AF74" s="253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5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5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5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5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5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5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5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5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5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5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5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5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5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5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5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5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5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5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5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5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5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5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5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5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5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5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5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5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5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5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5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5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5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5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5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5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5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5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5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5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5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5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5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5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5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5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5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5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5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5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5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5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5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5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5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5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5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5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5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5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5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5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5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5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5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5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5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5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5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5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5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5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5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5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5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5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5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5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5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5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5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5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5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5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5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5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5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5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5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5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5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5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5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5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5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5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5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5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5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5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5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5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5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5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5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5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5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5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5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5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5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5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5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5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5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5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5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5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5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5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5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5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5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5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5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5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5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5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5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5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5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5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5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5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5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5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5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5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5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5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5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5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5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5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5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5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5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5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5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5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5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5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5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5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5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5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5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5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5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5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5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5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5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5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5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5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5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5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5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5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5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5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5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5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5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5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5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5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5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5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5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5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5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5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5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5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5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5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5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5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5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5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5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5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5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5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5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5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5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5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5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5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5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5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5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5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5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5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5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5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5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5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5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5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5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5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5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5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5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5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5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5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5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5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5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5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5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5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5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5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5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5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5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5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5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5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5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5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5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5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5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5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5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5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5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5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5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5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5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5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5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5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5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5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5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5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5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5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5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5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5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5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5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5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5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5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5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5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5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5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5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5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5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5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5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5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5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5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5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5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5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5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5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5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5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5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5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5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5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5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5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5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5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5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5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5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5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5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5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5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5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5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5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5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5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5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5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5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5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5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5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5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5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5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5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5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5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5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5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5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5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5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5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5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5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5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5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5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5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5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5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5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5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5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5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5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5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5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5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5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5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5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5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5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5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5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5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5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5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5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5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5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5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5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5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5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5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5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5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5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5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5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5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5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5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5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5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5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5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5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5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5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5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5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5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5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5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5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5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5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5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5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5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5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5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5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5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5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5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5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5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5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5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5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5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5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5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5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5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5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5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5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5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5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5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5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5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5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5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5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5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5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5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5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5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5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5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5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5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5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5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5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5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5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5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5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5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5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5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5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5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5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5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5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5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5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5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5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5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5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5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5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5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5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5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5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5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5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5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5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5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5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5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5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5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5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5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5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5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5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5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5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5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5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5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5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5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5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5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5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5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5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5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5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5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5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5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5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5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5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5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5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5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5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5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5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5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5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5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5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5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5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5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5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5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5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5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5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5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5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5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5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5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5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5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5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5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5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5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5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5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5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5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5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5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5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5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5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5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5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5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5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5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5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5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5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5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5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5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5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5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5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5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5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5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5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5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5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5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5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5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5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5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5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5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5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5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5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5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5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5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5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5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5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5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5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5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5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5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5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5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5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5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5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5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5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5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5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5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5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5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5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5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5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5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5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5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5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5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5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5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5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5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5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5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5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5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5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5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5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5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5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5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5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5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5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5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5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5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5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5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5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5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5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5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5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5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5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5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5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5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5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5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5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5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5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5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5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5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5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5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5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5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5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5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5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5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5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5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5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5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5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5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5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5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5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5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5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5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5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5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5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5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5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5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5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5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5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5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5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5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5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5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5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5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5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5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5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5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5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5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5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5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5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5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5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5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5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5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5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5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5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5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5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5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5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5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5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5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5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5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5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5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5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5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5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5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5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5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5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5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5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5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5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5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5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5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5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5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5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5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5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5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5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5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5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5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5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5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5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5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5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5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5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5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5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5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5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5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5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5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5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5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5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5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5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5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5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5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5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5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5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5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5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5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5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5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5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5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5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5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5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5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5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5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5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5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5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5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5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5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5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5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5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5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5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5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5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5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5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5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5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5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5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5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5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5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5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5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5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5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5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5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5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5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5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5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5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5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5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5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5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5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5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5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5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5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5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5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5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5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5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5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5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5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5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5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5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5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5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5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5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5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5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5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5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5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5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5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5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5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5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5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5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5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5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5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5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5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5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5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5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5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5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5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5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5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5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5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5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5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5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5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5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5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5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5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5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5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5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5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5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5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5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5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5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5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5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5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5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5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5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5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5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5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5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5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5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5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5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5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5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5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5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5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5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5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5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5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5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5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5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5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5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5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5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5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5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5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5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5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5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5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5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5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5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5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5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5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5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5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5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5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5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5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5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5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5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5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5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5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5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5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5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5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5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5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5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5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</sheetData>
  <conditionalFormatting sqref="I5:I16 M5:Q47 I18:I47 I74 M74:Q74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