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rios/Downloads/"/>
    </mc:Choice>
  </mc:AlternateContent>
  <xr:revisionPtr revIDLastSave="0" documentId="13_ncr:1_{8A6B5691-CF42-FC4F-AB61-88B9A4F9EEC9}" xr6:coauthVersionLast="36" xr6:coauthVersionMax="36" xr10:uidLastSave="{00000000-0000-0000-0000-000000000000}"/>
  <bookViews>
    <workbookView xWindow="780" yWindow="840" windowWidth="27640" windowHeight="15780" xr2:uid="{0AAB652D-647E-A642-9B91-437594D1D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7" i="1"/>
  <c r="Q7" i="1" l="1"/>
  <c r="Q8" i="1"/>
  <c r="Q12" i="1"/>
  <c r="Q13" i="1"/>
  <c r="Q11" i="1"/>
  <c r="Q9" i="1"/>
  <c r="Q20" i="1"/>
  <c r="Q21" i="1"/>
  <c r="Q22" i="1"/>
  <c r="Q23" i="1"/>
  <c r="Q26" i="1"/>
  <c r="I35" i="1"/>
  <c r="I44" i="1"/>
  <c r="H48" i="1"/>
  <c r="Q46" i="1"/>
  <c r="Q47" i="1"/>
  <c r="Q45" i="1"/>
  <c r="Q37" i="1"/>
  <c r="Q38" i="1"/>
  <c r="Q39" i="1"/>
  <c r="Q40" i="1"/>
  <c r="Q41" i="1"/>
  <c r="Q42" i="1"/>
  <c r="Q43" i="1"/>
  <c r="Q36" i="1"/>
  <c r="Q35" i="1"/>
  <c r="Q44" i="1"/>
  <c r="Q34" i="1"/>
  <c r="Q33" i="1"/>
  <c r="M48" i="1"/>
  <c r="N48" i="1"/>
  <c r="O48" i="1"/>
  <c r="P48" i="1"/>
  <c r="L48" i="1"/>
  <c r="I31" i="1"/>
  <c r="G31" i="1"/>
  <c r="G35" i="1"/>
  <c r="G44" i="1"/>
  <c r="F48" i="1"/>
  <c r="Q32" i="1"/>
  <c r="Q31" i="1"/>
  <c r="Q48" i="1" l="1"/>
  <c r="G27" i="1"/>
  <c r="Q27" i="1"/>
  <c r="Q28" i="1"/>
  <c r="Q29" i="1"/>
  <c r="Q30" i="1"/>
  <c r="Q25" i="1"/>
  <c r="Q24" i="1"/>
  <c r="G24" i="1"/>
  <c r="Q19" i="1"/>
  <c r="G19" i="1"/>
  <c r="Q18" i="1"/>
  <c r="I24" i="1" l="1"/>
  <c r="I6" i="1"/>
  <c r="G6" i="1"/>
  <c r="Q17" i="1"/>
  <c r="Q16" i="1"/>
  <c r="Q15" i="1"/>
  <c r="H15" i="1"/>
  <c r="I14" i="1" s="1"/>
  <c r="Q14" i="1"/>
  <c r="G14" i="1"/>
  <c r="Q10" i="1"/>
  <c r="G10" i="1"/>
  <c r="G48" i="1" l="1"/>
  <c r="I10" i="1"/>
  <c r="I48" i="1" s="1"/>
</calcChain>
</file>

<file path=xl/sharedStrings.xml><?xml version="1.0" encoding="utf-8"?>
<sst xmlns="http://schemas.openxmlformats.org/spreadsheetml/2006/main" count="140" uniqueCount="79">
  <si>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</si>
  <si>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</si>
  <si>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</si>
  <si>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</si>
  <si>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</si>
  <si>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</si>
  <si>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</si>
  <si>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</si>
  <si>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</si>
  <si>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</si>
  <si>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</si>
  <si>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</si>
  <si>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</si>
  <si>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</si>
  <si>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</si>
  <si>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</si>
  <si>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</si>
  <si>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</si>
  <si>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Requirements Document</t>
  </si>
  <si>
    <t>Iteration 1:</t>
  </si>
  <si>
    <t>Preparation</t>
  </si>
  <si>
    <t>Brian</t>
  </si>
  <si>
    <t>Connor</t>
  </si>
  <si>
    <t>Ruby</t>
  </si>
  <si>
    <t>Shelby</t>
  </si>
  <si>
    <t>Thomas</t>
  </si>
  <si>
    <t>Iteration 1 Retrospective</t>
  </si>
  <si>
    <t>UI/UX Designer</t>
  </si>
  <si>
    <t>Wireframes</t>
  </si>
  <si>
    <t>ER Diagram</t>
  </si>
  <si>
    <t>Database Designer</t>
  </si>
  <si>
    <t>Web AI Designer, Integration Lead</t>
  </si>
  <si>
    <r>
      <t xml:space="preserve">Connor, </t>
    </r>
    <r>
      <rPr>
        <sz val="12"/>
        <rFont val="Calibri"/>
        <family val="2"/>
      </rPr>
      <t>Shelby</t>
    </r>
  </si>
  <si>
    <t>Integration Lead</t>
  </si>
  <si>
    <t>Blazor Demo</t>
  </si>
  <si>
    <t>Development</t>
  </si>
  <si>
    <t>Analysis</t>
  </si>
  <si>
    <t>Evaluate needs for next iteration</t>
  </si>
  <si>
    <t>Iteration 2:</t>
  </si>
  <si>
    <t>Prototype</t>
  </si>
  <si>
    <t>Research on System Testing</t>
  </si>
  <si>
    <t>Software Project Management Plan</t>
  </si>
  <si>
    <t>Risk Management Report</t>
  </si>
  <si>
    <t>All</t>
  </si>
  <si>
    <r>
      <t>Ruby</t>
    </r>
    <r>
      <rPr>
        <sz val="12"/>
        <color indexed="8"/>
        <rFont val="Calibri"/>
        <family val="2"/>
        <charset val="1"/>
      </rPr>
      <t>, Shelby</t>
    </r>
  </si>
  <si>
    <t>Iteration 2 Retrospective</t>
  </si>
  <si>
    <t>Testing Lead</t>
  </si>
  <si>
    <t>Set up databases as described in ER Diagram</t>
  </si>
  <si>
    <t>Web AI Designer</t>
  </si>
  <si>
    <t>Create Login Screen (Front End) - Add UI elements</t>
  </si>
  <si>
    <t xml:space="preserve">Create Login Screen (Back End) - Add Login functionality </t>
  </si>
  <si>
    <t xml:space="preserve">Connecting front end and back end of Login Screen </t>
  </si>
  <si>
    <t>UI/UX Designer, Web AI Designer</t>
  </si>
  <si>
    <r>
      <rPr>
        <b/>
        <sz val="12"/>
        <color rgb="FF000000"/>
        <rFont val="Calibri"/>
        <family val="2"/>
      </rPr>
      <t>Brian</t>
    </r>
    <r>
      <rPr>
        <sz val="12"/>
        <color indexed="8"/>
        <rFont val="Calibri"/>
        <family val="2"/>
        <charset val="1"/>
      </rPr>
      <t>, Connor</t>
    </r>
  </si>
  <si>
    <t>Design</t>
  </si>
  <si>
    <t>Iteration 3:</t>
  </si>
  <si>
    <t>Product Development</t>
  </si>
  <si>
    <t>Architecture Design Document</t>
  </si>
  <si>
    <t>Iteration 3 Retrospective</t>
  </si>
  <si>
    <t>Connect databases to Blazor Server using Dapper</t>
  </si>
  <si>
    <t>Design User Registration Screen</t>
  </si>
  <si>
    <t>Design Home Page</t>
  </si>
  <si>
    <t>Create new Schema Diagram</t>
  </si>
  <si>
    <t>Project Manager, All Team</t>
  </si>
  <si>
    <r>
      <t xml:space="preserve">Ruby, </t>
    </r>
    <r>
      <rPr>
        <sz val="12"/>
        <rFont val="Calibri"/>
        <family val="2"/>
      </rPr>
      <t>All Team</t>
    </r>
  </si>
  <si>
    <t>Midterm Presentation - Design Slides and Practice</t>
  </si>
  <si>
    <t>Implement Home Page Design</t>
  </si>
  <si>
    <t>Implement functionality into User Registration Screen</t>
  </si>
  <si>
    <t>Recreate databases from Iteration 2 in Microsoft SQL</t>
  </si>
  <si>
    <r>
      <t>Shelby,</t>
    </r>
    <r>
      <rPr>
        <sz val="12"/>
        <rFont val="Calibri"/>
        <family val="2"/>
      </rPr>
      <t xml:space="preserve"> Brian</t>
    </r>
  </si>
  <si>
    <t xml:space="preserve">UI/UX Designer (our Integration Lead helped with this task, despite it not being their official role) </t>
  </si>
  <si>
    <t>Display transaction information from database on home page (ongoing)</t>
  </si>
  <si>
    <t>Add hover animations to screens for improved user experience</t>
  </si>
  <si>
    <t>Web AI Designer, Database Designer</t>
  </si>
  <si>
    <t>Implement Authorization in Login In Screen</t>
  </si>
  <si>
    <r>
      <t xml:space="preserve">Connor, </t>
    </r>
    <r>
      <rPr>
        <sz val="12"/>
        <rFont val="Calibri"/>
        <family val="2"/>
      </rPr>
      <t>Thomas</t>
    </r>
  </si>
  <si>
    <t>Web API Designer, Database Designer UI/UX Designer</t>
  </si>
  <si>
    <r>
      <rPr>
        <b/>
        <sz val="12"/>
        <rFont val="Calibri"/>
        <family val="2"/>
      </rPr>
      <t>Connor</t>
    </r>
    <r>
      <rPr>
        <sz val="12"/>
        <rFont val="Calibri"/>
        <family val="2"/>
        <charset val="1"/>
      </rPr>
      <t>, Thomas, Brian</t>
    </r>
  </si>
  <si>
    <t>Implement Hamachi for database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</si>
</sst>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5" borderId="9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164" fontId="0" fillId="6" borderId="0" xfId="0" applyNumberFormat="1" applyFont="1" applyFill="1" applyBorder="1" applyAlignment="1">
      <alignment vertical="center"/>
    </xf>
    <xf numFmtId="0" fontId="1" fillId="6" borderId="12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3" fillId="6" borderId="0" xfId="0" applyNumberFormat="1" applyFont="1" applyFill="1" applyBorder="1" applyAlignment="1">
      <alignment horizontal="left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164" fontId="0" fillId="6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5" xfId="0" applyNumberFormat="1" applyFont="1" applyFill="1" applyBorder="1" applyAlignment="1">
      <alignment horizontal="left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164" fontId="0" fillId="6" borderId="10" xfId="0" applyNumberFormat="1" applyFont="1" applyFill="1" applyBorder="1" applyAlignment="1">
      <alignment horizontal="center" vertical="center"/>
    </xf>
    <xf numFmtId="0" fontId="10" fillId="6" borderId="0" xfId="0" applyNumberFormat="1" applyFont="1" applyFill="1" applyBorder="1" applyAlignment="1">
      <alignment horizontal="center" vertical="center" wrapText="1"/>
    </xf>
    <xf numFmtId="0" fontId="11" fillId="6" borderId="0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 wrapText="1"/>
    </xf>
    <xf numFmtId="0" fontId="1" fillId="4" borderId="9" xfId="0" applyNumberFormat="1" applyFont="1" applyFill="1" applyBorder="1" applyAlignment="1">
      <alignment horizontal="left" vertical="center" wrapText="1"/>
    </xf>
    <xf numFmtId="0" fontId="1" fillId="4" borderId="7" xfId="0" applyNumberFormat="1" applyFont="1" applyFill="1" applyBorder="1" applyAlignment="1">
      <alignment horizontal="left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A5B3-FDB1-4640-A6FC-D180CFFDD041}">
  <dimension ref="A1:Q48"/>
  <sheetViews>
    <sheetView tabSelected="1" topLeftCell="C30" workbookViewId="0">
      <selection activeCell="I6" sqref="I6"/>
    </sheetView>
  </sheetViews>
  <sheetFormatPr baseColWidth="10" defaultRowHeight="16" x14ac:dyDescent="0.2"/>
  <cols>
    <col min="1" max="1" width="18.6640625" style="1" customWidth="1"/>
    <col min="2" max="2" width="19.83203125" style="1" customWidth="1"/>
    <col min="3" max="3" width="39.33203125" style="2" customWidth="1"/>
    <col min="4" max="4" width="23.5" style="3" customWidth="1"/>
    <col min="5" max="5" width="25.83203125" style="4" customWidth="1"/>
    <col min="6" max="6" width="11.83203125" style="5" customWidth="1"/>
    <col min="7" max="7" width="11.5" style="6" customWidth="1"/>
    <col min="8" max="8" width="11.83203125" style="5" customWidth="1"/>
    <col min="9" max="9" width="8.83203125" style="4" customWidth="1"/>
    <col min="10" max="12" width="9" style="4"/>
    <col min="13" max="16" width="9" style="7"/>
    <col min="17" max="17" width="9" style="4"/>
  </cols>
  <sheetData>
    <row r="1" spans="1:17" x14ac:dyDescent="0.2">
      <c r="J1" s="5"/>
      <c r="K1" s="5"/>
      <c r="L1" s="5"/>
      <c r="Q1" s="5"/>
    </row>
    <row r="2" spans="1:17" ht="51" x14ac:dyDescent="0.2">
      <c r="A2" s="1" t="s">
        <v>0</v>
      </c>
      <c r="C2" s="1"/>
      <c r="D2" s="8"/>
      <c r="E2" s="9"/>
      <c r="F2" s="10"/>
      <c r="G2" s="10"/>
      <c r="H2" s="10"/>
      <c r="I2" s="9"/>
      <c r="J2" s="5"/>
      <c r="K2" s="5"/>
      <c r="L2" s="5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1</v>
      </c>
    </row>
    <row r="3" spans="1:17" ht="17" x14ac:dyDescent="0.2">
      <c r="A3" s="12"/>
      <c r="B3" s="13"/>
      <c r="C3" s="13"/>
      <c r="D3" s="14" t="s">
        <v>2</v>
      </c>
      <c r="E3" s="15" t="s">
        <v>3</v>
      </c>
      <c r="F3" s="16" t="s">
        <v>4</v>
      </c>
      <c r="G3" s="15" t="s">
        <v>5</v>
      </c>
      <c r="H3" s="16" t="s">
        <v>6</v>
      </c>
      <c r="I3" s="15" t="s">
        <v>6</v>
      </c>
      <c r="J3" s="6"/>
      <c r="K3" s="6"/>
      <c r="L3" s="17" t="s">
        <v>6</v>
      </c>
      <c r="M3" s="17" t="s">
        <v>6</v>
      </c>
      <c r="N3" s="17" t="s">
        <v>6</v>
      </c>
      <c r="O3" s="17" t="s">
        <v>6</v>
      </c>
      <c r="P3" s="17" t="s">
        <v>6</v>
      </c>
      <c r="Q3" s="17"/>
    </row>
    <row r="4" spans="1:17" ht="34" x14ac:dyDescent="0.2">
      <c r="A4" s="18"/>
      <c r="B4" s="19"/>
      <c r="C4" s="19"/>
      <c r="D4" s="20"/>
      <c r="E4" s="21" t="s">
        <v>7</v>
      </c>
      <c r="F4" s="22" t="s">
        <v>8</v>
      </c>
      <c r="G4" s="21" t="s">
        <v>9</v>
      </c>
      <c r="H4" s="22" t="s">
        <v>8</v>
      </c>
      <c r="I4" s="21" t="s">
        <v>9</v>
      </c>
      <c r="J4" s="6"/>
      <c r="K4" s="6"/>
      <c r="L4" s="23" t="s">
        <v>8</v>
      </c>
      <c r="M4" s="23" t="s">
        <v>8</v>
      </c>
      <c r="N4" s="23" t="s">
        <v>8</v>
      </c>
      <c r="O4" s="23" t="s">
        <v>8</v>
      </c>
      <c r="P4" s="23" t="s">
        <v>8</v>
      </c>
      <c r="Q4" s="23"/>
    </row>
    <row r="5" spans="1:17" ht="17" x14ac:dyDescent="0.2">
      <c r="A5" s="24" t="s">
        <v>19</v>
      </c>
      <c r="B5" s="25"/>
      <c r="C5" s="25"/>
      <c r="D5" s="26"/>
      <c r="E5" s="27"/>
      <c r="F5" s="28"/>
      <c r="G5" s="27"/>
      <c r="H5" s="28"/>
      <c r="I5" s="27"/>
      <c r="J5" s="6"/>
      <c r="K5" s="6"/>
      <c r="L5" s="29"/>
      <c r="M5" s="29"/>
      <c r="N5" s="29"/>
      <c r="O5" s="29"/>
      <c r="P5" s="29"/>
      <c r="Q5" s="29"/>
    </row>
    <row r="6" spans="1:17" ht="17" x14ac:dyDescent="0.2">
      <c r="A6" s="30" t="s">
        <v>20</v>
      </c>
      <c r="B6" s="31" t="s">
        <v>10</v>
      </c>
      <c r="C6" s="32"/>
      <c r="D6" s="33"/>
      <c r="E6" s="34"/>
      <c r="F6" s="35"/>
      <c r="G6" s="36">
        <f>SUM(F7:F9)</f>
        <v>21</v>
      </c>
      <c r="H6" s="35"/>
      <c r="I6" s="36">
        <f>SUM(H7:H9)</f>
        <v>21</v>
      </c>
      <c r="J6" s="5"/>
      <c r="K6" s="5"/>
      <c r="L6" s="37"/>
      <c r="M6" s="37"/>
      <c r="N6" s="37"/>
      <c r="O6" s="37"/>
      <c r="P6" s="37"/>
      <c r="Q6" s="37"/>
    </row>
    <row r="7" spans="1:17" ht="17" x14ac:dyDescent="0.2">
      <c r="A7" s="30"/>
      <c r="B7" s="55"/>
      <c r="C7" s="56" t="s">
        <v>29</v>
      </c>
      <c r="D7" s="57" t="s">
        <v>30</v>
      </c>
      <c r="E7" s="61" t="s">
        <v>25</v>
      </c>
      <c r="F7" s="58">
        <v>7</v>
      </c>
      <c r="G7" s="59"/>
      <c r="H7" s="58">
        <v>7</v>
      </c>
      <c r="I7" s="59"/>
      <c r="J7" s="5"/>
      <c r="K7" s="5"/>
      <c r="L7" s="60"/>
      <c r="M7" s="60"/>
      <c r="N7" s="60"/>
      <c r="O7" s="60"/>
      <c r="P7" s="60">
        <v>7</v>
      </c>
      <c r="Q7" s="43">
        <f t="shared" ref="Q7:Q8" si="0">SUM(L7:P7)</f>
        <v>7</v>
      </c>
    </row>
    <row r="8" spans="1:17" ht="17" x14ac:dyDescent="0.2">
      <c r="A8" s="30"/>
      <c r="B8" s="30"/>
      <c r="C8" s="38" t="s">
        <v>28</v>
      </c>
      <c r="D8" s="39" t="s">
        <v>27</v>
      </c>
      <c r="E8" s="40" t="s">
        <v>21</v>
      </c>
      <c r="F8" s="41">
        <v>7</v>
      </c>
      <c r="G8" s="42"/>
      <c r="H8" s="41">
        <v>7</v>
      </c>
      <c r="I8" s="42"/>
      <c r="J8" s="5"/>
      <c r="K8" s="5"/>
      <c r="L8" s="43">
        <v>7</v>
      </c>
      <c r="M8" s="43">
        <v>0</v>
      </c>
      <c r="N8" s="43">
        <v>0</v>
      </c>
      <c r="O8" s="43"/>
      <c r="P8" s="43"/>
      <c r="Q8" s="43">
        <f t="shared" si="0"/>
        <v>7</v>
      </c>
    </row>
    <row r="9" spans="1:17" ht="34" x14ac:dyDescent="0.2">
      <c r="A9" s="30"/>
      <c r="B9" s="30"/>
      <c r="C9" s="38" t="s">
        <v>34</v>
      </c>
      <c r="D9" s="39" t="s">
        <v>31</v>
      </c>
      <c r="E9" s="40" t="s">
        <v>32</v>
      </c>
      <c r="F9" s="41">
        <v>7</v>
      </c>
      <c r="G9" s="42"/>
      <c r="H9" s="41">
        <v>7</v>
      </c>
      <c r="I9" s="42"/>
      <c r="J9" s="5"/>
      <c r="K9" s="5"/>
      <c r="L9" s="43">
        <v>0</v>
      </c>
      <c r="M9" s="43">
        <v>5</v>
      </c>
      <c r="N9" s="43">
        <v>0</v>
      </c>
      <c r="O9" s="43">
        <v>2</v>
      </c>
      <c r="P9" s="43"/>
      <c r="Q9" s="43">
        <f>SUM(L9:P9)</f>
        <v>7</v>
      </c>
    </row>
    <row r="10" spans="1:17" ht="17" x14ac:dyDescent="0.2">
      <c r="A10" s="30"/>
      <c r="B10" s="31" t="s">
        <v>12</v>
      </c>
      <c r="C10" s="32"/>
      <c r="D10" s="44"/>
      <c r="E10" s="44"/>
      <c r="F10" s="35"/>
      <c r="G10" s="36">
        <f>SUM(F11:F13)</f>
        <v>10</v>
      </c>
      <c r="H10" s="35"/>
      <c r="I10" s="36">
        <f>SUM(H11:H13)</f>
        <v>27</v>
      </c>
      <c r="J10" s="5"/>
      <c r="K10" s="5"/>
      <c r="L10" s="37"/>
      <c r="M10" s="37"/>
      <c r="N10" s="37"/>
      <c r="O10" s="37"/>
      <c r="P10" s="37"/>
      <c r="Q10" s="37">
        <f t="shared" ref="Q10:Q19" si="1">SUM(M10:P10)</f>
        <v>0</v>
      </c>
    </row>
    <row r="11" spans="1:17" ht="17" x14ac:dyDescent="0.2">
      <c r="A11" s="30"/>
      <c r="B11" s="30"/>
      <c r="C11" s="45" t="s">
        <v>13</v>
      </c>
      <c r="D11" s="46" t="s">
        <v>33</v>
      </c>
      <c r="E11" s="47" t="s">
        <v>24</v>
      </c>
      <c r="F11" s="41">
        <v>5</v>
      </c>
      <c r="G11" s="42"/>
      <c r="H11" s="41">
        <v>12</v>
      </c>
      <c r="I11" s="42"/>
      <c r="J11" s="5"/>
      <c r="K11" s="5"/>
      <c r="L11" s="43">
        <v>2</v>
      </c>
      <c r="M11" s="43">
        <v>2</v>
      </c>
      <c r="N11" s="43">
        <v>0</v>
      </c>
      <c r="O11" s="43">
        <v>6</v>
      </c>
      <c r="P11" s="43">
        <v>2</v>
      </c>
      <c r="Q11" s="43">
        <f>SUM(L11:P11)</f>
        <v>12</v>
      </c>
    </row>
    <row r="12" spans="1:17" ht="17" x14ac:dyDescent="0.2">
      <c r="A12" s="30"/>
      <c r="B12" s="30"/>
      <c r="C12" s="45" t="s">
        <v>14</v>
      </c>
      <c r="D12" s="46" t="s">
        <v>33</v>
      </c>
      <c r="E12" s="47" t="s">
        <v>24</v>
      </c>
      <c r="F12" s="41">
        <v>4</v>
      </c>
      <c r="G12" s="42"/>
      <c r="H12" s="41">
        <v>10</v>
      </c>
      <c r="I12" s="42"/>
      <c r="J12" s="5"/>
      <c r="K12" s="5"/>
      <c r="L12" s="43">
        <v>2</v>
      </c>
      <c r="M12" s="43">
        <v>2</v>
      </c>
      <c r="N12" s="43">
        <v>0</v>
      </c>
      <c r="O12" s="43">
        <v>4</v>
      </c>
      <c r="P12" s="43">
        <v>2</v>
      </c>
      <c r="Q12" s="43">
        <f t="shared" ref="Q12:Q13" si="2">SUM(L12:P12)</f>
        <v>10</v>
      </c>
    </row>
    <row r="13" spans="1:17" ht="17" x14ac:dyDescent="0.2">
      <c r="A13" s="30"/>
      <c r="B13" s="30"/>
      <c r="C13" s="45" t="s">
        <v>15</v>
      </c>
      <c r="D13" s="46" t="s">
        <v>33</v>
      </c>
      <c r="E13" s="47" t="s">
        <v>24</v>
      </c>
      <c r="F13" s="41">
        <v>1</v>
      </c>
      <c r="G13" s="42"/>
      <c r="H13" s="41">
        <v>5</v>
      </c>
      <c r="I13" s="42"/>
      <c r="J13" s="5"/>
      <c r="K13" s="5"/>
      <c r="L13" s="43">
        <v>1</v>
      </c>
      <c r="M13" s="43">
        <v>1</v>
      </c>
      <c r="N13" s="43">
        <v>0</v>
      </c>
      <c r="O13" s="43">
        <v>2</v>
      </c>
      <c r="P13" s="43">
        <v>1</v>
      </c>
      <c r="Q13" s="43">
        <f t="shared" si="2"/>
        <v>5</v>
      </c>
    </row>
    <row r="14" spans="1:17" ht="17" x14ac:dyDescent="0.2">
      <c r="A14" s="30"/>
      <c r="B14" s="31" t="s">
        <v>16</v>
      </c>
      <c r="C14" s="32"/>
      <c r="D14" s="33"/>
      <c r="E14" s="34"/>
      <c r="F14" s="35"/>
      <c r="G14" s="36">
        <f>SUM(F15:F17)</f>
        <v>10</v>
      </c>
      <c r="H14" s="35"/>
      <c r="I14" s="36">
        <f>SUM(H15:H17)</f>
        <v>11</v>
      </c>
      <c r="J14" s="5"/>
      <c r="K14" s="5"/>
      <c r="L14" s="37"/>
      <c r="M14" s="37"/>
      <c r="N14" s="37"/>
      <c r="O14" s="37"/>
      <c r="P14" s="37"/>
      <c r="Q14" s="37">
        <f t="shared" si="1"/>
        <v>0</v>
      </c>
    </row>
    <row r="15" spans="1:17" ht="17" x14ac:dyDescent="0.2">
      <c r="A15" s="30"/>
      <c r="B15" s="30"/>
      <c r="C15" s="45" t="s">
        <v>17</v>
      </c>
      <c r="D15" s="46" t="s">
        <v>11</v>
      </c>
      <c r="E15" s="47" t="s">
        <v>23</v>
      </c>
      <c r="F15" s="41">
        <v>2.5</v>
      </c>
      <c r="G15" s="42"/>
      <c r="H15" s="41">
        <f t="shared" ref="H15" si="3">SUM(M15:P15)</f>
        <v>3</v>
      </c>
      <c r="I15" s="42"/>
      <c r="J15" s="5"/>
      <c r="K15" s="5"/>
      <c r="L15" s="43">
        <v>0</v>
      </c>
      <c r="M15" s="43">
        <v>0</v>
      </c>
      <c r="N15" s="43">
        <v>3</v>
      </c>
      <c r="O15" s="43"/>
      <c r="P15" s="43"/>
      <c r="Q15" s="43">
        <f t="shared" si="1"/>
        <v>3</v>
      </c>
    </row>
    <row r="16" spans="1:17" ht="17" x14ac:dyDescent="0.2">
      <c r="A16" s="30"/>
      <c r="B16" s="30"/>
      <c r="C16" s="45" t="s">
        <v>26</v>
      </c>
      <c r="D16" s="46" t="s">
        <v>11</v>
      </c>
      <c r="E16" s="47" t="s">
        <v>23</v>
      </c>
      <c r="F16" s="41">
        <v>2.5</v>
      </c>
      <c r="G16" s="42"/>
      <c r="H16" s="41">
        <v>2.5</v>
      </c>
      <c r="I16" s="42"/>
      <c r="J16" s="5"/>
      <c r="K16" s="5"/>
      <c r="L16" s="43"/>
      <c r="M16" s="43"/>
      <c r="N16" s="43">
        <v>2.5</v>
      </c>
      <c r="O16" s="43"/>
      <c r="P16" s="43"/>
      <c r="Q16" s="43">
        <f t="shared" si="1"/>
        <v>2.5</v>
      </c>
    </row>
    <row r="17" spans="1:17" ht="17" x14ac:dyDescent="0.2">
      <c r="A17" s="30"/>
      <c r="B17" s="30"/>
      <c r="C17" s="45" t="s">
        <v>18</v>
      </c>
      <c r="D17" s="46" t="s">
        <v>11</v>
      </c>
      <c r="E17" s="47" t="s">
        <v>23</v>
      </c>
      <c r="F17" s="41">
        <v>5</v>
      </c>
      <c r="G17" s="42"/>
      <c r="H17" s="41">
        <v>5.5</v>
      </c>
      <c r="I17" s="42"/>
      <c r="J17" s="5"/>
      <c r="K17" s="5"/>
      <c r="L17" s="43"/>
      <c r="M17" s="43"/>
      <c r="N17" s="43">
        <v>5.5</v>
      </c>
      <c r="O17" s="43"/>
      <c r="P17" s="43"/>
      <c r="Q17" s="43">
        <f t="shared" si="1"/>
        <v>5.5</v>
      </c>
    </row>
    <row r="18" spans="1:17" ht="17" x14ac:dyDescent="0.2">
      <c r="A18" s="62" t="s">
        <v>38</v>
      </c>
      <c r="B18" s="63"/>
      <c r="C18" s="64"/>
      <c r="D18" s="65"/>
      <c r="E18" s="66"/>
      <c r="F18" s="67"/>
      <c r="G18" s="68"/>
      <c r="H18" s="67"/>
      <c r="I18" s="69"/>
      <c r="L18" s="70"/>
      <c r="M18" s="70"/>
      <c r="N18" s="70"/>
      <c r="O18" s="70"/>
      <c r="P18" s="70"/>
      <c r="Q18" s="70">
        <f t="shared" si="1"/>
        <v>0</v>
      </c>
    </row>
    <row r="19" spans="1:17" ht="17" x14ac:dyDescent="0.2">
      <c r="A19" s="71" t="s">
        <v>39</v>
      </c>
      <c r="B19" s="31" t="s">
        <v>35</v>
      </c>
      <c r="C19" s="72"/>
      <c r="D19" s="73"/>
      <c r="E19" s="74"/>
      <c r="F19" s="75"/>
      <c r="G19" s="36">
        <f>SUM(F20:F27)</f>
        <v>34</v>
      </c>
      <c r="H19" s="75"/>
      <c r="I19" s="36">
        <f>SUM(H20:H23)</f>
        <v>28</v>
      </c>
      <c r="J19" s="76"/>
      <c r="K19" s="76"/>
      <c r="L19" s="77"/>
      <c r="M19" s="77"/>
      <c r="N19" s="77"/>
      <c r="O19" s="77"/>
      <c r="P19" s="77"/>
      <c r="Q19" s="77">
        <f t="shared" si="1"/>
        <v>0</v>
      </c>
    </row>
    <row r="20" spans="1:17" ht="17" x14ac:dyDescent="0.2">
      <c r="A20" s="71"/>
      <c r="B20" s="78"/>
      <c r="C20" s="79" t="s">
        <v>47</v>
      </c>
      <c r="D20" s="80" t="s">
        <v>30</v>
      </c>
      <c r="E20" s="81" t="s">
        <v>25</v>
      </c>
      <c r="F20" s="82">
        <v>10</v>
      </c>
      <c r="G20" s="83"/>
      <c r="H20" s="82">
        <v>10</v>
      </c>
      <c r="I20" s="84"/>
      <c r="J20" s="76"/>
      <c r="K20" s="76"/>
      <c r="L20" s="85"/>
      <c r="M20" s="85"/>
      <c r="N20" s="85"/>
      <c r="O20" s="85">
        <v>0</v>
      </c>
      <c r="P20" s="85">
        <v>10</v>
      </c>
      <c r="Q20" s="85">
        <f t="shared" ref="Q20:Q22" si="4">SUM(L20:P20)</f>
        <v>10</v>
      </c>
    </row>
    <row r="21" spans="1:17" ht="34" x14ac:dyDescent="0.2">
      <c r="A21" s="71"/>
      <c r="B21" s="78"/>
      <c r="C21" s="79" t="s">
        <v>49</v>
      </c>
      <c r="D21" s="80" t="s">
        <v>27</v>
      </c>
      <c r="E21" s="81" t="s">
        <v>21</v>
      </c>
      <c r="F21" s="82">
        <v>7</v>
      </c>
      <c r="G21" s="83"/>
      <c r="H21" s="82">
        <v>7</v>
      </c>
      <c r="I21" s="83"/>
      <c r="L21" s="85">
        <v>7</v>
      </c>
      <c r="M21" s="85">
        <v>0</v>
      </c>
      <c r="N21" s="85"/>
      <c r="O21" s="85">
        <v>0</v>
      </c>
      <c r="P21" s="85">
        <v>0</v>
      </c>
      <c r="Q21" s="85">
        <f t="shared" si="4"/>
        <v>7</v>
      </c>
    </row>
    <row r="22" spans="1:17" ht="34" x14ac:dyDescent="0.2">
      <c r="A22" s="71"/>
      <c r="B22" s="78"/>
      <c r="C22" s="79" t="s">
        <v>50</v>
      </c>
      <c r="D22" s="80" t="s">
        <v>48</v>
      </c>
      <c r="E22" s="101" t="s">
        <v>22</v>
      </c>
      <c r="F22" s="82">
        <v>7</v>
      </c>
      <c r="G22" s="83"/>
      <c r="H22" s="82">
        <v>7</v>
      </c>
      <c r="I22" s="83"/>
      <c r="L22" s="85">
        <v>0</v>
      </c>
      <c r="M22" s="85">
        <v>7</v>
      </c>
      <c r="N22" s="85"/>
      <c r="O22" s="85"/>
      <c r="P22" s="85"/>
      <c r="Q22" s="85">
        <f t="shared" si="4"/>
        <v>7</v>
      </c>
    </row>
    <row r="23" spans="1:17" ht="34" x14ac:dyDescent="0.2">
      <c r="A23" s="71"/>
      <c r="B23" s="78"/>
      <c r="C23" s="86" t="s">
        <v>51</v>
      </c>
      <c r="D23" s="80" t="s">
        <v>52</v>
      </c>
      <c r="E23" s="102" t="s">
        <v>53</v>
      </c>
      <c r="F23" s="82">
        <v>2</v>
      </c>
      <c r="G23" s="83"/>
      <c r="H23" s="82">
        <v>4</v>
      </c>
      <c r="I23" s="83"/>
      <c r="L23" s="85">
        <v>2</v>
      </c>
      <c r="M23" s="85">
        <v>2</v>
      </c>
      <c r="N23" s="85"/>
      <c r="O23" s="85"/>
      <c r="P23" s="85"/>
      <c r="Q23" s="85">
        <f>SUM(L23:P23)</f>
        <v>4</v>
      </c>
    </row>
    <row r="24" spans="1:17" ht="17" x14ac:dyDescent="0.2">
      <c r="A24" s="71"/>
      <c r="B24" s="95" t="s">
        <v>36</v>
      </c>
      <c r="C24" s="96"/>
      <c r="D24" s="97"/>
      <c r="E24" s="97"/>
      <c r="F24" s="98"/>
      <c r="G24" s="36">
        <f>SUM(F25:F26)</f>
        <v>8</v>
      </c>
      <c r="H24" s="98"/>
      <c r="I24" s="36">
        <f>SUM(H25:H26)</f>
        <v>8</v>
      </c>
      <c r="L24" s="37"/>
      <c r="M24" s="37"/>
      <c r="N24" s="37"/>
      <c r="O24" s="37"/>
      <c r="P24" s="37"/>
      <c r="Q24" s="37">
        <f t="shared" ref="Q24:Q29" si="5">SUM(M24:P24)</f>
        <v>0</v>
      </c>
    </row>
    <row r="25" spans="1:17" ht="17" x14ac:dyDescent="0.2">
      <c r="A25" s="71"/>
      <c r="B25" s="87"/>
      <c r="C25" s="79" t="s">
        <v>40</v>
      </c>
      <c r="D25" s="80" t="s">
        <v>46</v>
      </c>
      <c r="E25" s="81" t="s">
        <v>24</v>
      </c>
      <c r="F25" s="82">
        <v>3</v>
      </c>
      <c r="G25" s="83"/>
      <c r="H25" s="82">
        <v>3</v>
      </c>
      <c r="I25" s="83"/>
      <c r="L25" s="99">
        <v>0</v>
      </c>
      <c r="M25" s="99">
        <v>0</v>
      </c>
      <c r="N25" s="99">
        <v>0</v>
      </c>
      <c r="O25" s="99">
        <v>3</v>
      </c>
      <c r="P25" s="99"/>
      <c r="Q25" s="99">
        <f t="shared" si="5"/>
        <v>3</v>
      </c>
    </row>
    <row r="26" spans="1:17" ht="17" x14ac:dyDescent="0.2">
      <c r="A26" s="71"/>
      <c r="B26" s="87"/>
      <c r="C26" s="79" t="s">
        <v>37</v>
      </c>
      <c r="D26" s="80" t="s">
        <v>43</v>
      </c>
      <c r="E26" s="81" t="s">
        <v>44</v>
      </c>
      <c r="F26" s="82">
        <v>5</v>
      </c>
      <c r="G26" s="83"/>
      <c r="H26" s="82">
        <v>5</v>
      </c>
      <c r="I26" s="83"/>
      <c r="L26" s="99">
        <v>1</v>
      </c>
      <c r="M26" s="99">
        <v>1</v>
      </c>
      <c r="N26" s="99">
        <v>1</v>
      </c>
      <c r="O26" s="99">
        <v>1</v>
      </c>
      <c r="P26" s="99">
        <v>1</v>
      </c>
      <c r="Q26" s="99">
        <f>SUM(L26:P26)</f>
        <v>5</v>
      </c>
    </row>
    <row r="27" spans="1:17" ht="17" x14ac:dyDescent="0.2">
      <c r="A27" s="71"/>
      <c r="B27" s="95" t="s">
        <v>16</v>
      </c>
      <c r="C27" s="96"/>
      <c r="D27" s="97"/>
      <c r="E27" s="97"/>
      <c r="F27" s="98"/>
      <c r="G27" s="36">
        <f>SUM(F28:F29)</f>
        <v>9</v>
      </c>
      <c r="H27" s="98"/>
      <c r="I27" s="36">
        <f>SUM(H28:H30)</f>
        <v>11</v>
      </c>
      <c r="L27" s="37"/>
      <c r="M27" s="37"/>
      <c r="N27" s="37"/>
      <c r="O27" s="37"/>
      <c r="P27" s="37"/>
      <c r="Q27" s="37">
        <f t="shared" si="5"/>
        <v>0</v>
      </c>
    </row>
    <row r="28" spans="1:17" ht="17" x14ac:dyDescent="0.2">
      <c r="A28" s="71"/>
      <c r="B28" s="87"/>
      <c r="C28" s="79" t="s">
        <v>41</v>
      </c>
      <c r="D28" s="80" t="s">
        <v>11</v>
      </c>
      <c r="E28" s="100" t="s">
        <v>23</v>
      </c>
      <c r="F28" s="82">
        <v>5</v>
      </c>
      <c r="G28" s="83"/>
      <c r="H28" s="82">
        <v>7</v>
      </c>
      <c r="I28" s="83"/>
      <c r="L28" s="99"/>
      <c r="M28" s="99"/>
      <c r="N28" s="99">
        <v>6</v>
      </c>
      <c r="O28" s="99"/>
      <c r="P28" s="99">
        <v>1</v>
      </c>
      <c r="Q28" s="99">
        <f t="shared" si="5"/>
        <v>7</v>
      </c>
    </row>
    <row r="29" spans="1:17" ht="17" x14ac:dyDescent="0.2">
      <c r="A29" s="71"/>
      <c r="B29" s="87"/>
      <c r="C29" s="79" t="s">
        <v>42</v>
      </c>
      <c r="D29" s="80" t="s">
        <v>11</v>
      </c>
      <c r="E29" s="81" t="s">
        <v>23</v>
      </c>
      <c r="F29" s="82">
        <v>4</v>
      </c>
      <c r="G29" s="83"/>
      <c r="H29" s="82">
        <v>3</v>
      </c>
      <c r="I29" s="83"/>
      <c r="L29" s="99">
        <v>0</v>
      </c>
      <c r="M29" s="99">
        <v>0</v>
      </c>
      <c r="N29" s="99">
        <v>3</v>
      </c>
      <c r="O29" s="99"/>
      <c r="P29" s="99"/>
      <c r="Q29" s="99">
        <f t="shared" si="5"/>
        <v>3</v>
      </c>
    </row>
    <row r="30" spans="1:17" ht="17" x14ac:dyDescent="0.2">
      <c r="A30" s="71"/>
      <c r="B30" s="88"/>
      <c r="C30" s="89" t="s">
        <v>45</v>
      </c>
      <c r="D30" s="90" t="s">
        <v>11</v>
      </c>
      <c r="E30" s="91" t="s">
        <v>23</v>
      </c>
      <c r="F30" s="92">
        <v>1</v>
      </c>
      <c r="G30" s="93"/>
      <c r="H30" s="92">
        <v>1</v>
      </c>
      <c r="I30" s="93"/>
      <c r="L30" s="94"/>
      <c r="M30" s="94"/>
      <c r="N30" s="94">
        <v>1</v>
      </c>
      <c r="O30" s="94"/>
      <c r="P30" s="94"/>
      <c r="Q30" s="94">
        <f t="shared" ref="Q30:Q32" si="6">SUM(M30:P30)</f>
        <v>1</v>
      </c>
    </row>
    <row r="31" spans="1:17" ht="17" x14ac:dyDescent="0.2">
      <c r="A31" s="103" t="s">
        <v>55</v>
      </c>
      <c r="B31" s="104" t="s">
        <v>54</v>
      </c>
      <c r="C31" s="105"/>
      <c r="D31" s="97"/>
      <c r="E31" s="106"/>
      <c r="F31" s="98"/>
      <c r="G31" s="107">
        <f>SUM(F32:F34)</f>
        <v>5</v>
      </c>
      <c r="H31" s="98"/>
      <c r="I31" s="107">
        <f>SUM(H32:H34)</f>
        <v>5</v>
      </c>
      <c r="J31" s="76"/>
      <c r="K31" s="76"/>
      <c r="L31" s="108"/>
      <c r="M31" s="108"/>
      <c r="N31" s="108"/>
      <c r="O31" s="108"/>
      <c r="P31" s="108"/>
      <c r="Q31" s="108">
        <f t="shared" si="6"/>
        <v>0</v>
      </c>
    </row>
    <row r="32" spans="1:17" ht="34" x14ac:dyDescent="0.2">
      <c r="A32" s="103" t="s">
        <v>56</v>
      </c>
      <c r="B32" s="109"/>
      <c r="C32" s="110" t="s">
        <v>62</v>
      </c>
      <c r="D32" s="111" t="s">
        <v>30</v>
      </c>
      <c r="E32" s="112" t="s">
        <v>25</v>
      </c>
      <c r="F32" s="113">
        <v>2</v>
      </c>
      <c r="G32" s="114"/>
      <c r="H32" s="113">
        <v>1</v>
      </c>
      <c r="I32" s="114"/>
      <c r="L32" s="115">
        <v>0</v>
      </c>
      <c r="M32" s="115">
        <v>0</v>
      </c>
      <c r="N32" s="115"/>
      <c r="O32" s="115"/>
      <c r="P32" s="115">
        <v>1</v>
      </c>
      <c r="Q32" s="115">
        <f t="shared" si="6"/>
        <v>1</v>
      </c>
    </row>
    <row r="33" spans="1:17" ht="17" x14ac:dyDescent="0.2">
      <c r="A33" s="103"/>
      <c r="B33" s="109"/>
      <c r="C33" s="110" t="s">
        <v>61</v>
      </c>
      <c r="D33" s="111" t="s">
        <v>27</v>
      </c>
      <c r="E33" s="112" t="s">
        <v>21</v>
      </c>
      <c r="F33" s="113">
        <v>2</v>
      </c>
      <c r="G33" s="114"/>
      <c r="H33" s="113">
        <v>3</v>
      </c>
      <c r="I33" s="114"/>
      <c r="L33" s="115">
        <v>3</v>
      </c>
      <c r="M33" s="115">
        <v>0</v>
      </c>
      <c r="N33" s="115">
        <v>0</v>
      </c>
      <c r="O33" s="115"/>
      <c r="P33" s="115"/>
      <c r="Q33" s="115">
        <f>SUM(L33:P33)</f>
        <v>3</v>
      </c>
    </row>
    <row r="34" spans="1:17" ht="85" x14ac:dyDescent="0.2">
      <c r="A34" s="103"/>
      <c r="B34" s="109"/>
      <c r="C34" s="110" t="s">
        <v>60</v>
      </c>
      <c r="D34" s="111" t="s">
        <v>70</v>
      </c>
      <c r="E34" s="112" t="s">
        <v>69</v>
      </c>
      <c r="F34" s="113">
        <v>1</v>
      </c>
      <c r="G34" s="114"/>
      <c r="H34" s="113">
        <v>1</v>
      </c>
      <c r="I34" s="114"/>
      <c r="L34" s="115">
        <v>0.25</v>
      </c>
      <c r="M34" s="115"/>
      <c r="N34" s="115"/>
      <c r="O34" s="115">
        <v>0.7</v>
      </c>
      <c r="P34" s="115">
        <v>0</v>
      </c>
      <c r="Q34" s="115">
        <f>SUM(L34:P34)</f>
        <v>0.95</v>
      </c>
    </row>
    <row r="35" spans="1:17" ht="17" x14ac:dyDescent="0.2">
      <c r="A35" s="103"/>
      <c r="B35" s="104" t="s">
        <v>35</v>
      </c>
      <c r="C35" s="105"/>
      <c r="D35" s="97"/>
      <c r="E35" s="106"/>
      <c r="F35" s="98"/>
      <c r="G35" s="107">
        <f>SUM(F36:F43)</f>
        <v>25</v>
      </c>
      <c r="H35" s="98"/>
      <c r="I35" s="107">
        <f>SUM(H36:H43)</f>
        <v>28.5</v>
      </c>
      <c r="L35" s="108"/>
      <c r="M35" s="108"/>
      <c r="N35" s="108"/>
      <c r="O35" s="108"/>
      <c r="P35" s="108"/>
      <c r="Q35" s="108">
        <f>SUM(M35:P35)</f>
        <v>0</v>
      </c>
    </row>
    <row r="36" spans="1:17" ht="34" x14ac:dyDescent="0.2">
      <c r="A36" s="103"/>
      <c r="B36" s="109"/>
      <c r="C36" s="110" t="s">
        <v>68</v>
      </c>
      <c r="D36" s="111" t="s">
        <v>30</v>
      </c>
      <c r="E36" s="112" t="s">
        <v>25</v>
      </c>
      <c r="F36" s="113">
        <v>4</v>
      </c>
      <c r="G36" s="114"/>
      <c r="H36" s="113">
        <v>4</v>
      </c>
      <c r="I36" s="114"/>
      <c r="L36" s="115"/>
      <c r="M36" s="115"/>
      <c r="N36" s="115"/>
      <c r="O36" s="115">
        <v>0</v>
      </c>
      <c r="P36" s="115">
        <v>4</v>
      </c>
      <c r="Q36" s="115">
        <f>SUM(L36:P36)</f>
        <v>4</v>
      </c>
    </row>
    <row r="37" spans="1:17" ht="34" x14ac:dyDescent="0.2">
      <c r="A37" s="103"/>
      <c r="B37" s="109"/>
      <c r="C37" s="110" t="s">
        <v>59</v>
      </c>
      <c r="D37" s="111" t="s">
        <v>73</v>
      </c>
      <c r="E37" s="112" t="s">
        <v>75</v>
      </c>
      <c r="F37" s="113">
        <v>2</v>
      </c>
      <c r="G37" s="114"/>
      <c r="H37" s="113">
        <v>3</v>
      </c>
      <c r="I37" s="114"/>
      <c r="L37" s="115"/>
      <c r="M37" s="115">
        <v>2</v>
      </c>
      <c r="N37" s="115"/>
      <c r="O37" s="115">
        <v>0</v>
      </c>
      <c r="P37" s="115">
        <v>1</v>
      </c>
      <c r="Q37" s="115">
        <f t="shared" ref="Q37:Q43" si="7">SUM(L37:P37)</f>
        <v>3</v>
      </c>
    </row>
    <row r="38" spans="1:17" ht="17" x14ac:dyDescent="0.2">
      <c r="A38" s="103"/>
      <c r="B38" s="109"/>
      <c r="C38" s="110" t="s">
        <v>74</v>
      </c>
      <c r="D38" s="111" t="s">
        <v>33</v>
      </c>
      <c r="E38" s="112" t="s">
        <v>24</v>
      </c>
      <c r="F38" s="113">
        <v>3</v>
      </c>
      <c r="G38" s="114"/>
      <c r="H38" s="113">
        <v>3</v>
      </c>
      <c r="I38" s="114"/>
      <c r="L38" s="115"/>
      <c r="M38" s="115"/>
      <c r="N38" s="115"/>
      <c r="O38" s="115">
        <v>3</v>
      </c>
      <c r="P38" s="115">
        <v>0</v>
      </c>
      <c r="Q38" s="115">
        <f t="shared" si="7"/>
        <v>3</v>
      </c>
    </row>
    <row r="39" spans="1:17" ht="34" x14ac:dyDescent="0.2">
      <c r="A39" s="103"/>
      <c r="B39" s="109"/>
      <c r="C39" s="110" t="s">
        <v>67</v>
      </c>
      <c r="D39" s="111" t="s">
        <v>33</v>
      </c>
      <c r="E39" s="112" t="s">
        <v>24</v>
      </c>
      <c r="F39" s="113">
        <v>3</v>
      </c>
      <c r="G39" s="114"/>
      <c r="H39" s="113">
        <v>2</v>
      </c>
      <c r="I39" s="114"/>
      <c r="L39" s="115"/>
      <c r="M39" s="115"/>
      <c r="N39" s="115"/>
      <c r="O39" s="115">
        <v>2</v>
      </c>
      <c r="P39" s="115"/>
      <c r="Q39" s="115">
        <f t="shared" si="7"/>
        <v>2</v>
      </c>
    </row>
    <row r="40" spans="1:17" ht="17" x14ac:dyDescent="0.2">
      <c r="A40" s="103"/>
      <c r="B40" s="109"/>
      <c r="C40" s="110" t="s">
        <v>66</v>
      </c>
      <c r="D40" s="111" t="s">
        <v>27</v>
      </c>
      <c r="E40" s="112" t="s">
        <v>21</v>
      </c>
      <c r="F40" s="113">
        <v>6</v>
      </c>
      <c r="G40" s="114"/>
      <c r="H40" s="113">
        <v>6</v>
      </c>
      <c r="I40" s="114"/>
      <c r="L40" s="115">
        <v>6</v>
      </c>
      <c r="M40" s="115">
        <v>0</v>
      </c>
      <c r="N40" s="115"/>
      <c r="O40" s="115">
        <v>0</v>
      </c>
      <c r="P40" s="115"/>
      <c r="Q40" s="115">
        <f t="shared" si="7"/>
        <v>6</v>
      </c>
    </row>
    <row r="41" spans="1:17" ht="51" x14ac:dyDescent="0.2">
      <c r="A41" s="103"/>
      <c r="B41" s="109"/>
      <c r="C41" s="110" t="s">
        <v>71</v>
      </c>
      <c r="D41" s="111" t="s">
        <v>76</v>
      </c>
      <c r="E41" s="116" t="s">
        <v>77</v>
      </c>
      <c r="F41" s="113">
        <v>4</v>
      </c>
      <c r="G41" s="114"/>
      <c r="H41" s="113">
        <v>6</v>
      </c>
      <c r="I41" s="114"/>
      <c r="L41" s="115">
        <v>0.5</v>
      </c>
      <c r="M41" s="115">
        <v>2</v>
      </c>
      <c r="N41" s="115"/>
      <c r="O41" s="115">
        <v>2</v>
      </c>
      <c r="P41" s="115">
        <v>1.5</v>
      </c>
      <c r="Q41" s="115">
        <f t="shared" si="7"/>
        <v>6</v>
      </c>
    </row>
    <row r="42" spans="1:17" ht="17" x14ac:dyDescent="0.2">
      <c r="A42" s="103"/>
      <c r="B42" s="109"/>
      <c r="C42" s="110" t="s">
        <v>78</v>
      </c>
      <c r="D42" s="111" t="s">
        <v>30</v>
      </c>
      <c r="E42" s="112" t="s">
        <v>25</v>
      </c>
      <c r="F42" s="113">
        <v>1</v>
      </c>
      <c r="G42" s="114"/>
      <c r="H42" s="113">
        <v>2.5</v>
      </c>
      <c r="I42" s="114"/>
      <c r="L42" s="115"/>
      <c r="M42" s="115"/>
      <c r="N42" s="115"/>
      <c r="O42" s="115">
        <v>0</v>
      </c>
      <c r="P42" s="115">
        <v>2.5</v>
      </c>
      <c r="Q42" s="115">
        <f t="shared" si="7"/>
        <v>2.5</v>
      </c>
    </row>
    <row r="43" spans="1:17" ht="34" x14ac:dyDescent="0.2">
      <c r="A43" s="103"/>
      <c r="B43" s="109"/>
      <c r="C43" s="110" t="s">
        <v>72</v>
      </c>
      <c r="D43" s="111" t="s">
        <v>27</v>
      </c>
      <c r="E43" s="112" t="s">
        <v>21</v>
      </c>
      <c r="F43" s="113">
        <v>2</v>
      </c>
      <c r="G43" s="114"/>
      <c r="H43" s="113">
        <v>2</v>
      </c>
      <c r="I43" s="114"/>
      <c r="L43" s="115">
        <v>2</v>
      </c>
      <c r="M43" s="115">
        <v>0</v>
      </c>
      <c r="N43" s="115"/>
      <c r="O43" s="115">
        <v>0</v>
      </c>
      <c r="P43" s="115"/>
      <c r="Q43" s="115">
        <f t="shared" si="7"/>
        <v>2</v>
      </c>
    </row>
    <row r="44" spans="1:17" ht="17" x14ac:dyDescent="0.2">
      <c r="A44" s="103"/>
      <c r="B44" s="31" t="s">
        <v>16</v>
      </c>
      <c r="C44" s="32"/>
      <c r="D44" s="33"/>
      <c r="E44" s="34"/>
      <c r="F44" s="35"/>
      <c r="G44" s="36">
        <f>SUM(F45:F46)</f>
        <v>7</v>
      </c>
      <c r="H44" s="35"/>
      <c r="I44" s="36">
        <f>SUM(H45:H47)</f>
        <v>12</v>
      </c>
      <c r="J44" s="5"/>
      <c r="K44" s="5"/>
      <c r="L44" s="37"/>
      <c r="M44" s="37"/>
      <c r="N44" s="37"/>
      <c r="O44" s="37"/>
      <c r="P44" s="37"/>
      <c r="Q44" s="37">
        <f t="shared" ref="Q44" si="8">SUM(M44:P44)</f>
        <v>0</v>
      </c>
    </row>
    <row r="45" spans="1:17" ht="17" x14ac:dyDescent="0.2">
      <c r="A45" s="103"/>
      <c r="B45" s="30"/>
      <c r="C45" s="45" t="s">
        <v>57</v>
      </c>
      <c r="D45" s="46" t="s">
        <v>11</v>
      </c>
      <c r="E45" s="47" t="s">
        <v>23</v>
      </c>
      <c r="F45" s="41">
        <v>6</v>
      </c>
      <c r="G45" s="42"/>
      <c r="H45" s="41">
        <v>5</v>
      </c>
      <c r="I45" s="42"/>
      <c r="J45" s="5"/>
      <c r="K45" s="5"/>
      <c r="L45" s="43">
        <v>0</v>
      </c>
      <c r="M45" s="43">
        <v>0</v>
      </c>
      <c r="N45" s="43">
        <v>5</v>
      </c>
      <c r="O45" s="43"/>
      <c r="P45" s="43"/>
      <c r="Q45" s="43">
        <f>SUM(L45:P45)</f>
        <v>5</v>
      </c>
    </row>
    <row r="46" spans="1:17" ht="17" x14ac:dyDescent="0.2">
      <c r="A46" s="103"/>
      <c r="B46" s="30"/>
      <c r="C46" s="45" t="s">
        <v>58</v>
      </c>
      <c r="D46" s="46" t="s">
        <v>11</v>
      </c>
      <c r="E46" s="47" t="s">
        <v>23</v>
      </c>
      <c r="F46" s="41">
        <v>1</v>
      </c>
      <c r="G46" s="42"/>
      <c r="H46" s="41">
        <v>1</v>
      </c>
      <c r="I46" s="42"/>
      <c r="J46" s="5"/>
      <c r="K46" s="5"/>
      <c r="L46" s="43"/>
      <c r="M46" s="43"/>
      <c r="N46" s="43">
        <v>1</v>
      </c>
      <c r="O46" s="43"/>
      <c r="P46" s="43"/>
      <c r="Q46" s="43">
        <f t="shared" ref="Q46:Q47" si="9">SUM(L46:P46)</f>
        <v>1</v>
      </c>
    </row>
    <row r="47" spans="1:17" ht="34" x14ac:dyDescent="0.2">
      <c r="A47" s="103"/>
      <c r="B47" s="30"/>
      <c r="C47" s="45" t="s">
        <v>65</v>
      </c>
      <c r="D47" s="46" t="s">
        <v>63</v>
      </c>
      <c r="E47" s="47" t="s">
        <v>64</v>
      </c>
      <c r="F47" s="41">
        <v>3</v>
      </c>
      <c r="G47" s="42"/>
      <c r="H47" s="41">
        <v>6</v>
      </c>
      <c r="I47" s="42"/>
      <c r="J47" s="5"/>
      <c r="K47" s="5"/>
      <c r="L47" s="43">
        <v>1</v>
      </c>
      <c r="M47" s="43">
        <v>1</v>
      </c>
      <c r="N47" s="43">
        <v>2</v>
      </c>
      <c r="O47" s="43">
        <v>1</v>
      </c>
      <c r="P47" s="43">
        <v>1</v>
      </c>
      <c r="Q47" s="43">
        <f t="shared" si="9"/>
        <v>6</v>
      </c>
    </row>
    <row r="48" spans="1:17" x14ac:dyDescent="0.2">
      <c r="A48" s="48" t="s">
        <v>1</v>
      </c>
      <c r="B48" s="48"/>
      <c r="C48" s="49"/>
      <c r="D48" s="49"/>
      <c r="E48" s="50"/>
      <c r="F48" s="51">
        <f>SUM(F5:F46)</f>
        <v>122</v>
      </c>
      <c r="G48" s="51">
        <f>SUM(G5:G46)</f>
        <v>129</v>
      </c>
      <c r="H48" s="54">
        <f>SUM(L48:P48)</f>
        <v>151.44999999999999</v>
      </c>
      <c r="I48" s="52">
        <f>SUM(I5:I47)</f>
        <v>151.5</v>
      </c>
      <c r="J48" s="53"/>
      <c r="K48" s="53"/>
      <c r="L48" s="54">
        <f>SUM(L5:L47)</f>
        <v>34.75</v>
      </c>
      <c r="M48" s="54">
        <f t="shared" ref="M48:P48" si="10">SUM(M5:M47)</f>
        <v>25</v>
      </c>
      <c r="N48" s="54">
        <f t="shared" si="10"/>
        <v>30</v>
      </c>
      <c r="O48" s="54">
        <f t="shared" si="10"/>
        <v>26.7</v>
      </c>
      <c r="P48" s="54">
        <f t="shared" si="10"/>
        <v>35</v>
      </c>
      <c r="Q48" s="54">
        <f>SUM(Q5:Q47)</f>
        <v>151.44999999999999</v>
      </c>
    </row>
  </sheetData>
  <conditionalFormatting sqref="I5:I7 L5:Q6 I9:I30 L9:P9 L10:Q30 L7:P7">
    <cfRule type="cellIs" dxfId="9" priority="14" stopIfTrue="1" operator="equal">
      <formula>0</formula>
    </cfRule>
  </conditionalFormatting>
  <conditionalFormatting sqref="L8:P8 I8 Q7:Q9">
    <cfRule type="cellIs" dxfId="8" priority="12" stopIfTrue="1" operator="equal">
      <formula>0</formula>
    </cfRule>
  </conditionalFormatting>
  <conditionalFormatting sqref="I31:I41 M31:Q36 M37:P41 Q37:Q43">
    <cfRule type="cellIs" dxfId="7" priority="9" stopIfTrue="1" operator="equal">
      <formula>0</formula>
    </cfRule>
  </conditionalFormatting>
  <conditionalFormatting sqref="L44:Q45 I44:I46 L46:P46 Q46:Q47">
    <cfRule type="cellIs" dxfId="6" priority="8" stopIfTrue="1" operator="equal">
      <formula>0</formula>
    </cfRule>
  </conditionalFormatting>
  <conditionalFormatting sqref="I48">
    <cfRule type="cellIs" dxfId="5" priority="7" stopIfTrue="1" operator="equal">
      <formula>0</formula>
    </cfRule>
  </conditionalFormatting>
  <conditionalFormatting sqref="L42:L43">
    <cfRule type="cellIs" dxfId="4" priority="2" stopIfTrue="1" operator="equal">
      <formula>0</formula>
    </cfRule>
  </conditionalFormatting>
  <conditionalFormatting sqref="I42:I43 M42:P43">
    <cfRule type="cellIs" dxfId="3" priority="5" stopIfTrue="1" operator="equal">
      <formula>0</formula>
    </cfRule>
  </conditionalFormatting>
  <conditionalFormatting sqref="L48:Q48">
    <cfRule type="cellIs" dxfId="2" priority="4" stopIfTrue="1" operator="equal">
      <formula>0</formula>
    </cfRule>
  </conditionalFormatting>
  <conditionalFormatting sqref="L31:L41">
    <cfRule type="cellIs" dxfId="1" priority="3" stopIfTrue="1" operator="equal">
      <formula>0</formula>
    </cfRule>
  </conditionalFormatting>
  <conditionalFormatting sqref="L47:P47 I47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2021-02-27T21:12:53Z</dcterms:created>
  <dcterms:modified xsi:type="dcterms:W3CDTF">2021-04-05T19:53:54Z</dcterms:modified>
</cp:coreProperties>
</file>