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es\Downloads\"/>
    </mc:Choice>
  </mc:AlternateContent>
  <xr:revisionPtr revIDLastSave="0" documentId="13_ncr:1_{F2525E85-FCB7-43B5-9C03-E7DE3AC992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Y1kkW46854sN1ZRhO9owsMsO52A=="/>
    </ext>
  </extLst>
</workbook>
</file>

<file path=xl/calcChain.xml><?xml version="1.0" encoding="utf-8"?>
<calcChain xmlns="http://schemas.openxmlformats.org/spreadsheetml/2006/main">
  <c r="R52" i="1" l="1"/>
  <c r="Q52" i="1"/>
  <c r="P52" i="1"/>
  <c r="O52" i="1"/>
  <c r="N52" i="1"/>
  <c r="M52" i="1"/>
  <c r="F52" i="1"/>
  <c r="S51" i="1"/>
  <c r="S50" i="1"/>
  <c r="S49" i="1"/>
  <c r="I48" i="1"/>
  <c r="G48" i="1"/>
  <c r="S47" i="1"/>
  <c r="S46" i="1"/>
  <c r="S45" i="1"/>
  <c r="S44" i="1"/>
  <c r="S43" i="1"/>
  <c r="S42" i="1"/>
  <c r="I41" i="1"/>
  <c r="G41" i="1"/>
  <c r="S40" i="1"/>
  <c r="S39" i="1"/>
  <c r="S38" i="1"/>
  <c r="S37" i="1"/>
  <c r="S36" i="1"/>
  <c r="I35" i="1"/>
  <c r="G35" i="1"/>
  <c r="S34" i="1"/>
  <c r="S33" i="1"/>
  <c r="S32" i="1"/>
  <c r="I31" i="1"/>
  <c r="G31" i="1"/>
  <c r="S30" i="1"/>
  <c r="S29" i="1"/>
  <c r="S28" i="1"/>
  <c r="S27" i="1"/>
  <c r="S26" i="1"/>
  <c r="S25" i="1"/>
  <c r="S24" i="1"/>
  <c r="S23" i="1"/>
  <c r="S22" i="1"/>
  <c r="I21" i="1"/>
  <c r="G21" i="1"/>
  <c r="S19" i="1"/>
  <c r="S18" i="1"/>
  <c r="S17" i="1"/>
  <c r="S16" i="1"/>
  <c r="S15" i="1"/>
  <c r="S14" i="1"/>
  <c r="S13" i="1"/>
  <c r="I12" i="1"/>
  <c r="G12" i="1"/>
  <c r="S11" i="1"/>
  <c r="S10" i="1"/>
  <c r="S9" i="1"/>
  <c r="I8" i="1"/>
  <c r="G8" i="1"/>
  <c r="S7" i="1"/>
  <c r="S6" i="1" s="1"/>
  <c r="I6" i="1"/>
  <c r="I52" i="1" s="1"/>
  <c r="G6" i="1"/>
  <c r="S41" i="1" l="1"/>
  <c r="S35" i="1"/>
  <c r="S48" i="1"/>
  <c r="S21" i="1"/>
  <c r="S31" i="1"/>
  <c r="S52" i="1"/>
  <c r="G52" i="1"/>
  <c r="H52" i="1"/>
</calcChain>
</file>

<file path=xl/sharedStrings.xml><?xml version="1.0" encoding="utf-8"?>
<sst xmlns="http://schemas.openxmlformats.org/spreadsheetml/2006/main" count="156" uniqueCount="93">
  <si>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</si>
  <si>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</si>
  <si>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</si>
  <si>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</si>
  <si>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</si>
  <si>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</si>
  <si>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</si>
  <si>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</si>
  <si>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</si>
  <si>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</si>
  <si>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</si>
  <si>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</si>
  <si>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</si>
  <si>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theme="1"/>
        <rFont val="Calibri"/>
      </rPr>
      <t>(primary owner) (</t>
    </r>
    <r>
      <rPr>
        <sz val="12"/>
        <color theme="1"/>
        <rFont val="Calibri"/>
      </rPr>
      <t>secondary owners</t>
    </r>
    <r>
      <rPr>
        <b/>
        <sz val="12"/>
        <color theme="1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</si>
  <si>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</si>
  <si>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</si>
  <si>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</si>
  <si>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</si>
  <si>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</si>
  <si>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</si>
  <si>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</si>
  <si>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</si>
  <si>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</t>
  </si>
  <si>
    <t>Gather</t>
  </si>
  <si>
    <t>Requirements Engineer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</si>
  <si>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</si>
  <si>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Analyze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</si>
  <si>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</si>
  <si>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Specify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</si>
  <si>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</si>
  <si>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Documentation</t>
  </si>
  <si>
    <t>Project Charter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</si>
  <si>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</si>
  <si>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Release Plan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</si>
  <si>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</si>
  <si>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 Document</t>
  </si>
  <si>
    <t>Project Manager, Requirements Engineer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</si>
  <si>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</si>
  <si>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Project Plan</t>
  </si>
  <si>
    <t>Project Manager, Developers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</si>
  <si>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</si>
  <si>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Architecture Document</t>
  </si>
  <si>
    <t>Architect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</si>
  <si>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</si>
  <si>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Test Report</t>
  </si>
  <si>
    <t>Tester</t>
  </si>
  <si>
    <r>
      <rPr>
        <b/>
        <sz val="12"/>
        <color theme="1"/>
        <rFont val="Calibri"/>
      </rPr>
      <t>Ryan</t>
    </r>
    <r>
      <rPr>
        <sz val="12"/>
        <color theme="1"/>
        <rFont val="Calibri"/>
      </rPr>
      <t>, Ian</t>
    </r>
  </si>
  <si>
    <t>User Guide &amp; System Admin Doc</t>
  </si>
  <si>
    <t>Developers, Requirements Engineer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</si>
  <si>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</si>
  <si>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</si>
  <si>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</si>
  <si>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</si>
  <si>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</si>
  <si>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</si>
  <si>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</si>
  <si>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</si>
  <si>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b/>
        <sz val="12"/>
        <color rgb="FF000000"/>
        <rFont val="Calibri"/>
      </rPr>
      <t xml:space="preserve">Ryan, </t>
    </r>
    <r>
      <rPr>
        <sz val="12"/>
        <color rgb="FF000000"/>
        <rFont val="Calibri"/>
      </rPr>
      <t>Colin, Ian</t>
    </r>
  </si>
  <si>
    <t>Set up azure</t>
  </si>
  <si>
    <t>Write basic azure code</t>
  </si>
  <si>
    <t>Implement classes</t>
  </si>
  <si>
    <t>Display SSMS information via asp.net</t>
  </si>
  <si>
    <r>
      <rPr>
        <b/>
        <sz val="12"/>
        <color rgb="FF000000"/>
        <rFont val="Calibri"/>
      </rPr>
      <t>Colin</t>
    </r>
    <r>
      <rPr>
        <sz val="12"/>
        <color rgb="FF000000"/>
        <rFont val="Calibri"/>
      </rPr>
      <t>, Jayson</t>
    </r>
  </si>
  <si>
    <t>Data processing</t>
  </si>
  <si>
    <t>Database populated</t>
  </si>
  <si>
    <t>Unit Testing</t>
  </si>
  <si>
    <t>Analysis</t>
  </si>
  <si>
    <t>System Testing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</si>
  <si>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</si>
  <si>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Bug fix as required</t>
  </si>
  <si>
    <t>Tester, Developer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</si>
  <si>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</si>
  <si>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Evaluate needs for next iteration</t>
  </si>
  <si>
    <r>
      <rPr>
        <b/>
        <sz val="12"/>
        <color rgb="FF000000"/>
        <rFont val="Calibri"/>
      </rPr>
      <t>Wes,</t>
    </r>
    <r>
      <rPr>
        <sz val="12"/>
        <color rgb="FF000000"/>
        <rFont val="Calibri"/>
      </rPr>
      <t xml:space="preserve"> Zach</t>
    </r>
  </si>
  <si>
    <t>Iteration 2:</t>
  </si>
  <si>
    <t>Design</t>
  </si>
  <si>
    <t>Implement any design changes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</si>
  <si>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</si>
  <si>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Risk analysis</t>
  </si>
  <si>
    <t>Implement cloud SQL server</t>
  </si>
  <si>
    <t>Notification rules</t>
  </si>
  <si>
    <t>UI elements</t>
  </si>
  <si>
    <r>
      <rPr>
        <b/>
        <sz val="12"/>
        <color theme="1"/>
        <rFont val="Calibri"/>
      </rPr>
      <t xml:space="preserve">Ryan, </t>
    </r>
    <r>
      <rPr>
        <sz val="12"/>
        <color theme="1"/>
        <rFont val="Calibri"/>
      </rPr>
      <t>Wes, Zach</t>
    </r>
  </si>
  <si>
    <t>Review requirements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</si>
  <si>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</si>
  <si>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Implement notifications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</si>
  <si>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Jayson</t>
    </r>
  </si>
  <si>
    <t>Implement additional unit testing</t>
  </si>
  <si>
    <t>Implement basic UI elements</t>
  </si>
  <si>
    <t>Github security analysis</t>
  </si>
  <si>
    <t>Dashboard Research / Implementation</t>
  </si>
  <si>
    <r>
      <rPr>
        <b/>
        <sz val="12"/>
        <color theme="1"/>
        <rFont val="Calibri"/>
      </rPr>
      <t>Ian</t>
    </r>
    <r>
      <rPr>
        <sz val="12"/>
        <color theme="1"/>
        <rFont val="Calibri"/>
      </rPr>
      <t>, Colin, Jayson</t>
    </r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</si>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</sst>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sz val="10"/>
      <name val="Arial"/>
    </font>
    <font>
      <sz val="12"/>
      <name val="Calibri"/>
    </font>
    <font>
      <b/>
      <sz val="12"/>
      <name val="Calibri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0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8" fillId="5" borderId="10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164" fontId="8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164" fontId="8" fillId="3" borderId="17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7"/>
  <sheetViews>
    <sheetView tabSelected="1" workbookViewId="0">
      <pane xSplit="2" ySplit="2" topLeftCell="D21" activePane="bottomRight" state="frozen"/>
      <selection pane="topRight" activeCell="C1" sqref="C1"/>
      <selection pane="bottomLeft" activeCell="A3" sqref="A3"/>
      <selection pane="bottomRight" activeCell="L41" sqref="L41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4" width="9" customWidth="1"/>
  </cols>
  <sheetData>
    <row r="1" spans="1:34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3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customHeight="1" x14ac:dyDescent="0.2">
      <c r="A3" s="11"/>
      <c r="B3" s="12"/>
      <c r="C3" s="12"/>
      <c r="D3" s="13" t="s">
        <v>8</v>
      </c>
      <c r="E3" s="14" t="s">
        <v>9</v>
      </c>
      <c r="F3" s="15" t="s">
        <v>10</v>
      </c>
      <c r="G3" s="14" t="s">
        <v>11</v>
      </c>
      <c r="H3" s="15" t="s">
        <v>12</v>
      </c>
      <c r="I3" s="14" t="s">
        <v>12</v>
      </c>
      <c r="J3" s="5"/>
      <c r="K3" s="5"/>
      <c r="L3" s="5"/>
      <c r="M3" s="16" t="s">
        <v>12</v>
      </c>
      <c r="N3" s="16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25" customHeight="1" x14ac:dyDescent="0.2">
      <c r="A4" s="17"/>
      <c r="B4" s="18"/>
      <c r="C4" s="18"/>
      <c r="D4" s="19"/>
      <c r="E4" s="20" t="s">
        <v>13</v>
      </c>
      <c r="F4" s="21" t="s">
        <v>14</v>
      </c>
      <c r="G4" s="20" t="s">
        <v>15</v>
      </c>
      <c r="H4" s="21" t="s">
        <v>14</v>
      </c>
      <c r="I4" s="20" t="s">
        <v>15</v>
      </c>
      <c r="J4" s="5"/>
      <c r="K4" s="5"/>
      <c r="L4" s="5"/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  <c r="R4" s="22" t="s">
        <v>14</v>
      </c>
      <c r="S4" s="2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" customHeight="1" x14ac:dyDescent="0.2">
      <c r="A5" s="23" t="s">
        <v>16</v>
      </c>
      <c r="B5" s="24"/>
      <c r="C5" s="24"/>
      <c r="D5" s="25"/>
      <c r="E5" s="26"/>
      <c r="F5" s="27"/>
      <c r="G5" s="26"/>
      <c r="H5" s="27"/>
      <c r="I5" s="103"/>
      <c r="J5" s="5"/>
      <c r="K5" s="5"/>
      <c r="L5" s="5"/>
      <c r="M5" s="103"/>
      <c r="N5" s="103"/>
      <c r="O5" s="103"/>
      <c r="P5" s="103"/>
      <c r="Q5" s="103"/>
      <c r="R5" s="103"/>
      <c r="S5" s="10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" customHeight="1" x14ac:dyDescent="0.2">
      <c r="A6" s="28" t="s">
        <v>17</v>
      </c>
      <c r="B6" s="29" t="s">
        <v>18</v>
      </c>
      <c r="C6" s="30"/>
      <c r="D6" s="31"/>
      <c r="E6" s="32"/>
      <c r="F6" s="33"/>
      <c r="G6" s="34">
        <f>SUM(F7)</f>
        <v>12</v>
      </c>
      <c r="H6" s="33"/>
      <c r="I6" s="34">
        <f>SUM(H7)</f>
        <v>10</v>
      </c>
      <c r="J6" s="4"/>
      <c r="K6" s="4"/>
      <c r="L6" s="4"/>
      <c r="M6" s="33"/>
      <c r="N6" s="33"/>
      <c r="O6" s="33"/>
      <c r="P6" s="33"/>
      <c r="Q6" s="33"/>
      <c r="R6" s="33"/>
      <c r="S6" s="35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">
      <c r="A7" s="28"/>
      <c r="B7" s="28"/>
      <c r="C7" s="36" t="s">
        <v>19</v>
      </c>
      <c r="D7" s="37" t="s">
        <v>20</v>
      </c>
      <c r="E7" s="38" t="s">
        <v>21</v>
      </c>
      <c r="F7" s="39">
        <v>12</v>
      </c>
      <c r="G7" s="40"/>
      <c r="H7" s="41">
        <v>10</v>
      </c>
      <c r="I7" s="103"/>
      <c r="J7" s="4"/>
      <c r="K7" s="4"/>
      <c r="L7" s="4"/>
      <c r="M7" s="103"/>
      <c r="N7" s="103"/>
      <c r="O7" s="103"/>
      <c r="P7" s="103"/>
      <c r="Q7" s="43">
        <v>6</v>
      </c>
      <c r="R7" s="43">
        <v>6</v>
      </c>
      <c r="S7" s="42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">
      <c r="A8" s="28"/>
      <c r="B8" s="29" t="s">
        <v>22</v>
      </c>
      <c r="C8" s="30"/>
      <c r="D8" s="44"/>
      <c r="E8" s="44"/>
      <c r="F8" s="33"/>
      <c r="G8" s="34">
        <f>SUM(F9:F11)</f>
        <v>9</v>
      </c>
      <c r="H8" s="33"/>
      <c r="I8" s="34">
        <f>SUM(H9:H11)</f>
        <v>9</v>
      </c>
      <c r="J8" s="4"/>
      <c r="K8" s="4"/>
      <c r="L8" s="4"/>
      <c r="M8" s="33"/>
      <c r="N8" s="33"/>
      <c r="O8" s="33"/>
      <c r="P8" s="33"/>
      <c r="Q8" s="33"/>
      <c r="R8" s="33"/>
      <c r="S8" s="33"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">
      <c r="A9" s="28"/>
      <c r="B9" s="28"/>
      <c r="C9" s="36" t="s">
        <v>23</v>
      </c>
      <c r="D9" s="37" t="s">
        <v>24</v>
      </c>
      <c r="E9" s="38" t="s">
        <v>25</v>
      </c>
      <c r="F9" s="39">
        <v>2</v>
      </c>
      <c r="G9" s="40"/>
      <c r="H9" s="41">
        <v>2</v>
      </c>
      <c r="I9" s="103"/>
      <c r="J9" s="4"/>
      <c r="K9" s="4"/>
      <c r="L9" s="4"/>
      <c r="M9" s="103"/>
      <c r="N9" s="103"/>
      <c r="O9" s="103"/>
      <c r="P9" s="103"/>
      <c r="Q9" s="43">
        <v>1</v>
      </c>
      <c r="R9" s="43">
        <v>1</v>
      </c>
      <c r="S9" s="42">
        <f t="shared" ref="S9:S11" si="0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">
      <c r="A10" s="28"/>
      <c r="B10" s="28"/>
      <c r="C10" s="36" t="s">
        <v>26</v>
      </c>
      <c r="D10" s="37" t="s">
        <v>24</v>
      </c>
      <c r="E10" s="38" t="s">
        <v>27</v>
      </c>
      <c r="F10" s="39">
        <v>4</v>
      </c>
      <c r="G10" s="40"/>
      <c r="H10" s="41">
        <v>4</v>
      </c>
      <c r="I10" s="103"/>
      <c r="J10" s="4"/>
      <c r="K10" s="4"/>
      <c r="L10" s="4"/>
      <c r="M10" s="103"/>
      <c r="N10" s="103"/>
      <c r="O10" s="103"/>
      <c r="P10" s="103"/>
      <c r="Q10" s="43">
        <v>3</v>
      </c>
      <c r="R10" s="43">
        <v>1</v>
      </c>
      <c r="S10" s="42">
        <f t="shared" si="0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">
      <c r="A11" s="28"/>
      <c r="B11" s="28"/>
      <c r="C11" s="36" t="s">
        <v>28</v>
      </c>
      <c r="D11" s="37" t="s">
        <v>24</v>
      </c>
      <c r="E11" s="38" t="s">
        <v>29</v>
      </c>
      <c r="F11" s="39">
        <v>3</v>
      </c>
      <c r="G11" s="40"/>
      <c r="H11" s="41">
        <v>3</v>
      </c>
      <c r="I11" s="103"/>
      <c r="J11" s="4"/>
      <c r="K11" s="4"/>
      <c r="L11" s="4"/>
      <c r="M11" s="103"/>
      <c r="N11" s="103"/>
      <c r="O11" s="103"/>
      <c r="P11" s="103"/>
      <c r="Q11" s="43">
        <v>2</v>
      </c>
      <c r="R11" s="43">
        <v>1</v>
      </c>
      <c r="S11" s="42">
        <f t="shared" si="0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">
      <c r="A12" s="28"/>
      <c r="B12" s="29" t="s">
        <v>30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28</v>
      </c>
      <c r="J12" s="4"/>
      <c r="K12" s="4"/>
      <c r="L12" s="4"/>
      <c r="M12" s="33"/>
      <c r="N12" s="33"/>
      <c r="O12" s="33"/>
      <c r="P12" s="33"/>
      <c r="Q12" s="33"/>
      <c r="R12" s="33"/>
      <c r="S12" s="33"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">
      <c r="A13" s="28"/>
      <c r="B13" s="28"/>
      <c r="C13" s="36" t="s">
        <v>31</v>
      </c>
      <c r="D13" s="37" t="s">
        <v>20</v>
      </c>
      <c r="E13" s="38" t="s">
        <v>32</v>
      </c>
      <c r="F13" s="39">
        <v>2</v>
      </c>
      <c r="G13" s="40"/>
      <c r="H13" s="41">
        <v>3</v>
      </c>
      <c r="I13" s="103"/>
      <c r="J13" s="4"/>
      <c r="K13" s="4"/>
      <c r="L13" s="4"/>
      <c r="M13" s="103"/>
      <c r="N13" s="103"/>
      <c r="O13" s="103"/>
      <c r="P13" s="103"/>
      <c r="Q13" s="43">
        <v>2.5</v>
      </c>
      <c r="R13" s="43">
        <v>0.5</v>
      </c>
      <c r="S13" s="42">
        <f t="shared" ref="S13:S19" si="1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">
      <c r="A14" s="28"/>
      <c r="B14" s="28"/>
      <c r="C14" s="36" t="s">
        <v>33</v>
      </c>
      <c r="D14" s="37" t="s">
        <v>20</v>
      </c>
      <c r="E14" s="38" t="s">
        <v>34</v>
      </c>
      <c r="F14" s="39">
        <v>2</v>
      </c>
      <c r="G14" s="40"/>
      <c r="H14" s="41">
        <v>3</v>
      </c>
      <c r="I14" s="103"/>
      <c r="J14" s="4"/>
      <c r="K14" s="4"/>
      <c r="L14" s="4"/>
      <c r="M14" s="103"/>
      <c r="N14" s="103"/>
      <c r="O14" s="103"/>
      <c r="P14" s="103"/>
      <c r="Q14" s="43">
        <v>2</v>
      </c>
      <c r="R14" s="43">
        <v>1</v>
      </c>
      <c r="S14" s="42">
        <f t="shared" si="1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9.25" customHeight="1" x14ac:dyDescent="0.2">
      <c r="A15" s="28"/>
      <c r="B15" s="28"/>
      <c r="C15" s="36" t="s">
        <v>35</v>
      </c>
      <c r="D15" s="37" t="s">
        <v>36</v>
      </c>
      <c r="E15" s="38" t="s">
        <v>37</v>
      </c>
      <c r="F15" s="39">
        <v>5</v>
      </c>
      <c r="G15" s="40"/>
      <c r="H15" s="41">
        <v>6</v>
      </c>
      <c r="I15" s="103"/>
      <c r="J15" s="4"/>
      <c r="K15" s="4"/>
      <c r="L15" s="4"/>
      <c r="M15" s="103"/>
      <c r="N15" s="103"/>
      <c r="O15" s="103"/>
      <c r="P15" s="103"/>
      <c r="Q15" s="43">
        <v>5</v>
      </c>
      <c r="R15" s="43">
        <v>1</v>
      </c>
      <c r="S15" s="42">
        <f t="shared" si="1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25" customHeight="1" x14ac:dyDescent="0.2">
      <c r="A16" s="28"/>
      <c r="B16" s="28"/>
      <c r="C16" s="36" t="s">
        <v>38</v>
      </c>
      <c r="D16" s="37" t="s">
        <v>39</v>
      </c>
      <c r="E16" s="38" t="s">
        <v>40</v>
      </c>
      <c r="F16" s="39">
        <v>5</v>
      </c>
      <c r="G16" s="40"/>
      <c r="H16" s="41">
        <v>5</v>
      </c>
      <c r="I16" s="103"/>
      <c r="J16" s="4"/>
      <c r="K16" s="4"/>
      <c r="L16" s="4"/>
      <c r="M16" s="103"/>
      <c r="N16" s="103"/>
      <c r="O16" s="103"/>
      <c r="P16" s="103"/>
      <c r="Q16" s="43">
        <v>3</v>
      </c>
      <c r="R16" s="43">
        <v>2</v>
      </c>
      <c r="S16" s="42">
        <f t="shared" si="1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">
      <c r="A17" s="28"/>
      <c r="B17" s="28"/>
      <c r="C17" s="36" t="s">
        <v>41</v>
      </c>
      <c r="D17" s="37" t="s">
        <v>42</v>
      </c>
      <c r="E17" s="38" t="s">
        <v>43</v>
      </c>
      <c r="F17" s="39">
        <v>4</v>
      </c>
      <c r="G17" s="40"/>
      <c r="H17" s="41">
        <v>4</v>
      </c>
      <c r="I17" s="103"/>
      <c r="J17" s="4"/>
      <c r="K17" s="4"/>
      <c r="L17" s="4"/>
      <c r="M17" s="103"/>
      <c r="N17" s="103"/>
      <c r="O17" s="103"/>
      <c r="P17" s="103"/>
      <c r="Q17" s="43">
        <v>1</v>
      </c>
      <c r="R17" s="43">
        <v>3</v>
      </c>
      <c r="S17" s="42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">
      <c r="A18" s="28"/>
      <c r="B18" s="28"/>
      <c r="C18" s="36" t="s">
        <v>44</v>
      </c>
      <c r="D18" s="37" t="s">
        <v>45</v>
      </c>
      <c r="E18" s="38" t="s">
        <v>46</v>
      </c>
      <c r="F18" s="39">
        <v>8</v>
      </c>
      <c r="G18" s="40"/>
      <c r="H18" s="41">
        <v>3</v>
      </c>
      <c r="I18" s="103"/>
      <c r="J18" s="4"/>
      <c r="K18" s="4"/>
      <c r="L18" s="4"/>
      <c r="M18" s="43">
        <v>1.5</v>
      </c>
      <c r="N18" s="103"/>
      <c r="O18" s="43">
        <v>1.5</v>
      </c>
      <c r="P18" s="103"/>
      <c r="Q18" s="103"/>
      <c r="R18" s="103"/>
      <c r="S18" s="42">
        <f t="shared" si="1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25" customHeight="1" x14ac:dyDescent="0.2">
      <c r="A19" s="45"/>
      <c r="B19" s="45"/>
      <c r="C19" s="46" t="s">
        <v>47</v>
      </c>
      <c r="D19" s="47" t="s">
        <v>48</v>
      </c>
      <c r="E19" s="48" t="s">
        <v>49</v>
      </c>
      <c r="F19" s="49">
        <v>2</v>
      </c>
      <c r="G19" s="50"/>
      <c r="H19" s="51">
        <v>4</v>
      </c>
      <c r="I19" s="103"/>
      <c r="J19" s="4"/>
      <c r="K19" s="4"/>
      <c r="L19" s="4"/>
      <c r="M19" s="52">
        <v>2</v>
      </c>
      <c r="N19" s="103"/>
      <c r="O19" s="103"/>
      <c r="P19" s="52">
        <v>2</v>
      </c>
      <c r="Q19" s="103"/>
      <c r="R19" s="103"/>
      <c r="S19" s="42">
        <f t="shared" si="1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">
      <c r="A20" s="53" t="s">
        <v>50</v>
      </c>
      <c r="B20" s="54"/>
      <c r="C20" s="55"/>
      <c r="D20" s="56"/>
      <c r="E20" s="57"/>
      <c r="F20" s="58"/>
      <c r="G20" s="59"/>
      <c r="H20" s="58"/>
      <c r="I20" s="58"/>
      <c r="J20" s="4"/>
      <c r="K20" s="4"/>
      <c r="L20" s="4"/>
      <c r="M20" s="58"/>
      <c r="N20" s="58"/>
      <c r="O20" s="58"/>
      <c r="P20" s="58"/>
      <c r="Q20" s="58"/>
      <c r="R20" s="58"/>
      <c r="S20" s="58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">
      <c r="A21" s="60" t="s">
        <v>51</v>
      </c>
      <c r="B21" s="29" t="s">
        <v>52</v>
      </c>
      <c r="C21" s="61"/>
      <c r="D21" s="62"/>
      <c r="E21" s="63"/>
      <c r="F21" s="64"/>
      <c r="G21" s="34">
        <f>SUM(F22:F30)</f>
        <v>75</v>
      </c>
      <c r="H21" s="64"/>
      <c r="I21" s="34">
        <f>SUM(H22:H30)</f>
        <v>94</v>
      </c>
      <c r="J21" s="5"/>
      <c r="K21" s="5"/>
      <c r="L21" s="5"/>
      <c r="M21" s="64"/>
      <c r="N21" s="64"/>
      <c r="O21" s="64"/>
      <c r="P21" s="64"/>
      <c r="Q21" s="64"/>
      <c r="R21" s="64"/>
      <c r="S21" s="65">
        <f>SUM(S22:S30)</f>
        <v>94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" customHeight="1" x14ac:dyDescent="0.2">
      <c r="A22" s="60"/>
      <c r="B22" s="66"/>
      <c r="C22" s="67" t="s">
        <v>53</v>
      </c>
      <c r="D22" s="68" t="s">
        <v>54</v>
      </c>
      <c r="E22" s="69" t="s">
        <v>55</v>
      </c>
      <c r="F22" s="70">
        <v>12</v>
      </c>
      <c r="G22" s="71"/>
      <c r="H22" s="70">
        <v>12</v>
      </c>
      <c r="I22" s="58"/>
      <c r="J22" s="5"/>
      <c r="K22" s="5"/>
      <c r="L22" s="5"/>
      <c r="M22" s="72">
        <v>2</v>
      </c>
      <c r="N22" s="72">
        <v>2</v>
      </c>
      <c r="O22" s="72">
        <v>2</v>
      </c>
      <c r="P22" s="72">
        <v>2</v>
      </c>
      <c r="Q22" s="72">
        <v>2</v>
      </c>
      <c r="R22" s="72">
        <v>2</v>
      </c>
      <c r="S22" s="73">
        <f t="shared" ref="S22:S30" si="2">SUM(M22:R22)</f>
        <v>12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9.25" customHeight="1" x14ac:dyDescent="0.2">
      <c r="A23" s="60"/>
      <c r="B23" s="66"/>
      <c r="C23" s="67" t="s">
        <v>56</v>
      </c>
      <c r="D23" s="68" t="s">
        <v>54</v>
      </c>
      <c r="E23" s="69" t="s">
        <v>57</v>
      </c>
      <c r="F23" s="74">
        <v>20</v>
      </c>
      <c r="G23" s="71"/>
      <c r="H23" s="70">
        <v>24</v>
      </c>
      <c r="I23" s="58"/>
      <c r="J23" s="4"/>
      <c r="K23" s="4"/>
      <c r="L23" s="4"/>
      <c r="M23" s="72">
        <v>6</v>
      </c>
      <c r="N23" s="72">
        <v>6</v>
      </c>
      <c r="O23" s="72">
        <v>6</v>
      </c>
      <c r="P23" s="72">
        <v>6</v>
      </c>
      <c r="Q23" s="58"/>
      <c r="R23" s="58"/>
      <c r="S23" s="73">
        <f t="shared" si="2"/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">
      <c r="A24" s="60"/>
      <c r="B24" s="66"/>
      <c r="C24" s="75" t="s">
        <v>58</v>
      </c>
      <c r="D24" s="68" t="s">
        <v>54</v>
      </c>
      <c r="E24" s="69" t="s">
        <v>6</v>
      </c>
      <c r="F24" s="70">
        <v>10</v>
      </c>
      <c r="G24" s="71"/>
      <c r="H24" s="70">
        <v>4</v>
      </c>
      <c r="I24" s="74"/>
      <c r="J24" s="4"/>
      <c r="K24" s="4"/>
      <c r="L24" s="4"/>
      <c r="M24" s="74"/>
      <c r="N24" s="74"/>
      <c r="O24" s="74"/>
      <c r="P24" s="74"/>
      <c r="Q24" s="74"/>
      <c r="R24" s="72">
        <v>4</v>
      </c>
      <c r="S24" s="73">
        <f t="shared" si="2"/>
        <v>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">
      <c r="A25" s="60"/>
      <c r="B25" s="66"/>
      <c r="C25" s="76" t="s">
        <v>59</v>
      </c>
      <c r="D25" s="68" t="s">
        <v>54</v>
      </c>
      <c r="E25" s="69" t="s">
        <v>6</v>
      </c>
      <c r="F25" s="70">
        <v>8</v>
      </c>
      <c r="G25" s="71"/>
      <c r="H25" s="70">
        <v>4</v>
      </c>
      <c r="I25" s="74"/>
      <c r="J25" s="4"/>
      <c r="K25" s="4"/>
      <c r="L25" s="4"/>
      <c r="M25" s="74"/>
      <c r="N25" s="74"/>
      <c r="O25" s="74"/>
      <c r="P25" s="74"/>
      <c r="Q25" s="74"/>
      <c r="R25" s="72">
        <v>4</v>
      </c>
      <c r="S25" s="73">
        <f t="shared" si="2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">
      <c r="A26" s="60"/>
      <c r="B26" s="77"/>
      <c r="C26" s="78" t="s">
        <v>60</v>
      </c>
      <c r="D26" s="68" t="s">
        <v>54</v>
      </c>
      <c r="E26" s="69" t="s">
        <v>2</v>
      </c>
      <c r="F26" s="74">
        <v>10</v>
      </c>
      <c r="G26" s="71"/>
      <c r="H26" s="70">
        <v>20</v>
      </c>
      <c r="I26" s="74"/>
      <c r="J26" s="4"/>
      <c r="K26" s="4"/>
      <c r="L26" s="4"/>
      <c r="M26" s="72">
        <v>6</v>
      </c>
      <c r="N26" s="72">
        <v>4</v>
      </c>
      <c r="O26" s="72">
        <v>10</v>
      </c>
      <c r="P26" s="74"/>
      <c r="Q26" s="74"/>
      <c r="R26" s="74"/>
      <c r="S26" s="73">
        <f t="shared" si="2"/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">
      <c r="A27" s="60"/>
      <c r="B27" s="79"/>
      <c r="C27" s="80" t="s">
        <v>61</v>
      </c>
      <c r="D27" s="68" t="s">
        <v>54</v>
      </c>
      <c r="E27" s="81" t="s">
        <v>62</v>
      </c>
      <c r="F27" s="82">
        <v>6</v>
      </c>
      <c r="G27" s="83"/>
      <c r="H27" s="82">
        <v>12</v>
      </c>
      <c r="I27" s="74"/>
      <c r="J27" s="4"/>
      <c r="K27" s="4"/>
      <c r="L27" s="4"/>
      <c r="M27" s="84">
        <v>6</v>
      </c>
      <c r="N27" s="84">
        <v>6</v>
      </c>
      <c r="O27" s="74"/>
      <c r="P27" s="74"/>
      <c r="Q27" s="74"/>
      <c r="R27" s="74"/>
      <c r="S27" s="73">
        <f t="shared" si="2"/>
        <v>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">
      <c r="A28" s="60"/>
      <c r="B28" s="79"/>
      <c r="C28" s="80" t="s">
        <v>63</v>
      </c>
      <c r="D28" s="68" t="s">
        <v>54</v>
      </c>
      <c r="E28" s="81" t="s">
        <v>3</v>
      </c>
      <c r="F28" s="82">
        <v>3</v>
      </c>
      <c r="G28" s="83"/>
      <c r="H28" s="82">
        <v>4</v>
      </c>
      <c r="I28" s="74"/>
      <c r="J28" s="4"/>
      <c r="K28" s="4"/>
      <c r="L28" s="4"/>
      <c r="M28" s="74"/>
      <c r="N28" s="74"/>
      <c r="O28" s="84">
        <v>4</v>
      </c>
      <c r="P28" s="74"/>
      <c r="Q28" s="74"/>
      <c r="R28" s="74"/>
      <c r="S28" s="73">
        <f t="shared" si="2"/>
        <v>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">
      <c r="A29" s="60"/>
      <c r="B29" s="79"/>
      <c r="C29" s="80" t="s">
        <v>64</v>
      </c>
      <c r="D29" s="68" t="s">
        <v>54</v>
      </c>
      <c r="E29" s="81" t="s">
        <v>3</v>
      </c>
      <c r="F29" s="82">
        <v>3</v>
      </c>
      <c r="G29" s="83"/>
      <c r="H29" s="82">
        <v>6</v>
      </c>
      <c r="I29" s="74"/>
      <c r="J29" s="4"/>
      <c r="K29" s="4"/>
      <c r="L29" s="4"/>
      <c r="M29" s="74"/>
      <c r="N29" s="74"/>
      <c r="O29" s="84">
        <v>6</v>
      </c>
      <c r="P29" s="74"/>
      <c r="Q29" s="74"/>
      <c r="R29" s="74"/>
      <c r="S29" s="73">
        <f t="shared" si="2"/>
        <v>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">
      <c r="A30" s="60"/>
      <c r="B30" s="85"/>
      <c r="C30" s="86" t="s">
        <v>65</v>
      </c>
      <c r="D30" s="87" t="s">
        <v>54</v>
      </c>
      <c r="E30" s="88" t="s">
        <v>4</v>
      </c>
      <c r="F30" s="89">
        <v>3</v>
      </c>
      <c r="G30" s="90"/>
      <c r="H30" s="89">
        <v>8</v>
      </c>
      <c r="I30" s="74"/>
      <c r="J30" s="4"/>
      <c r="K30" s="4"/>
      <c r="L30" s="4"/>
      <c r="M30" s="74"/>
      <c r="N30" s="74"/>
      <c r="O30" s="74"/>
      <c r="P30" s="91">
        <v>8</v>
      </c>
      <c r="Q30" s="74"/>
      <c r="R30" s="74"/>
      <c r="S30" s="73">
        <f t="shared" si="2"/>
        <v>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">
      <c r="A31" s="60"/>
      <c r="B31" s="92" t="s">
        <v>66</v>
      </c>
      <c r="C31" s="93"/>
      <c r="D31" s="62"/>
      <c r="E31" s="62"/>
      <c r="F31" s="94"/>
      <c r="G31" s="34">
        <f>SUM(F32:F34)</f>
        <v>6</v>
      </c>
      <c r="H31" s="94"/>
      <c r="I31" s="34">
        <f>SUM(H32:H34)</f>
        <v>5</v>
      </c>
      <c r="J31" s="4"/>
      <c r="K31" s="4"/>
      <c r="L31" s="4"/>
      <c r="M31" s="74"/>
      <c r="N31" s="74"/>
      <c r="O31" s="74"/>
      <c r="P31" s="74"/>
      <c r="Q31" s="74"/>
      <c r="R31" s="74"/>
      <c r="S31" s="35">
        <f>SUM(S32:S34)</f>
        <v>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">
      <c r="A32" s="60"/>
      <c r="B32" s="77"/>
      <c r="C32" s="67" t="s">
        <v>67</v>
      </c>
      <c r="D32" s="68" t="s">
        <v>45</v>
      </c>
      <c r="E32" s="69" t="s">
        <v>68</v>
      </c>
      <c r="F32" s="74">
        <v>2</v>
      </c>
      <c r="G32" s="71"/>
      <c r="H32" s="70">
        <v>1.5</v>
      </c>
      <c r="I32" s="74"/>
      <c r="J32" s="4"/>
      <c r="K32" s="4"/>
      <c r="L32" s="4"/>
      <c r="M32" s="95">
        <v>0.5</v>
      </c>
      <c r="N32" s="95">
        <v>0.5</v>
      </c>
      <c r="O32" s="74"/>
      <c r="P32" s="95">
        <v>0.5</v>
      </c>
      <c r="Q32" s="74"/>
      <c r="R32" s="74"/>
      <c r="S32" s="73">
        <f t="shared" ref="S32:S34" si="3">SUM(M32:R32)</f>
        <v>1.5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">
      <c r="A33" s="60"/>
      <c r="B33" s="77"/>
      <c r="C33" s="67" t="s">
        <v>69</v>
      </c>
      <c r="D33" s="68" t="s">
        <v>70</v>
      </c>
      <c r="E33" s="69" t="s">
        <v>71</v>
      </c>
      <c r="F33" s="74">
        <v>2</v>
      </c>
      <c r="G33" s="71"/>
      <c r="H33" s="70">
        <v>1.5</v>
      </c>
      <c r="I33" s="74"/>
      <c r="J33" s="4"/>
      <c r="K33" s="4"/>
      <c r="L33" s="4"/>
      <c r="M33" s="95">
        <v>0.5</v>
      </c>
      <c r="N33" s="95">
        <v>0.5</v>
      </c>
      <c r="O33" s="74"/>
      <c r="P33" s="95">
        <v>0.5</v>
      </c>
      <c r="Q33" s="74"/>
      <c r="R33" s="74"/>
      <c r="S33" s="73">
        <f t="shared" si="3"/>
        <v>1.5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">
      <c r="A34" s="60"/>
      <c r="B34" s="77"/>
      <c r="C34" s="67" t="s">
        <v>72</v>
      </c>
      <c r="D34" s="68" t="s">
        <v>20</v>
      </c>
      <c r="E34" s="69" t="s">
        <v>73</v>
      </c>
      <c r="F34" s="74">
        <v>2</v>
      </c>
      <c r="G34" s="71"/>
      <c r="H34" s="70">
        <v>2</v>
      </c>
      <c r="I34" s="74"/>
      <c r="J34" s="4"/>
      <c r="K34" s="4"/>
      <c r="L34" s="4"/>
      <c r="M34" s="74"/>
      <c r="N34" s="74"/>
      <c r="O34" s="74"/>
      <c r="P34" s="74"/>
      <c r="Q34" s="96">
        <v>1</v>
      </c>
      <c r="R34" s="96">
        <v>1</v>
      </c>
      <c r="S34" s="73">
        <f t="shared" si="3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">
      <c r="A35" s="97" t="s">
        <v>74</v>
      </c>
      <c r="B35" s="29" t="s">
        <v>75</v>
      </c>
      <c r="C35" s="98"/>
      <c r="D35" s="62"/>
      <c r="E35" s="63"/>
      <c r="F35" s="94"/>
      <c r="G35" s="99">
        <f>SUM(F36:F40)</f>
        <v>12</v>
      </c>
      <c r="H35" s="94"/>
      <c r="I35" s="99">
        <f>SUM(H36:H40)</f>
        <v>15</v>
      </c>
      <c r="J35" s="5"/>
      <c r="K35" s="5"/>
      <c r="L35" s="5"/>
      <c r="M35" s="94"/>
      <c r="N35" s="94"/>
      <c r="O35" s="94"/>
      <c r="P35" s="94"/>
      <c r="Q35" s="94"/>
      <c r="R35" s="94"/>
      <c r="S35" s="100">
        <f>SUM(S36:S40)</f>
        <v>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2">
      <c r="A36" s="97"/>
      <c r="B36" s="101"/>
      <c r="C36" s="36" t="s">
        <v>76</v>
      </c>
      <c r="D36" s="37" t="s">
        <v>20</v>
      </c>
      <c r="E36" s="38" t="s">
        <v>77</v>
      </c>
      <c r="F36" s="39">
        <v>2</v>
      </c>
      <c r="G36" s="102"/>
      <c r="H36" s="103">
        <v>2</v>
      </c>
      <c r="I36" s="103"/>
      <c r="J36" s="4"/>
      <c r="K36" s="4"/>
      <c r="L36" s="4"/>
      <c r="M36" s="103"/>
      <c r="N36" s="103"/>
      <c r="O36" s="103"/>
      <c r="P36" s="103"/>
      <c r="Q36" s="104">
        <v>1</v>
      </c>
      <c r="R36" s="104">
        <v>1</v>
      </c>
      <c r="S36" s="42">
        <f t="shared" ref="S36:S40" si="4">SUM(M36:R36)</f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">
      <c r="A37" s="97"/>
      <c r="B37" s="101"/>
      <c r="C37" s="36" t="s">
        <v>78</v>
      </c>
      <c r="D37" s="37" t="s">
        <v>20</v>
      </c>
      <c r="E37" s="38" t="s">
        <v>6</v>
      </c>
      <c r="F37" s="39">
        <v>2</v>
      </c>
      <c r="G37" s="102"/>
      <c r="H37" s="103">
        <v>2</v>
      </c>
      <c r="I37" s="103"/>
      <c r="J37" s="4"/>
      <c r="K37" s="4"/>
      <c r="L37" s="4"/>
      <c r="M37" s="103"/>
      <c r="N37" s="103"/>
      <c r="O37" s="103"/>
      <c r="P37" s="103"/>
      <c r="Q37" s="103"/>
      <c r="R37" s="104">
        <v>2</v>
      </c>
      <c r="S37" s="42">
        <f t="shared" si="4"/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">
      <c r="A38" s="97"/>
      <c r="B38" s="101"/>
      <c r="C38" s="105" t="s">
        <v>79</v>
      </c>
      <c r="D38" s="106" t="s">
        <v>20</v>
      </c>
      <c r="E38" s="38" t="s">
        <v>6</v>
      </c>
      <c r="F38" s="39">
        <v>1</v>
      </c>
      <c r="G38" s="102"/>
      <c r="H38" s="103">
        <v>3</v>
      </c>
      <c r="I38" s="103"/>
      <c r="J38" s="4"/>
      <c r="K38" s="4"/>
      <c r="L38" s="4"/>
      <c r="M38" s="103"/>
      <c r="N38" s="103"/>
      <c r="O38" s="103"/>
      <c r="P38" s="103"/>
      <c r="Q38" s="103"/>
      <c r="R38" s="104">
        <v>3</v>
      </c>
      <c r="S38" s="42">
        <f t="shared" si="4"/>
        <v>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">
      <c r="A39" s="97"/>
      <c r="B39" s="101"/>
      <c r="C39" s="105" t="s">
        <v>80</v>
      </c>
      <c r="D39" s="37" t="s">
        <v>54</v>
      </c>
      <c r="E39" s="38" t="s">
        <v>3</v>
      </c>
      <c r="F39" s="39">
        <v>5</v>
      </c>
      <c r="G39" s="102"/>
      <c r="H39" s="103">
        <v>5</v>
      </c>
      <c r="I39" s="103"/>
      <c r="J39" s="4"/>
      <c r="K39" s="4"/>
      <c r="L39" s="4"/>
      <c r="M39" s="103"/>
      <c r="N39" s="103"/>
      <c r="O39" s="103"/>
      <c r="P39" s="103"/>
      <c r="Q39" s="103"/>
      <c r="R39" s="104">
        <v>5</v>
      </c>
      <c r="S39" s="42">
        <f t="shared" si="4"/>
        <v>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">
      <c r="A40" s="97"/>
      <c r="B40" s="107"/>
      <c r="C40" s="108" t="s">
        <v>81</v>
      </c>
      <c r="D40" s="47" t="s">
        <v>54</v>
      </c>
      <c r="E40" s="48" t="s">
        <v>82</v>
      </c>
      <c r="F40" s="49">
        <v>2</v>
      </c>
      <c r="G40" s="109"/>
      <c r="H40" s="110">
        <v>3</v>
      </c>
      <c r="I40" s="103"/>
      <c r="J40" s="4"/>
      <c r="K40" s="4"/>
      <c r="L40" s="4"/>
      <c r="M40" s="103"/>
      <c r="N40" s="103"/>
      <c r="O40" s="111">
        <v>1</v>
      </c>
      <c r="P40" s="103"/>
      <c r="Q40" s="111">
        <v>1</v>
      </c>
      <c r="R40" s="111">
        <v>1</v>
      </c>
      <c r="S40" s="42">
        <f t="shared" si="4"/>
        <v>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">
      <c r="A41" s="97"/>
      <c r="B41" s="29" t="s">
        <v>52</v>
      </c>
      <c r="C41" s="98"/>
      <c r="D41" s="62"/>
      <c r="E41" s="63"/>
      <c r="F41" s="94"/>
      <c r="G41" s="99">
        <f>SUM(F42:F47)</f>
        <v>35</v>
      </c>
      <c r="H41" s="94"/>
      <c r="I41" s="99">
        <f>SUM(H42:H47)</f>
        <v>36</v>
      </c>
      <c r="J41" s="4"/>
      <c r="K41" s="4"/>
      <c r="L41" s="4"/>
      <c r="M41" s="94"/>
      <c r="N41" s="94"/>
      <c r="O41" s="94"/>
      <c r="P41" s="94"/>
      <c r="Q41" s="94"/>
      <c r="R41" s="94"/>
      <c r="S41" s="100">
        <f>SUM(S42:S47)</f>
        <v>36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">
      <c r="A42" s="97"/>
      <c r="B42" s="101"/>
      <c r="C42" s="36" t="s">
        <v>83</v>
      </c>
      <c r="D42" s="37" t="s">
        <v>54</v>
      </c>
      <c r="E42" s="38" t="s">
        <v>84</v>
      </c>
      <c r="F42" s="39">
        <v>1</v>
      </c>
      <c r="G42" s="102"/>
      <c r="H42" s="103">
        <v>1</v>
      </c>
      <c r="I42" s="103"/>
      <c r="J42" s="4"/>
      <c r="K42" s="4"/>
      <c r="L42" s="4"/>
      <c r="M42" s="103"/>
      <c r="N42" s="103"/>
      <c r="O42" s="103"/>
      <c r="P42" s="103"/>
      <c r="Q42" s="104">
        <v>0.5</v>
      </c>
      <c r="R42" s="104">
        <v>0.5</v>
      </c>
      <c r="S42" s="42">
        <f t="shared" ref="S42:S47" si="5">SUM(M42:R42)</f>
        <v>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">
      <c r="A43" s="97"/>
      <c r="B43" s="101"/>
      <c r="C43" s="105" t="s">
        <v>85</v>
      </c>
      <c r="D43" s="37" t="s">
        <v>54</v>
      </c>
      <c r="E43" s="38" t="s">
        <v>86</v>
      </c>
      <c r="F43" s="41">
        <v>10</v>
      </c>
      <c r="G43" s="102"/>
      <c r="H43" s="103">
        <v>11</v>
      </c>
      <c r="I43" s="103"/>
      <c r="J43" s="4"/>
      <c r="K43" s="4"/>
      <c r="L43" s="4"/>
      <c r="M43" s="104">
        <v>5.5</v>
      </c>
      <c r="N43" s="104">
        <v>5.5</v>
      </c>
      <c r="O43" s="103"/>
      <c r="P43" s="103"/>
      <c r="Q43" s="103"/>
      <c r="R43" s="103"/>
      <c r="S43" s="42">
        <f t="shared" si="5"/>
        <v>11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9.25" customHeight="1" x14ac:dyDescent="0.2">
      <c r="A44" s="97"/>
      <c r="B44" s="101"/>
      <c r="C44" s="105" t="s">
        <v>87</v>
      </c>
      <c r="D44" s="37" t="s">
        <v>54</v>
      </c>
      <c r="E44" s="38" t="s">
        <v>4</v>
      </c>
      <c r="F44" s="39">
        <v>10</v>
      </c>
      <c r="G44" s="102"/>
      <c r="H44" s="103">
        <v>11</v>
      </c>
      <c r="I44" s="103"/>
      <c r="J44" s="4"/>
      <c r="K44" s="4"/>
      <c r="L44" s="4"/>
      <c r="M44" s="103"/>
      <c r="N44" s="103"/>
      <c r="O44" s="103"/>
      <c r="P44" s="103"/>
      <c r="Q44" s="103"/>
      <c r="R44" s="104">
        <v>11</v>
      </c>
      <c r="S44" s="42">
        <f t="shared" si="5"/>
        <v>11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">
      <c r="A45" s="97"/>
      <c r="B45" s="101"/>
      <c r="C45" s="105" t="s">
        <v>88</v>
      </c>
      <c r="D45" s="37" t="s">
        <v>54</v>
      </c>
      <c r="E45" s="112" t="s">
        <v>3</v>
      </c>
      <c r="F45" s="39">
        <v>4</v>
      </c>
      <c r="G45" s="102"/>
      <c r="H45" s="103">
        <v>3</v>
      </c>
      <c r="I45" s="103"/>
      <c r="J45" s="4"/>
      <c r="K45" s="4"/>
      <c r="L45" s="4"/>
      <c r="M45" s="103"/>
      <c r="N45" s="103"/>
      <c r="O45" s="103"/>
      <c r="P45" s="103"/>
      <c r="Q45" s="103"/>
      <c r="R45" s="104">
        <v>3</v>
      </c>
      <c r="S45" s="42">
        <f t="shared" si="5"/>
        <v>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">
      <c r="A46" s="97"/>
      <c r="B46" s="107"/>
      <c r="C46" s="108" t="s">
        <v>89</v>
      </c>
      <c r="D46" s="47" t="s">
        <v>54</v>
      </c>
      <c r="E46" s="48" t="s">
        <v>6</v>
      </c>
      <c r="F46" s="51">
        <v>5</v>
      </c>
      <c r="G46" s="109"/>
      <c r="H46" s="110">
        <v>5</v>
      </c>
      <c r="I46" s="103"/>
      <c r="J46" s="4"/>
      <c r="K46" s="4"/>
      <c r="L46" s="4"/>
      <c r="M46" s="103"/>
      <c r="N46" s="103"/>
      <c r="O46" s="103"/>
      <c r="P46" s="103"/>
      <c r="Q46" s="103"/>
      <c r="R46" s="111">
        <v>5</v>
      </c>
      <c r="S46" s="42">
        <f t="shared" si="5"/>
        <v>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">
      <c r="A47" s="97"/>
      <c r="B47" s="113"/>
      <c r="C47" s="114" t="s">
        <v>90</v>
      </c>
      <c r="D47" s="115" t="s">
        <v>54</v>
      </c>
      <c r="E47" s="116" t="s">
        <v>5</v>
      </c>
      <c r="F47" s="117">
        <v>5</v>
      </c>
      <c r="G47" s="118"/>
      <c r="H47" s="119">
        <v>5</v>
      </c>
      <c r="I47" s="103"/>
      <c r="J47" s="4"/>
      <c r="K47" s="4"/>
      <c r="L47" s="4"/>
      <c r="M47" s="103"/>
      <c r="N47" s="103"/>
      <c r="O47" s="103"/>
      <c r="P47" s="103"/>
      <c r="Q47" s="103"/>
      <c r="R47" s="120">
        <v>5</v>
      </c>
      <c r="S47" s="42">
        <f t="shared" si="5"/>
        <v>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">
      <c r="A48" s="97"/>
      <c r="B48" s="29" t="s">
        <v>66</v>
      </c>
      <c r="C48" s="98"/>
      <c r="D48" s="62"/>
      <c r="E48" s="63"/>
      <c r="F48" s="94"/>
      <c r="G48" s="99">
        <f>SUM(F49:F51)</f>
        <v>6</v>
      </c>
      <c r="H48" s="94"/>
      <c r="I48" s="99">
        <f>SUM(H49:H51)</f>
        <v>5.5</v>
      </c>
      <c r="J48" s="4"/>
      <c r="K48" s="4"/>
      <c r="L48" s="4"/>
      <c r="M48" s="94"/>
      <c r="N48" s="94"/>
      <c r="O48" s="94"/>
      <c r="P48" s="94"/>
      <c r="Q48" s="94"/>
      <c r="R48" s="94"/>
      <c r="S48" s="100">
        <f>SUM(S49:S51)</f>
        <v>4.5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">
      <c r="A49" s="97"/>
      <c r="B49" s="101"/>
      <c r="C49" s="36" t="s">
        <v>67</v>
      </c>
      <c r="D49" s="37" t="s">
        <v>45</v>
      </c>
      <c r="E49" s="38" t="s">
        <v>91</v>
      </c>
      <c r="F49" s="39">
        <v>2</v>
      </c>
      <c r="G49" s="102"/>
      <c r="H49" s="103">
        <v>1.5</v>
      </c>
      <c r="I49" s="103"/>
      <c r="J49" s="4"/>
      <c r="K49" s="4"/>
      <c r="L49" s="4"/>
      <c r="M49" s="104">
        <v>0.5</v>
      </c>
      <c r="N49" s="104">
        <v>0.5</v>
      </c>
      <c r="O49" s="103"/>
      <c r="P49" s="104">
        <v>0.5</v>
      </c>
      <c r="Q49" s="103"/>
      <c r="R49" s="103"/>
      <c r="S49" s="42">
        <f t="shared" ref="S49:S51" si="6">SUM(M49:R49)</f>
        <v>1.5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">
      <c r="A50" s="97"/>
      <c r="B50" s="101"/>
      <c r="C50" s="36" t="s">
        <v>69</v>
      </c>
      <c r="D50" s="37" t="s">
        <v>70</v>
      </c>
      <c r="E50" s="38" t="s">
        <v>3</v>
      </c>
      <c r="F50" s="39">
        <v>2</v>
      </c>
      <c r="G50" s="102"/>
      <c r="H50" s="103">
        <v>2</v>
      </c>
      <c r="I50" s="103"/>
      <c r="J50" s="4"/>
      <c r="K50" s="4"/>
      <c r="L50" s="4"/>
      <c r="M50" s="103"/>
      <c r="N50" s="103"/>
      <c r="O50" s="104">
        <v>1</v>
      </c>
      <c r="P50" s="103"/>
      <c r="Q50" s="103"/>
      <c r="R50" s="103"/>
      <c r="S50" s="42">
        <f t="shared" si="6"/>
        <v>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">
      <c r="A51" s="97"/>
      <c r="B51" s="107"/>
      <c r="C51" s="46" t="s">
        <v>72</v>
      </c>
      <c r="D51" s="47" t="s">
        <v>20</v>
      </c>
      <c r="E51" s="48" t="s">
        <v>92</v>
      </c>
      <c r="F51" s="49">
        <v>2</v>
      </c>
      <c r="G51" s="109"/>
      <c r="H51" s="110">
        <v>2</v>
      </c>
      <c r="I51" s="103"/>
      <c r="J51" s="4"/>
      <c r="K51" s="4"/>
      <c r="L51" s="4"/>
      <c r="M51" s="103"/>
      <c r="N51" s="103"/>
      <c r="O51" s="103"/>
      <c r="P51" s="103"/>
      <c r="Q51" s="111">
        <v>1</v>
      </c>
      <c r="R51" s="111">
        <v>1</v>
      </c>
      <c r="S51" s="42">
        <f t="shared" si="6"/>
        <v>2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2.75" customHeight="1" x14ac:dyDescent="0.2">
      <c r="A52" s="121" t="s">
        <v>7</v>
      </c>
      <c r="B52" s="121"/>
      <c r="C52" s="122"/>
      <c r="D52" s="122"/>
      <c r="E52" s="123"/>
      <c r="F52" s="124">
        <f>SUM(F5:F51)</f>
        <v>183</v>
      </c>
      <c r="G52" s="125">
        <f>SUM(G5:G51)</f>
        <v>183</v>
      </c>
      <c r="H52" s="126">
        <f>SUM(M52:P52)</f>
        <v>106.5</v>
      </c>
      <c r="I52" s="125">
        <f>SUM(I5:I51)</f>
        <v>202.5</v>
      </c>
      <c r="J52" s="127"/>
      <c r="K52" s="127"/>
      <c r="L52" s="127"/>
      <c r="M52" s="126">
        <f>SUM(M5:M51)</f>
        <v>30.5</v>
      </c>
      <c r="N52" s="126">
        <f>SUM(N5:N51)</f>
        <v>25</v>
      </c>
      <c r="O52" s="126">
        <f>SUM(O5:O51)</f>
        <v>31.5</v>
      </c>
      <c r="P52" s="126">
        <f>SUM(P5:P51)</f>
        <v>19.5</v>
      </c>
      <c r="Q52" s="126">
        <f>SUM(Q7:Q51)</f>
        <v>32</v>
      </c>
      <c r="R52" s="126">
        <f>SUM(R7:R51)</f>
        <v>65</v>
      </c>
      <c r="S52" s="126">
        <f t="shared" ref="S52" si="7">SUM(M52:P52)</f>
        <v>106.5</v>
      </c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2.75" customHeight="1" x14ac:dyDescent="0.2">
      <c r="A53" s="8"/>
      <c r="B53" s="8"/>
      <c r="C53" s="8"/>
      <c r="D53" s="128"/>
      <c r="E53" s="8"/>
      <c r="F53" s="8"/>
      <c r="G53" s="8"/>
      <c r="H53" s="8"/>
      <c r="I53" s="8"/>
      <c r="J53" s="8"/>
      <c r="K53" s="8"/>
      <c r="L53" s="8"/>
      <c r="M53" s="10"/>
      <c r="N53" s="10"/>
      <c r="O53" s="10"/>
      <c r="P53" s="10"/>
      <c r="Q53" s="10"/>
      <c r="R53" s="10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customHeight="1" x14ac:dyDescent="0.2">
      <c r="A54" s="8"/>
      <c r="B54" s="8"/>
      <c r="C54" s="8"/>
      <c r="D54" s="128"/>
      <c r="E54" s="8"/>
      <c r="F54" s="8"/>
      <c r="G54" s="8"/>
      <c r="H54" s="8"/>
      <c r="I54" s="8"/>
      <c r="J54" s="8"/>
      <c r="K54" s="8"/>
      <c r="L54" s="8"/>
      <c r="M54" s="10"/>
      <c r="N54" s="10"/>
      <c r="O54" s="10"/>
      <c r="P54" s="10"/>
      <c r="Q54" s="10"/>
      <c r="R54" s="10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customHeight="1" x14ac:dyDescent="0.2">
      <c r="A55" s="8"/>
      <c r="B55" s="8"/>
      <c r="C55" s="8"/>
      <c r="D55" s="128"/>
      <c r="E55" s="8"/>
      <c r="F55" s="8"/>
      <c r="G55" s="8"/>
      <c r="H55" s="8"/>
      <c r="I55" s="8"/>
      <c r="J55" s="8"/>
      <c r="K55" s="8"/>
      <c r="L55" s="8"/>
      <c r="M55" s="10"/>
      <c r="N55" s="10"/>
      <c r="O55" s="10"/>
      <c r="P55" s="10"/>
      <c r="Q55" s="10"/>
      <c r="R55" s="10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5.75" x14ac:dyDescent="0.2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6"/>
      <c r="R56" s="6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.75" x14ac:dyDescent="0.2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6"/>
      <c r="R57" s="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.75" x14ac:dyDescent="0.2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6"/>
      <c r="R58" s="6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5.75" x14ac:dyDescent="0.2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6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.75" x14ac:dyDescent="0.2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6"/>
      <c r="R60" s="6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.75" x14ac:dyDescent="0.2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6"/>
      <c r="R61" s="6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.75" x14ac:dyDescent="0.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6"/>
      <c r="R62" s="6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.75" x14ac:dyDescent="0.2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6"/>
      <c r="R63" s="6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.75" x14ac:dyDescent="0.2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5.75" x14ac:dyDescent="0.2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5.75" x14ac:dyDescent="0.2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5.75" x14ac:dyDescent="0.2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5.75" x14ac:dyDescent="0.2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5.75" x14ac:dyDescent="0.2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5.75" x14ac:dyDescent="0.2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.75" x14ac:dyDescent="0.2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5.75" x14ac:dyDescent="0.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.75" x14ac:dyDescent="0.2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5.75" x14ac:dyDescent="0.2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.75" x14ac:dyDescent="0.2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.75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.75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.75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5.75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5.75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5.75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5.75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5.75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5.75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</sheetData>
  <conditionalFormatting sqref="I6 I31 I35 S41 P30 M26:O26 R24:S25 O28:O29 M27:N27 M32:N33 S26:S33 P32:P33 Q34:S34 I41 I8 I12 I21 M18:M19 P19 O18 Q13:S17 Q9:S11 Q7:S7 S6 S18:S19 M22:S22 S21 M23:P23 S23 S35 M52:S52 Q36:S36 R37:S39 O40 Q40:S40 M43:N43 Q42:S42 R44:S47 S43 S48:S50 M49:N49 P49 O50 Q51:S51 I52 I48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Wes</cp:lastModifiedBy>
  <dcterms:created xsi:type="dcterms:W3CDTF">2010-09-25T00:09:25Z</dcterms:created>
  <dcterms:modified xsi:type="dcterms:W3CDTF">2021-10-26T00:47:23Z</dcterms:modified>
</cp:coreProperties>
</file>