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lexn\Documents\Senior Year\CS 451R\Iteration 4\"/>
    </mc:Choice>
  </mc:AlternateContent>
  <xr:revisionPtr revIDLastSave="0" documentId="8_{D463AD86-A3F1-4176-A612-B0BB5EA8BDB0}" xr6:coauthVersionLast="47" xr6:coauthVersionMax="47" xr10:uidLastSave="{00000000-0000-0000-0000-000000000000}"/>
  <bookViews>
    <workbookView xWindow="-28920" yWindow="-8565" windowWidth="29040" windowHeight="15840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+U2p0OJtVB8FQyCib3oDI0qgDzA=="/>
    </ext>
  </extLst>
</workbook>
</file>

<file path=xl/calcChain.xml><?xml version="1.0" encoding="utf-8"?>
<calcChain xmlns="http://schemas.openxmlformats.org/spreadsheetml/2006/main">
  <c r="R82" i="1" l="1"/>
  <c r="Q82" i="1"/>
  <c r="P82" i="1"/>
  <c r="O82" i="1"/>
  <c r="N82" i="1"/>
  <c r="M82" i="1"/>
  <c r="I78" i="1"/>
  <c r="G78" i="1"/>
  <c r="I72" i="1"/>
  <c r="G72" i="1"/>
  <c r="G82" i="1" s="1"/>
  <c r="I66" i="1"/>
  <c r="I82" i="1" s="1"/>
  <c r="G66" i="1"/>
  <c r="I61" i="1"/>
  <c r="G61" i="1"/>
  <c r="I56" i="1"/>
  <c r="G56" i="1"/>
  <c r="I51" i="1"/>
  <c r="G51" i="1"/>
  <c r="I47" i="1"/>
  <c r="G47" i="1"/>
  <c r="I41" i="1"/>
  <c r="G41" i="1"/>
  <c r="I35" i="1"/>
  <c r="G35" i="1"/>
</calcChain>
</file>

<file path=xl/sharedStrings.xml><?xml version="1.0" encoding="utf-8"?>
<sst xmlns="http://schemas.openxmlformats.org/spreadsheetml/2006/main" count="220" uniqueCount="98">
  <si>
    <t>Task Name: (Dependencies top to bottom)</t>
  </si>
  <si>
    <t>Alex</t>
  </si>
  <si>
    <t>Edward</t>
  </si>
  <si>
    <t>Colin</t>
  </si>
  <si>
    <t>Liz</t>
  </si>
  <si>
    <t>James H</t>
  </si>
  <si>
    <t>James T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</si>
  <si>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</si>
  <si>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</si>
  <si>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</si>
  <si>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</si>
  <si>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</si>
  <si>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</si>
  <si>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</si>
  <si>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</si>
  <si>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</si>
  <si>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</si>
  <si>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</si>
  <si>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</si>
  <si>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</si>
  <si>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</si>
  <si>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</si>
  <si>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</si>
  <si>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</si>
  <si>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</si>
  <si>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</si>
  <si>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</si>
  <si>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Alex, James T</t>
  </si>
  <si>
    <t>Release Plan</t>
  </si>
  <si>
    <t>Requirements Document</t>
  </si>
  <si>
    <t>Project Manager, Requirements Engineer</t>
  </si>
  <si>
    <t>Alex, James H</t>
  </si>
  <si>
    <t>Project Plan</t>
  </si>
  <si>
    <t>Project Manager, Developers</t>
  </si>
  <si>
    <t>Alex, Edward, Liz, Colin, James H, James T</t>
  </si>
  <si>
    <t>Architecture Document</t>
  </si>
  <si>
    <t>Architect</t>
  </si>
  <si>
    <t>Test Report</t>
  </si>
  <si>
    <t>Tester</t>
  </si>
  <si>
    <t>Liz, Colin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</si>
  <si>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</si>
  <si>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</si>
  <si>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</si>
  <si>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</si>
  <si>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</si>
  <si>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</si>
  <si>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</si>
  <si>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</si>
  <si>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Edward, Liz, Colin, James H, James T</t>
  </si>
  <si>
    <t>Set up SQL database</t>
  </si>
  <si>
    <t>James H, Edward</t>
  </si>
  <si>
    <t>Write basic queries</t>
  </si>
  <si>
    <r>
      <rPr>
        <b/>
        <sz val="12"/>
        <color theme="1"/>
        <rFont val="Calibri"/>
      </rPr>
      <t>James H</t>
    </r>
    <r>
      <rPr>
        <sz val="12"/>
        <color theme="1"/>
        <rFont val="Calibri"/>
      </rPr>
      <t xml:space="preserve">, </t>
    </r>
    <r>
      <rPr>
        <b/>
        <sz val="12"/>
        <color theme="1"/>
        <rFont val="Calibri"/>
      </rPr>
      <t>Edward</t>
    </r>
  </si>
  <si>
    <t>Implement database</t>
  </si>
  <si>
    <t>Create HTTP handling code</t>
  </si>
  <si>
    <t>Implement classes</t>
  </si>
  <si>
    <t>Implement Front-End</t>
  </si>
  <si>
    <t>Manual Testing</t>
  </si>
  <si>
    <t>Analysis</t>
  </si>
  <si>
    <t>System Testing</t>
  </si>
  <si>
    <t>Bug fix as required</t>
  </si>
  <si>
    <t>Tester, Developer</t>
  </si>
  <si>
    <r>
      <rPr>
        <b/>
        <sz val="12"/>
        <color theme="1"/>
        <rFont val="Calibri"/>
      </rPr>
      <t>Alex,</t>
    </r>
    <r>
      <rPr>
        <sz val="12"/>
        <color theme="1"/>
        <rFont val="Calibri"/>
      </rPr>
      <t xml:space="preserve"> James T</t>
    </r>
  </si>
  <si>
    <t>Evaluate needs for next iteration</t>
  </si>
  <si>
    <t>Iteration 2:</t>
  </si>
  <si>
    <t>Design</t>
  </si>
  <si>
    <t>Implement any design changes</t>
  </si>
  <si>
    <t>Risk analysis</t>
  </si>
  <si>
    <r>
      <rPr>
        <b/>
        <sz val="12"/>
        <color theme="1"/>
        <rFont val="Calibri"/>
      </rPr>
      <t xml:space="preserve">James Ta, </t>
    </r>
    <r>
      <rPr>
        <sz val="12"/>
        <color theme="1"/>
        <rFont val="Calibri"/>
      </rPr>
      <t>Jingfan Bai</t>
    </r>
  </si>
  <si>
    <t>Final Design of Database</t>
  </si>
  <si>
    <r>
      <rPr>
        <b/>
        <sz val="12"/>
        <color rgb="FF000000"/>
        <rFont val="Calibri"/>
      </rPr>
      <t>James H</t>
    </r>
    <r>
      <rPr>
        <sz val="12"/>
        <color rgb="FF000000"/>
        <rFont val="Calibri"/>
      </rPr>
      <t>, Edward</t>
    </r>
  </si>
  <si>
    <t>Final interfacing design for database</t>
  </si>
  <si>
    <r>
      <rPr>
        <b/>
        <sz val="12"/>
        <color rgb="FF000000"/>
        <rFont val="Calibri"/>
      </rPr>
      <t>James H</t>
    </r>
    <r>
      <rPr>
        <sz val="12"/>
        <color rgb="FF000000"/>
        <rFont val="Calibri"/>
      </rPr>
      <t>, Edward</t>
    </r>
  </si>
  <si>
    <t>Design final UI for setting/transactions and landing page</t>
  </si>
  <si>
    <t>Implement Expanded database</t>
  </si>
  <si>
    <r>
      <rPr>
        <b/>
        <sz val="12"/>
        <color rgb="FF000000"/>
        <rFont val="Calibri"/>
      </rPr>
      <t>James H</t>
    </r>
    <r>
      <rPr>
        <sz val="12"/>
        <color rgb="FF000000"/>
        <rFont val="Calibri"/>
      </rPr>
      <t>, Edward</t>
    </r>
  </si>
  <si>
    <t>Implement final database interfacing</t>
  </si>
  <si>
    <r>
      <rPr>
        <b/>
        <sz val="12"/>
        <color rgb="FF000000"/>
        <rFont val="Calibri"/>
      </rPr>
      <t>James H</t>
    </r>
    <r>
      <rPr>
        <sz val="12"/>
        <color rgb="FF000000"/>
        <rFont val="Calibri"/>
      </rPr>
      <t>, Edward</t>
    </r>
  </si>
  <si>
    <t>Implement new settings/transactions page</t>
  </si>
  <si>
    <t>Implement new landing page</t>
  </si>
  <si>
    <t>Unit Testing</t>
  </si>
  <si>
    <r>
      <rPr>
        <b/>
        <sz val="12"/>
        <color rgb="FF000000"/>
        <rFont val="Calibri"/>
      </rPr>
      <t>Alex</t>
    </r>
    <r>
      <rPr>
        <sz val="12"/>
        <color rgb="FF000000"/>
        <rFont val="Calibri"/>
      </rPr>
      <t>,</t>
    </r>
    <r>
      <rPr>
        <sz val="12"/>
        <color rgb="FF000000"/>
        <rFont val="Calibri"/>
      </rPr>
      <t xml:space="preserve"> James T</t>
    </r>
  </si>
  <si>
    <t>Iteration 3:</t>
  </si>
  <si>
    <t>Restrict new account creation to admins</t>
  </si>
  <si>
    <t>James H, Alex</t>
  </si>
  <si>
    <t>Final tweaks to database</t>
  </si>
  <si>
    <t>Further adjust Account Settings UI</t>
  </si>
  <si>
    <t>Stress test database</t>
  </si>
  <si>
    <t>Refactor "Add Transactions" into "Transfers"</t>
  </si>
  <si>
    <r>
      <rPr>
        <b/>
        <sz val="11"/>
        <color theme="1"/>
        <rFont val="Calibri"/>
      </rPr>
      <t xml:space="preserve">Alex, </t>
    </r>
    <r>
      <rPr>
        <sz val="11"/>
        <color theme="1"/>
        <rFont val="Calibri"/>
      </rPr>
      <t>James T</t>
    </r>
  </si>
  <si>
    <t>Implement more widgets into landing page</t>
  </si>
  <si>
    <t>Develop Demo for current iteration</t>
  </si>
  <si>
    <t>Total</t>
  </si>
  <si>
    <t>Debug Database</t>
  </si>
  <si>
    <t>Debug UI</t>
  </si>
  <si>
    <t>Refactor for easier unit testing</t>
  </si>
  <si>
    <t>Unit Testing (Bring to 10%)</t>
  </si>
  <si>
    <t>Iteration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</si>
</sst>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sz val="10"/>
      <color theme="1"/>
      <name val="Calibri"/>
    </font>
    <font>
      <sz val="10"/>
      <color theme="1"/>
      <name val="Arial"/>
    </font>
    <font>
      <b/>
      <sz val="12"/>
      <color rgb="FF000000"/>
      <name val="Calibri"/>
    </font>
    <font>
      <b/>
      <sz val="10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b/>
      <sz val="10"/>
      <color rgb="FFFFFFFF"/>
      <name val="Arial"/>
    </font>
  </fonts>
  <fills count="8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FFEB9C"/>
        <bgColor rgb="FFFFEB9C"/>
      </patternFill>
    </fill>
    <fill>
      <patternFill patternType="solid">
        <fgColor rgb="FF333333"/>
        <bgColor rgb="FF333333"/>
      </patternFill>
    </fill>
  </fills>
  <borders count="18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dotted">
        <color rgb="FF00000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dotted">
        <color rgb="FF00000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dotted">
        <color rgb="FF000000"/>
      </right>
      <top style="medium">
        <color rgb="FFC0C0C0"/>
      </top>
      <bottom style="medium">
        <color rgb="FFC0C0C0"/>
      </bottom>
      <diagonal/>
    </border>
    <border>
      <left style="dotted">
        <color rgb="FF000000"/>
      </left>
      <right style="medium">
        <color rgb="FFC0C0C0"/>
      </right>
      <top style="medium">
        <color rgb="FFC0C0C0"/>
      </top>
      <bottom style="dotted">
        <color rgb="FF000000"/>
      </bottom>
      <diagonal/>
    </border>
    <border>
      <left style="medium">
        <color rgb="FFC0C0C0"/>
      </left>
      <right style="dotted">
        <color rgb="FF000000"/>
      </right>
      <top style="medium">
        <color rgb="FFC0C0C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0C0C0"/>
      </top>
      <bottom style="medium">
        <color rgb="FFC0C0C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/>
    </xf>
    <xf numFmtId="164" fontId="5" fillId="4" borderId="9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/>
    </xf>
    <xf numFmtId="164" fontId="5" fillId="3" borderId="12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horizontal="center" vertical="center"/>
    </xf>
    <xf numFmtId="0" fontId="1" fillId="6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6" borderId="12" xfId="0" applyFont="1" applyFill="1" applyBorder="1" applyAlignment="1">
      <alignment vertical="center"/>
    </xf>
    <xf numFmtId="0" fontId="8" fillId="6" borderId="13" xfId="0" applyFont="1" applyFill="1" applyBorder="1" applyAlignment="1">
      <alignment horizontal="left" vertical="center"/>
    </xf>
    <xf numFmtId="0" fontId="8" fillId="6" borderId="13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0" fillId="6" borderId="12" xfId="0" applyNumberFormat="1" applyFont="1" applyFill="1" applyBorder="1" applyAlignment="1">
      <alignment horizontal="center" vertical="center"/>
    </xf>
    <xf numFmtId="164" fontId="8" fillId="6" borderId="12" xfId="0" applyNumberFormat="1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left" vertical="center"/>
    </xf>
    <xf numFmtId="0" fontId="9" fillId="6" borderId="13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vertical="center"/>
    </xf>
    <xf numFmtId="0" fontId="8" fillId="6" borderId="16" xfId="0" applyFont="1" applyFill="1" applyBorder="1" applyAlignment="1">
      <alignment horizontal="left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164" fontId="8" fillId="4" borderId="12" xfId="0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7" borderId="9" xfId="0" applyFont="1" applyFill="1" applyBorder="1" applyAlignment="1">
      <alignment vertical="center"/>
    </xf>
    <xf numFmtId="0" fontId="11" fillId="7" borderId="10" xfId="0" applyFont="1" applyFill="1" applyBorder="1" applyAlignment="1">
      <alignment vertical="center"/>
    </xf>
    <xf numFmtId="0" fontId="11" fillId="7" borderId="11" xfId="0" applyFont="1" applyFill="1" applyBorder="1" applyAlignment="1">
      <alignment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164" fontId="11" fillId="7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8"/>
  <sheetViews>
    <sheetView tabSelected="1" topLeftCell="A55" workbookViewId="0">
      <selection activeCell="A66" sqref="A66"/>
    </sheetView>
  </sheetViews>
  <sheetFormatPr defaultColWidth="14.44140625" defaultRowHeight="15" customHeight="1" x14ac:dyDescent="0.25"/>
  <cols>
    <col min="1" max="1" width="18.6640625" customWidth="1"/>
    <col min="2" max="2" width="19.88671875" customWidth="1"/>
    <col min="3" max="3" width="39.44140625" customWidth="1"/>
    <col min="4" max="4" width="23.5546875" customWidth="1"/>
    <col min="5" max="5" width="25.6640625" customWidth="1"/>
    <col min="6" max="6" width="11.6640625" customWidth="1"/>
    <col min="7" max="7" width="11.5546875" customWidth="1"/>
    <col min="8" max="8" width="11.6640625" customWidth="1"/>
    <col min="9" max="9" width="10.6640625" customWidth="1"/>
    <col min="10" max="10" width="9.109375" customWidth="1"/>
    <col min="11" max="16" width="9" customWidth="1"/>
    <col min="17" max="32" width="9.109375" customWidth="1"/>
  </cols>
  <sheetData>
    <row r="1" spans="1:32" ht="15.75" customHeight="1" x14ac:dyDescent="0.25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47.25" customHeight="1" x14ac:dyDescent="0.25">
      <c r="A2" s="7" t="s">
        <v>0</v>
      </c>
      <c r="B2" s="7"/>
      <c r="C2" s="7"/>
      <c r="D2" s="8"/>
      <c r="E2" s="8"/>
      <c r="F2" s="8"/>
      <c r="G2" s="8"/>
      <c r="H2" s="8"/>
      <c r="I2" s="8"/>
      <c r="J2" s="9"/>
      <c r="K2" s="9"/>
      <c r="L2" s="9"/>
      <c r="M2" s="10" t="s">
        <v>1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.75" customHeight="1" x14ac:dyDescent="0.25">
      <c r="A3" s="11"/>
      <c r="B3" s="12"/>
      <c r="C3" s="12"/>
      <c r="D3" s="13" t="s">
        <v>7</v>
      </c>
      <c r="E3" s="14" t="s">
        <v>8</v>
      </c>
      <c r="F3" s="13" t="s">
        <v>9</v>
      </c>
      <c r="G3" s="14" t="s">
        <v>10</v>
      </c>
      <c r="H3" s="13" t="s">
        <v>11</v>
      </c>
      <c r="I3" s="14" t="s">
        <v>11</v>
      </c>
      <c r="J3" s="9"/>
      <c r="K3" s="9"/>
      <c r="L3" s="15"/>
      <c r="M3" s="13" t="s">
        <v>11</v>
      </c>
      <c r="N3" s="13" t="s">
        <v>11</v>
      </c>
      <c r="O3" s="13" t="s">
        <v>11</v>
      </c>
      <c r="P3" s="13" t="s">
        <v>11</v>
      </c>
      <c r="Q3" s="13" t="s">
        <v>11</v>
      </c>
      <c r="R3" s="13" t="s">
        <v>11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31.5" customHeight="1" x14ac:dyDescent="0.25">
      <c r="A4" s="16"/>
      <c r="B4" s="17"/>
      <c r="C4" s="17"/>
      <c r="D4" s="17"/>
      <c r="E4" s="18" t="s">
        <v>12</v>
      </c>
      <c r="F4" s="19" t="s">
        <v>13</v>
      </c>
      <c r="G4" s="18" t="s">
        <v>14</v>
      </c>
      <c r="H4" s="19" t="s">
        <v>13</v>
      </c>
      <c r="I4" s="18" t="s">
        <v>14</v>
      </c>
      <c r="J4" s="9"/>
      <c r="K4" s="9"/>
      <c r="L4" s="15"/>
      <c r="M4" s="19" t="s">
        <v>13</v>
      </c>
      <c r="N4" s="19" t="s">
        <v>13</v>
      </c>
      <c r="O4" s="19" t="s">
        <v>13</v>
      </c>
      <c r="P4" s="19" t="s">
        <v>13</v>
      </c>
      <c r="Q4" s="19" t="s">
        <v>13</v>
      </c>
      <c r="R4" s="19" t="s">
        <v>13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5.75" customHeight="1" x14ac:dyDescent="0.25">
      <c r="A5" s="20" t="s">
        <v>15</v>
      </c>
      <c r="B5" s="21"/>
      <c r="C5" s="21"/>
      <c r="D5" s="21"/>
      <c r="E5" s="22"/>
      <c r="F5" s="21"/>
      <c r="G5" s="22"/>
      <c r="H5" s="21"/>
      <c r="I5" s="22"/>
      <c r="J5" s="9"/>
      <c r="K5" s="9"/>
      <c r="L5" s="15"/>
      <c r="M5" s="21"/>
      <c r="N5" s="21"/>
      <c r="O5" s="21"/>
      <c r="P5" s="23"/>
      <c r="Q5" s="23"/>
      <c r="R5" s="23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5.75" customHeight="1" x14ac:dyDescent="0.25">
      <c r="A6" s="20" t="s">
        <v>16</v>
      </c>
      <c r="B6" s="24" t="s">
        <v>17</v>
      </c>
      <c r="C6" s="25"/>
      <c r="D6" s="25"/>
      <c r="E6" s="25"/>
      <c r="F6" s="25"/>
      <c r="G6" s="26">
        <v>10</v>
      </c>
      <c r="H6" s="25"/>
      <c r="I6" s="26">
        <v>1</v>
      </c>
      <c r="J6" s="9"/>
      <c r="K6" s="9"/>
      <c r="L6" s="15"/>
      <c r="M6" s="27"/>
      <c r="N6" s="27"/>
      <c r="O6" s="25"/>
      <c r="P6" s="25"/>
      <c r="Q6" s="25"/>
      <c r="R6" s="25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5.75" customHeight="1" x14ac:dyDescent="0.25">
      <c r="A7" s="20"/>
      <c r="B7" s="28"/>
      <c r="C7" s="29" t="s">
        <v>18</v>
      </c>
      <c r="D7" s="30" t="s">
        <v>19</v>
      </c>
      <c r="E7" s="31" t="s">
        <v>1</v>
      </c>
      <c r="F7" s="30">
        <v>10</v>
      </c>
      <c r="G7" s="32"/>
      <c r="H7" s="30">
        <v>1</v>
      </c>
      <c r="I7" s="32"/>
      <c r="J7" s="9"/>
      <c r="K7" s="9"/>
      <c r="L7" s="15"/>
      <c r="M7" s="33">
        <v>1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5.75" customHeight="1" x14ac:dyDescent="0.25">
      <c r="A8" s="20"/>
      <c r="B8" s="24" t="s">
        <v>20</v>
      </c>
      <c r="C8" s="25"/>
      <c r="D8" s="25"/>
      <c r="E8" s="25"/>
      <c r="F8" s="25"/>
      <c r="G8" s="26">
        <v>9</v>
      </c>
      <c r="H8" s="25"/>
      <c r="I8" s="26">
        <v>3</v>
      </c>
      <c r="J8" s="9"/>
      <c r="K8" s="9"/>
      <c r="L8" s="15"/>
      <c r="M8" s="33"/>
      <c r="N8" s="33"/>
      <c r="O8" s="33"/>
      <c r="P8" s="33"/>
      <c r="Q8" s="33"/>
      <c r="R8" s="33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5.75" customHeight="1" x14ac:dyDescent="0.25">
      <c r="A9" s="20"/>
      <c r="B9" s="28"/>
      <c r="C9" s="29" t="s">
        <v>21</v>
      </c>
      <c r="D9" s="30" t="s">
        <v>22</v>
      </c>
      <c r="E9" s="31" t="s">
        <v>5</v>
      </c>
      <c r="F9" s="30">
        <v>2</v>
      </c>
      <c r="G9" s="32"/>
      <c r="H9" s="30">
        <v>1</v>
      </c>
      <c r="I9" s="32"/>
      <c r="J9" s="9"/>
      <c r="K9" s="9"/>
      <c r="L9" s="15"/>
      <c r="M9" s="33">
        <v>0</v>
      </c>
      <c r="N9" s="33">
        <v>0</v>
      </c>
      <c r="O9" s="33">
        <v>0</v>
      </c>
      <c r="P9" s="33">
        <v>0</v>
      </c>
      <c r="Q9" s="33">
        <v>1</v>
      </c>
      <c r="R9" s="33">
        <v>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5.75" customHeight="1" x14ac:dyDescent="0.25">
      <c r="A10" s="20"/>
      <c r="B10" s="28"/>
      <c r="C10" s="29" t="s">
        <v>23</v>
      </c>
      <c r="D10" s="30" t="s">
        <v>22</v>
      </c>
      <c r="E10" s="31" t="s">
        <v>5</v>
      </c>
      <c r="F10" s="30">
        <v>4</v>
      </c>
      <c r="G10" s="32"/>
      <c r="H10" s="30">
        <v>1</v>
      </c>
      <c r="I10" s="32"/>
      <c r="J10" s="9"/>
      <c r="K10" s="9"/>
      <c r="L10" s="15"/>
      <c r="M10" s="33">
        <v>0</v>
      </c>
      <c r="N10" s="33">
        <v>0</v>
      </c>
      <c r="O10" s="33">
        <v>0</v>
      </c>
      <c r="P10" s="33">
        <v>0</v>
      </c>
      <c r="Q10" s="33">
        <v>1</v>
      </c>
      <c r="R10" s="33">
        <v>0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5.75" customHeight="1" x14ac:dyDescent="0.25">
      <c r="A11" s="20"/>
      <c r="B11" s="28"/>
      <c r="C11" s="29" t="s">
        <v>24</v>
      </c>
      <c r="D11" s="30" t="s">
        <v>22</v>
      </c>
      <c r="E11" s="31" t="s">
        <v>5</v>
      </c>
      <c r="F11" s="30">
        <v>3</v>
      </c>
      <c r="G11" s="32"/>
      <c r="H11" s="30">
        <v>1</v>
      </c>
      <c r="I11" s="32"/>
      <c r="J11" s="9"/>
      <c r="K11" s="9"/>
      <c r="L11" s="15"/>
      <c r="M11" s="33">
        <v>0</v>
      </c>
      <c r="N11" s="33">
        <v>0</v>
      </c>
      <c r="O11" s="33">
        <v>0</v>
      </c>
      <c r="P11" s="33">
        <v>0</v>
      </c>
      <c r="Q11" s="33">
        <v>1</v>
      </c>
      <c r="R11" s="33">
        <v>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.75" customHeight="1" x14ac:dyDescent="0.25">
      <c r="A12" s="20"/>
      <c r="B12" s="24" t="s">
        <v>25</v>
      </c>
      <c r="C12" s="25"/>
      <c r="D12" s="25"/>
      <c r="E12" s="25"/>
      <c r="F12" s="25"/>
      <c r="G12" s="26">
        <v>28</v>
      </c>
      <c r="H12" s="25"/>
      <c r="I12" s="26">
        <v>14</v>
      </c>
      <c r="J12" s="9"/>
      <c r="K12" s="9"/>
      <c r="L12" s="15"/>
      <c r="M12" s="33"/>
      <c r="N12" s="33"/>
      <c r="O12" s="33"/>
      <c r="P12" s="33"/>
      <c r="Q12" s="33"/>
      <c r="R12" s="33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.75" customHeight="1" x14ac:dyDescent="0.25">
      <c r="A13" s="20"/>
      <c r="B13" s="28"/>
      <c r="C13" s="29" t="s">
        <v>26</v>
      </c>
      <c r="D13" s="30" t="s">
        <v>19</v>
      </c>
      <c r="E13" s="31" t="s">
        <v>27</v>
      </c>
      <c r="F13" s="30">
        <v>2</v>
      </c>
      <c r="G13" s="32"/>
      <c r="H13" s="30">
        <v>2</v>
      </c>
      <c r="I13" s="32"/>
      <c r="J13" s="9"/>
      <c r="K13" s="9"/>
      <c r="L13" s="15"/>
      <c r="M13" s="33">
        <v>1</v>
      </c>
      <c r="N13" s="33">
        <v>0</v>
      </c>
      <c r="O13" s="33">
        <v>0</v>
      </c>
      <c r="P13" s="33">
        <v>0</v>
      </c>
      <c r="Q13" s="33">
        <v>0</v>
      </c>
      <c r="R13" s="33">
        <v>1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5.75" customHeight="1" x14ac:dyDescent="0.25">
      <c r="A14" s="20"/>
      <c r="B14" s="28"/>
      <c r="C14" s="29" t="s">
        <v>28</v>
      </c>
      <c r="D14" s="30" t="s">
        <v>19</v>
      </c>
      <c r="E14" s="31" t="s">
        <v>27</v>
      </c>
      <c r="F14" s="30">
        <v>2</v>
      </c>
      <c r="G14" s="32"/>
      <c r="H14" s="30">
        <v>2</v>
      </c>
      <c r="I14" s="32"/>
      <c r="J14" s="9"/>
      <c r="K14" s="9"/>
      <c r="L14" s="15"/>
      <c r="M14" s="33">
        <v>1</v>
      </c>
      <c r="N14" s="33">
        <v>0</v>
      </c>
      <c r="O14" s="33">
        <v>0</v>
      </c>
      <c r="P14" s="33">
        <v>0</v>
      </c>
      <c r="Q14" s="33">
        <v>0</v>
      </c>
      <c r="R14" s="33">
        <v>1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31.5" customHeight="1" x14ac:dyDescent="0.25">
      <c r="A15" s="20"/>
      <c r="B15" s="28"/>
      <c r="C15" s="29" t="s">
        <v>29</v>
      </c>
      <c r="D15" s="30" t="s">
        <v>30</v>
      </c>
      <c r="E15" s="31" t="s">
        <v>31</v>
      </c>
      <c r="F15" s="30">
        <v>5</v>
      </c>
      <c r="G15" s="32"/>
      <c r="H15" s="30">
        <v>1</v>
      </c>
      <c r="I15" s="32"/>
      <c r="J15" s="9"/>
      <c r="K15" s="9"/>
      <c r="L15" s="15"/>
      <c r="M15" s="33">
        <v>1</v>
      </c>
      <c r="N15" s="33">
        <v>0</v>
      </c>
      <c r="O15" s="33">
        <v>0</v>
      </c>
      <c r="P15" s="33">
        <v>0</v>
      </c>
      <c r="Q15" s="33">
        <v>1</v>
      </c>
      <c r="R15" s="33">
        <v>0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31.5" customHeight="1" x14ac:dyDescent="0.25">
      <c r="A16" s="20"/>
      <c r="B16" s="28"/>
      <c r="C16" s="29" t="s">
        <v>32</v>
      </c>
      <c r="D16" s="30" t="s">
        <v>33</v>
      </c>
      <c r="E16" s="31" t="s">
        <v>34</v>
      </c>
      <c r="F16" s="30">
        <v>5</v>
      </c>
      <c r="G16" s="32"/>
      <c r="H16" s="30">
        <v>4</v>
      </c>
      <c r="I16" s="32"/>
      <c r="J16" s="9"/>
      <c r="K16" s="9"/>
      <c r="L16" s="15"/>
      <c r="M16" s="33">
        <v>1</v>
      </c>
      <c r="N16" s="33">
        <v>1</v>
      </c>
      <c r="O16" s="33">
        <v>0</v>
      </c>
      <c r="P16" s="33">
        <v>0</v>
      </c>
      <c r="Q16" s="33">
        <v>1</v>
      </c>
      <c r="R16" s="33">
        <v>1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5.75" customHeight="1" x14ac:dyDescent="0.25">
      <c r="A17" s="20"/>
      <c r="B17" s="28"/>
      <c r="C17" s="29" t="s">
        <v>35</v>
      </c>
      <c r="D17" s="30" t="s">
        <v>36</v>
      </c>
      <c r="E17" s="31" t="s">
        <v>27</v>
      </c>
      <c r="F17" s="30">
        <v>4</v>
      </c>
      <c r="G17" s="32"/>
      <c r="H17" s="30">
        <v>2</v>
      </c>
      <c r="I17" s="32"/>
      <c r="J17" s="9"/>
      <c r="K17" s="9"/>
      <c r="L17" s="15"/>
      <c r="M17" s="33">
        <v>1</v>
      </c>
      <c r="N17" s="33">
        <v>0</v>
      </c>
      <c r="O17" s="33">
        <v>0</v>
      </c>
      <c r="P17" s="33">
        <v>0</v>
      </c>
      <c r="Q17" s="33">
        <v>0</v>
      </c>
      <c r="R17" s="33">
        <v>1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5.75" customHeight="1" x14ac:dyDescent="0.25">
      <c r="A18" s="20"/>
      <c r="B18" s="28"/>
      <c r="C18" s="29" t="s">
        <v>37</v>
      </c>
      <c r="D18" s="30" t="s">
        <v>38</v>
      </c>
      <c r="E18" s="31" t="s">
        <v>39</v>
      </c>
      <c r="F18" s="30">
        <v>8</v>
      </c>
      <c r="G18" s="32"/>
      <c r="H18" s="30">
        <v>2</v>
      </c>
      <c r="I18" s="32"/>
      <c r="J18" s="9"/>
      <c r="K18" s="9"/>
      <c r="L18" s="15"/>
      <c r="M18" s="33">
        <v>0</v>
      </c>
      <c r="N18" s="33">
        <v>0</v>
      </c>
      <c r="O18" s="33">
        <v>1</v>
      </c>
      <c r="P18" s="33">
        <v>1</v>
      </c>
      <c r="Q18" s="33">
        <v>0</v>
      </c>
      <c r="R18" s="33">
        <v>0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31.5" customHeight="1" x14ac:dyDescent="0.25">
      <c r="A19" s="34"/>
      <c r="B19" s="23"/>
      <c r="C19" s="35" t="s">
        <v>40</v>
      </c>
      <c r="D19" s="36" t="s">
        <v>41</v>
      </c>
      <c r="E19" s="37" t="s">
        <v>39</v>
      </c>
      <c r="F19" s="36">
        <v>2</v>
      </c>
      <c r="G19" s="22"/>
      <c r="H19" s="36">
        <v>1</v>
      </c>
      <c r="I19" s="32"/>
      <c r="J19" s="9"/>
      <c r="K19" s="9"/>
      <c r="L19" s="15"/>
      <c r="M19" s="33">
        <v>0</v>
      </c>
      <c r="N19" s="33">
        <v>0</v>
      </c>
      <c r="O19" s="33">
        <v>1</v>
      </c>
      <c r="P19" s="33">
        <v>1</v>
      </c>
      <c r="Q19" s="33">
        <v>0</v>
      </c>
      <c r="R19" s="33">
        <v>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5.75" customHeight="1" x14ac:dyDescent="0.25">
      <c r="A20" s="38" t="s">
        <v>42</v>
      </c>
      <c r="B20" s="39"/>
      <c r="C20" s="39"/>
      <c r="D20" s="39"/>
      <c r="E20" s="39"/>
      <c r="F20" s="39"/>
      <c r="G20" s="40"/>
      <c r="H20" s="39"/>
      <c r="I20" s="40"/>
      <c r="J20" s="9"/>
      <c r="K20" s="9"/>
      <c r="L20" s="15"/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5.75" customHeight="1" x14ac:dyDescent="0.25">
      <c r="A21" s="41" t="s">
        <v>43</v>
      </c>
      <c r="B21" s="24" t="s">
        <v>44</v>
      </c>
      <c r="C21" s="25"/>
      <c r="D21" s="25"/>
      <c r="E21" s="25"/>
      <c r="F21" s="25"/>
      <c r="G21" s="26">
        <v>41</v>
      </c>
      <c r="H21" s="25"/>
      <c r="I21" s="26">
        <v>23</v>
      </c>
      <c r="J21" s="9"/>
      <c r="K21" s="9"/>
      <c r="L21" s="15"/>
      <c r="M21" s="25"/>
      <c r="N21" s="25"/>
      <c r="O21" s="25"/>
      <c r="P21" s="25"/>
      <c r="Q21" s="25"/>
      <c r="R21" s="2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5.75" customHeight="1" x14ac:dyDescent="0.25">
      <c r="A22" s="41"/>
      <c r="B22" s="39"/>
      <c r="C22" s="42" t="s">
        <v>45</v>
      </c>
      <c r="D22" s="43" t="s">
        <v>46</v>
      </c>
      <c r="E22" s="44" t="s">
        <v>27</v>
      </c>
      <c r="F22" s="43">
        <v>1</v>
      </c>
      <c r="G22" s="40"/>
      <c r="H22" s="43">
        <v>2</v>
      </c>
      <c r="I22" s="40"/>
      <c r="J22" s="9"/>
      <c r="K22" s="9"/>
      <c r="L22" s="15"/>
      <c r="M22" s="33">
        <v>1</v>
      </c>
      <c r="N22" s="33">
        <v>0</v>
      </c>
      <c r="O22" s="33">
        <v>0</v>
      </c>
      <c r="P22" s="33">
        <v>0</v>
      </c>
      <c r="Q22" s="33">
        <v>0</v>
      </c>
      <c r="R22" s="33">
        <v>1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31.5" customHeight="1" x14ac:dyDescent="0.25">
      <c r="A23" s="41"/>
      <c r="B23" s="39"/>
      <c r="C23" s="42" t="s">
        <v>47</v>
      </c>
      <c r="D23" s="43" t="s">
        <v>46</v>
      </c>
      <c r="E23" s="44" t="s">
        <v>48</v>
      </c>
      <c r="F23" s="43">
        <v>10</v>
      </c>
      <c r="G23" s="40"/>
      <c r="H23" s="43">
        <v>5</v>
      </c>
      <c r="I23" s="40"/>
      <c r="J23" s="9"/>
      <c r="K23" s="9"/>
      <c r="L23" s="15"/>
      <c r="M23" s="33">
        <v>0</v>
      </c>
      <c r="N23" s="33">
        <v>1</v>
      </c>
      <c r="O23" s="33">
        <v>1</v>
      </c>
      <c r="P23" s="33">
        <v>1</v>
      </c>
      <c r="Q23" s="33">
        <v>1</v>
      </c>
      <c r="R23" s="33">
        <v>1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5.75" customHeight="1" x14ac:dyDescent="0.25">
      <c r="A24" s="41"/>
      <c r="B24" s="39"/>
      <c r="C24" s="42" t="s">
        <v>49</v>
      </c>
      <c r="D24" s="43" t="s">
        <v>46</v>
      </c>
      <c r="E24" s="44" t="s">
        <v>50</v>
      </c>
      <c r="F24" s="43">
        <v>5</v>
      </c>
      <c r="G24" s="40"/>
      <c r="H24" s="43">
        <v>2</v>
      </c>
      <c r="I24" s="40"/>
      <c r="J24" s="9"/>
      <c r="K24" s="9"/>
      <c r="L24" s="15"/>
      <c r="M24" s="33">
        <v>0</v>
      </c>
      <c r="N24" s="33">
        <v>1</v>
      </c>
      <c r="O24" s="33">
        <v>0</v>
      </c>
      <c r="P24" s="33">
        <v>0</v>
      </c>
      <c r="Q24" s="33">
        <v>1</v>
      </c>
      <c r="R24" s="33">
        <v>0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5.75" customHeight="1" x14ac:dyDescent="0.25">
      <c r="A25" s="41"/>
      <c r="B25" s="39"/>
      <c r="C25" s="42" t="s">
        <v>51</v>
      </c>
      <c r="D25" s="43" t="s">
        <v>46</v>
      </c>
      <c r="E25" s="44" t="s">
        <v>52</v>
      </c>
      <c r="F25" s="43">
        <v>2</v>
      </c>
      <c r="G25" s="40"/>
      <c r="H25" s="43">
        <v>2</v>
      </c>
      <c r="I25" s="40"/>
      <c r="J25" s="9"/>
      <c r="K25" s="9"/>
      <c r="L25" s="15"/>
      <c r="M25" s="33">
        <v>0</v>
      </c>
      <c r="N25" s="33">
        <v>1</v>
      </c>
      <c r="O25" s="33">
        <v>0</v>
      </c>
      <c r="P25" s="33">
        <v>0</v>
      </c>
      <c r="Q25" s="33">
        <v>1</v>
      </c>
      <c r="R25" s="33">
        <v>0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5.75" customHeight="1" x14ac:dyDescent="0.25">
      <c r="A26" s="41"/>
      <c r="B26" s="39"/>
      <c r="C26" s="42" t="s">
        <v>53</v>
      </c>
      <c r="D26" s="43" t="s">
        <v>46</v>
      </c>
      <c r="E26" s="44" t="s">
        <v>50</v>
      </c>
      <c r="F26" s="43">
        <v>5</v>
      </c>
      <c r="G26" s="40"/>
      <c r="H26" s="43">
        <v>5</v>
      </c>
      <c r="I26" s="40"/>
      <c r="J26" s="9"/>
      <c r="K26" s="9"/>
      <c r="L26" s="15"/>
      <c r="M26" s="33">
        <v>0</v>
      </c>
      <c r="N26" s="33">
        <v>3</v>
      </c>
      <c r="O26" s="33">
        <v>0</v>
      </c>
      <c r="P26" s="33">
        <v>0</v>
      </c>
      <c r="Q26" s="33">
        <v>2</v>
      </c>
      <c r="R26" s="33">
        <v>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5.75" customHeight="1" x14ac:dyDescent="0.25">
      <c r="A27" s="41"/>
      <c r="B27" s="39"/>
      <c r="C27" s="42" t="s">
        <v>54</v>
      </c>
      <c r="D27" s="43" t="s">
        <v>46</v>
      </c>
      <c r="E27" s="44" t="s">
        <v>1</v>
      </c>
      <c r="F27" s="43">
        <v>8</v>
      </c>
      <c r="G27" s="40"/>
      <c r="H27" s="43">
        <v>1</v>
      </c>
      <c r="I27" s="40"/>
      <c r="J27" s="9"/>
      <c r="K27" s="9"/>
      <c r="L27" s="15"/>
      <c r="M27" s="33">
        <v>1</v>
      </c>
      <c r="N27" s="33">
        <v>0</v>
      </c>
      <c r="O27" s="33">
        <v>0</v>
      </c>
      <c r="P27" s="33">
        <v>0</v>
      </c>
      <c r="Q27" s="33">
        <v>0</v>
      </c>
      <c r="R27" s="33">
        <v>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5.75" customHeight="1" x14ac:dyDescent="0.25">
      <c r="A28" s="41"/>
      <c r="B28" s="39"/>
      <c r="C28" s="42" t="s">
        <v>55</v>
      </c>
      <c r="D28" s="43" t="s">
        <v>46</v>
      </c>
      <c r="E28" s="44" t="s">
        <v>2</v>
      </c>
      <c r="F28" s="43">
        <v>2</v>
      </c>
      <c r="G28" s="40"/>
      <c r="H28" s="43">
        <v>1</v>
      </c>
      <c r="I28" s="40"/>
      <c r="J28" s="9"/>
      <c r="K28" s="9"/>
      <c r="L28" s="15"/>
      <c r="M28" s="33">
        <v>0</v>
      </c>
      <c r="N28" s="33">
        <v>1</v>
      </c>
      <c r="O28" s="33">
        <v>0</v>
      </c>
      <c r="P28" s="33">
        <v>0</v>
      </c>
      <c r="Q28" s="33">
        <v>0</v>
      </c>
      <c r="R28" s="33">
        <v>0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5.75" customHeight="1" x14ac:dyDescent="0.25">
      <c r="A29" s="41"/>
      <c r="B29" s="39"/>
      <c r="C29" s="42" t="s">
        <v>56</v>
      </c>
      <c r="D29" s="43" t="s">
        <v>46</v>
      </c>
      <c r="E29" s="44" t="s">
        <v>27</v>
      </c>
      <c r="F29" s="43">
        <v>6</v>
      </c>
      <c r="G29" s="40"/>
      <c r="H29" s="43">
        <v>3</v>
      </c>
      <c r="I29" s="40"/>
      <c r="J29" s="9"/>
      <c r="K29" s="9"/>
      <c r="L29" s="15"/>
      <c r="M29" s="33">
        <v>2</v>
      </c>
      <c r="N29" s="33">
        <v>0</v>
      </c>
      <c r="O29" s="33">
        <v>0</v>
      </c>
      <c r="P29" s="33">
        <v>0</v>
      </c>
      <c r="Q29" s="33">
        <v>0</v>
      </c>
      <c r="R29" s="33">
        <v>1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5.75" customHeight="1" x14ac:dyDescent="0.25">
      <c r="A30" s="41"/>
      <c r="B30" s="45"/>
      <c r="C30" s="46" t="s">
        <v>57</v>
      </c>
      <c r="D30" s="47" t="s">
        <v>46</v>
      </c>
      <c r="E30" s="48" t="s">
        <v>39</v>
      </c>
      <c r="F30" s="47">
        <v>2</v>
      </c>
      <c r="G30" s="49"/>
      <c r="H30" s="47">
        <v>2</v>
      </c>
      <c r="I30" s="49"/>
      <c r="J30" s="9"/>
      <c r="K30" s="9"/>
      <c r="L30" s="15"/>
      <c r="M30" s="50">
        <v>0</v>
      </c>
      <c r="N30" s="33">
        <v>0</v>
      </c>
      <c r="O30" s="33">
        <v>1</v>
      </c>
      <c r="P30" s="33">
        <v>1</v>
      </c>
      <c r="Q30" s="33">
        <v>0</v>
      </c>
      <c r="R30" s="33">
        <v>0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5.75" customHeight="1" x14ac:dyDescent="0.25">
      <c r="A31" s="41"/>
      <c r="B31" s="24" t="s">
        <v>58</v>
      </c>
      <c r="C31" s="25"/>
      <c r="D31" s="25"/>
      <c r="E31" s="25"/>
      <c r="F31" s="25"/>
      <c r="G31" s="26">
        <v>6</v>
      </c>
      <c r="H31" s="25"/>
      <c r="I31" s="26">
        <v>31</v>
      </c>
      <c r="J31" s="9"/>
      <c r="K31" s="9"/>
      <c r="L31" s="15"/>
      <c r="M31" s="25"/>
      <c r="N31" s="25"/>
      <c r="O31" s="25"/>
      <c r="P31" s="25"/>
      <c r="Q31" s="25"/>
      <c r="R31" s="25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5.75" customHeight="1" x14ac:dyDescent="0.25">
      <c r="A32" s="41"/>
      <c r="B32" s="39"/>
      <c r="C32" s="42" t="s">
        <v>59</v>
      </c>
      <c r="D32" s="43" t="s">
        <v>38</v>
      </c>
      <c r="E32" s="44" t="s">
        <v>39</v>
      </c>
      <c r="F32" s="43">
        <v>2</v>
      </c>
      <c r="G32" s="40"/>
      <c r="H32" s="43">
        <v>2</v>
      </c>
      <c r="I32" s="40"/>
      <c r="J32" s="9"/>
      <c r="K32" s="9"/>
      <c r="L32" s="15"/>
      <c r="M32" s="33">
        <v>0</v>
      </c>
      <c r="N32" s="33">
        <v>0</v>
      </c>
      <c r="O32" s="33">
        <v>1</v>
      </c>
      <c r="P32" s="33">
        <v>1</v>
      </c>
      <c r="Q32" s="33">
        <v>0</v>
      </c>
      <c r="R32" s="33"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5.75" customHeight="1" x14ac:dyDescent="0.25">
      <c r="A33" s="41"/>
      <c r="B33" s="39"/>
      <c r="C33" s="42" t="s">
        <v>60</v>
      </c>
      <c r="D33" s="43" t="s">
        <v>61</v>
      </c>
      <c r="E33" s="44" t="s">
        <v>62</v>
      </c>
      <c r="F33" s="43">
        <v>2</v>
      </c>
      <c r="G33" s="40"/>
      <c r="H33" s="43">
        <v>4</v>
      </c>
      <c r="I33" s="40"/>
      <c r="J33" s="9"/>
      <c r="K33" s="9"/>
      <c r="L33" s="15"/>
      <c r="M33" s="33">
        <v>1</v>
      </c>
      <c r="N33" s="33">
        <v>1</v>
      </c>
      <c r="O33" s="33">
        <v>0</v>
      </c>
      <c r="P33" s="33">
        <v>0</v>
      </c>
      <c r="Q33" s="33">
        <v>1</v>
      </c>
      <c r="R33" s="33">
        <v>1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5.75" customHeight="1" x14ac:dyDescent="0.25">
      <c r="A34" s="41"/>
      <c r="B34" s="39"/>
      <c r="C34" s="42" t="s">
        <v>63</v>
      </c>
      <c r="D34" s="43" t="s">
        <v>19</v>
      </c>
      <c r="E34" s="44" t="s">
        <v>6</v>
      </c>
      <c r="F34" s="43">
        <v>2</v>
      </c>
      <c r="G34" s="40"/>
      <c r="H34" s="43">
        <v>1</v>
      </c>
      <c r="I34" s="40"/>
      <c r="J34" s="9"/>
      <c r="K34" s="9"/>
      <c r="L34" s="15"/>
      <c r="M34" s="33">
        <v>0</v>
      </c>
      <c r="N34" s="33">
        <v>0</v>
      </c>
      <c r="O34" s="33">
        <v>0</v>
      </c>
      <c r="P34" s="50">
        <v>0</v>
      </c>
      <c r="Q34" s="50">
        <v>0</v>
      </c>
      <c r="R34" s="50">
        <v>1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" customHeight="1" x14ac:dyDescent="0.25">
      <c r="A35" s="51" t="s">
        <v>64</v>
      </c>
      <c r="B35" s="52" t="s">
        <v>65</v>
      </c>
      <c r="C35" s="53"/>
      <c r="D35" s="54"/>
      <c r="E35" s="55"/>
      <c r="F35" s="56"/>
      <c r="G35" s="57">
        <f>SUM(F36:F40)</f>
        <v>13</v>
      </c>
      <c r="H35" s="56"/>
      <c r="I35" s="57">
        <f>SUM(H36:H40)</f>
        <v>11</v>
      </c>
      <c r="J35" s="5"/>
      <c r="K35" s="5"/>
      <c r="L35" s="5"/>
      <c r="M35" s="58"/>
      <c r="N35" s="58"/>
      <c r="O35" s="58"/>
      <c r="P35" s="58"/>
      <c r="Q35" s="58"/>
      <c r="R35" s="58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5" customHeight="1" x14ac:dyDescent="0.25">
      <c r="A36" s="51"/>
      <c r="B36" s="59"/>
      <c r="C36" s="60" t="s">
        <v>66</v>
      </c>
      <c r="D36" s="61" t="s">
        <v>19</v>
      </c>
      <c r="E36" s="62" t="s">
        <v>27</v>
      </c>
      <c r="F36" s="63">
        <v>2</v>
      </c>
      <c r="G36" s="64"/>
      <c r="H36" s="63">
        <v>2</v>
      </c>
      <c r="I36" s="64"/>
      <c r="J36" s="4"/>
      <c r="K36" s="4"/>
      <c r="L36" s="4"/>
      <c r="M36" s="65">
        <v>1</v>
      </c>
      <c r="N36" s="65">
        <v>0</v>
      </c>
      <c r="O36" s="65">
        <v>0</v>
      </c>
      <c r="P36" s="65">
        <v>0</v>
      </c>
      <c r="Q36" s="65">
        <v>0</v>
      </c>
      <c r="R36" s="65">
        <v>1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5" customHeight="1" x14ac:dyDescent="0.25">
      <c r="A37" s="51"/>
      <c r="B37" s="59"/>
      <c r="C37" s="60" t="s">
        <v>67</v>
      </c>
      <c r="D37" s="61" t="s">
        <v>19</v>
      </c>
      <c r="E37" s="66" t="s">
        <v>68</v>
      </c>
      <c r="F37" s="63">
        <v>2</v>
      </c>
      <c r="G37" s="64"/>
      <c r="H37" s="63">
        <v>2</v>
      </c>
      <c r="I37" s="64"/>
      <c r="J37" s="4"/>
      <c r="K37" s="4"/>
      <c r="L37" s="4"/>
      <c r="M37" s="65">
        <v>0</v>
      </c>
      <c r="N37" s="65">
        <v>0</v>
      </c>
      <c r="O37" s="65">
        <v>0</v>
      </c>
      <c r="P37" s="65">
        <v>1</v>
      </c>
      <c r="Q37" s="65">
        <v>0</v>
      </c>
      <c r="R37" s="65">
        <v>1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" customHeight="1" x14ac:dyDescent="0.25">
      <c r="A38" s="51"/>
      <c r="B38" s="59"/>
      <c r="C38" s="60" t="s">
        <v>69</v>
      </c>
      <c r="D38" s="61" t="s">
        <v>46</v>
      </c>
      <c r="E38" s="61" t="s">
        <v>70</v>
      </c>
      <c r="F38" s="63">
        <v>2</v>
      </c>
      <c r="G38" s="64"/>
      <c r="H38" s="63">
        <v>2</v>
      </c>
      <c r="I38" s="64"/>
      <c r="J38" s="4"/>
      <c r="K38" s="4"/>
      <c r="L38" s="4"/>
      <c r="M38" s="65">
        <v>0</v>
      </c>
      <c r="N38" s="65">
        <v>1</v>
      </c>
      <c r="O38" s="65">
        <v>0</v>
      </c>
      <c r="P38" s="65">
        <v>0</v>
      </c>
      <c r="Q38" s="65">
        <v>1</v>
      </c>
      <c r="R38" s="65">
        <v>0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46.5" customHeight="1" x14ac:dyDescent="0.25">
      <c r="A39" s="51"/>
      <c r="B39" s="59"/>
      <c r="C39" s="60" t="s">
        <v>71</v>
      </c>
      <c r="D39" s="61" t="s">
        <v>46</v>
      </c>
      <c r="E39" s="61" t="s">
        <v>72</v>
      </c>
      <c r="F39" s="63">
        <v>5</v>
      </c>
      <c r="G39" s="64"/>
      <c r="H39" s="63">
        <v>3</v>
      </c>
      <c r="I39" s="64"/>
      <c r="J39" s="4"/>
      <c r="K39" s="4"/>
      <c r="L39" s="4"/>
      <c r="M39" s="65">
        <v>0</v>
      </c>
      <c r="N39" s="65">
        <v>2</v>
      </c>
      <c r="O39" s="65">
        <v>0</v>
      </c>
      <c r="P39" s="65">
        <v>0</v>
      </c>
      <c r="Q39" s="65">
        <v>1</v>
      </c>
      <c r="R39" s="65">
        <v>0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32.25" customHeight="1" x14ac:dyDescent="0.25">
      <c r="A40" s="51"/>
      <c r="B40" s="67"/>
      <c r="C40" s="68" t="s">
        <v>73</v>
      </c>
      <c r="D40" s="69" t="s">
        <v>46</v>
      </c>
      <c r="E40" s="70" t="s">
        <v>1</v>
      </c>
      <c r="F40" s="71">
        <v>2</v>
      </c>
      <c r="G40" s="72"/>
      <c r="H40" s="71">
        <v>2</v>
      </c>
      <c r="I40" s="72"/>
      <c r="J40" s="4"/>
      <c r="K40" s="4"/>
      <c r="L40" s="4"/>
      <c r="M40" s="73">
        <v>2</v>
      </c>
      <c r="N40" s="73">
        <v>0</v>
      </c>
      <c r="O40" s="73">
        <v>0</v>
      </c>
      <c r="P40" s="73">
        <v>0</v>
      </c>
      <c r="Q40" s="73">
        <v>0</v>
      </c>
      <c r="R40" s="73">
        <v>0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" customHeight="1" x14ac:dyDescent="0.25">
      <c r="A41" s="51"/>
      <c r="B41" s="52" t="s">
        <v>44</v>
      </c>
      <c r="C41" s="53"/>
      <c r="D41" s="54"/>
      <c r="E41" s="55"/>
      <c r="F41" s="56"/>
      <c r="G41" s="57">
        <f>SUM(F42:F46)</f>
        <v>30</v>
      </c>
      <c r="H41" s="56"/>
      <c r="I41" s="57">
        <f>SUM(H42:H46)</f>
        <v>12</v>
      </c>
      <c r="J41" s="4"/>
      <c r="K41" s="4"/>
      <c r="L41" s="4"/>
      <c r="M41" s="58"/>
      <c r="N41" s="58"/>
      <c r="O41" s="58"/>
      <c r="P41" s="58"/>
      <c r="Q41" s="58"/>
      <c r="R41" s="58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" customHeight="1" x14ac:dyDescent="0.25">
      <c r="A42" s="51"/>
      <c r="B42" s="59"/>
      <c r="C42" s="60" t="s">
        <v>74</v>
      </c>
      <c r="D42" s="61" t="s">
        <v>46</v>
      </c>
      <c r="E42" s="61" t="s">
        <v>75</v>
      </c>
      <c r="F42" s="63">
        <v>10</v>
      </c>
      <c r="G42" s="64"/>
      <c r="H42" s="63">
        <v>3</v>
      </c>
      <c r="I42" s="64"/>
      <c r="J42" s="4"/>
      <c r="K42" s="4"/>
      <c r="L42" s="4"/>
      <c r="M42" s="65">
        <v>0</v>
      </c>
      <c r="N42" s="65">
        <v>2</v>
      </c>
      <c r="O42" s="65">
        <v>0</v>
      </c>
      <c r="P42" s="65">
        <v>0</v>
      </c>
      <c r="Q42" s="65">
        <v>1</v>
      </c>
      <c r="R42" s="65">
        <v>0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" customHeight="1" x14ac:dyDescent="0.25">
      <c r="A43" s="51"/>
      <c r="B43" s="59"/>
      <c r="C43" s="60" t="s">
        <v>76</v>
      </c>
      <c r="D43" s="61" t="s">
        <v>46</v>
      </c>
      <c r="E43" s="61" t="s">
        <v>77</v>
      </c>
      <c r="F43" s="63">
        <v>5</v>
      </c>
      <c r="G43" s="64"/>
      <c r="H43" s="63">
        <v>3</v>
      </c>
      <c r="I43" s="64"/>
      <c r="J43" s="4"/>
      <c r="K43" s="4"/>
      <c r="L43" s="4"/>
      <c r="M43" s="65">
        <v>0</v>
      </c>
      <c r="N43" s="65">
        <v>2</v>
      </c>
      <c r="O43" s="65">
        <v>0</v>
      </c>
      <c r="P43" s="65">
        <v>0</v>
      </c>
      <c r="Q43" s="65">
        <v>1</v>
      </c>
      <c r="R43" s="65">
        <v>0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5" customHeight="1" x14ac:dyDescent="0.25">
      <c r="A44" s="51"/>
      <c r="B44" s="59"/>
      <c r="C44" s="60" t="s">
        <v>78</v>
      </c>
      <c r="D44" s="61" t="s">
        <v>46</v>
      </c>
      <c r="E44" s="62" t="s">
        <v>27</v>
      </c>
      <c r="F44" s="63">
        <v>5</v>
      </c>
      <c r="G44" s="64"/>
      <c r="H44" s="63">
        <v>2</v>
      </c>
      <c r="I44" s="64"/>
      <c r="J44" s="4"/>
      <c r="K44" s="4"/>
      <c r="L44" s="4"/>
      <c r="M44" s="65">
        <v>1</v>
      </c>
      <c r="N44" s="65">
        <v>0</v>
      </c>
      <c r="O44" s="65">
        <v>0</v>
      </c>
      <c r="P44" s="65">
        <v>0</v>
      </c>
      <c r="Q44" s="65">
        <v>0</v>
      </c>
      <c r="R44" s="65">
        <v>1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5" customHeight="1" x14ac:dyDescent="0.25">
      <c r="A45" s="51"/>
      <c r="B45" s="59"/>
      <c r="C45" s="60" t="s">
        <v>79</v>
      </c>
      <c r="D45" s="61" t="s">
        <v>46</v>
      </c>
      <c r="E45" s="62" t="s">
        <v>27</v>
      </c>
      <c r="F45" s="63">
        <v>8</v>
      </c>
      <c r="G45" s="64"/>
      <c r="H45" s="63">
        <v>2</v>
      </c>
      <c r="I45" s="64"/>
      <c r="J45" s="4"/>
      <c r="K45" s="4"/>
      <c r="L45" s="4"/>
      <c r="M45" s="65">
        <v>1</v>
      </c>
      <c r="N45" s="65">
        <v>0</v>
      </c>
      <c r="O45" s="65">
        <v>0</v>
      </c>
      <c r="P45" s="65">
        <v>0</v>
      </c>
      <c r="Q45" s="65">
        <v>0</v>
      </c>
      <c r="R45" s="65">
        <v>1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5" customHeight="1" x14ac:dyDescent="0.25">
      <c r="A46" s="51"/>
      <c r="B46" s="67"/>
      <c r="C46" s="68" t="s">
        <v>80</v>
      </c>
      <c r="D46" s="69" t="s">
        <v>46</v>
      </c>
      <c r="E46" s="70" t="s">
        <v>39</v>
      </c>
      <c r="F46" s="71">
        <v>2</v>
      </c>
      <c r="G46" s="72"/>
      <c r="H46" s="71">
        <v>2</v>
      </c>
      <c r="I46" s="72"/>
      <c r="J46" s="4"/>
      <c r="K46" s="4"/>
      <c r="L46" s="4"/>
      <c r="M46" s="73">
        <v>0</v>
      </c>
      <c r="N46" s="73">
        <v>0</v>
      </c>
      <c r="O46" s="73">
        <v>1</v>
      </c>
      <c r="P46" s="73">
        <v>1</v>
      </c>
      <c r="Q46" s="73">
        <v>0</v>
      </c>
      <c r="R46" s="73">
        <v>0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5" customHeight="1" x14ac:dyDescent="0.25">
      <c r="A47" s="51"/>
      <c r="B47" s="52" t="s">
        <v>58</v>
      </c>
      <c r="C47" s="53"/>
      <c r="D47" s="54"/>
      <c r="E47" s="55"/>
      <c r="F47" s="56"/>
      <c r="G47" s="57">
        <f>SUM(F48:F50)</f>
        <v>9</v>
      </c>
      <c r="H47" s="56"/>
      <c r="I47" s="57">
        <f>SUM(H48:H50)</f>
        <v>9</v>
      </c>
      <c r="J47" s="4"/>
      <c r="K47" s="4"/>
      <c r="L47" s="4"/>
      <c r="M47" s="58"/>
      <c r="N47" s="58"/>
      <c r="O47" s="58"/>
      <c r="P47" s="58"/>
      <c r="Q47" s="58"/>
      <c r="R47" s="58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5" customHeight="1" x14ac:dyDescent="0.25">
      <c r="A48" s="51"/>
      <c r="B48" s="59"/>
      <c r="C48" s="60" t="s">
        <v>59</v>
      </c>
      <c r="D48" s="61" t="s">
        <v>38</v>
      </c>
      <c r="E48" s="70" t="s">
        <v>39</v>
      </c>
      <c r="F48" s="63">
        <v>5</v>
      </c>
      <c r="G48" s="64"/>
      <c r="H48" s="63">
        <v>2</v>
      </c>
      <c r="I48" s="64"/>
      <c r="J48" s="4"/>
      <c r="K48" s="4"/>
      <c r="L48" s="4"/>
      <c r="M48" s="65">
        <v>0</v>
      </c>
      <c r="N48" s="65">
        <v>0</v>
      </c>
      <c r="O48" s="65">
        <v>1</v>
      </c>
      <c r="P48" s="65">
        <v>1</v>
      </c>
      <c r="Q48" s="65">
        <v>0</v>
      </c>
      <c r="R48" s="65">
        <v>0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5" customHeight="1" x14ac:dyDescent="0.25">
      <c r="A49" s="51"/>
      <c r="B49" s="59"/>
      <c r="C49" s="60" t="s">
        <v>60</v>
      </c>
      <c r="D49" s="61" t="s">
        <v>61</v>
      </c>
      <c r="E49" s="61" t="s">
        <v>81</v>
      </c>
      <c r="F49" s="63">
        <v>2</v>
      </c>
      <c r="G49" s="64"/>
      <c r="H49" s="63">
        <v>2</v>
      </c>
      <c r="I49" s="64"/>
      <c r="J49" s="4"/>
      <c r="K49" s="4"/>
      <c r="L49" s="4"/>
      <c r="M49" s="65">
        <v>1</v>
      </c>
      <c r="N49" s="65">
        <v>0</v>
      </c>
      <c r="O49" s="65">
        <v>0</v>
      </c>
      <c r="P49" s="65">
        <v>0</v>
      </c>
      <c r="Q49" s="65">
        <v>0</v>
      </c>
      <c r="R49" s="65">
        <v>1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5" customHeight="1" x14ac:dyDescent="0.25">
      <c r="A50" s="51"/>
      <c r="B50" s="67"/>
      <c r="C50" s="68" t="s">
        <v>63</v>
      </c>
      <c r="D50" s="69" t="s">
        <v>19</v>
      </c>
      <c r="E50" s="70" t="s">
        <v>39</v>
      </c>
      <c r="F50" s="71">
        <v>2</v>
      </c>
      <c r="G50" s="72"/>
      <c r="H50" s="71">
        <v>5</v>
      </c>
      <c r="I50" s="72"/>
      <c r="J50" s="4"/>
      <c r="K50" s="4"/>
      <c r="L50" s="4"/>
      <c r="M50" s="73">
        <v>0</v>
      </c>
      <c r="N50" s="73">
        <v>0</v>
      </c>
      <c r="O50" s="73">
        <v>3</v>
      </c>
      <c r="P50" s="73">
        <v>2</v>
      </c>
      <c r="Q50" s="73">
        <v>0</v>
      </c>
      <c r="R50" s="73">
        <v>0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5.6" x14ac:dyDescent="0.25">
      <c r="A51" s="74" t="s">
        <v>82</v>
      </c>
      <c r="B51" s="75" t="s">
        <v>65</v>
      </c>
      <c r="C51" s="76"/>
      <c r="D51" s="77"/>
      <c r="E51" s="77"/>
      <c r="F51" s="78"/>
      <c r="G51" s="79">
        <f>SUM(F52:F55)</f>
        <v>11</v>
      </c>
      <c r="H51" s="78"/>
      <c r="I51" s="79">
        <f>SUM(H52:H55)</f>
        <v>9</v>
      </c>
      <c r="J51" s="80"/>
      <c r="K51" s="80"/>
      <c r="L51" s="80"/>
      <c r="M51" s="58"/>
      <c r="N51" s="58"/>
      <c r="O51" s="58"/>
      <c r="P51" s="58"/>
      <c r="Q51" s="58"/>
      <c r="R51" s="58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</row>
    <row r="52" spans="1:32" ht="15" customHeight="1" x14ac:dyDescent="0.25">
      <c r="A52" s="82"/>
      <c r="B52" s="83"/>
      <c r="C52" s="84" t="s">
        <v>66</v>
      </c>
      <c r="D52" s="85" t="s">
        <v>19</v>
      </c>
      <c r="E52" s="86" t="s">
        <v>27</v>
      </c>
      <c r="F52" s="87">
        <v>2</v>
      </c>
      <c r="G52" s="88"/>
      <c r="H52" s="87">
        <v>2</v>
      </c>
      <c r="I52" s="88"/>
      <c r="J52" s="89"/>
      <c r="K52" s="89"/>
      <c r="L52" s="89"/>
      <c r="M52" s="90">
        <v>0.5</v>
      </c>
      <c r="N52" s="91">
        <v>0</v>
      </c>
      <c r="O52" s="91">
        <v>0</v>
      </c>
      <c r="P52" s="91">
        <v>0</v>
      </c>
      <c r="Q52" s="91">
        <v>0</v>
      </c>
      <c r="R52" s="90">
        <v>1.5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5" customHeight="1" x14ac:dyDescent="0.25">
      <c r="A53" s="82"/>
      <c r="B53" s="83"/>
      <c r="C53" s="92" t="s">
        <v>83</v>
      </c>
      <c r="D53" s="85" t="s">
        <v>46</v>
      </c>
      <c r="E53" s="93" t="s">
        <v>84</v>
      </c>
      <c r="F53" s="87">
        <v>2</v>
      </c>
      <c r="G53" s="88"/>
      <c r="H53" s="87">
        <v>2</v>
      </c>
      <c r="I53" s="88"/>
      <c r="J53" s="89"/>
      <c r="K53" s="89"/>
      <c r="L53" s="89"/>
      <c r="M53" s="90">
        <v>1</v>
      </c>
      <c r="N53" s="91">
        <v>0</v>
      </c>
      <c r="O53" s="91">
        <v>0</v>
      </c>
      <c r="P53" s="91">
        <v>0</v>
      </c>
      <c r="Q53" s="90">
        <v>1</v>
      </c>
      <c r="R53" s="91">
        <v>0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5" customHeight="1" x14ac:dyDescent="0.25">
      <c r="A54" s="82"/>
      <c r="B54" s="83"/>
      <c r="C54" s="84" t="s">
        <v>85</v>
      </c>
      <c r="D54" s="85" t="s">
        <v>46</v>
      </c>
      <c r="E54" s="93" t="s">
        <v>50</v>
      </c>
      <c r="F54" s="87">
        <v>5</v>
      </c>
      <c r="G54" s="88"/>
      <c r="H54" s="87">
        <v>3</v>
      </c>
      <c r="I54" s="88"/>
      <c r="J54" s="89"/>
      <c r="K54" s="89"/>
      <c r="L54" s="89"/>
      <c r="M54" s="91">
        <v>0</v>
      </c>
      <c r="N54" s="90">
        <v>2</v>
      </c>
      <c r="O54" s="91">
        <v>0</v>
      </c>
      <c r="P54" s="90">
        <v>0</v>
      </c>
      <c r="Q54" s="90">
        <v>1</v>
      </c>
      <c r="R54" s="91">
        <v>0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5" customHeight="1" x14ac:dyDescent="0.25">
      <c r="A55" s="82"/>
      <c r="B55" s="94"/>
      <c r="C55" s="95" t="s">
        <v>86</v>
      </c>
      <c r="D55" s="96" t="s">
        <v>46</v>
      </c>
      <c r="E55" s="93" t="s">
        <v>1</v>
      </c>
      <c r="F55" s="97">
        <v>2</v>
      </c>
      <c r="G55" s="98"/>
      <c r="H55" s="97">
        <v>2</v>
      </c>
      <c r="I55" s="98"/>
      <c r="J55" s="89"/>
      <c r="K55" s="89"/>
      <c r="L55" s="89"/>
      <c r="M55" s="90">
        <v>2</v>
      </c>
      <c r="N55" s="91">
        <v>0</v>
      </c>
      <c r="O55" s="91">
        <v>0</v>
      </c>
      <c r="P55" s="91">
        <v>0</v>
      </c>
      <c r="Q55" s="91">
        <v>0</v>
      </c>
      <c r="R55" s="91">
        <v>0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5" customHeight="1" x14ac:dyDescent="0.25">
      <c r="A56" s="82"/>
      <c r="B56" s="75" t="s">
        <v>44</v>
      </c>
      <c r="C56" s="76"/>
      <c r="D56" s="77"/>
      <c r="E56" s="77"/>
      <c r="F56" s="78"/>
      <c r="G56" s="79">
        <f>SUM(F57:F60)</f>
        <v>20</v>
      </c>
      <c r="H56" s="78"/>
      <c r="I56" s="79">
        <f>SUM(H57:H60)</f>
        <v>9</v>
      </c>
      <c r="J56" s="89"/>
      <c r="K56" s="89"/>
      <c r="L56" s="89"/>
      <c r="M56" s="99"/>
      <c r="N56" s="99"/>
      <c r="O56" s="99"/>
      <c r="P56" s="99"/>
      <c r="Q56" s="99"/>
      <c r="R56" s="99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5" customHeight="1" x14ac:dyDescent="0.25">
      <c r="A57" s="82"/>
      <c r="B57" s="83"/>
      <c r="C57" s="84" t="s">
        <v>87</v>
      </c>
      <c r="D57" s="85" t="s">
        <v>46</v>
      </c>
      <c r="E57" s="93" t="s">
        <v>50</v>
      </c>
      <c r="F57" s="87">
        <v>5</v>
      </c>
      <c r="G57" s="88"/>
      <c r="H57" s="87">
        <v>3</v>
      </c>
      <c r="I57" s="88"/>
      <c r="J57" s="89"/>
      <c r="K57" s="89"/>
      <c r="L57" s="89"/>
      <c r="M57" s="91">
        <v>0</v>
      </c>
      <c r="N57" s="90">
        <v>1.5</v>
      </c>
      <c r="O57" s="91">
        <v>0</v>
      </c>
      <c r="P57" s="91">
        <v>0</v>
      </c>
      <c r="Q57" s="90">
        <v>1.5</v>
      </c>
      <c r="R57" s="91">
        <v>0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5" customHeight="1" x14ac:dyDescent="0.25">
      <c r="A58" s="82"/>
      <c r="B58" s="83"/>
      <c r="C58" s="92" t="s">
        <v>88</v>
      </c>
      <c r="D58" s="85" t="s">
        <v>46</v>
      </c>
      <c r="E58" s="86" t="s">
        <v>89</v>
      </c>
      <c r="F58" s="87">
        <v>5</v>
      </c>
      <c r="G58" s="88"/>
      <c r="H58" s="87">
        <v>2</v>
      </c>
      <c r="I58" s="88"/>
      <c r="J58" s="89"/>
      <c r="K58" s="89"/>
      <c r="L58" s="89"/>
      <c r="M58" s="90">
        <v>0.5</v>
      </c>
      <c r="N58" s="91">
        <v>0</v>
      </c>
      <c r="O58" s="91">
        <v>0</v>
      </c>
      <c r="P58" s="91">
        <v>0</v>
      </c>
      <c r="Q58" s="91">
        <v>0</v>
      </c>
      <c r="R58" s="90">
        <v>1.5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5">
      <c r="A59" s="82"/>
      <c r="B59" s="83"/>
      <c r="C59" s="84" t="s">
        <v>90</v>
      </c>
      <c r="D59" s="85" t="s">
        <v>46</v>
      </c>
      <c r="E59" s="86" t="s">
        <v>27</v>
      </c>
      <c r="F59" s="87">
        <v>8</v>
      </c>
      <c r="G59" s="88"/>
      <c r="H59" s="87">
        <v>2</v>
      </c>
      <c r="I59" s="88"/>
      <c r="J59" s="89"/>
      <c r="K59" s="89"/>
      <c r="L59" s="89"/>
      <c r="M59" s="90">
        <v>4</v>
      </c>
      <c r="N59" s="91">
        <v>0</v>
      </c>
      <c r="O59" s="91">
        <v>0</v>
      </c>
      <c r="P59" s="91">
        <v>0</v>
      </c>
      <c r="Q59" s="91">
        <v>0</v>
      </c>
      <c r="R59" s="90">
        <v>4</v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5" customHeight="1" x14ac:dyDescent="0.25">
      <c r="A60" s="82"/>
      <c r="B60" s="94"/>
      <c r="C60" s="95" t="s">
        <v>91</v>
      </c>
      <c r="D60" s="96" t="s">
        <v>46</v>
      </c>
      <c r="E60" s="93" t="s">
        <v>39</v>
      </c>
      <c r="F60" s="97">
        <v>2</v>
      </c>
      <c r="G60" s="98"/>
      <c r="H60" s="97">
        <v>2</v>
      </c>
      <c r="I60" s="98"/>
      <c r="J60" s="89"/>
      <c r="K60" s="89"/>
      <c r="L60" s="89"/>
      <c r="M60" s="91">
        <v>0</v>
      </c>
      <c r="N60" s="91">
        <v>0</v>
      </c>
      <c r="O60" s="90">
        <v>1</v>
      </c>
      <c r="P60" s="90">
        <v>1</v>
      </c>
      <c r="Q60" s="90">
        <v>0</v>
      </c>
      <c r="R60" s="91">
        <v>0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5" customHeight="1" x14ac:dyDescent="0.25">
      <c r="A61" s="82"/>
      <c r="B61" s="75" t="s">
        <v>58</v>
      </c>
      <c r="C61" s="76"/>
      <c r="D61" s="77"/>
      <c r="E61" s="100"/>
      <c r="F61" s="78"/>
      <c r="G61" s="79">
        <f>SUM(F62:F64)</f>
        <v>9</v>
      </c>
      <c r="H61" s="78"/>
      <c r="I61" s="79">
        <f>SUM(H62:H64)</f>
        <v>9</v>
      </c>
      <c r="J61" s="89"/>
      <c r="K61" s="89"/>
      <c r="L61" s="89"/>
      <c r="M61" s="99"/>
      <c r="N61" s="99"/>
      <c r="O61" s="99"/>
      <c r="P61" s="99"/>
      <c r="Q61" s="99"/>
      <c r="R61" s="99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5" customHeight="1" x14ac:dyDescent="0.25">
      <c r="A62" s="82"/>
      <c r="B62" s="83"/>
      <c r="C62" s="84" t="s">
        <v>59</v>
      </c>
      <c r="D62" s="85" t="s">
        <v>38</v>
      </c>
      <c r="E62" s="93" t="s">
        <v>39</v>
      </c>
      <c r="F62" s="87">
        <v>5</v>
      </c>
      <c r="G62" s="88"/>
      <c r="H62" s="87">
        <v>2</v>
      </c>
      <c r="I62" s="88"/>
      <c r="J62" s="89"/>
      <c r="K62" s="89"/>
      <c r="L62" s="89"/>
      <c r="M62" s="91">
        <v>0</v>
      </c>
      <c r="N62" s="91">
        <v>0</v>
      </c>
      <c r="O62" s="90">
        <v>2</v>
      </c>
      <c r="P62" s="90">
        <v>3</v>
      </c>
      <c r="Q62" s="91">
        <v>0</v>
      </c>
      <c r="R62" s="91">
        <v>0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2.75" customHeight="1" x14ac:dyDescent="0.25">
      <c r="A63" s="82"/>
      <c r="B63" s="83"/>
      <c r="C63" s="84" t="s">
        <v>60</v>
      </c>
      <c r="D63" s="85" t="s">
        <v>61</v>
      </c>
      <c r="E63" s="93" t="s">
        <v>27</v>
      </c>
      <c r="F63" s="87">
        <v>2</v>
      </c>
      <c r="G63" s="88"/>
      <c r="H63" s="87">
        <v>2</v>
      </c>
      <c r="I63" s="88"/>
      <c r="J63" s="89"/>
      <c r="K63" s="89"/>
      <c r="L63" s="89"/>
      <c r="M63" s="90">
        <v>1</v>
      </c>
      <c r="N63" s="91">
        <v>0</v>
      </c>
      <c r="O63" s="91">
        <v>0</v>
      </c>
      <c r="P63" s="91">
        <v>0</v>
      </c>
      <c r="Q63" s="91">
        <v>0</v>
      </c>
      <c r="R63" s="90">
        <v>1</v>
      </c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</row>
    <row r="64" spans="1:32" ht="12.75" customHeight="1" x14ac:dyDescent="0.25">
      <c r="A64" s="82"/>
      <c r="B64" s="94"/>
      <c r="C64" s="95" t="s">
        <v>63</v>
      </c>
      <c r="D64" s="96" t="s">
        <v>19</v>
      </c>
      <c r="E64" s="93" t="s">
        <v>39</v>
      </c>
      <c r="F64" s="97">
        <v>2</v>
      </c>
      <c r="G64" s="98"/>
      <c r="H64" s="97">
        <v>5</v>
      </c>
      <c r="I64" s="98"/>
      <c r="J64" s="89"/>
      <c r="K64" s="89"/>
      <c r="L64" s="89"/>
      <c r="M64" s="91">
        <v>0</v>
      </c>
      <c r="N64" s="91">
        <v>0</v>
      </c>
      <c r="O64" s="90">
        <v>2.5</v>
      </c>
      <c r="P64" s="90">
        <v>2.5</v>
      </c>
      <c r="Q64" s="91">
        <v>0</v>
      </c>
      <c r="R64" s="91">
        <v>0</v>
      </c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</row>
    <row r="65" spans="1:32" ht="12.75" customHeight="1" x14ac:dyDescent="0.25"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</row>
    <row r="66" spans="1:32" ht="12.75" customHeight="1" x14ac:dyDescent="0.25">
      <c r="A66" s="51" t="s">
        <v>97</v>
      </c>
      <c r="B66" s="52" t="s">
        <v>65</v>
      </c>
      <c r="C66" s="53"/>
      <c r="D66" s="54"/>
      <c r="E66" s="55"/>
      <c r="F66" s="56"/>
      <c r="G66" s="57">
        <f>SUM(F67:F71)</f>
        <v>4</v>
      </c>
      <c r="H66" s="56"/>
      <c r="I66" s="57">
        <f>SUM(H67:H71)</f>
        <v>0</v>
      </c>
      <c r="J66" s="5"/>
      <c r="K66" s="5"/>
      <c r="L66" s="5"/>
      <c r="M66" s="58"/>
      <c r="N66" s="58"/>
      <c r="O66" s="58"/>
      <c r="P66" s="58"/>
      <c r="Q66" s="58"/>
      <c r="R66" s="58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</row>
    <row r="67" spans="1:32" ht="15.6" x14ac:dyDescent="0.25">
      <c r="A67" s="51"/>
      <c r="B67" s="59"/>
      <c r="C67" s="60" t="s">
        <v>66</v>
      </c>
      <c r="D67" s="61" t="s">
        <v>19</v>
      </c>
      <c r="E67" s="62" t="s">
        <v>27</v>
      </c>
      <c r="F67" s="63">
        <v>2</v>
      </c>
      <c r="G67" s="64"/>
      <c r="H67" s="63">
        <v>0</v>
      </c>
      <c r="I67" s="64"/>
      <c r="J67" s="4"/>
      <c r="K67" s="4"/>
      <c r="L67" s="4"/>
      <c r="M67" s="65">
        <v>0</v>
      </c>
      <c r="N67" s="65">
        <v>0</v>
      </c>
      <c r="O67" s="65">
        <v>0</v>
      </c>
      <c r="P67" s="65">
        <v>0</v>
      </c>
      <c r="Q67" s="65">
        <v>0</v>
      </c>
      <c r="R67" s="65">
        <v>0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5.6" x14ac:dyDescent="0.25">
      <c r="A68" s="51"/>
      <c r="B68" s="59"/>
      <c r="C68" s="60" t="s">
        <v>67</v>
      </c>
      <c r="D68" s="61" t="s">
        <v>19</v>
      </c>
      <c r="E68" s="66" t="s">
        <v>68</v>
      </c>
      <c r="F68" s="63">
        <v>2</v>
      </c>
      <c r="G68" s="64"/>
      <c r="H68" s="63">
        <v>0</v>
      </c>
      <c r="I68" s="64"/>
      <c r="J68" s="4"/>
      <c r="K68" s="4"/>
      <c r="L68" s="4"/>
      <c r="M68" s="65">
        <v>0</v>
      </c>
      <c r="N68" s="65">
        <v>0</v>
      </c>
      <c r="O68" s="65">
        <v>0</v>
      </c>
      <c r="P68" s="65">
        <v>0</v>
      </c>
      <c r="Q68" s="65">
        <v>0</v>
      </c>
      <c r="R68" s="65">
        <v>0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5.6" x14ac:dyDescent="0.25">
      <c r="A69" s="51"/>
      <c r="B69" s="67"/>
      <c r="C69" s="68"/>
      <c r="D69" s="69"/>
      <c r="E69" s="70"/>
      <c r="F69" s="71"/>
      <c r="G69" s="72"/>
      <c r="H69" s="71"/>
      <c r="I69" s="64"/>
      <c r="J69" s="4"/>
      <c r="K69" s="4"/>
      <c r="L69" s="4"/>
      <c r="M69" s="65">
        <v>0</v>
      </c>
      <c r="N69" s="65">
        <v>0</v>
      </c>
      <c r="O69" s="65">
        <v>0</v>
      </c>
      <c r="P69" s="65">
        <v>0</v>
      </c>
      <c r="Q69" s="65">
        <v>0</v>
      </c>
      <c r="R69" s="65">
        <v>0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5.6" x14ac:dyDescent="0.25">
      <c r="A70" s="51"/>
      <c r="B70" s="67"/>
      <c r="C70" s="68"/>
      <c r="D70" s="69"/>
      <c r="E70" s="70"/>
      <c r="F70" s="71"/>
      <c r="G70" s="72"/>
      <c r="H70" s="71"/>
      <c r="I70" s="64"/>
      <c r="J70" s="4"/>
      <c r="K70" s="4"/>
      <c r="L70" s="4"/>
      <c r="M70" s="65">
        <v>0</v>
      </c>
      <c r="N70" s="65">
        <v>0</v>
      </c>
      <c r="O70" s="65">
        <v>0</v>
      </c>
      <c r="P70" s="65">
        <v>0</v>
      </c>
      <c r="Q70" s="65">
        <v>0</v>
      </c>
      <c r="R70" s="65">
        <v>0</v>
      </c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5.6" x14ac:dyDescent="0.25">
      <c r="A71" s="51"/>
      <c r="B71" s="67"/>
      <c r="C71" s="68"/>
      <c r="D71" s="69"/>
      <c r="E71" s="70"/>
      <c r="F71" s="71"/>
      <c r="G71" s="72"/>
      <c r="H71" s="71"/>
      <c r="I71" s="72"/>
      <c r="J71" s="4"/>
      <c r="K71" s="4"/>
      <c r="L71" s="4"/>
      <c r="M71" s="73">
        <v>0</v>
      </c>
      <c r="N71" s="73">
        <v>0</v>
      </c>
      <c r="O71" s="73">
        <v>0</v>
      </c>
      <c r="P71" s="73">
        <v>0</v>
      </c>
      <c r="Q71" s="73">
        <v>0</v>
      </c>
      <c r="R71" s="73">
        <v>0</v>
      </c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5.6" x14ac:dyDescent="0.25">
      <c r="A72" s="51"/>
      <c r="B72" s="52" t="s">
        <v>44</v>
      </c>
      <c r="C72" s="53"/>
      <c r="D72" s="54"/>
      <c r="E72" s="55"/>
      <c r="F72" s="56"/>
      <c r="G72" s="57">
        <f>SUM(F73:F77)</f>
        <v>17</v>
      </c>
      <c r="H72" s="56"/>
      <c r="I72" s="57">
        <f>SUM(H73:H77)</f>
        <v>0</v>
      </c>
      <c r="J72" s="4"/>
      <c r="K72" s="4"/>
      <c r="L72" s="4"/>
      <c r="M72" s="58"/>
      <c r="N72" s="58"/>
      <c r="O72" s="58"/>
      <c r="P72" s="58"/>
      <c r="Q72" s="58"/>
      <c r="R72" s="58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5.6" x14ac:dyDescent="0.25">
      <c r="A73" s="51"/>
      <c r="B73" s="59"/>
      <c r="C73" s="60" t="s">
        <v>93</v>
      </c>
      <c r="D73" s="61" t="s">
        <v>46</v>
      </c>
      <c r="E73" s="61" t="s">
        <v>70</v>
      </c>
      <c r="F73" s="63">
        <v>5</v>
      </c>
      <c r="G73" s="64"/>
      <c r="H73" s="63">
        <v>0</v>
      </c>
      <c r="I73" s="64"/>
      <c r="J73" s="4"/>
      <c r="K73" s="4"/>
      <c r="L73" s="4"/>
      <c r="M73" s="65">
        <v>0</v>
      </c>
      <c r="N73" s="65">
        <v>0</v>
      </c>
      <c r="O73" s="65">
        <v>0</v>
      </c>
      <c r="P73" s="65">
        <v>0</v>
      </c>
      <c r="Q73" s="65">
        <v>0</v>
      </c>
      <c r="R73" s="65">
        <v>0</v>
      </c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5.6" x14ac:dyDescent="0.25">
      <c r="A74" s="51"/>
      <c r="B74" s="59"/>
      <c r="C74" s="60" t="s">
        <v>94</v>
      </c>
      <c r="D74" s="61" t="s">
        <v>46</v>
      </c>
      <c r="E74" s="61" t="s">
        <v>70</v>
      </c>
      <c r="F74" s="63">
        <v>5</v>
      </c>
      <c r="G74" s="64"/>
      <c r="H74" s="63">
        <v>0</v>
      </c>
      <c r="I74" s="64"/>
      <c r="J74" s="4"/>
      <c r="K74" s="4"/>
      <c r="L74" s="4"/>
      <c r="M74" s="65">
        <v>0</v>
      </c>
      <c r="N74" s="65">
        <v>0</v>
      </c>
      <c r="O74" s="65">
        <v>0</v>
      </c>
      <c r="P74" s="65">
        <v>0</v>
      </c>
      <c r="Q74" s="65">
        <v>0</v>
      </c>
      <c r="R74" s="65">
        <v>0</v>
      </c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5.6" x14ac:dyDescent="0.25">
      <c r="A75" s="51"/>
      <c r="B75" s="59"/>
      <c r="C75" s="60" t="s">
        <v>95</v>
      </c>
      <c r="D75" s="61" t="s">
        <v>46</v>
      </c>
      <c r="E75" s="62" t="s">
        <v>27</v>
      </c>
      <c r="F75" s="63">
        <v>5</v>
      </c>
      <c r="G75" s="64"/>
      <c r="H75" s="63">
        <v>0</v>
      </c>
      <c r="I75" s="64"/>
      <c r="J75" s="4"/>
      <c r="K75" s="4"/>
      <c r="L75" s="4"/>
      <c r="M75" s="65">
        <v>0</v>
      </c>
      <c r="N75" s="65">
        <v>0</v>
      </c>
      <c r="O75" s="65">
        <v>0</v>
      </c>
      <c r="P75" s="65">
        <v>0</v>
      </c>
      <c r="Q75" s="65">
        <v>0</v>
      </c>
      <c r="R75" s="65">
        <v>0</v>
      </c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5.6" x14ac:dyDescent="0.25">
      <c r="A76" s="51"/>
      <c r="B76" s="59"/>
      <c r="C76" s="60"/>
      <c r="D76" s="61"/>
      <c r="E76" s="62"/>
      <c r="F76" s="63"/>
      <c r="G76" s="64"/>
      <c r="H76" s="63"/>
      <c r="I76" s="64"/>
      <c r="J76" s="4"/>
      <c r="K76" s="4"/>
      <c r="L76" s="4"/>
      <c r="M76" s="65">
        <v>0</v>
      </c>
      <c r="N76" s="65">
        <v>0</v>
      </c>
      <c r="O76" s="65">
        <v>0</v>
      </c>
      <c r="P76" s="65">
        <v>0</v>
      </c>
      <c r="Q76" s="65">
        <v>0</v>
      </c>
      <c r="R76" s="65">
        <v>0</v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6" x14ac:dyDescent="0.25">
      <c r="A77" s="51"/>
      <c r="B77" s="67"/>
      <c r="C77" s="68" t="s">
        <v>96</v>
      </c>
      <c r="D77" s="69" t="s">
        <v>46</v>
      </c>
      <c r="E77" s="70" t="s">
        <v>39</v>
      </c>
      <c r="F77" s="71">
        <v>2</v>
      </c>
      <c r="G77" s="72"/>
      <c r="H77" s="71">
        <v>0</v>
      </c>
      <c r="I77" s="72"/>
      <c r="J77" s="4"/>
      <c r="K77" s="4"/>
      <c r="L77" s="4"/>
      <c r="M77" s="73">
        <v>0</v>
      </c>
      <c r="N77" s="73">
        <v>0</v>
      </c>
      <c r="O77" s="73">
        <v>0</v>
      </c>
      <c r="P77" s="73">
        <v>0</v>
      </c>
      <c r="Q77" s="73">
        <v>0</v>
      </c>
      <c r="R77" s="73">
        <v>0</v>
      </c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6" x14ac:dyDescent="0.25">
      <c r="A78" s="51"/>
      <c r="B78" s="52" t="s">
        <v>58</v>
      </c>
      <c r="C78" s="53"/>
      <c r="D78" s="54"/>
      <c r="E78" s="55"/>
      <c r="F78" s="56"/>
      <c r="G78" s="57">
        <f>SUM(F79:F81)</f>
        <v>9</v>
      </c>
      <c r="H78" s="56"/>
      <c r="I78" s="57">
        <f>SUM(H79:H81)</f>
        <v>0</v>
      </c>
      <c r="J78" s="4"/>
      <c r="K78" s="4"/>
      <c r="L78" s="4"/>
      <c r="M78" s="58"/>
      <c r="N78" s="58"/>
      <c r="O78" s="58"/>
      <c r="P78" s="58"/>
      <c r="Q78" s="58"/>
      <c r="R78" s="58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6" x14ac:dyDescent="0.25">
      <c r="A79" s="51"/>
      <c r="B79" s="59"/>
      <c r="C79" s="60" t="s">
        <v>59</v>
      </c>
      <c r="D79" s="61" t="s">
        <v>38</v>
      </c>
      <c r="E79" s="70" t="s">
        <v>39</v>
      </c>
      <c r="F79" s="63">
        <v>5</v>
      </c>
      <c r="G79" s="64"/>
      <c r="H79" s="63">
        <v>0</v>
      </c>
      <c r="I79" s="64"/>
      <c r="J79" s="4"/>
      <c r="K79" s="4"/>
      <c r="L79" s="4"/>
      <c r="M79" s="65">
        <v>0</v>
      </c>
      <c r="N79" s="65">
        <v>0</v>
      </c>
      <c r="O79" s="65">
        <v>0</v>
      </c>
      <c r="P79" s="65">
        <v>0</v>
      </c>
      <c r="Q79" s="65">
        <v>0</v>
      </c>
      <c r="R79" s="65">
        <v>0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6" x14ac:dyDescent="0.25">
      <c r="A80" s="51"/>
      <c r="B80" s="59"/>
      <c r="C80" s="60" t="s">
        <v>60</v>
      </c>
      <c r="D80" s="61" t="s">
        <v>61</v>
      </c>
      <c r="E80" s="61" t="s">
        <v>81</v>
      </c>
      <c r="F80" s="63">
        <v>2</v>
      </c>
      <c r="G80" s="64"/>
      <c r="H80" s="63">
        <v>0</v>
      </c>
      <c r="I80" s="64"/>
      <c r="J80" s="4"/>
      <c r="K80" s="4"/>
      <c r="L80" s="4"/>
      <c r="M80" s="65">
        <v>0</v>
      </c>
      <c r="N80" s="65">
        <v>0</v>
      </c>
      <c r="O80" s="65">
        <v>0</v>
      </c>
      <c r="P80" s="65">
        <v>0</v>
      </c>
      <c r="Q80" s="65">
        <v>0</v>
      </c>
      <c r="R80" s="65">
        <v>0</v>
      </c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6" x14ac:dyDescent="0.25">
      <c r="A81" s="51"/>
      <c r="B81" s="67"/>
      <c r="C81" s="68" t="s">
        <v>63</v>
      </c>
      <c r="D81" s="69" t="s">
        <v>19</v>
      </c>
      <c r="E81" s="70" t="s">
        <v>39</v>
      </c>
      <c r="F81" s="71">
        <v>2</v>
      </c>
      <c r="G81" s="72"/>
      <c r="H81" s="71">
        <v>0</v>
      </c>
      <c r="I81" s="72"/>
      <c r="J81" s="4"/>
      <c r="K81" s="4"/>
      <c r="L81" s="4"/>
      <c r="M81" s="73">
        <v>0</v>
      </c>
      <c r="N81" s="73">
        <v>0</v>
      </c>
      <c r="O81" s="73">
        <v>0</v>
      </c>
      <c r="P81" s="73">
        <v>0</v>
      </c>
      <c r="Q81" s="73">
        <v>0</v>
      </c>
      <c r="R81" s="73">
        <v>0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6" x14ac:dyDescent="0.25">
      <c r="A82" s="102" t="s">
        <v>92</v>
      </c>
      <c r="B82" s="102"/>
      <c r="C82" s="103"/>
      <c r="D82" s="103"/>
      <c r="E82" s="104"/>
      <c r="F82" s="105"/>
      <c r="G82" s="106">
        <f>SUM(G61,G56,G51,G47,G41,G35,G31,G21,G12,G8,G6,G66,G72,G78)</f>
        <v>216</v>
      </c>
      <c r="H82" s="105"/>
      <c r="I82" s="106">
        <f>SUM(I61,I56,I51,I47,I41,I35,I31,I21,I12,I8,I6,I66,I72,I78)</f>
        <v>131</v>
      </c>
      <c r="J82" s="81"/>
      <c r="K82" s="81"/>
      <c r="L82" s="81"/>
      <c r="M82" s="107">
        <f>SUM(M7:M81)</f>
        <v>26</v>
      </c>
      <c r="N82" s="107">
        <f>SUM(N7:N81)</f>
        <v>19.5</v>
      </c>
      <c r="O82" s="107">
        <f>SUM(O7:O81)</f>
        <v>15.5</v>
      </c>
      <c r="P82" s="107">
        <f>SUM(P7:P81)</f>
        <v>16.5</v>
      </c>
      <c r="Q82" s="107">
        <f>SUM(Q7:Q81)</f>
        <v>18.5</v>
      </c>
      <c r="R82" s="107">
        <f>SUM(R7:R81)</f>
        <v>22</v>
      </c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6" x14ac:dyDescent="0.25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6" x14ac:dyDescent="0.25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6" x14ac:dyDescent="0.2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6" x14ac:dyDescent="0.25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6" x14ac:dyDescent="0.25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6" x14ac:dyDescent="0.25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6" x14ac:dyDescent="0.25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6" x14ac:dyDescent="0.25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6" x14ac:dyDescent="0.25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6" x14ac:dyDescent="0.25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6" x14ac:dyDescent="0.25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6" x14ac:dyDescent="0.25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6" x14ac:dyDescent="0.2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6" x14ac:dyDescent="0.25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6" x14ac:dyDescent="0.25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6" x14ac:dyDescent="0.25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6" x14ac:dyDescent="0.25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6" x14ac:dyDescent="0.25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6" x14ac:dyDescent="0.25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6" x14ac:dyDescent="0.25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6" x14ac:dyDescent="0.25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6" x14ac:dyDescent="0.25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6" x14ac:dyDescent="0.2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6" x14ac:dyDescent="0.25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6" x14ac:dyDescent="0.25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6" x14ac:dyDescent="0.25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6" x14ac:dyDescent="0.25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6" x14ac:dyDescent="0.25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6" x14ac:dyDescent="0.25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6" x14ac:dyDescent="0.25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6" x14ac:dyDescent="0.25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6" x14ac:dyDescent="0.25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6" x14ac:dyDescent="0.2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6" x14ac:dyDescent="0.25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6" x14ac:dyDescent="0.25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6" x14ac:dyDescent="0.25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6" x14ac:dyDescent="0.25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6" x14ac:dyDescent="0.25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6" x14ac:dyDescent="0.25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6" x14ac:dyDescent="0.25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6" x14ac:dyDescent="0.25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6" x14ac:dyDescent="0.25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6" x14ac:dyDescent="0.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6" x14ac:dyDescent="0.25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6" x14ac:dyDescent="0.25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6" x14ac:dyDescent="0.25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6" x14ac:dyDescent="0.25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6" x14ac:dyDescent="0.25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6" x14ac:dyDescent="0.25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6" x14ac:dyDescent="0.25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6" x14ac:dyDescent="0.25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6" x14ac:dyDescent="0.25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6" x14ac:dyDescent="0.2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6" x14ac:dyDescent="0.25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6" x14ac:dyDescent="0.25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6" x14ac:dyDescent="0.25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6" x14ac:dyDescent="0.25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6" x14ac:dyDescent="0.25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6" x14ac:dyDescent="0.25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6" x14ac:dyDescent="0.25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6" x14ac:dyDescent="0.25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6" x14ac:dyDescent="0.25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6" x14ac:dyDescent="0.2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6" x14ac:dyDescent="0.25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6" x14ac:dyDescent="0.25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6" x14ac:dyDescent="0.25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6" x14ac:dyDescent="0.25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6" x14ac:dyDescent="0.25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6" x14ac:dyDescent="0.25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6" x14ac:dyDescent="0.25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6" x14ac:dyDescent="0.25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6" x14ac:dyDescent="0.25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6" x14ac:dyDescent="0.2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6" x14ac:dyDescent="0.25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6" x14ac:dyDescent="0.25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6" x14ac:dyDescent="0.25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6" x14ac:dyDescent="0.25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6" x14ac:dyDescent="0.25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6" x14ac:dyDescent="0.25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6" x14ac:dyDescent="0.25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6" x14ac:dyDescent="0.25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6" x14ac:dyDescent="0.25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6" x14ac:dyDescent="0.2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6" x14ac:dyDescent="0.25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6" x14ac:dyDescent="0.25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6" x14ac:dyDescent="0.25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6" x14ac:dyDescent="0.25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6" x14ac:dyDescent="0.25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6" x14ac:dyDescent="0.25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6" x14ac:dyDescent="0.25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6" x14ac:dyDescent="0.25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6" x14ac:dyDescent="0.25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6" x14ac:dyDescent="0.2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6" x14ac:dyDescent="0.25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6" x14ac:dyDescent="0.25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6" x14ac:dyDescent="0.25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6" x14ac:dyDescent="0.25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6" x14ac:dyDescent="0.25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6" x14ac:dyDescent="0.25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6" x14ac:dyDescent="0.25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6" x14ac:dyDescent="0.25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6" x14ac:dyDescent="0.25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6" x14ac:dyDescent="0.2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6" x14ac:dyDescent="0.25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6" x14ac:dyDescent="0.25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6" x14ac:dyDescent="0.25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6" x14ac:dyDescent="0.25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6" x14ac:dyDescent="0.25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6" x14ac:dyDescent="0.25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6" x14ac:dyDescent="0.25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6" x14ac:dyDescent="0.25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6" x14ac:dyDescent="0.25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6" x14ac:dyDescent="0.2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6" x14ac:dyDescent="0.25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6" x14ac:dyDescent="0.25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6" x14ac:dyDescent="0.25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6" x14ac:dyDescent="0.25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6" x14ac:dyDescent="0.25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6" x14ac:dyDescent="0.25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6" x14ac:dyDescent="0.25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6" x14ac:dyDescent="0.25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6" x14ac:dyDescent="0.25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6" x14ac:dyDescent="0.2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6" x14ac:dyDescent="0.25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6" x14ac:dyDescent="0.25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6" x14ac:dyDescent="0.25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6" x14ac:dyDescent="0.25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6" x14ac:dyDescent="0.25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6" x14ac:dyDescent="0.25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6" x14ac:dyDescent="0.25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6" x14ac:dyDescent="0.25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6" x14ac:dyDescent="0.25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6" x14ac:dyDescent="0.2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6" x14ac:dyDescent="0.25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6" x14ac:dyDescent="0.25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6" x14ac:dyDescent="0.25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6" x14ac:dyDescent="0.25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6" x14ac:dyDescent="0.25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6" x14ac:dyDescent="0.25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6" x14ac:dyDescent="0.25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6" x14ac:dyDescent="0.25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6" x14ac:dyDescent="0.25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6" x14ac:dyDescent="0.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6" x14ac:dyDescent="0.25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6" x14ac:dyDescent="0.25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6" x14ac:dyDescent="0.25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6" x14ac:dyDescent="0.25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6" x14ac:dyDescent="0.25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6" x14ac:dyDescent="0.25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6" x14ac:dyDescent="0.25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6" x14ac:dyDescent="0.25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6" x14ac:dyDescent="0.25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6" x14ac:dyDescent="0.2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6" x14ac:dyDescent="0.25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6" x14ac:dyDescent="0.25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6" x14ac:dyDescent="0.25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6" x14ac:dyDescent="0.25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6" x14ac:dyDescent="0.25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6" x14ac:dyDescent="0.25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6" x14ac:dyDescent="0.25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6" x14ac:dyDescent="0.25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6" x14ac:dyDescent="0.25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6" x14ac:dyDescent="0.2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6" x14ac:dyDescent="0.25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6" x14ac:dyDescent="0.25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6" x14ac:dyDescent="0.25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6" x14ac:dyDescent="0.25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6" x14ac:dyDescent="0.25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6" x14ac:dyDescent="0.25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6" x14ac:dyDescent="0.25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6" x14ac:dyDescent="0.25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6" x14ac:dyDescent="0.25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6" x14ac:dyDescent="0.2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6" x14ac:dyDescent="0.25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6" x14ac:dyDescent="0.25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6" x14ac:dyDescent="0.25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6" x14ac:dyDescent="0.25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6" x14ac:dyDescent="0.25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6" x14ac:dyDescent="0.25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6" x14ac:dyDescent="0.25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6" x14ac:dyDescent="0.25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6" x14ac:dyDescent="0.25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6" x14ac:dyDescent="0.2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6" x14ac:dyDescent="0.25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6" x14ac:dyDescent="0.25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6" x14ac:dyDescent="0.25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6" x14ac:dyDescent="0.25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6" x14ac:dyDescent="0.25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6" x14ac:dyDescent="0.25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6" x14ac:dyDescent="0.25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6" x14ac:dyDescent="0.25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6" x14ac:dyDescent="0.25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6" x14ac:dyDescent="0.2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6" x14ac:dyDescent="0.25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6" x14ac:dyDescent="0.25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6" x14ac:dyDescent="0.25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6" x14ac:dyDescent="0.25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6" x14ac:dyDescent="0.25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6" x14ac:dyDescent="0.25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6" x14ac:dyDescent="0.25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6" x14ac:dyDescent="0.25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6" x14ac:dyDescent="0.25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6" x14ac:dyDescent="0.2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6" x14ac:dyDescent="0.25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6" x14ac:dyDescent="0.25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6" x14ac:dyDescent="0.25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6" x14ac:dyDescent="0.25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6" x14ac:dyDescent="0.25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6" x14ac:dyDescent="0.25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6" x14ac:dyDescent="0.25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6" x14ac:dyDescent="0.25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5.6" x14ac:dyDescent="0.25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5.6" x14ac:dyDescent="0.2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5.6" x14ac:dyDescent="0.25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5.6" x14ac:dyDescent="0.25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5.6" x14ac:dyDescent="0.25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5.6" x14ac:dyDescent="0.25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5.6" x14ac:dyDescent="0.25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5.6" x14ac:dyDescent="0.25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5.6" x14ac:dyDescent="0.25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5.6" x14ac:dyDescent="0.25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5.6" x14ac:dyDescent="0.25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5.6" x14ac:dyDescent="0.2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5.6" x14ac:dyDescent="0.25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5.6" x14ac:dyDescent="0.25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5.6" x14ac:dyDescent="0.25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5.6" x14ac:dyDescent="0.25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5.6" x14ac:dyDescent="0.25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5.6" x14ac:dyDescent="0.25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5.6" x14ac:dyDescent="0.25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5.6" x14ac:dyDescent="0.25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5.6" x14ac:dyDescent="0.25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5.6" x14ac:dyDescent="0.2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5.6" x14ac:dyDescent="0.25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5.6" x14ac:dyDescent="0.25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5.6" x14ac:dyDescent="0.25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5.6" x14ac:dyDescent="0.25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5.6" x14ac:dyDescent="0.25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5.6" x14ac:dyDescent="0.25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5.6" x14ac:dyDescent="0.25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5.6" x14ac:dyDescent="0.25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5.6" x14ac:dyDescent="0.25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5.6" x14ac:dyDescent="0.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5.6" x14ac:dyDescent="0.25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5.6" x14ac:dyDescent="0.25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5.6" x14ac:dyDescent="0.25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5.6" x14ac:dyDescent="0.25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5.6" x14ac:dyDescent="0.25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6" x14ac:dyDescent="0.25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6" x14ac:dyDescent="0.25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5.6" x14ac:dyDescent="0.25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5.6" x14ac:dyDescent="0.25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5.6" x14ac:dyDescent="0.2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5.6" x14ac:dyDescent="0.25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5.6" x14ac:dyDescent="0.25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5.6" x14ac:dyDescent="0.25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5.6" x14ac:dyDescent="0.25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5.6" x14ac:dyDescent="0.25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5.6" x14ac:dyDescent="0.25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5.6" x14ac:dyDescent="0.25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5.6" x14ac:dyDescent="0.25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5.6" x14ac:dyDescent="0.25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5.6" x14ac:dyDescent="0.2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5.6" x14ac:dyDescent="0.25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5.6" x14ac:dyDescent="0.25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5.6" x14ac:dyDescent="0.25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5.6" x14ac:dyDescent="0.25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5.6" x14ac:dyDescent="0.25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5.6" x14ac:dyDescent="0.25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5.6" x14ac:dyDescent="0.25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5.6" x14ac:dyDescent="0.25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5.6" x14ac:dyDescent="0.25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6" x14ac:dyDescent="0.2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6" x14ac:dyDescent="0.25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6" x14ac:dyDescent="0.25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6" x14ac:dyDescent="0.25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6" x14ac:dyDescent="0.25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6" x14ac:dyDescent="0.25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6" x14ac:dyDescent="0.25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6" x14ac:dyDescent="0.25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6" x14ac:dyDescent="0.25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6" x14ac:dyDescent="0.25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6" x14ac:dyDescent="0.2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6" x14ac:dyDescent="0.25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6" x14ac:dyDescent="0.25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6" x14ac:dyDescent="0.25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6" x14ac:dyDescent="0.25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6" x14ac:dyDescent="0.25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6" x14ac:dyDescent="0.25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6" x14ac:dyDescent="0.25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6" x14ac:dyDescent="0.25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6" x14ac:dyDescent="0.25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6" x14ac:dyDescent="0.2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6" x14ac:dyDescent="0.25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6" x14ac:dyDescent="0.25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6" x14ac:dyDescent="0.25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6" x14ac:dyDescent="0.25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6" x14ac:dyDescent="0.25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6" x14ac:dyDescent="0.25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6" x14ac:dyDescent="0.25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6" x14ac:dyDescent="0.25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6" x14ac:dyDescent="0.25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6" x14ac:dyDescent="0.2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6" x14ac:dyDescent="0.25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6" x14ac:dyDescent="0.25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6" x14ac:dyDescent="0.25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5.6" x14ac:dyDescent="0.25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5.6" x14ac:dyDescent="0.25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5.6" x14ac:dyDescent="0.25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5.6" x14ac:dyDescent="0.25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5.6" x14ac:dyDescent="0.25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5.6" x14ac:dyDescent="0.25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5.6" x14ac:dyDescent="0.2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5.6" x14ac:dyDescent="0.25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5.6" x14ac:dyDescent="0.25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5.6" x14ac:dyDescent="0.25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5.6" x14ac:dyDescent="0.25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5.6" x14ac:dyDescent="0.25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5.6" x14ac:dyDescent="0.25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5.6" x14ac:dyDescent="0.25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5.6" x14ac:dyDescent="0.25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5.6" x14ac:dyDescent="0.25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5.6" x14ac:dyDescent="0.2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5.6" x14ac:dyDescent="0.25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5.6" x14ac:dyDescent="0.25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5.6" x14ac:dyDescent="0.25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5.6" x14ac:dyDescent="0.25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5.6" x14ac:dyDescent="0.25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5.6" x14ac:dyDescent="0.25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5.6" x14ac:dyDescent="0.25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5.6" x14ac:dyDescent="0.25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5.6" x14ac:dyDescent="0.25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5.6" x14ac:dyDescent="0.2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5.6" x14ac:dyDescent="0.25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5.6" x14ac:dyDescent="0.25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5.6" x14ac:dyDescent="0.25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5.6" x14ac:dyDescent="0.25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5.6" x14ac:dyDescent="0.25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5.6" x14ac:dyDescent="0.25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5.6" x14ac:dyDescent="0.25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5.6" x14ac:dyDescent="0.25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5.6" x14ac:dyDescent="0.25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5.6" x14ac:dyDescent="0.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5.6" x14ac:dyDescent="0.25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6" x14ac:dyDescent="0.25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6" x14ac:dyDescent="0.25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5.6" x14ac:dyDescent="0.25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5.6" x14ac:dyDescent="0.25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5.6" x14ac:dyDescent="0.25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5.6" x14ac:dyDescent="0.25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5.6" x14ac:dyDescent="0.25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5.6" x14ac:dyDescent="0.25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5.6" x14ac:dyDescent="0.2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5.6" x14ac:dyDescent="0.25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5.6" x14ac:dyDescent="0.25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5.6" x14ac:dyDescent="0.25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5.6" x14ac:dyDescent="0.25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5.6" x14ac:dyDescent="0.25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5.6" x14ac:dyDescent="0.25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5.6" x14ac:dyDescent="0.25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5.6" x14ac:dyDescent="0.25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5.6" x14ac:dyDescent="0.25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5.6" x14ac:dyDescent="0.2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5.6" x14ac:dyDescent="0.25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5.6" x14ac:dyDescent="0.25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5.6" x14ac:dyDescent="0.25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5.6" x14ac:dyDescent="0.25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5.6" x14ac:dyDescent="0.25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6" x14ac:dyDescent="0.25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6" x14ac:dyDescent="0.25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6" x14ac:dyDescent="0.25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6" x14ac:dyDescent="0.25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6" x14ac:dyDescent="0.2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6" x14ac:dyDescent="0.25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6" x14ac:dyDescent="0.25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6" x14ac:dyDescent="0.25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6" x14ac:dyDescent="0.25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6" x14ac:dyDescent="0.25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6" x14ac:dyDescent="0.25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6" x14ac:dyDescent="0.25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6" x14ac:dyDescent="0.25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6" x14ac:dyDescent="0.25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6" x14ac:dyDescent="0.2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6" x14ac:dyDescent="0.25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6" x14ac:dyDescent="0.25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6" x14ac:dyDescent="0.25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6" x14ac:dyDescent="0.25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6" x14ac:dyDescent="0.25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6" x14ac:dyDescent="0.25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6" x14ac:dyDescent="0.25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6" x14ac:dyDescent="0.25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6" x14ac:dyDescent="0.25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6" x14ac:dyDescent="0.2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6" x14ac:dyDescent="0.25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6" x14ac:dyDescent="0.25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6" x14ac:dyDescent="0.25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6" x14ac:dyDescent="0.25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6" x14ac:dyDescent="0.25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6" x14ac:dyDescent="0.25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6" x14ac:dyDescent="0.25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6" x14ac:dyDescent="0.25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6" x14ac:dyDescent="0.25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5.6" x14ac:dyDescent="0.2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5.6" x14ac:dyDescent="0.25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5.6" x14ac:dyDescent="0.25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5.6" x14ac:dyDescent="0.25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5.6" x14ac:dyDescent="0.25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5.6" x14ac:dyDescent="0.25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5.6" x14ac:dyDescent="0.25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5.6" x14ac:dyDescent="0.25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5.6" x14ac:dyDescent="0.25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5.6" x14ac:dyDescent="0.25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5.6" x14ac:dyDescent="0.2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5.6" x14ac:dyDescent="0.25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5.6" x14ac:dyDescent="0.25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5.6" x14ac:dyDescent="0.25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5.6" x14ac:dyDescent="0.25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5.6" x14ac:dyDescent="0.25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5.6" x14ac:dyDescent="0.25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5.6" x14ac:dyDescent="0.25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5.6" x14ac:dyDescent="0.25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5.6" x14ac:dyDescent="0.25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5.6" x14ac:dyDescent="0.2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5.6" x14ac:dyDescent="0.25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5.6" x14ac:dyDescent="0.25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5.6" x14ac:dyDescent="0.25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5.6" x14ac:dyDescent="0.25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5.6" x14ac:dyDescent="0.25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5.6" x14ac:dyDescent="0.25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5.6" x14ac:dyDescent="0.25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5.6" x14ac:dyDescent="0.25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5.6" x14ac:dyDescent="0.25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5.6" x14ac:dyDescent="0.2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5.6" x14ac:dyDescent="0.25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5.6" x14ac:dyDescent="0.25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5.6" x14ac:dyDescent="0.25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5.6" x14ac:dyDescent="0.25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5.6" x14ac:dyDescent="0.25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5.6" x14ac:dyDescent="0.25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6" x14ac:dyDescent="0.25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6" x14ac:dyDescent="0.25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5.6" x14ac:dyDescent="0.25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5.6" x14ac:dyDescent="0.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5.6" x14ac:dyDescent="0.25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5.6" x14ac:dyDescent="0.25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5.6" x14ac:dyDescent="0.25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5.6" x14ac:dyDescent="0.25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5.6" x14ac:dyDescent="0.25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5.6" x14ac:dyDescent="0.25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5.6" x14ac:dyDescent="0.25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5.6" x14ac:dyDescent="0.25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5.6" x14ac:dyDescent="0.25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5.6" x14ac:dyDescent="0.2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5.6" x14ac:dyDescent="0.25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5.6" x14ac:dyDescent="0.25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5.6" x14ac:dyDescent="0.25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5.6" x14ac:dyDescent="0.25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5.6" x14ac:dyDescent="0.25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5.6" x14ac:dyDescent="0.25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5.6" x14ac:dyDescent="0.25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5.6" x14ac:dyDescent="0.25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5.6" x14ac:dyDescent="0.25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5.6" x14ac:dyDescent="0.2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6" x14ac:dyDescent="0.25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6" x14ac:dyDescent="0.25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6" x14ac:dyDescent="0.25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6" x14ac:dyDescent="0.25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6" x14ac:dyDescent="0.25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6" x14ac:dyDescent="0.25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6" x14ac:dyDescent="0.25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6" x14ac:dyDescent="0.25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6" x14ac:dyDescent="0.25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6" x14ac:dyDescent="0.2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6" x14ac:dyDescent="0.25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6" x14ac:dyDescent="0.25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6" x14ac:dyDescent="0.25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6" x14ac:dyDescent="0.25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6" x14ac:dyDescent="0.25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6" x14ac:dyDescent="0.25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6" x14ac:dyDescent="0.25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6" x14ac:dyDescent="0.25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6" x14ac:dyDescent="0.25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6" x14ac:dyDescent="0.2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6" x14ac:dyDescent="0.25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6" x14ac:dyDescent="0.25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6" x14ac:dyDescent="0.25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6" x14ac:dyDescent="0.25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6" x14ac:dyDescent="0.25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6" x14ac:dyDescent="0.25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6" x14ac:dyDescent="0.25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6" x14ac:dyDescent="0.25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6" x14ac:dyDescent="0.25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6" x14ac:dyDescent="0.2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6" x14ac:dyDescent="0.25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6" x14ac:dyDescent="0.25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6" x14ac:dyDescent="0.25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6" x14ac:dyDescent="0.25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5.6" x14ac:dyDescent="0.25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5.6" x14ac:dyDescent="0.25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5.6" x14ac:dyDescent="0.25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5.6" x14ac:dyDescent="0.25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5.6" x14ac:dyDescent="0.25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5.6" x14ac:dyDescent="0.2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5.6" x14ac:dyDescent="0.25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5.6" x14ac:dyDescent="0.25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5.6" x14ac:dyDescent="0.25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5.6" x14ac:dyDescent="0.25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5.6" x14ac:dyDescent="0.25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5.6" x14ac:dyDescent="0.25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5.6" x14ac:dyDescent="0.25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5.6" x14ac:dyDescent="0.25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5.6" x14ac:dyDescent="0.25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5.6" x14ac:dyDescent="0.2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5.6" x14ac:dyDescent="0.25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5.6" x14ac:dyDescent="0.25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5.6" x14ac:dyDescent="0.25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5.6" x14ac:dyDescent="0.25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5.6" x14ac:dyDescent="0.25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5.6" x14ac:dyDescent="0.25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5.6" x14ac:dyDescent="0.25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5.6" x14ac:dyDescent="0.25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5.6" x14ac:dyDescent="0.25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5.6" x14ac:dyDescent="0.2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5.6" x14ac:dyDescent="0.25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5.6" x14ac:dyDescent="0.25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5.6" x14ac:dyDescent="0.25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5.6" x14ac:dyDescent="0.25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5.6" x14ac:dyDescent="0.25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5.6" x14ac:dyDescent="0.25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5.6" x14ac:dyDescent="0.25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5.6" x14ac:dyDescent="0.25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5.6" x14ac:dyDescent="0.25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5.6" x14ac:dyDescent="0.2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5.6" x14ac:dyDescent="0.25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5.6" x14ac:dyDescent="0.25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6" x14ac:dyDescent="0.25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6" x14ac:dyDescent="0.25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5.6" x14ac:dyDescent="0.25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5.6" x14ac:dyDescent="0.25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5.6" x14ac:dyDescent="0.25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5.6" x14ac:dyDescent="0.25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5.6" x14ac:dyDescent="0.25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5.6" x14ac:dyDescent="0.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5.6" x14ac:dyDescent="0.25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5.6" x14ac:dyDescent="0.25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5.6" x14ac:dyDescent="0.25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5.6" x14ac:dyDescent="0.25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5.6" x14ac:dyDescent="0.25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5.6" x14ac:dyDescent="0.25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5.6" x14ac:dyDescent="0.25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5.6" x14ac:dyDescent="0.25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5.6" x14ac:dyDescent="0.25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5.6" x14ac:dyDescent="0.2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5.6" x14ac:dyDescent="0.25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5.6" x14ac:dyDescent="0.25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5.6" x14ac:dyDescent="0.25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5.6" x14ac:dyDescent="0.25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5.6" x14ac:dyDescent="0.25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5.6" x14ac:dyDescent="0.25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6" x14ac:dyDescent="0.25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6" x14ac:dyDescent="0.25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6" x14ac:dyDescent="0.25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6" x14ac:dyDescent="0.2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6" x14ac:dyDescent="0.25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6" x14ac:dyDescent="0.25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6" x14ac:dyDescent="0.25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6" x14ac:dyDescent="0.25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6" x14ac:dyDescent="0.25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6" x14ac:dyDescent="0.25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6" x14ac:dyDescent="0.25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6" x14ac:dyDescent="0.25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6" x14ac:dyDescent="0.25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6" x14ac:dyDescent="0.2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6" x14ac:dyDescent="0.25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6" x14ac:dyDescent="0.25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6" x14ac:dyDescent="0.25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6" x14ac:dyDescent="0.25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6" x14ac:dyDescent="0.25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6" x14ac:dyDescent="0.25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6" x14ac:dyDescent="0.25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6" x14ac:dyDescent="0.25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6" x14ac:dyDescent="0.25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6" x14ac:dyDescent="0.2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6" x14ac:dyDescent="0.25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6" x14ac:dyDescent="0.25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6" x14ac:dyDescent="0.25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6" x14ac:dyDescent="0.25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6" x14ac:dyDescent="0.25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6" x14ac:dyDescent="0.25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6" x14ac:dyDescent="0.25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6" x14ac:dyDescent="0.25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6" x14ac:dyDescent="0.25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6" x14ac:dyDescent="0.2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5.6" x14ac:dyDescent="0.25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5.6" x14ac:dyDescent="0.25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5.6" x14ac:dyDescent="0.25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5.6" x14ac:dyDescent="0.25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5.6" x14ac:dyDescent="0.25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5.6" x14ac:dyDescent="0.25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5.6" x14ac:dyDescent="0.25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5.6" x14ac:dyDescent="0.25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5.6" x14ac:dyDescent="0.25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5.6" x14ac:dyDescent="0.2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5.6" x14ac:dyDescent="0.25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5.6" x14ac:dyDescent="0.25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5.6" x14ac:dyDescent="0.25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5.6" x14ac:dyDescent="0.25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5.6" x14ac:dyDescent="0.25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5.6" x14ac:dyDescent="0.25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5.6" x14ac:dyDescent="0.25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5.6" x14ac:dyDescent="0.25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5.6" x14ac:dyDescent="0.25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5.6" x14ac:dyDescent="0.2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5.6" x14ac:dyDescent="0.25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5.6" x14ac:dyDescent="0.25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5.6" x14ac:dyDescent="0.25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5.6" x14ac:dyDescent="0.25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5.6" x14ac:dyDescent="0.25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5.6" x14ac:dyDescent="0.25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5.6" x14ac:dyDescent="0.25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5.6" x14ac:dyDescent="0.25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5.6" x14ac:dyDescent="0.25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5.6" x14ac:dyDescent="0.2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5.6" x14ac:dyDescent="0.25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5.6" x14ac:dyDescent="0.25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5.6" x14ac:dyDescent="0.25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5.6" x14ac:dyDescent="0.25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5.6" x14ac:dyDescent="0.25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5.6" x14ac:dyDescent="0.25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5.6" x14ac:dyDescent="0.25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6" x14ac:dyDescent="0.25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6" x14ac:dyDescent="0.25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5.6" x14ac:dyDescent="0.2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5.6" x14ac:dyDescent="0.25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5.6" x14ac:dyDescent="0.25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5.6" x14ac:dyDescent="0.25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5.6" x14ac:dyDescent="0.25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5.6" x14ac:dyDescent="0.25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5.6" x14ac:dyDescent="0.25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5.6" x14ac:dyDescent="0.25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5.6" x14ac:dyDescent="0.25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5.6" x14ac:dyDescent="0.25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5.6" x14ac:dyDescent="0.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5.6" x14ac:dyDescent="0.25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5.6" x14ac:dyDescent="0.25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5.6" x14ac:dyDescent="0.25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5.6" x14ac:dyDescent="0.25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5.6" x14ac:dyDescent="0.25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5.6" x14ac:dyDescent="0.25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5.6" x14ac:dyDescent="0.25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5.6" x14ac:dyDescent="0.25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5.6" x14ac:dyDescent="0.25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5.6" x14ac:dyDescent="0.2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5.6" x14ac:dyDescent="0.25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6" x14ac:dyDescent="0.25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6" x14ac:dyDescent="0.25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6" x14ac:dyDescent="0.25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6" x14ac:dyDescent="0.25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6" x14ac:dyDescent="0.25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6" x14ac:dyDescent="0.25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6" x14ac:dyDescent="0.25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6" x14ac:dyDescent="0.25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6" x14ac:dyDescent="0.2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6" x14ac:dyDescent="0.25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6" x14ac:dyDescent="0.25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6" x14ac:dyDescent="0.25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6" x14ac:dyDescent="0.25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6" x14ac:dyDescent="0.25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6" x14ac:dyDescent="0.25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6" x14ac:dyDescent="0.25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6" x14ac:dyDescent="0.25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6" x14ac:dyDescent="0.25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6" x14ac:dyDescent="0.2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6" x14ac:dyDescent="0.25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6" x14ac:dyDescent="0.25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6" x14ac:dyDescent="0.25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6" x14ac:dyDescent="0.25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6" x14ac:dyDescent="0.25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6" x14ac:dyDescent="0.25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6" x14ac:dyDescent="0.25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6" x14ac:dyDescent="0.25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6" x14ac:dyDescent="0.25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6" x14ac:dyDescent="0.2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6" x14ac:dyDescent="0.25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6" x14ac:dyDescent="0.25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6" x14ac:dyDescent="0.25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6" x14ac:dyDescent="0.25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5.6" x14ac:dyDescent="0.25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5.6" x14ac:dyDescent="0.25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5.6" x14ac:dyDescent="0.25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5.6" x14ac:dyDescent="0.25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5.6" x14ac:dyDescent="0.25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5.6" x14ac:dyDescent="0.2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5.6" x14ac:dyDescent="0.25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5.6" x14ac:dyDescent="0.25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5.6" x14ac:dyDescent="0.25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5.6" x14ac:dyDescent="0.25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5.6" x14ac:dyDescent="0.25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5.6" x14ac:dyDescent="0.25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5.6" x14ac:dyDescent="0.25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5.6" x14ac:dyDescent="0.25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5.6" x14ac:dyDescent="0.25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5.6" x14ac:dyDescent="0.2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5.6" x14ac:dyDescent="0.25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5.6" x14ac:dyDescent="0.25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5.6" x14ac:dyDescent="0.25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5.6" x14ac:dyDescent="0.25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5.6" x14ac:dyDescent="0.25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5.6" x14ac:dyDescent="0.25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5.6" x14ac:dyDescent="0.25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5.6" x14ac:dyDescent="0.25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5.6" x14ac:dyDescent="0.25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5.6" x14ac:dyDescent="0.2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5.6" x14ac:dyDescent="0.25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5.6" x14ac:dyDescent="0.25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6" x14ac:dyDescent="0.25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6" x14ac:dyDescent="0.25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5.6" x14ac:dyDescent="0.25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5.6" x14ac:dyDescent="0.25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5.6" x14ac:dyDescent="0.25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5.6" x14ac:dyDescent="0.25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5.6" x14ac:dyDescent="0.25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5.6" x14ac:dyDescent="0.2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5.6" x14ac:dyDescent="0.25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5.6" x14ac:dyDescent="0.25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5.6" x14ac:dyDescent="0.25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5.6" x14ac:dyDescent="0.25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5.6" x14ac:dyDescent="0.25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5.6" x14ac:dyDescent="0.25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5.6" x14ac:dyDescent="0.25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5.6" x14ac:dyDescent="0.25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5.6" x14ac:dyDescent="0.25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5.6" x14ac:dyDescent="0.2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5.6" x14ac:dyDescent="0.25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5.6" x14ac:dyDescent="0.25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5.6" x14ac:dyDescent="0.25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5.6" x14ac:dyDescent="0.25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5.6" x14ac:dyDescent="0.25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5.6" x14ac:dyDescent="0.25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6" x14ac:dyDescent="0.25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6" x14ac:dyDescent="0.25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6" x14ac:dyDescent="0.25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6" x14ac:dyDescent="0.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6" x14ac:dyDescent="0.25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6" x14ac:dyDescent="0.25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6" x14ac:dyDescent="0.25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6" x14ac:dyDescent="0.25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6" x14ac:dyDescent="0.25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6" x14ac:dyDescent="0.25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6" x14ac:dyDescent="0.25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6" x14ac:dyDescent="0.25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6" x14ac:dyDescent="0.25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6" x14ac:dyDescent="0.2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6" x14ac:dyDescent="0.25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6" x14ac:dyDescent="0.25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6" x14ac:dyDescent="0.25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6" x14ac:dyDescent="0.25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6" x14ac:dyDescent="0.25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6" x14ac:dyDescent="0.25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6" x14ac:dyDescent="0.25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6" x14ac:dyDescent="0.25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6" x14ac:dyDescent="0.25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6" x14ac:dyDescent="0.2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6" x14ac:dyDescent="0.25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6" x14ac:dyDescent="0.25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6" x14ac:dyDescent="0.25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6" x14ac:dyDescent="0.25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6" x14ac:dyDescent="0.25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6" x14ac:dyDescent="0.25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6" x14ac:dyDescent="0.25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6" x14ac:dyDescent="0.25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6" x14ac:dyDescent="0.25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6" x14ac:dyDescent="0.2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5.6" x14ac:dyDescent="0.25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5.6" x14ac:dyDescent="0.25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5.6" x14ac:dyDescent="0.25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5.6" x14ac:dyDescent="0.25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5.6" x14ac:dyDescent="0.25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5.6" x14ac:dyDescent="0.25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5.6" x14ac:dyDescent="0.25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5.6" x14ac:dyDescent="0.25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5.6" x14ac:dyDescent="0.25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5.6" x14ac:dyDescent="0.2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5.6" x14ac:dyDescent="0.25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5.6" x14ac:dyDescent="0.25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5.6" x14ac:dyDescent="0.25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5.6" x14ac:dyDescent="0.25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5.6" x14ac:dyDescent="0.25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5.6" x14ac:dyDescent="0.25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5.6" x14ac:dyDescent="0.25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5.6" x14ac:dyDescent="0.25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5.6" x14ac:dyDescent="0.25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5.6" x14ac:dyDescent="0.2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5.6" x14ac:dyDescent="0.25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5.6" x14ac:dyDescent="0.25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5.6" x14ac:dyDescent="0.25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5.6" x14ac:dyDescent="0.25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5.6" x14ac:dyDescent="0.25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5.6" x14ac:dyDescent="0.25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5.6" x14ac:dyDescent="0.25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5.6" x14ac:dyDescent="0.25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5.6" x14ac:dyDescent="0.25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5.6" x14ac:dyDescent="0.2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5.6" x14ac:dyDescent="0.25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5.6" x14ac:dyDescent="0.25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5.6" x14ac:dyDescent="0.25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5.6" x14ac:dyDescent="0.25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5.6" x14ac:dyDescent="0.25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5.6" x14ac:dyDescent="0.25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5.6" x14ac:dyDescent="0.25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5.6" x14ac:dyDescent="0.25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6" x14ac:dyDescent="0.25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6" x14ac:dyDescent="0.2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5.6" x14ac:dyDescent="0.25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5.6" x14ac:dyDescent="0.25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5.6" x14ac:dyDescent="0.25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5.6" x14ac:dyDescent="0.25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5.6" x14ac:dyDescent="0.25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5.6" x14ac:dyDescent="0.25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5.6" x14ac:dyDescent="0.25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5.6" x14ac:dyDescent="0.25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5.6" x14ac:dyDescent="0.25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5.6" x14ac:dyDescent="0.2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5.6" x14ac:dyDescent="0.25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5.6" x14ac:dyDescent="0.25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5.6" x14ac:dyDescent="0.25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5.6" x14ac:dyDescent="0.25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5.6" x14ac:dyDescent="0.25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5.6" x14ac:dyDescent="0.25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5.6" x14ac:dyDescent="0.25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5.6" x14ac:dyDescent="0.25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5.6" x14ac:dyDescent="0.25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5.6" x14ac:dyDescent="0.2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5.6" x14ac:dyDescent="0.25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5.6" x14ac:dyDescent="0.25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6" x14ac:dyDescent="0.25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6" x14ac:dyDescent="0.25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6" x14ac:dyDescent="0.25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6" x14ac:dyDescent="0.25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6" x14ac:dyDescent="0.25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6" x14ac:dyDescent="0.25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6" x14ac:dyDescent="0.25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6" x14ac:dyDescent="0.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6" x14ac:dyDescent="0.25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6" x14ac:dyDescent="0.25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6" x14ac:dyDescent="0.25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6" x14ac:dyDescent="0.25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6" x14ac:dyDescent="0.25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6" x14ac:dyDescent="0.25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6" x14ac:dyDescent="0.25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6" x14ac:dyDescent="0.25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6" x14ac:dyDescent="0.25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6" x14ac:dyDescent="0.2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6" x14ac:dyDescent="0.25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6" x14ac:dyDescent="0.25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6" x14ac:dyDescent="0.25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6" x14ac:dyDescent="0.25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6" x14ac:dyDescent="0.25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6" x14ac:dyDescent="0.25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6" x14ac:dyDescent="0.25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6" x14ac:dyDescent="0.25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6" x14ac:dyDescent="0.25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6" x14ac:dyDescent="0.2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6" x14ac:dyDescent="0.25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6" x14ac:dyDescent="0.25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6" x14ac:dyDescent="0.25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6" x14ac:dyDescent="0.25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6" x14ac:dyDescent="0.25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6" x14ac:dyDescent="0.25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5.6" x14ac:dyDescent="0.25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5.6" x14ac:dyDescent="0.25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5.6" x14ac:dyDescent="0.25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5.6" x14ac:dyDescent="0.2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5.6" x14ac:dyDescent="0.25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5.6" x14ac:dyDescent="0.25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5.6" x14ac:dyDescent="0.25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5.6" x14ac:dyDescent="0.25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5.6" x14ac:dyDescent="0.25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5.6" x14ac:dyDescent="0.25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5.6" x14ac:dyDescent="0.25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5.6" x14ac:dyDescent="0.25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5.6" x14ac:dyDescent="0.25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5.6" x14ac:dyDescent="0.2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5.6" x14ac:dyDescent="0.25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5.6" x14ac:dyDescent="0.25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5.6" x14ac:dyDescent="0.25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5.6" x14ac:dyDescent="0.25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5.6" x14ac:dyDescent="0.25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5.6" x14ac:dyDescent="0.25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5.6" x14ac:dyDescent="0.25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5.6" x14ac:dyDescent="0.25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5.6" x14ac:dyDescent="0.25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5.6" x14ac:dyDescent="0.2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5.6" x14ac:dyDescent="0.25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5.6" x14ac:dyDescent="0.25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5.6" x14ac:dyDescent="0.25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15.6" x14ac:dyDescent="0.25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15.6" x14ac:dyDescent="0.25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15.6" x14ac:dyDescent="0.25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15.6" x14ac:dyDescent="0.25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15.6" x14ac:dyDescent="0.25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15.6" x14ac:dyDescent="0.25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15.6" x14ac:dyDescent="0.2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15.6" x14ac:dyDescent="0.25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15.6" x14ac:dyDescent="0.25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15.6" x14ac:dyDescent="0.25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5.6" x14ac:dyDescent="0.25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5.6" x14ac:dyDescent="0.25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5.6" x14ac:dyDescent="0.25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15.6" x14ac:dyDescent="0.25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15.6" x14ac:dyDescent="0.25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15.6" x14ac:dyDescent="0.25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15.6" x14ac:dyDescent="0.2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15.6" x14ac:dyDescent="0.25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15.6" x14ac:dyDescent="0.25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15.6" x14ac:dyDescent="0.25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</sheetData>
  <conditionalFormatting sqref="I35:I64 M35:R64">
    <cfRule type="cellIs" dxfId="3" priority="2" operator="equal">
      <formula>0</formula>
    </cfRule>
  </conditionalFormatting>
  <conditionalFormatting sqref="I51 M51:R51">
    <cfRule type="cellIs" dxfId="2" priority="3" operator="equal">
      <formula>0</formula>
    </cfRule>
  </conditionalFormatting>
  <conditionalFormatting sqref="I82 M82:R82">
    <cfRule type="cellIs" dxfId="1" priority="4" operator="equal">
      <formula>0</formula>
    </cfRule>
  </conditionalFormatting>
  <conditionalFormatting sqref="I66:I81 M66:R81">
    <cfRule type="cellIs" dxfId="0" priority="1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Norris</dc:creator>
  <cp:lastModifiedBy>Alex Norris</cp:lastModifiedBy>
  <dcterms:created xsi:type="dcterms:W3CDTF">2021-10-15T22:20:12Z</dcterms:created>
  <dcterms:modified xsi:type="dcterms:W3CDTF">2021-11-11T00:48:16Z</dcterms:modified>
</cp:coreProperties>
</file>