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kc.umkc.edu\kc-users\home\c\cvp45f\My Documents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20" i="1"/>
  <c r="E18" i="1"/>
  <c r="F18" i="1" s="1"/>
  <c r="F17" i="1"/>
  <c r="F22" i="1"/>
  <c r="F24" i="1"/>
  <c r="F25" i="1"/>
  <c r="F27" i="1"/>
  <c r="F29" i="1"/>
  <c r="F11" i="1"/>
  <c r="F12" i="1"/>
  <c r="F13" i="1"/>
  <c r="F14" i="1"/>
  <c r="F15" i="1"/>
  <c r="F3" i="1"/>
  <c r="F4" i="1"/>
  <c r="F5" i="1"/>
  <c r="F6" i="1"/>
  <c r="F7" i="1"/>
  <c r="F8" i="1"/>
  <c r="F9" i="1"/>
  <c r="F2" i="1"/>
  <c r="F31" i="1" l="1"/>
</calcChain>
</file>

<file path=xl/sharedStrings.xml><?xml version="1.0" encoding="utf-8"?>
<sst xmlns="http://schemas.openxmlformats.org/spreadsheetml/2006/main" count="100" uniqueCount="79">
  <si>
    <t>Vendor:</t>
  </si>
  <si>
    <t>Part Number:</t>
  </si>
  <si>
    <t>Part Name:</t>
  </si>
  <si>
    <t>Price:</t>
  </si>
  <si>
    <t>Dimensions:</t>
  </si>
  <si>
    <t>Mounting Hub for 4mm shaft</t>
  </si>
  <si>
    <t>19mm diameter x 5mm thick</t>
  </si>
  <si>
    <t>9.7:1 Gear Motors 250x48Lmm WITH encoder</t>
  </si>
  <si>
    <t>25D x 60L mm</t>
  </si>
  <si>
    <t>LINK:</t>
  </si>
  <si>
    <t>250mm Gear Motor Bracket</t>
  </si>
  <si>
    <t>http://www.pololu.com/product/1569</t>
  </si>
  <si>
    <t>Pololu</t>
  </si>
  <si>
    <t>60x8mm Wheels - YELLOW</t>
  </si>
  <si>
    <t>60x8mm Wheels - BLUE</t>
  </si>
  <si>
    <t>60x8mm Wheels - RED</t>
  </si>
  <si>
    <t>60x8mm Wheels - WHITE</t>
  </si>
  <si>
    <t>http://www.pololu.com/product/1423</t>
  </si>
  <si>
    <t>440 Machine Screws</t>
  </si>
  <si>
    <t>http://www.pololu.com/product/1962</t>
  </si>
  <si>
    <t>http://www.pololu.com/product/2282</t>
  </si>
  <si>
    <t>http://www.pololu.com/product/1081</t>
  </si>
  <si>
    <t>Trossen Robotics</t>
  </si>
  <si>
    <t>DK-GP2Y0A41SK0F</t>
  </si>
  <si>
    <t>Sharp IR Distance Sensor WITH MOUNT</t>
  </si>
  <si>
    <t>http://www.trossenrobotics.com/sharp-ir-distance-sensor4-30cm.aspx</t>
  </si>
  <si>
    <t>ASM-CMRAMNT</t>
  </si>
  <si>
    <t>Robot VGA Webcam with Mounts</t>
  </si>
  <si>
    <t>http://www.trossenrobotics.com/robot_webcam</t>
  </si>
  <si>
    <t>BAT-7V1300M</t>
  </si>
  <si>
    <t>2s 7.4V 1300 mAh 25C LiPo Battery</t>
  </si>
  <si>
    <t>http://www.trossenrobotics.com/store/p/6744-2s-7-4V-1300mAh-25C-LiPo-Battery.aspx</t>
  </si>
  <si>
    <t>P-VR-DE-SW050</t>
  </si>
  <si>
    <t>5V 1A Switching Voltage Regulator</t>
  </si>
  <si>
    <t>CBL-PIGTAIL</t>
  </si>
  <si>
    <t>Barrel Jack Male-pigtail lead 2.1*5.5*12mm</t>
  </si>
  <si>
    <t>Total</t>
  </si>
  <si>
    <t>Amazon</t>
  </si>
  <si>
    <t>N/A</t>
  </si>
  <si>
    <t>Hex Standoff, Nylon, Male-Female</t>
  </si>
  <si>
    <t>Plasticard 0.08 inch pack (3)</t>
  </si>
  <si>
    <t>Exadler Technologies</t>
  </si>
  <si>
    <t>Dual Motor Controller Cape (DMCC) Mk. 6</t>
  </si>
  <si>
    <t>Sparkfun</t>
  </si>
  <si>
    <t>COM-09276</t>
  </si>
  <si>
    <t>Toggle Switch</t>
  </si>
  <si>
    <t>COM-10442</t>
  </si>
  <si>
    <t>LED Tactile Button</t>
  </si>
  <si>
    <t>Seeed Studio</t>
  </si>
  <si>
    <t>SEN21177P</t>
  </si>
  <si>
    <t>Line Finder</t>
  </si>
  <si>
    <t>BB-BBLK-000</t>
  </si>
  <si>
    <t>BeagleBone Black</t>
  </si>
  <si>
    <t>TOTAL PARTS COST:</t>
  </si>
  <si>
    <t>http://www.trossenrobotics.com/store/p/5162-5V-1A-Switching-voltage-regulator.aspx</t>
  </si>
  <si>
    <t>http://www.trossenrobotics.com/barrel-jack-male-pigtail</t>
  </si>
  <si>
    <t>http://www.amazon.com/dp/B00137S0V0/ref=biss_dp_t_asn</t>
  </si>
  <si>
    <t>http://www.amazon.com/Plasticard-080-Inch-Pack-3/dp/B00MR5SKH6/ref=sr_1_16?s=toys-and-games&amp;ie=UTF8&amp;qid=1410632397&amp;sr=1-16&amp;keywords=plasticard</t>
  </si>
  <si>
    <t>https://exadler.myshopify.com/products/dual-motor-controller-cape-dmcc-mk-6</t>
  </si>
  <si>
    <t>https://www.sparkfun.com/products/10441</t>
  </si>
  <si>
    <t>https://www.sparkfun.com/products/9276</t>
  </si>
  <si>
    <t>http://www.seeedstudio.com/depot/Grove-Line-Finder-p-825.html?cPath=25_31</t>
  </si>
  <si>
    <t>Digi-key</t>
  </si>
  <si>
    <t>http://www.digikey.com/product-detail/en/BB-BBLK-000/BB-BBLK-000-REVC-ND/4842211</t>
  </si>
  <si>
    <t>OEM PCD Y-Adapter USB Cable 2M 1F</t>
  </si>
  <si>
    <t>http://www.amazon.com/PCD-Universal-Adapter-Female-Connector/dp/B0041CFFBM/ref=pd_cp_e_3</t>
  </si>
  <si>
    <t>Sabrent 4-Port USB 2.0 Hub</t>
  </si>
  <si>
    <t>http://www.amazon.com/Sabrent-4-Port-Individual-Switches-HB-UMLS/dp/B00BWF5U0M/ref=sr_1_1?s=pc&amp;ie=UTF8&amp;qid=undefined&amp;sr=1-1&amp;keywords=usb+hub</t>
  </si>
  <si>
    <t>a</t>
  </si>
  <si>
    <t>60x8mm</t>
  </si>
  <si>
    <t>See link</t>
  </si>
  <si>
    <t>44.5x13mm</t>
  </si>
  <si>
    <t>14x35x70mm</t>
  </si>
  <si>
    <t>1.2 x 0.5 x 3.2 inches</t>
  </si>
  <si>
    <t>0.5 x 0.55 x 1.45"</t>
  </si>
  <si>
    <t>very small</t>
  </si>
  <si>
    <t>small size</t>
  </si>
  <si>
    <t>86.36x54.61mm</t>
  </si>
  <si>
    <t>Units: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</si>
</sst>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sz val="10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2"/>
    <xf numFmtId="0" fontId="0" fillId="0" borderId="0" xfId="0" applyAlignment="1">
      <alignment horizontal="left"/>
    </xf>
    <xf numFmtId="8" fontId="2" fillId="0" borderId="0" xfId="2" applyNumberFormat="1"/>
    <xf numFmtId="44" fontId="0" fillId="0" borderId="0" xfId="1" applyFont="1"/>
    <xf numFmtId="44" fontId="0" fillId="0" borderId="0" xfId="1" applyFont="1" applyAlignment="1">
      <alignment horizontal="right"/>
    </xf>
    <xf numFmtId="0" fontId="4" fillId="0" borderId="0" xfId="0" applyFont="1"/>
    <xf numFmtId="0" fontId="3" fillId="0" borderId="0" xfId="0" applyFon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rossenrobotics.com/store/p/5162-5V-1A-Switching-voltage-regulator.aspx" TargetMode="External"/><Relationship Id="rId13" Type="http://schemas.openxmlformats.org/officeDocument/2006/relationships/hyperlink" Target="https://exadler.myshopify.com/products/dual-motor-controller-cape-dmcc-mk-6" TargetMode="External"/><Relationship Id="rId18" Type="http://schemas.openxmlformats.org/officeDocument/2006/relationships/hyperlink" Target="http://www.amazon.com/Sabrent-4-Port-Individual-Switches-HB-UMLS/dp/B00BWF5U0M/ref=sr_1_1?s=pc&amp;ie=UTF8&amp;qid=undefined&amp;sr=1-1&amp;keywords=usb+hub" TargetMode="External"/><Relationship Id="rId3" Type="http://schemas.openxmlformats.org/officeDocument/2006/relationships/hyperlink" Target="http://www.pololu.com/product/1962" TargetMode="External"/><Relationship Id="rId7" Type="http://schemas.openxmlformats.org/officeDocument/2006/relationships/hyperlink" Target="http://www.trossenrobotics.com/barrel-jack-male-pigtail" TargetMode="External"/><Relationship Id="rId12" Type="http://schemas.openxmlformats.org/officeDocument/2006/relationships/hyperlink" Target="http://www.amazon.com/Plasticard-080-Inch-Pack-3/dp/B00MR5SKH6/ref=sr_1_16?s=toys-and-games&amp;ie=UTF8&amp;qid=1410632397&amp;sr=1-16&amp;keywords=plasticard" TargetMode="External"/><Relationship Id="rId17" Type="http://schemas.openxmlformats.org/officeDocument/2006/relationships/hyperlink" Target="http://www.amazon.com/PCD-Universal-Adapter-Female-Connector/dp/B0041CFFBM/ref=pd_cp_e_3" TargetMode="External"/><Relationship Id="rId2" Type="http://schemas.openxmlformats.org/officeDocument/2006/relationships/hyperlink" Target="http://www.pololu.com/product/1423" TargetMode="External"/><Relationship Id="rId16" Type="http://schemas.openxmlformats.org/officeDocument/2006/relationships/hyperlink" Target="http://www.digikey.com/product-detail/en/BB-BBLK-000/BB-BBLK-000-REVC-ND/4842211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://www.pololu.com/product/1569" TargetMode="External"/><Relationship Id="rId6" Type="http://schemas.openxmlformats.org/officeDocument/2006/relationships/hyperlink" Target="http://www.trossenrobotics.com/sharp-ir-distance-sensor4-30cm.aspx" TargetMode="External"/><Relationship Id="rId11" Type="http://schemas.openxmlformats.org/officeDocument/2006/relationships/hyperlink" Target="http://www.amazon.com/dp/B00137S0V0/ref=biss_dp_t_asn" TargetMode="External"/><Relationship Id="rId5" Type="http://schemas.openxmlformats.org/officeDocument/2006/relationships/hyperlink" Target="http://www.pololu.com/product/1081" TargetMode="External"/><Relationship Id="rId15" Type="http://schemas.openxmlformats.org/officeDocument/2006/relationships/hyperlink" Target="http://www.seeedstudio.com/depot/Grove-Line-Finder-p-825.html?cPath=25_31" TargetMode="External"/><Relationship Id="rId10" Type="http://schemas.openxmlformats.org/officeDocument/2006/relationships/hyperlink" Target="http://www.trossenrobotics.com/robot_webcam" TargetMode="External"/><Relationship Id="rId19" Type="http://schemas.openxmlformats.org/officeDocument/2006/relationships/hyperlink" Target="https://www.sparkfun.com/products/9276" TargetMode="External"/><Relationship Id="rId4" Type="http://schemas.openxmlformats.org/officeDocument/2006/relationships/hyperlink" Target="http://www.pololu.com/product/2282" TargetMode="External"/><Relationship Id="rId9" Type="http://schemas.openxmlformats.org/officeDocument/2006/relationships/hyperlink" Target="http://www.trossenrobotics.com/store/p/6744-2s-7-4V-1300mAh-25C-LiPo-Battery.aspx" TargetMode="External"/><Relationship Id="rId14" Type="http://schemas.openxmlformats.org/officeDocument/2006/relationships/hyperlink" Target="https://www.sparkfun.com/products/104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G4" sqref="G4"/>
    </sheetView>
  </sheetViews>
  <sheetFormatPr defaultRowHeight="15" x14ac:dyDescent="0.25"/>
  <cols>
    <col min="1" max="1" width="20" bestFit="1" customWidth="1"/>
    <col min="2" max="2" width="20.5703125" customWidth="1"/>
    <col min="3" max="3" width="41" bestFit="1" customWidth="1"/>
    <col min="5" max="5" width="8.42578125" customWidth="1"/>
    <col min="6" max="6" width="11.140625" customWidth="1"/>
    <col min="7" max="7" width="88" customWidth="1"/>
    <col min="8" max="8" width="26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78</v>
      </c>
      <c r="E1" t="s">
        <v>3</v>
      </c>
      <c r="F1" t="s">
        <v>36</v>
      </c>
      <c r="G1" t="s">
        <v>9</v>
      </c>
      <c r="H1" t="s">
        <v>4</v>
      </c>
    </row>
    <row r="2" spans="1:8" x14ac:dyDescent="0.25">
      <c r="A2" t="s">
        <v>12</v>
      </c>
      <c r="B2" s="2">
        <v>1081</v>
      </c>
      <c r="C2" t="s">
        <v>5</v>
      </c>
      <c r="D2">
        <v>2</v>
      </c>
      <c r="E2" s="4">
        <v>6.95</v>
      </c>
      <c r="F2" s="3">
        <f>D2*E2</f>
        <v>13.9</v>
      </c>
      <c r="G2" s="1" t="s">
        <v>21</v>
      </c>
      <c r="H2" t="s">
        <v>6</v>
      </c>
    </row>
    <row r="3" spans="1:8" x14ac:dyDescent="0.25">
      <c r="A3" t="s">
        <v>12</v>
      </c>
      <c r="B3" s="2">
        <v>2282</v>
      </c>
      <c r="C3" t="s">
        <v>7</v>
      </c>
      <c r="D3">
        <v>4</v>
      </c>
      <c r="E3" s="4">
        <v>34.950000000000003</v>
      </c>
      <c r="F3" s="3">
        <f t="shared" ref="F3:F29" si="0">D3*E3</f>
        <v>139.80000000000001</v>
      </c>
      <c r="G3" s="1" t="s">
        <v>20</v>
      </c>
      <c r="H3" t="s">
        <v>8</v>
      </c>
    </row>
    <row r="4" spans="1:8" x14ac:dyDescent="0.25">
      <c r="A4" t="s">
        <v>12</v>
      </c>
      <c r="B4" s="2">
        <v>1569</v>
      </c>
      <c r="C4" t="s">
        <v>10</v>
      </c>
      <c r="D4">
        <v>2</v>
      </c>
      <c r="E4" s="4">
        <v>7.45</v>
      </c>
      <c r="F4" s="3">
        <f t="shared" si="0"/>
        <v>14.9</v>
      </c>
      <c r="G4" s="1" t="s">
        <v>11</v>
      </c>
      <c r="H4" t="s">
        <v>70</v>
      </c>
    </row>
    <row r="5" spans="1:8" x14ac:dyDescent="0.25">
      <c r="A5" t="s">
        <v>12</v>
      </c>
      <c r="B5" s="2">
        <v>1423</v>
      </c>
      <c r="C5" t="s">
        <v>13</v>
      </c>
      <c r="D5">
        <v>2</v>
      </c>
      <c r="E5" s="4">
        <v>7.95</v>
      </c>
      <c r="F5" s="3">
        <f t="shared" si="0"/>
        <v>15.9</v>
      </c>
      <c r="G5" s="1" t="s">
        <v>17</v>
      </c>
      <c r="H5" t="s">
        <v>69</v>
      </c>
    </row>
    <row r="6" spans="1:8" x14ac:dyDescent="0.25">
      <c r="A6" t="s">
        <v>12</v>
      </c>
      <c r="B6" s="2">
        <v>1423</v>
      </c>
      <c r="C6" t="s">
        <v>14</v>
      </c>
      <c r="D6">
        <v>2</v>
      </c>
      <c r="E6" s="4">
        <v>7.95</v>
      </c>
      <c r="F6" s="3">
        <f t="shared" si="0"/>
        <v>15.9</v>
      </c>
    </row>
    <row r="7" spans="1:8" x14ac:dyDescent="0.25">
      <c r="A7" t="s">
        <v>12</v>
      </c>
      <c r="B7" s="2">
        <v>1423</v>
      </c>
      <c r="C7" t="s">
        <v>15</v>
      </c>
      <c r="D7">
        <v>2</v>
      </c>
      <c r="E7" s="4">
        <v>7.95</v>
      </c>
      <c r="F7" s="3">
        <f t="shared" si="0"/>
        <v>15.9</v>
      </c>
    </row>
    <row r="8" spans="1:8" x14ac:dyDescent="0.25">
      <c r="A8" t="s">
        <v>12</v>
      </c>
      <c r="B8" s="2">
        <v>1423</v>
      </c>
      <c r="C8" t="s">
        <v>16</v>
      </c>
      <c r="D8">
        <v>2</v>
      </c>
      <c r="E8" s="4">
        <v>7.95</v>
      </c>
      <c r="F8" s="3">
        <f t="shared" si="0"/>
        <v>15.9</v>
      </c>
    </row>
    <row r="9" spans="1:8" x14ac:dyDescent="0.25">
      <c r="A9" t="s">
        <v>12</v>
      </c>
      <c r="B9" s="2">
        <v>1962</v>
      </c>
      <c r="C9" t="s">
        <v>18</v>
      </c>
      <c r="D9">
        <v>2</v>
      </c>
      <c r="E9" s="4">
        <v>1</v>
      </c>
      <c r="F9" s="3">
        <f t="shared" si="0"/>
        <v>2</v>
      </c>
      <c r="G9" s="1" t="s">
        <v>19</v>
      </c>
    </row>
    <row r="10" spans="1:8" x14ac:dyDescent="0.25">
      <c r="B10" s="2"/>
      <c r="E10" s="4"/>
      <c r="F10" s="3"/>
    </row>
    <row r="11" spans="1:8" x14ac:dyDescent="0.25">
      <c r="A11" t="s">
        <v>22</v>
      </c>
      <c r="B11" s="2" t="s">
        <v>23</v>
      </c>
      <c r="C11" t="s">
        <v>24</v>
      </c>
      <c r="D11">
        <v>6</v>
      </c>
      <c r="E11" s="4">
        <v>15.9</v>
      </c>
      <c r="F11" s="3">
        <f t="shared" si="0"/>
        <v>95.4</v>
      </c>
      <c r="G11" s="1" t="s">
        <v>25</v>
      </c>
      <c r="H11" t="s">
        <v>71</v>
      </c>
    </row>
    <row r="12" spans="1:8" x14ac:dyDescent="0.25">
      <c r="A12" t="s">
        <v>22</v>
      </c>
      <c r="B12" t="s">
        <v>26</v>
      </c>
      <c r="C12" t="s">
        <v>27</v>
      </c>
      <c r="D12">
        <v>1</v>
      </c>
      <c r="E12" s="4">
        <v>29.95</v>
      </c>
      <c r="F12" s="3">
        <f t="shared" si="0"/>
        <v>29.95</v>
      </c>
      <c r="G12" s="1" t="s">
        <v>28</v>
      </c>
      <c r="H12" t="s">
        <v>38</v>
      </c>
    </row>
    <row r="13" spans="1:8" x14ac:dyDescent="0.25">
      <c r="A13" t="s">
        <v>22</v>
      </c>
      <c r="B13" t="s">
        <v>29</v>
      </c>
      <c r="C13" t="s">
        <v>30</v>
      </c>
      <c r="D13">
        <v>1</v>
      </c>
      <c r="E13" s="4">
        <v>12.95</v>
      </c>
      <c r="F13" s="3">
        <f t="shared" si="0"/>
        <v>12.95</v>
      </c>
      <c r="G13" s="1" t="s">
        <v>31</v>
      </c>
      <c r="H13" t="s">
        <v>72</v>
      </c>
    </row>
    <row r="14" spans="1:8" x14ac:dyDescent="0.25">
      <c r="A14" t="s">
        <v>22</v>
      </c>
      <c r="B14" s="2" t="s">
        <v>32</v>
      </c>
      <c r="C14" t="s">
        <v>33</v>
      </c>
      <c r="D14">
        <v>1</v>
      </c>
      <c r="E14" s="4">
        <v>15</v>
      </c>
      <c r="F14" s="3">
        <f t="shared" si="0"/>
        <v>15</v>
      </c>
      <c r="G14" s="1" t="s">
        <v>54</v>
      </c>
      <c r="H14" t="s">
        <v>38</v>
      </c>
    </row>
    <row r="15" spans="1:8" x14ac:dyDescent="0.25">
      <c r="A15" t="s">
        <v>22</v>
      </c>
      <c r="B15" t="s">
        <v>34</v>
      </c>
      <c r="C15" t="s">
        <v>35</v>
      </c>
      <c r="D15">
        <v>2</v>
      </c>
      <c r="E15" s="4">
        <v>2.95</v>
      </c>
      <c r="F15" s="3">
        <f t="shared" si="0"/>
        <v>5.9</v>
      </c>
      <c r="G15" s="1" t="s">
        <v>55</v>
      </c>
    </row>
    <row r="16" spans="1:8" x14ac:dyDescent="0.25">
      <c r="E16" s="4"/>
      <c r="F16" s="3"/>
    </row>
    <row r="17" spans="1:8" x14ac:dyDescent="0.25">
      <c r="A17" t="s">
        <v>37</v>
      </c>
      <c r="B17" t="s">
        <v>38</v>
      </c>
      <c r="C17" t="s">
        <v>39</v>
      </c>
      <c r="D17">
        <v>1</v>
      </c>
      <c r="E17" s="4">
        <v>12.24</v>
      </c>
      <c r="F17" s="3">
        <f t="shared" si="0"/>
        <v>12.24</v>
      </c>
      <c r="G17" s="1" t="s">
        <v>56</v>
      </c>
    </row>
    <row r="18" spans="1:8" x14ac:dyDescent="0.25">
      <c r="A18" t="s">
        <v>37</v>
      </c>
      <c r="B18" t="s">
        <v>38</v>
      </c>
      <c r="C18" t="s">
        <v>40</v>
      </c>
      <c r="D18">
        <v>1</v>
      </c>
      <c r="E18" s="5">
        <f>11.99 + 5.2</f>
        <v>17.190000000000001</v>
      </c>
      <c r="F18" s="3">
        <f t="shared" si="0"/>
        <v>17.190000000000001</v>
      </c>
      <c r="G18" s="1" t="s">
        <v>57</v>
      </c>
      <c r="H18" t="s">
        <v>68</v>
      </c>
    </row>
    <row r="19" spans="1:8" x14ac:dyDescent="0.25">
      <c r="A19" t="s">
        <v>37</v>
      </c>
      <c r="B19" t="s">
        <v>38</v>
      </c>
      <c r="C19" t="s">
        <v>64</v>
      </c>
      <c r="D19">
        <v>1</v>
      </c>
      <c r="E19" s="4">
        <v>4.5199999999999996</v>
      </c>
      <c r="F19" s="3">
        <f t="shared" si="0"/>
        <v>4.5199999999999996</v>
      </c>
      <c r="G19" s="1" t="s">
        <v>65</v>
      </c>
      <c r="H19" t="s">
        <v>68</v>
      </c>
    </row>
    <row r="20" spans="1:8" x14ac:dyDescent="0.25">
      <c r="A20" t="s">
        <v>37</v>
      </c>
      <c r="B20" t="s">
        <v>38</v>
      </c>
      <c r="C20" t="s">
        <v>66</v>
      </c>
      <c r="D20">
        <v>1</v>
      </c>
      <c r="E20" s="4">
        <v>6.99</v>
      </c>
      <c r="F20" s="3">
        <f t="shared" si="0"/>
        <v>6.99</v>
      </c>
      <c r="G20" s="1" t="s">
        <v>67</v>
      </c>
      <c r="H20" s="6" t="s">
        <v>73</v>
      </c>
    </row>
    <row r="21" spans="1:8" x14ac:dyDescent="0.25">
      <c r="E21" s="4"/>
      <c r="F21" s="3"/>
    </row>
    <row r="22" spans="1:8" x14ac:dyDescent="0.25">
      <c r="A22" t="s">
        <v>41</v>
      </c>
      <c r="C22" t="s">
        <v>42</v>
      </c>
      <c r="D22">
        <v>1</v>
      </c>
      <c r="E22" s="4">
        <v>68</v>
      </c>
      <c r="F22" s="3">
        <f t="shared" si="0"/>
        <v>68</v>
      </c>
      <c r="G22" s="1" t="s">
        <v>58</v>
      </c>
    </row>
    <row r="23" spans="1:8" x14ac:dyDescent="0.25">
      <c r="E23" s="4"/>
      <c r="F23" s="3"/>
    </row>
    <row r="24" spans="1:8" x14ac:dyDescent="0.25">
      <c r="A24" t="s">
        <v>43</v>
      </c>
      <c r="B24" t="s">
        <v>44</v>
      </c>
      <c r="C24" t="s">
        <v>45</v>
      </c>
      <c r="D24">
        <v>2</v>
      </c>
      <c r="E24" s="4">
        <v>2</v>
      </c>
      <c r="F24" s="3">
        <f t="shared" si="0"/>
        <v>4</v>
      </c>
      <c r="G24" s="1" t="s">
        <v>60</v>
      </c>
      <c r="H24" s="7" t="s">
        <v>74</v>
      </c>
    </row>
    <row r="25" spans="1:8" x14ac:dyDescent="0.25">
      <c r="A25" t="s">
        <v>43</v>
      </c>
      <c r="B25" t="s">
        <v>46</v>
      </c>
      <c r="C25" t="s">
        <v>47</v>
      </c>
      <c r="D25">
        <v>2</v>
      </c>
      <c r="E25" s="4">
        <v>2</v>
      </c>
      <c r="F25" s="3">
        <f t="shared" si="0"/>
        <v>4</v>
      </c>
      <c r="G25" s="1" t="s">
        <v>59</v>
      </c>
      <c r="H25" t="s">
        <v>75</v>
      </c>
    </row>
    <row r="26" spans="1:8" x14ac:dyDescent="0.25">
      <c r="F26" s="3"/>
    </row>
    <row r="27" spans="1:8" x14ac:dyDescent="0.25">
      <c r="A27" t="s">
        <v>48</v>
      </c>
      <c r="B27" t="s">
        <v>49</v>
      </c>
      <c r="C27" t="s">
        <v>50</v>
      </c>
      <c r="D27">
        <v>2</v>
      </c>
      <c r="E27" s="4">
        <v>3.9</v>
      </c>
      <c r="F27" s="3">
        <f t="shared" si="0"/>
        <v>7.8</v>
      </c>
      <c r="G27" s="1" t="s">
        <v>61</v>
      </c>
      <c r="H27" t="s">
        <v>76</v>
      </c>
    </row>
    <row r="28" spans="1:8" x14ac:dyDescent="0.25">
      <c r="F28" s="3"/>
    </row>
    <row r="29" spans="1:8" x14ac:dyDescent="0.25">
      <c r="A29" t="s">
        <v>62</v>
      </c>
      <c r="B29" t="s">
        <v>51</v>
      </c>
      <c r="C29" t="s">
        <v>52</v>
      </c>
      <c r="D29">
        <v>1</v>
      </c>
      <c r="E29" s="4">
        <v>55</v>
      </c>
      <c r="F29" s="3">
        <f t="shared" si="0"/>
        <v>55</v>
      </c>
      <c r="G29" s="1" t="s">
        <v>63</v>
      </c>
      <c r="H29" t="s">
        <v>77</v>
      </c>
    </row>
    <row r="30" spans="1:8" x14ac:dyDescent="0.25">
      <c r="F30" s="3"/>
    </row>
    <row r="31" spans="1:8" x14ac:dyDescent="0.25">
      <c r="A31" t="s">
        <v>53</v>
      </c>
      <c r="F31" s="3">
        <f>SUM(F2:F30)</f>
        <v>573.14</v>
      </c>
    </row>
    <row r="32" spans="1:8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</sheetData>
  <hyperlinks>
    <hyperlink ref="G4" r:id="rId1"/>
    <hyperlink ref="G5" r:id="rId2"/>
    <hyperlink ref="G9" r:id="rId3"/>
    <hyperlink ref="G3" r:id="rId4"/>
    <hyperlink ref="G2" r:id="rId5"/>
    <hyperlink ref="G11" r:id="rId6"/>
    <hyperlink ref="G15" r:id="rId7"/>
    <hyperlink ref="G14" r:id="rId8"/>
    <hyperlink ref="G13" r:id="rId9"/>
    <hyperlink ref="G12" r:id="rId10"/>
    <hyperlink ref="G17" r:id="rId11"/>
    <hyperlink ref="G18" r:id="rId12"/>
    <hyperlink ref="G22" r:id="rId13"/>
    <hyperlink ref="G25" r:id="rId14"/>
    <hyperlink ref="G27" r:id="rId15"/>
    <hyperlink ref="G29" r:id="rId16"/>
    <hyperlink ref="G19" r:id="rId17"/>
    <hyperlink ref="G20" r:id="rId18"/>
    <hyperlink ref="G24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UMKC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cvp45f</dc:creator>
  <cp:lastModifiedBy>cvp45f</cp:lastModifiedBy>
  <dcterms:created xsi:type="dcterms:W3CDTF">2014-09-13T17:47:56Z</dcterms:created>
  <dcterms:modified xsi:type="dcterms:W3CDTF">2014-09-13T19:21:14Z</dcterms:modified>
</cp:coreProperties>
</file>