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Media\GitHub\indexSys\xlsx_data\20231118\"/>
    </mc:Choice>
  </mc:AlternateContent>
  <xr:revisionPtr revIDLastSave="0" documentId="13_ncr:1_{5240177E-E891-4B1D-85CF-849295A56966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28" i="1"/>
  <c r="B53" i="1"/>
  <c r="B33" i="1"/>
  <c r="B47" i="1"/>
  <c r="C70" i="1"/>
  <c r="C62" i="1"/>
  <c r="B56" i="1"/>
  <c r="C71" i="1"/>
  <c r="B51" i="1"/>
  <c r="B40" i="1"/>
  <c r="C61" i="1"/>
  <c r="C63" i="1"/>
  <c r="B22" i="1"/>
  <c r="C18" i="1"/>
  <c r="B10" i="1"/>
  <c r="B37" i="1"/>
  <c r="B60" i="1"/>
  <c r="B31" i="1"/>
  <c r="B5" i="1"/>
  <c r="B3" i="1"/>
  <c r="C48" i="1"/>
  <c r="B35" i="1"/>
  <c r="B12" i="1"/>
  <c r="B14" i="1"/>
  <c r="C64" i="1"/>
  <c r="B2" i="1"/>
  <c r="C21" i="1"/>
  <c r="C49" i="1"/>
  <c r="B42" i="1"/>
  <c r="C25" i="1"/>
  <c r="C26" i="1"/>
  <c r="B43" i="1"/>
  <c r="B73" i="1"/>
  <c r="C17" i="1"/>
  <c r="C54" i="1"/>
  <c r="B7" i="1"/>
  <c r="C8" i="1"/>
  <c r="B72" i="1"/>
  <c r="C24" i="1"/>
</calcChain>
</file>

<file path=xl/sharedStrings.xml><?xml version="1.0" encoding="utf-8"?>
<sst xmlns="http://schemas.openxmlformats.org/spreadsheetml/2006/main" count="76" uniqueCount="76">
  <si>
    <t>姓名</t>
  </si>
  <si>
    <t>地理等级分</t>
  </si>
  <si>
    <t>政治等级分</t>
  </si>
  <si>
    <t>生物等级分</t>
  </si>
  <si>
    <t>龙若涵</t>
  </si>
  <si>
    <t>林烨涛</t>
  </si>
  <si>
    <t>蓝飞翔</t>
  </si>
  <si>
    <t>郑铭鸿</t>
  </si>
  <si>
    <t>柯圳杰</t>
  </si>
  <si>
    <t>庄敬轩</t>
  </si>
  <si>
    <t>刘浩杰</t>
  </si>
  <si>
    <t>仝家淇</t>
  </si>
  <si>
    <t>卢钦霖</t>
  </si>
  <si>
    <t>陈俊麟</t>
  </si>
  <si>
    <t>尤禹瀚</t>
  </si>
  <si>
    <t>易如意</t>
  </si>
  <si>
    <t>陈浩钦</t>
  </si>
  <si>
    <t>陈浩杰</t>
  </si>
  <si>
    <t>陈钰纯</t>
  </si>
  <si>
    <t>杨佳林</t>
  </si>
  <si>
    <t>黄源鑫</t>
  </si>
  <si>
    <t>黄恺浩</t>
  </si>
  <si>
    <t>钟佳翰</t>
  </si>
  <si>
    <t>邹家馨</t>
  </si>
  <si>
    <t>邱意诚</t>
  </si>
  <si>
    <t>姚文祥</t>
  </si>
  <si>
    <t>李佳峪</t>
  </si>
  <si>
    <t>李浩翔</t>
  </si>
  <si>
    <t>马梦岩</t>
  </si>
  <si>
    <t>彭青辰</t>
  </si>
  <si>
    <t>宋佳丽</t>
  </si>
  <si>
    <t>李孟雅</t>
  </si>
  <si>
    <t>胡培锋</t>
  </si>
  <si>
    <t>王炜彬</t>
  </si>
  <si>
    <t>江南</t>
  </si>
  <si>
    <t>蔡晖茂</t>
  </si>
  <si>
    <t>张明慧</t>
  </si>
  <si>
    <t>胡俊婷</t>
  </si>
  <si>
    <t>陈煜瀚</t>
  </si>
  <si>
    <t>张睿</t>
  </si>
  <si>
    <t>张睿盈</t>
  </si>
  <si>
    <t>刘梓铱</t>
  </si>
  <si>
    <t>涂辉明</t>
  </si>
  <si>
    <t>曹俊楷</t>
  </si>
  <si>
    <t>陈丹婷</t>
  </si>
  <si>
    <t>刘创</t>
  </si>
  <si>
    <t>詹雅婷</t>
  </si>
  <si>
    <t>卢嘉武</t>
  </si>
  <si>
    <t>余琦</t>
  </si>
  <si>
    <t>陈玉婵</t>
  </si>
  <si>
    <t>林泽鹏</t>
  </si>
  <si>
    <t>黄沛瑶</t>
  </si>
  <si>
    <t>柯思敏</t>
  </si>
  <si>
    <t>陈宇阳</t>
  </si>
  <si>
    <t>张君灵</t>
  </si>
  <si>
    <t>詹镇清</t>
  </si>
  <si>
    <t>吕金岳</t>
  </si>
  <si>
    <t>文浩彬</t>
  </si>
  <si>
    <t>罗丹</t>
  </si>
  <si>
    <t>王文远</t>
  </si>
  <si>
    <t>张艺洋</t>
  </si>
  <si>
    <t>庄家良</t>
  </si>
  <si>
    <t>谢紫欣</t>
  </si>
  <si>
    <t>叶荣钦</t>
  </si>
  <si>
    <t>张键泓</t>
  </si>
  <si>
    <t>黄细聪</t>
  </si>
  <si>
    <t>朱本博</t>
  </si>
  <si>
    <t>曾萱楠</t>
  </si>
  <si>
    <t>童瑞祥</t>
  </si>
  <si>
    <t>唐泽宇</t>
  </si>
  <si>
    <t>刘思琪</t>
  </si>
  <si>
    <t>徐伟斌</t>
  </si>
  <si>
    <t>李一霖</t>
  </si>
  <si>
    <t>郭鑫</t>
  </si>
  <si>
    <t>刘涛</t>
  </si>
  <si>
    <t>黄浩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</si>
</sst>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0.0_ "/>
  </numFmts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8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8" fontId="1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</cellXfs>
  <cellStyles count="1">
    <cellStyle name="常规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numFmt numFmtId="178" formatCode="0.0_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178" formatCode="0.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8" formatCode="0.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8" formatCode="0.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19;&#27835;&#30331;&#20998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2320;&#29702;&#30331;&#20998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7">
          <cell r="J7">
            <v>69</v>
          </cell>
        </row>
        <row r="9">
          <cell r="J9">
            <v>68</v>
          </cell>
        </row>
        <row r="16">
          <cell r="J16">
            <v>60</v>
          </cell>
        </row>
        <row r="17">
          <cell r="J17">
            <v>60</v>
          </cell>
        </row>
        <row r="20">
          <cell r="J20">
            <v>55</v>
          </cell>
        </row>
        <row r="23">
          <cell r="J23">
            <v>54</v>
          </cell>
        </row>
        <row r="25">
          <cell r="J25">
            <v>53</v>
          </cell>
        </row>
        <row r="27">
          <cell r="J27">
            <v>52</v>
          </cell>
        </row>
        <row r="28">
          <cell r="J28">
            <v>50</v>
          </cell>
        </row>
        <row r="29">
          <cell r="J29">
            <v>50</v>
          </cell>
        </row>
        <row r="32">
          <cell r="J32">
            <v>48</v>
          </cell>
        </row>
        <row r="33">
          <cell r="J33">
            <v>46</v>
          </cell>
        </row>
        <row r="34">
          <cell r="J34">
            <v>45</v>
          </cell>
        </row>
        <row r="36">
          <cell r="J36">
            <v>44</v>
          </cell>
        </row>
        <row r="39">
          <cell r="J39">
            <v>42</v>
          </cell>
        </row>
        <row r="45">
          <cell r="J45">
            <v>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I3">
            <v>77</v>
          </cell>
        </row>
        <row r="7">
          <cell r="I7">
            <v>67</v>
          </cell>
        </row>
        <row r="12">
          <cell r="I12">
            <v>63</v>
          </cell>
        </row>
        <row r="18">
          <cell r="I18">
            <v>60</v>
          </cell>
        </row>
        <row r="19">
          <cell r="I19">
            <v>60</v>
          </cell>
        </row>
        <row r="20">
          <cell r="I20">
            <v>60</v>
          </cell>
        </row>
        <row r="21">
          <cell r="I21">
            <v>57</v>
          </cell>
        </row>
        <row r="23">
          <cell r="I23">
            <v>55</v>
          </cell>
        </row>
        <row r="27">
          <cell r="I27">
            <v>52</v>
          </cell>
        </row>
        <row r="28">
          <cell r="I28">
            <v>52</v>
          </cell>
        </row>
        <row r="30">
          <cell r="I30">
            <v>51</v>
          </cell>
        </row>
        <row r="31">
          <cell r="I31">
            <v>51</v>
          </cell>
        </row>
        <row r="34">
          <cell r="I34">
            <v>49</v>
          </cell>
        </row>
        <row r="40">
          <cell r="I40">
            <v>44</v>
          </cell>
        </row>
        <row r="41">
          <cell r="I41">
            <v>43</v>
          </cell>
        </row>
        <row r="43">
          <cell r="I43">
            <v>41</v>
          </cell>
        </row>
        <row r="49">
          <cell r="I49">
            <v>36</v>
          </cell>
        </row>
        <row r="57">
          <cell r="I57">
            <v>30</v>
          </cell>
        </row>
        <row r="58">
          <cell r="I58">
            <v>29</v>
          </cell>
        </row>
        <row r="60">
          <cell r="I60">
            <v>26</v>
          </cell>
        </row>
        <row r="63">
          <cell r="I63">
            <v>24</v>
          </cell>
        </row>
        <row r="67">
          <cell r="I67">
            <v>21</v>
          </cell>
        </row>
        <row r="72">
          <cell r="I72">
            <v>15</v>
          </cell>
        </row>
        <row r="73">
          <cell r="I73">
            <v>13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683C7B-E63F-426A-955A-AC21AD657260}" name="表1" displayName="表1" ref="A1:D73" totalsRowShown="0" headerRowDxfId="0" dataDxfId="1" headerRowBorderDxfId="7" tableBorderDxfId="8" totalsRowBorderDxfId="6">
  <autoFilter ref="A1:D73" xr:uid="{96683C7B-E63F-426A-955A-AC21AD657260}"/>
  <sortState xmlns:xlrd2="http://schemas.microsoft.com/office/spreadsheetml/2017/richdata2" ref="A2:D73">
    <sortCondition ref="A1:A73"/>
  </sortState>
  <tableColumns count="4">
    <tableColumn id="2" xr3:uid="{6CFD77CD-B970-42A8-A0FA-32D35FDA602C}" name="姓名" dataDxfId="5"/>
    <tableColumn id="9" xr3:uid="{D894D26B-8019-425C-856A-99B17E61AFB5}" name="地理等级分" dataDxfId="4"/>
    <tableColumn id="10" xr3:uid="{19B0096D-FD3F-4832-8262-7623C8E7B8E6}" name="政治等级分" dataDxfId="3"/>
    <tableColumn id="11" xr3:uid="{5B889D83-4ABC-4E9F-BA56-34A5DE87155A}" name="生物等级分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tabSelected="1" zoomScale="160" zoomScaleNormal="160" workbookViewId="0">
      <selection activeCell="B2" sqref="A2:D73"/>
    </sheetView>
  </sheetViews>
  <sheetFormatPr defaultColWidth="8.875" defaultRowHeight="13.5" x14ac:dyDescent="0.15"/>
  <cols>
    <col min="2" max="4" width="11.125" style="1" customWidth="1"/>
  </cols>
  <sheetData>
    <row r="1" spans="1:4" x14ac:dyDescent="0.15">
      <c r="A1" s="5" t="s">
        <v>0</v>
      </c>
      <c r="B1" s="6" t="s">
        <v>1</v>
      </c>
      <c r="C1" s="6" t="s">
        <v>2</v>
      </c>
      <c r="D1" s="6" t="s">
        <v>3</v>
      </c>
    </row>
    <row r="2" spans="1:4" x14ac:dyDescent="0.15">
      <c r="A2" s="2" t="s">
        <v>35</v>
      </c>
      <c r="B2" s="3">
        <f>52/74*[2]Sheet1!I7+2064/74</f>
        <v>74.972972972972968</v>
      </c>
      <c r="C2" s="3"/>
      <c r="D2" s="3"/>
    </row>
    <row r="3" spans="1:4" x14ac:dyDescent="0.15">
      <c r="A3" s="2" t="s">
        <v>43</v>
      </c>
      <c r="B3" s="3">
        <f>52/74*[2]Sheet1!I34+2064/74</f>
        <v>62.324324324324323</v>
      </c>
      <c r="C3" s="3"/>
      <c r="D3" s="3"/>
    </row>
    <row r="4" spans="1:4" x14ac:dyDescent="0.15">
      <c r="A4" s="2" t="s">
        <v>67</v>
      </c>
      <c r="B4" s="3"/>
      <c r="C4" s="3"/>
      <c r="D4" s="3">
        <v>38.6</v>
      </c>
    </row>
    <row r="5" spans="1:4" x14ac:dyDescent="0.15">
      <c r="A5" s="2" t="s">
        <v>44</v>
      </c>
      <c r="B5" s="3">
        <f>52/74*[2]Sheet1!I57+2064/74</f>
        <v>48.972972972972968</v>
      </c>
      <c r="C5" s="3"/>
      <c r="D5" s="3"/>
    </row>
    <row r="6" spans="1:4" x14ac:dyDescent="0.15">
      <c r="A6" s="2" t="s">
        <v>17</v>
      </c>
      <c r="B6" s="3"/>
      <c r="C6" s="3"/>
      <c r="D6" s="3">
        <v>67.900000000000006</v>
      </c>
    </row>
    <row r="7" spans="1:4" x14ac:dyDescent="0.15">
      <c r="A7" s="2" t="s">
        <v>16</v>
      </c>
      <c r="B7" s="3">
        <f>52/74*[2]Sheet1!I18+2064/74</f>
        <v>70.054054054054049</v>
      </c>
      <c r="C7" s="3"/>
      <c r="D7" s="3"/>
    </row>
    <row r="8" spans="1:4" x14ac:dyDescent="0.15">
      <c r="A8" s="2" t="s">
        <v>13</v>
      </c>
      <c r="B8" s="3"/>
      <c r="C8" s="3">
        <f>54/65*[1]Sheet1!J17+1194/65</f>
        <v>68.215384615384608</v>
      </c>
      <c r="D8" s="3"/>
    </row>
    <row r="9" spans="1:4" x14ac:dyDescent="0.15">
      <c r="A9" s="2" t="s">
        <v>53</v>
      </c>
      <c r="B9" s="3"/>
      <c r="C9" s="3"/>
      <c r="D9" s="3">
        <v>31.7</v>
      </c>
    </row>
    <row r="10" spans="1:4" x14ac:dyDescent="0.15">
      <c r="A10" s="4" t="s">
        <v>49</v>
      </c>
      <c r="B10" s="3">
        <f>52/74*[2]Sheet1!I40+2064/74</f>
        <v>58.810810810810807</v>
      </c>
      <c r="C10" s="3"/>
      <c r="D10" s="3"/>
    </row>
    <row r="11" spans="1:4" x14ac:dyDescent="0.15">
      <c r="A11" s="2" t="s">
        <v>18</v>
      </c>
      <c r="B11" s="3"/>
      <c r="C11" s="3"/>
      <c r="D11" s="3">
        <v>58.4</v>
      </c>
    </row>
    <row r="12" spans="1:4" x14ac:dyDescent="0.15">
      <c r="A12" s="2" t="s">
        <v>38</v>
      </c>
      <c r="B12" s="3">
        <f>52/74*[2]Sheet1!I12+2064/74</f>
        <v>72.162162162162161</v>
      </c>
      <c r="C12" s="3"/>
      <c r="D12" s="3"/>
    </row>
    <row r="13" spans="1:4" x14ac:dyDescent="0.15">
      <c r="A13" s="2" t="s">
        <v>73</v>
      </c>
      <c r="B13" s="3"/>
      <c r="C13" s="3"/>
      <c r="D13" s="3">
        <v>36</v>
      </c>
    </row>
    <row r="14" spans="1:4" x14ac:dyDescent="0.15">
      <c r="A14" s="2" t="s">
        <v>37</v>
      </c>
      <c r="B14" s="3">
        <f>52/74*[2]Sheet1!I31+2064/74</f>
        <v>63.729729729729726</v>
      </c>
      <c r="C14" s="3"/>
      <c r="D14" s="3"/>
    </row>
    <row r="15" spans="1:4" x14ac:dyDescent="0.15">
      <c r="A15" s="2" t="s">
        <v>32</v>
      </c>
      <c r="B15" s="3"/>
      <c r="C15" s="3"/>
      <c r="D15" s="3">
        <v>53.3</v>
      </c>
    </row>
    <row r="16" spans="1:4" x14ac:dyDescent="0.15">
      <c r="A16" s="4" t="s">
        <v>75</v>
      </c>
      <c r="B16" s="3">
        <f>52/74*[2]Sheet1!I67+2064/74</f>
        <v>42.648648648648646</v>
      </c>
      <c r="C16" s="3"/>
      <c r="D16" s="3"/>
    </row>
    <row r="17" spans="1:4" x14ac:dyDescent="0.15">
      <c r="A17" s="2" t="s">
        <v>21</v>
      </c>
      <c r="B17" s="3"/>
      <c r="C17" s="3">
        <f>54/65*[1]Sheet1!J16+1194/65</f>
        <v>68.215384615384608</v>
      </c>
      <c r="D17" s="3"/>
    </row>
    <row r="18" spans="1:4" x14ac:dyDescent="0.15">
      <c r="A18" s="2" t="s">
        <v>51</v>
      </c>
      <c r="B18" s="3"/>
      <c r="C18" s="3">
        <f>54/65*[1]Sheet1!J27+1194/65</f>
        <v>61.569230769230771</v>
      </c>
      <c r="D18" s="3"/>
    </row>
    <row r="19" spans="1:4" x14ac:dyDescent="0.15">
      <c r="A19" s="2" t="s">
        <v>65</v>
      </c>
      <c r="B19" s="3"/>
      <c r="C19" s="3"/>
      <c r="D19" s="3">
        <v>38.6</v>
      </c>
    </row>
    <row r="20" spans="1:4" x14ac:dyDescent="0.15">
      <c r="A20" s="2" t="s">
        <v>20</v>
      </c>
      <c r="B20" s="3"/>
      <c r="C20" s="3"/>
      <c r="D20" s="3">
        <v>73.099999999999994</v>
      </c>
    </row>
    <row r="21" spans="1:4" x14ac:dyDescent="0.15">
      <c r="A21" s="2" t="s">
        <v>34</v>
      </c>
      <c r="B21" s="3"/>
      <c r="C21" s="3">
        <f>54/65*[1]Sheet1!J23+1194/65</f>
        <v>63.230769230769234</v>
      </c>
      <c r="D21" s="3"/>
    </row>
    <row r="22" spans="1:4" x14ac:dyDescent="0.15">
      <c r="A22" s="2" t="s">
        <v>52</v>
      </c>
      <c r="B22" s="3">
        <f>52/74*[2]Sheet1!I19+2064/74</f>
        <v>70.054054054054049</v>
      </c>
      <c r="C22" s="3"/>
      <c r="D22" s="3"/>
    </row>
    <row r="23" spans="1:4" x14ac:dyDescent="0.15">
      <c r="A23" s="2" t="s">
        <v>8</v>
      </c>
      <c r="B23" s="3"/>
      <c r="C23" s="3"/>
      <c r="D23" s="3">
        <v>61.9</v>
      </c>
    </row>
    <row r="24" spans="1:4" x14ac:dyDescent="0.15">
      <c r="A24" s="2" t="s">
        <v>6</v>
      </c>
      <c r="B24" s="3"/>
      <c r="C24" s="3">
        <f>54/65*[1]Sheet1!J7+1194/65</f>
        <v>75.692307692307693</v>
      </c>
      <c r="D24" s="3"/>
    </row>
    <row r="25" spans="1:4" x14ac:dyDescent="0.15">
      <c r="A25" s="2" t="s">
        <v>27</v>
      </c>
      <c r="B25" s="3"/>
      <c r="C25" s="3">
        <f>54/65*[1]Sheet1!J20+1194/65</f>
        <v>64.061538461538461</v>
      </c>
      <c r="D25" s="3"/>
    </row>
    <row r="26" spans="1:4" x14ac:dyDescent="0.15">
      <c r="A26" s="2" t="s">
        <v>26</v>
      </c>
      <c r="B26" s="3"/>
      <c r="C26" s="3">
        <f>54/65*[1]Sheet1!J33+1194/65</f>
        <v>56.584615384615383</v>
      </c>
      <c r="D26" s="3"/>
    </row>
    <row r="27" spans="1:4" x14ac:dyDescent="0.15">
      <c r="A27" s="2" t="s">
        <v>31</v>
      </c>
      <c r="B27" s="3"/>
      <c r="C27" s="3"/>
      <c r="D27" s="3">
        <v>81.7</v>
      </c>
    </row>
    <row r="28" spans="1:4" x14ac:dyDescent="0.15">
      <c r="A28" s="4" t="s">
        <v>72</v>
      </c>
      <c r="B28" s="3">
        <f>52/74*[2]Sheet1!I63+2064/74</f>
        <v>44.756756756756758</v>
      </c>
      <c r="C28" s="3"/>
      <c r="D28" s="3"/>
    </row>
    <row r="29" spans="1:4" x14ac:dyDescent="0.15">
      <c r="A29" s="2" t="s">
        <v>5</v>
      </c>
      <c r="B29" s="3"/>
      <c r="C29" s="3"/>
      <c r="D29" s="3">
        <v>86</v>
      </c>
    </row>
    <row r="30" spans="1:4" x14ac:dyDescent="0.15">
      <c r="A30" s="2" t="s">
        <v>50</v>
      </c>
      <c r="B30" s="3"/>
      <c r="C30" s="3"/>
      <c r="D30" s="3">
        <v>38.6</v>
      </c>
    </row>
    <row r="31" spans="1:4" x14ac:dyDescent="0.15">
      <c r="A31" s="2" t="s">
        <v>45</v>
      </c>
      <c r="B31" s="3">
        <f>52/74*[2]Sheet1!I20+2064/74</f>
        <v>70.054054054054049</v>
      </c>
      <c r="C31" s="3"/>
      <c r="D31" s="3"/>
    </row>
    <row r="32" spans="1:4" x14ac:dyDescent="0.15">
      <c r="A32" s="2" t="s">
        <v>10</v>
      </c>
      <c r="B32" s="3"/>
      <c r="C32" s="3"/>
      <c r="D32" s="3">
        <v>68.8</v>
      </c>
    </row>
    <row r="33" spans="1:4" x14ac:dyDescent="0.15">
      <c r="A33" s="2" t="s">
        <v>70</v>
      </c>
      <c r="B33" s="3">
        <f>52/74*[2]Sheet1!I60+2064/74</f>
        <v>46.162162162162161</v>
      </c>
      <c r="C33" s="3"/>
      <c r="D33" s="3"/>
    </row>
    <row r="34" spans="1:4" x14ac:dyDescent="0.15">
      <c r="A34" s="4" t="s">
        <v>74</v>
      </c>
      <c r="B34" s="3"/>
      <c r="C34" s="3"/>
      <c r="D34" s="3">
        <v>30</v>
      </c>
    </row>
    <row r="35" spans="1:4" x14ac:dyDescent="0.15">
      <c r="A35" s="2" t="s">
        <v>41</v>
      </c>
      <c r="B35" s="3">
        <f>52/74*[2]Sheet1!I41+2064/74</f>
        <v>58.108108108108112</v>
      </c>
      <c r="C35" s="3"/>
      <c r="D35" s="3"/>
    </row>
    <row r="36" spans="1:4" x14ac:dyDescent="0.15">
      <c r="A36" s="2" t="s">
        <v>4</v>
      </c>
      <c r="B36" s="3"/>
      <c r="C36" s="3"/>
      <c r="D36" s="3">
        <v>86</v>
      </c>
    </row>
    <row r="37" spans="1:4" x14ac:dyDescent="0.15">
      <c r="A37" s="2" t="s">
        <v>47</v>
      </c>
      <c r="B37" s="3">
        <f>52/74*[2]Sheet1!I43+2064/74</f>
        <v>56.702702702702709</v>
      </c>
      <c r="C37" s="3"/>
      <c r="D37" s="3"/>
    </row>
    <row r="38" spans="1:4" x14ac:dyDescent="0.15">
      <c r="A38" s="2" t="s">
        <v>12</v>
      </c>
      <c r="B38" s="3"/>
      <c r="C38" s="3"/>
      <c r="D38" s="3">
        <v>85.1</v>
      </c>
    </row>
    <row r="39" spans="1:4" x14ac:dyDescent="0.15">
      <c r="A39" s="2" t="s">
        <v>58</v>
      </c>
      <c r="B39" s="3"/>
      <c r="C39" s="3"/>
      <c r="D39" s="3">
        <v>42.9</v>
      </c>
    </row>
    <row r="40" spans="1:4" x14ac:dyDescent="0.15">
      <c r="A40" s="2" t="s">
        <v>56</v>
      </c>
      <c r="B40" s="3">
        <f>52/74*[2]Sheet1!I58+2064/74</f>
        <v>48.270270270270274</v>
      </c>
      <c r="C40" s="3"/>
      <c r="D40" s="3"/>
    </row>
    <row r="41" spans="1:4" x14ac:dyDescent="0.15">
      <c r="A41" s="2" t="s">
        <v>28</v>
      </c>
      <c r="B41" s="3"/>
      <c r="C41" s="3"/>
      <c r="D41" s="3">
        <v>70.5</v>
      </c>
    </row>
    <row r="42" spans="1:4" x14ac:dyDescent="0.15">
      <c r="A42" s="2" t="s">
        <v>29</v>
      </c>
      <c r="B42" s="3">
        <f>52/74*[2]Sheet1!I3+2064/74</f>
        <v>82</v>
      </c>
      <c r="C42" s="3"/>
      <c r="D42" s="3"/>
    </row>
    <row r="43" spans="1:4" x14ac:dyDescent="0.15">
      <c r="A43" s="2" t="s">
        <v>24</v>
      </c>
      <c r="B43" s="3">
        <f>52/74*[2]Sheet1!I21+2064/74</f>
        <v>67.945945945945951</v>
      </c>
      <c r="C43" s="3"/>
      <c r="D43" s="3"/>
    </row>
    <row r="44" spans="1:4" x14ac:dyDescent="0.15">
      <c r="A44" s="2" t="s">
        <v>30</v>
      </c>
      <c r="B44" s="3"/>
      <c r="C44" s="3"/>
      <c r="D44" s="3">
        <v>73.900000000000006</v>
      </c>
    </row>
    <row r="45" spans="1:4" x14ac:dyDescent="0.15">
      <c r="A45" s="2" t="s">
        <v>69</v>
      </c>
      <c r="B45" s="3"/>
      <c r="C45" s="3"/>
      <c r="D45" s="3">
        <v>41.2</v>
      </c>
    </row>
    <row r="46" spans="1:4" x14ac:dyDescent="0.15">
      <c r="A46" s="2" t="s">
        <v>11</v>
      </c>
      <c r="B46" s="3"/>
      <c r="C46" s="3"/>
      <c r="D46" s="3">
        <v>57.6</v>
      </c>
    </row>
    <row r="47" spans="1:4" x14ac:dyDescent="0.15">
      <c r="A47" s="4" t="s">
        <v>68</v>
      </c>
      <c r="B47" s="3">
        <f>52/74*[2]Sheet1!I73+2064/74</f>
        <v>37.027027027027025</v>
      </c>
      <c r="C47" s="3"/>
      <c r="D47" s="3"/>
    </row>
    <row r="48" spans="1:4" x14ac:dyDescent="0.15">
      <c r="A48" s="2" t="s">
        <v>42</v>
      </c>
      <c r="B48" s="3"/>
      <c r="C48" s="3">
        <f>54/65*[1]Sheet1!J34+1194/65</f>
        <v>55.753846153846155</v>
      </c>
      <c r="D48" s="3"/>
    </row>
    <row r="49" spans="1:4" x14ac:dyDescent="0.15">
      <c r="A49" s="2" t="s">
        <v>33</v>
      </c>
      <c r="B49" s="3"/>
      <c r="C49" s="3">
        <f>54/65*[1]Sheet1!J28+1194/65</f>
        <v>59.907692307692308</v>
      </c>
      <c r="D49" s="3"/>
    </row>
    <row r="50" spans="1:4" x14ac:dyDescent="0.15">
      <c r="A50" s="2" t="s">
        <v>59</v>
      </c>
      <c r="B50" s="3"/>
      <c r="C50" s="3"/>
      <c r="D50" s="3">
        <v>56.7</v>
      </c>
    </row>
    <row r="51" spans="1:4" x14ac:dyDescent="0.15">
      <c r="A51" s="2" t="s">
        <v>57</v>
      </c>
      <c r="B51" s="3">
        <f>52/74*[2]Sheet1!I27+2064/74</f>
        <v>64.432432432432435</v>
      </c>
      <c r="C51" s="3"/>
      <c r="D51" s="3"/>
    </row>
    <row r="52" spans="1:4" x14ac:dyDescent="0.15">
      <c r="A52" s="2" t="s">
        <v>62</v>
      </c>
      <c r="B52" s="3"/>
      <c r="C52" s="3"/>
      <c r="D52" s="3">
        <v>38.6</v>
      </c>
    </row>
    <row r="53" spans="1:4" x14ac:dyDescent="0.15">
      <c r="A53" s="4" t="s">
        <v>71</v>
      </c>
      <c r="B53" s="3">
        <f>52/74*[2]Sheet1!I72+2064/74</f>
        <v>38.432432432432435</v>
      </c>
      <c r="C53" s="3"/>
      <c r="D53" s="3"/>
    </row>
    <row r="54" spans="1:4" x14ac:dyDescent="0.15">
      <c r="A54" s="2" t="s">
        <v>19</v>
      </c>
      <c r="B54" s="3"/>
      <c r="C54" s="3">
        <f>54/65*[1]Sheet1!J25+1194/65</f>
        <v>62.4</v>
      </c>
      <c r="D54" s="3"/>
    </row>
    <row r="55" spans="1:4" x14ac:dyDescent="0.15">
      <c r="A55" s="2" t="s">
        <v>25</v>
      </c>
      <c r="B55" s="3"/>
      <c r="C55" s="3"/>
      <c r="D55" s="3">
        <v>61</v>
      </c>
    </row>
    <row r="56" spans="1:4" x14ac:dyDescent="0.15">
      <c r="A56" s="2" t="s">
        <v>63</v>
      </c>
      <c r="B56" s="3">
        <f>52/74*[2]Sheet1!I28+2064/74</f>
        <v>64.432432432432435</v>
      </c>
      <c r="C56" s="3"/>
      <c r="D56" s="3"/>
    </row>
    <row r="57" spans="1:4" x14ac:dyDescent="0.15">
      <c r="A57" s="2" t="s">
        <v>15</v>
      </c>
      <c r="B57" s="3"/>
      <c r="C57" s="3"/>
      <c r="D57" s="3">
        <v>65.3</v>
      </c>
    </row>
    <row r="58" spans="1:4" x14ac:dyDescent="0.15">
      <c r="A58" s="2" t="s">
        <v>14</v>
      </c>
      <c r="B58" s="3"/>
      <c r="C58" s="3"/>
      <c r="D58" s="3">
        <v>68.8</v>
      </c>
    </row>
    <row r="59" spans="1:4" x14ac:dyDescent="0.15">
      <c r="A59" s="2" t="s">
        <v>48</v>
      </c>
      <c r="B59" s="3"/>
      <c r="C59" s="3"/>
      <c r="D59" s="3">
        <v>52.4</v>
      </c>
    </row>
    <row r="60" spans="1:4" x14ac:dyDescent="0.15">
      <c r="A60" s="2" t="s">
        <v>46</v>
      </c>
      <c r="B60" s="3">
        <f>52/74*[2]Sheet1!I30+2064/74</f>
        <v>63.729729729729726</v>
      </c>
      <c r="C60" s="3"/>
      <c r="D60" s="3"/>
    </row>
    <row r="61" spans="1:4" x14ac:dyDescent="0.15">
      <c r="A61" s="2" t="s">
        <v>55</v>
      </c>
      <c r="B61" s="3"/>
      <c r="C61" s="3">
        <f>54/65*[1]Sheet1!J39+1194/65</f>
        <v>53.261538461538464</v>
      </c>
      <c r="D61" s="3"/>
    </row>
    <row r="62" spans="1:4" x14ac:dyDescent="0.15">
      <c r="A62" s="2" t="s">
        <v>64</v>
      </c>
      <c r="B62" s="3"/>
      <c r="C62" s="3">
        <f>54/65*[1]Sheet1!J29+1194/65</f>
        <v>59.907692307692308</v>
      </c>
      <c r="D62" s="3"/>
    </row>
    <row r="63" spans="1:4" x14ac:dyDescent="0.15">
      <c r="A63" s="2" t="s">
        <v>54</v>
      </c>
      <c r="B63" s="3"/>
      <c r="C63" s="3">
        <f>54/65*[1]Sheet1!J36+1194/65</f>
        <v>54.923076923076927</v>
      </c>
      <c r="D63" s="3"/>
    </row>
    <row r="64" spans="1:4" x14ac:dyDescent="0.15">
      <c r="A64" s="2" t="s">
        <v>36</v>
      </c>
      <c r="B64" s="3"/>
      <c r="C64" s="3">
        <f>54/65*[1]Sheet1!J9+1194/65</f>
        <v>74.861538461538458</v>
      </c>
      <c r="D64" s="3"/>
    </row>
    <row r="65" spans="1:4" x14ac:dyDescent="0.15">
      <c r="A65" s="2" t="s">
        <v>39</v>
      </c>
      <c r="B65" s="3"/>
      <c r="C65" s="3"/>
      <c r="D65" s="3">
        <v>46.4</v>
      </c>
    </row>
    <row r="66" spans="1:4" x14ac:dyDescent="0.15">
      <c r="A66" s="4" t="s">
        <v>40</v>
      </c>
      <c r="B66" s="3"/>
      <c r="C66" s="3"/>
      <c r="D66" s="3">
        <v>73.900000000000006</v>
      </c>
    </row>
    <row r="67" spans="1:4" x14ac:dyDescent="0.15">
      <c r="A67" s="2" t="s">
        <v>60</v>
      </c>
      <c r="B67" s="3"/>
      <c r="C67" s="3"/>
      <c r="D67" s="3">
        <v>31.7</v>
      </c>
    </row>
    <row r="68" spans="1:4" x14ac:dyDescent="0.15">
      <c r="A68" s="2" t="s">
        <v>7</v>
      </c>
      <c r="B68" s="3"/>
      <c r="C68" s="3"/>
      <c r="D68" s="3">
        <v>74.8</v>
      </c>
    </row>
    <row r="69" spans="1:4" x14ac:dyDescent="0.15">
      <c r="A69" s="2" t="s">
        <v>22</v>
      </c>
      <c r="B69" s="3"/>
      <c r="C69" s="3"/>
      <c r="D69" s="3">
        <v>52.4</v>
      </c>
    </row>
    <row r="70" spans="1:4" x14ac:dyDescent="0.15">
      <c r="A70" s="2" t="s">
        <v>66</v>
      </c>
      <c r="B70" s="3"/>
      <c r="C70" s="3">
        <f>54/65*[1]Sheet1!J32+1194/65</f>
        <v>58.246153846153845</v>
      </c>
      <c r="D70" s="3"/>
    </row>
    <row r="71" spans="1:4" x14ac:dyDescent="0.15">
      <c r="A71" s="2" t="s">
        <v>61</v>
      </c>
      <c r="B71" s="3"/>
      <c r="C71" s="3">
        <f>54/65*[1]Sheet1!J45+1194/65</f>
        <v>48.276923076923076</v>
      </c>
      <c r="D71" s="3"/>
    </row>
    <row r="72" spans="1:4" x14ac:dyDescent="0.15">
      <c r="A72" s="2" t="s">
        <v>9</v>
      </c>
      <c r="B72" s="3">
        <f>52/74*[2]Sheet1!I23+2064/74</f>
        <v>66.540540540540547</v>
      </c>
      <c r="C72" s="3"/>
      <c r="D72" s="3"/>
    </row>
    <row r="73" spans="1:4" x14ac:dyDescent="0.15">
      <c r="A73" s="7" t="s">
        <v>23</v>
      </c>
      <c r="B73" s="8">
        <f>52/74*[2]Sheet1!I49+2064/74</f>
        <v>53.189189189189193</v>
      </c>
      <c r="C73" s="8"/>
      <c r="D73" s="8"/>
    </row>
  </sheetData>
  <phoneticPr fontId="2" type="noConversion"/>
  <pageMargins left="0.75" right="0.75" top="1" bottom="1" header="0.5" footer="0.5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huiqi</dc:creator>
  <cp:lastModifiedBy>Junkai Cao</cp:lastModifiedBy>
  <dcterms:created xsi:type="dcterms:W3CDTF">2023-11-14T08:33:00Z</dcterms:created>
  <dcterms:modified xsi:type="dcterms:W3CDTF">2024-04-04T07:45:41Z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3E12E03A5DC6404BB21B996E68FF5649_11</vt:lpwstr>
  </property>
  <property fmtid="{D5CDD505-2E9C-101B-9397-08002B2CF9AE}" pid="3" name="KSOProductBuildVer">
    <vt:lpwstr>2052-12.1.0.15374</vt:lpwstr>
  </property>
</Properties>
</file>