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G:\.shortcut-targets-by-id\0B6-MI-dco6FLWkZmTDZ4MFhRU1k\7. SaltMUAS_share\In Situ Data Collection\OTH\Ground Truthing\"/>
    </mc:Choice>
  </mc:AlternateContent>
  <xr:revisionPtr revIDLastSave="0" documentId="13_ncr:1_{ED2A84A8-5279-4949-91E6-120616E5C3DF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4" i="1" l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64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<sst xmlns="http://schemas.openxmlformats.org/spreadsheetml/2006/main" count="212" uniqueCount="48">
  <si>
    <t>Day</t>
  </si>
  <si>
    <t>Month</t>
  </si>
  <si>
    <t>Year</t>
  </si>
  <si>
    <t>PolygonNum</t>
  </si>
  <si>
    <t>PointNum</t>
  </si>
  <si>
    <t>Subclass</t>
  </si>
  <si>
    <t>Attributes</t>
  </si>
  <si>
    <t>Northing</t>
  </si>
  <si>
    <t>Easting</t>
  </si>
  <si>
    <t>Jul</t>
  </si>
  <si>
    <t>01</t>
  </si>
  <si>
    <t>06</t>
  </si>
  <si>
    <t>02</t>
  </si>
  <si>
    <t>04</t>
  </si>
  <si>
    <t>03</t>
  </si>
  <si>
    <t>05</t>
  </si>
  <si>
    <t>10</t>
  </si>
  <si>
    <t>07</t>
  </si>
  <si>
    <t>08</t>
  </si>
  <si>
    <t>09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</si>
  <si>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</si>
  <si>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</si>
  <si>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</si>
  <si>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</si>
  <si>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</si>
  <si>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</si>
  <si>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</si>
  <si>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</si>
  <si>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</si>
  <si>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</si>
  <si>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</si>
  <si>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</si>
  <si>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6</t>
  </si>
  <si>
    <t>Polygon</t>
  </si>
  <si>
    <t>23</t>
  </si>
  <si>
    <t>4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</si>
  <si>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</si>
  <si>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</si>
  <si>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</si>
  <si>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</si>
  <si>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</si>
  <si>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</si>
  <si>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</si>
  <si>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</si>
  <si>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</si>
  <si>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Sub&amp;Att</t>
  </si>
  <si>
    <t>SampFormat</t>
  </si>
  <si>
    <t>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</si>
</sst>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64"/>
  <sheetViews>
    <sheetView tabSelected="1" workbookViewId="0">
      <selection activeCell="H5" sqref="H5"/>
    </sheetView>
  </sheetViews>
  <sheetFormatPr defaultColWidth="12.6328125" defaultRowHeight="15.75" customHeight="1" x14ac:dyDescent="0.25"/>
  <sheetData>
    <row r="1" spans="1:12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  <c r="G1" t="s">
        <v>5</v>
      </c>
      <c r="H1" t="s">
        <v>6</v>
      </c>
      <c r="I1" t="s">
        <v>46</v>
      </c>
      <c r="J1" t="s">
        <v>7</v>
      </c>
      <c r="K1" t="s">
        <v>8</v>
      </c>
      <c r="L1" t="s">
        <v>47</v>
      </c>
    </row>
    <row r="2" spans="1:12" ht="15.75" customHeight="1" x14ac:dyDescent="0.25">
      <c r="A2" s="1">
        <v>27</v>
      </c>
      <c r="B2" s="1" t="s">
        <v>9</v>
      </c>
      <c r="C2" s="1">
        <v>2023</v>
      </c>
      <c r="D2" s="2" t="s">
        <v>10</v>
      </c>
      <c r="E2" s="1">
        <v>1</v>
      </c>
      <c r="F2" s="2" t="s">
        <v>11</v>
      </c>
      <c r="G2" t="str">
        <f>LEFT(F2,2)</f>
        <v>06</v>
      </c>
      <c r="H2" t="str">
        <f>RIGHT(F2,LEN(F2)-2)</f>
        <v/>
      </c>
      <c r="I2" t="str">
        <f>IF(OR((D2=D3),(D2=D1)),"Line","MU")</f>
        <v>Line</v>
      </c>
      <c r="J2" s="1">
        <v>4736908.9349999996</v>
      </c>
      <c r="K2" s="1">
        <v>347778.51400000002</v>
      </c>
      <c r="L2" s="1">
        <v>1.22</v>
      </c>
    </row>
    <row r="3" spans="1:12" ht="15.75" customHeight="1" x14ac:dyDescent="0.25">
      <c r="A3" s="1">
        <v>27</v>
      </c>
      <c r="B3" s="1" t="s">
        <v>9</v>
      </c>
      <c r="C3" s="1">
        <v>2023</v>
      </c>
      <c r="D3" s="2" t="s">
        <v>10</v>
      </c>
      <c r="E3" s="1">
        <v>2</v>
      </c>
      <c r="F3" s="2" t="s">
        <v>11</v>
      </c>
      <c r="G3" t="str">
        <f t="shared" ref="G3:G64" si="0">LEFT(F3,2)</f>
        <v>06</v>
      </c>
      <c r="H3" t="str">
        <f>RIGHT(F3,LEN(F3)-2)</f>
        <v/>
      </c>
      <c r="I3" t="str">
        <f t="shared" ref="I3:I36" si="1">IF(OR((D3=D4),(D3=D2)),"Line","MU")</f>
        <v>Line</v>
      </c>
      <c r="J3" s="1">
        <v>4736908.0599999996</v>
      </c>
      <c r="K3" s="1">
        <v>347773.34100000001</v>
      </c>
      <c r="L3" s="1">
        <v>1.21</v>
      </c>
    </row>
    <row r="4" spans="1:12" ht="15.75" customHeight="1" x14ac:dyDescent="0.25">
      <c r="A4" s="1">
        <v>27</v>
      </c>
      <c r="B4" s="1" t="s">
        <v>9</v>
      </c>
      <c r="C4" s="1">
        <v>2023</v>
      </c>
      <c r="D4" s="2" t="s">
        <v>12</v>
      </c>
      <c r="E4" s="1">
        <v>3</v>
      </c>
      <c r="F4" s="2" t="s">
        <v>13</v>
      </c>
      <c r="G4" t="str">
        <f t="shared" si="0"/>
        <v>04</v>
      </c>
      <c r="H4" t="str">
        <f>RIGHT(F4,LEN(F4)-2)</f>
        <v/>
      </c>
      <c r="I4" t="str">
        <f t="shared" si="1"/>
        <v>Line</v>
      </c>
      <c r="J4" s="1">
        <v>4736907.7249999996</v>
      </c>
      <c r="K4" s="1">
        <v>347771.30699999997</v>
      </c>
      <c r="L4" s="1">
        <v>1.169</v>
      </c>
    </row>
    <row r="5" spans="1:12" ht="15.75" customHeight="1" x14ac:dyDescent="0.25">
      <c r="A5" s="1">
        <v>27</v>
      </c>
      <c r="B5" s="1" t="s">
        <v>9</v>
      </c>
      <c r="C5" s="1">
        <v>2023</v>
      </c>
      <c r="D5" s="2" t="s">
        <v>12</v>
      </c>
      <c r="E5" s="1">
        <v>4</v>
      </c>
      <c r="F5" s="2" t="s">
        <v>13</v>
      </c>
      <c r="G5" t="str">
        <f t="shared" si="0"/>
        <v>04</v>
      </c>
      <c r="H5" t="str">
        <f>RIGHT(F5,LEN(F5)-2)</f>
        <v/>
      </c>
      <c r="I5" t="str">
        <f t="shared" si="1"/>
        <v>Line</v>
      </c>
      <c r="J5" s="1">
        <v>4736906.9939999999</v>
      </c>
      <c r="K5" s="1">
        <v>347764.91899999999</v>
      </c>
      <c r="L5" s="1">
        <v>1.1930000000000001</v>
      </c>
    </row>
    <row r="6" spans="1:12" ht="15.75" customHeight="1" x14ac:dyDescent="0.25">
      <c r="A6" s="1">
        <v>27</v>
      </c>
      <c r="B6" s="1" t="s">
        <v>9</v>
      </c>
      <c r="C6" s="1">
        <v>2023</v>
      </c>
      <c r="D6" s="2" t="s">
        <v>14</v>
      </c>
      <c r="E6" s="1">
        <v>5</v>
      </c>
      <c r="F6" s="2" t="s">
        <v>15</v>
      </c>
      <c r="G6" t="str">
        <f t="shared" si="0"/>
        <v>05</v>
      </c>
      <c r="H6" t="str">
        <f>RIGHT(F6,LEN(F6)-2)</f>
        <v/>
      </c>
      <c r="I6" t="str">
        <f t="shared" si="1"/>
        <v>MU</v>
      </c>
      <c r="J6" s="1">
        <v>4736906.9060000004</v>
      </c>
      <c r="K6" s="1">
        <v>347762.86200000002</v>
      </c>
      <c r="L6" s="1">
        <v>1.208</v>
      </c>
    </row>
    <row r="7" spans="1:12" ht="15.75" customHeight="1" x14ac:dyDescent="0.25">
      <c r="A7" s="1">
        <v>27</v>
      </c>
      <c r="B7" s="1" t="s">
        <v>9</v>
      </c>
      <c r="C7" s="1">
        <v>2023</v>
      </c>
      <c r="D7" s="2" t="s">
        <v>13</v>
      </c>
      <c r="E7" s="1">
        <v>6</v>
      </c>
      <c r="F7" s="2" t="s">
        <v>13</v>
      </c>
      <c r="G7" t="str">
        <f t="shared" si="0"/>
        <v>04</v>
      </c>
      <c r="H7" t="str">
        <f>RIGHT(F7,LEN(F7)-2)</f>
        <v/>
      </c>
      <c r="I7" t="str">
        <f t="shared" si="1"/>
        <v>MU</v>
      </c>
      <c r="J7" s="1">
        <v>4736906.7609999999</v>
      </c>
      <c r="K7" s="1">
        <v>347760.73</v>
      </c>
      <c r="L7" s="1">
        <v>1.19</v>
      </c>
    </row>
    <row r="8" spans="1:12" ht="15.75" customHeight="1" x14ac:dyDescent="0.25">
      <c r="A8" s="1">
        <v>27</v>
      </c>
      <c r="B8" s="1" t="s">
        <v>9</v>
      </c>
      <c r="C8" s="1">
        <v>2023</v>
      </c>
      <c r="D8" s="2" t="s">
        <v>15</v>
      </c>
      <c r="E8" s="1">
        <v>7</v>
      </c>
      <c r="F8" s="2" t="s">
        <v>16</v>
      </c>
      <c r="G8" t="str">
        <f t="shared" si="0"/>
        <v>10</v>
      </c>
      <c r="H8" t="str">
        <f>RIGHT(F8,LEN(F8)-2)</f>
        <v/>
      </c>
      <c r="I8" t="str">
        <f t="shared" si="1"/>
        <v>MU</v>
      </c>
      <c r="J8" s="1">
        <v>4736915.4950000001</v>
      </c>
      <c r="K8" s="1">
        <v>347724.44400000002</v>
      </c>
      <c r="L8" s="1">
        <v>1.411</v>
      </c>
    </row>
    <row r="9" spans="1:12" ht="15.75" customHeight="1" x14ac:dyDescent="0.25">
      <c r="A9" s="1">
        <v>27</v>
      </c>
      <c r="B9" s="1" t="s">
        <v>9</v>
      </c>
      <c r="C9" s="1">
        <v>2023</v>
      </c>
      <c r="D9" s="2" t="s">
        <v>11</v>
      </c>
      <c r="E9" s="1">
        <v>8</v>
      </c>
      <c r="F9" s="2" t="s">
        <v>15</v>
      </c>
      <c r="G9" t="str">
        <f t="shared" si="0"/>
        <v>05</v>
      </c>
      <c r="H9" t="str">
        <f>RIGHT(F9,LEN(F9)-2)</f>
        <v/>
      </c>
      <c r="I9" t="str">
        <f t="shared" si="1"/>
        <v>Line</v>
      </c>
      <c r="J9" s="1">
        <v>4736924.0039999997</v>
      </c>
      <c r="K9" s="1">
        <v>347708.59399999998</v>
      </c>
      <c r="L9" s="1">
        <v>1.3380000000000001</v>
      </c>
    </row>
    <row r="10" spans="1:12" ht="15.75" customHeight="1" x14ac:dyDescent="0.25">
      <c r="A10" s="1">
        <v>27</v>
      </c>
      <c r="B10" s="1" t="s">
        <v>9</v>
      </c>
      <c r="C10" s="1">
        <v>2023</v>
      </c>
      <c r="D10" s="2" t="s">
        <v>11</v>
      </c>
      <c r="E10" s="1">
        <v>9</v>
      </c>
      <c r="F10" s="2" t="s">
        <v>15</v>
      </c>
      <c r="G10" t="str">
        <f t="shared" si="0"/>
        <v>05</v>
      </c>
      <c r="H10" t="str">
        <f>RIGHT(F10,LEN(F10)-2)</f>
        <v/>
      </c>
      <c r="I10" t="str">
        <f t="shared" si="1"/>
        <v>Line</v>
      </c>
      <c r="J10" s="1">
        <v>4736936.335</v>
      </c>
      <c r="K10" s="1">
        <v>347700.63299999997</v>
      </c>
      <c r="L10" s="1">
        <v>1.276</v>
      </c>
    </row>
    <row r="11" spans="1:12" ht="15.75" customHeight="1" x14ac:dyDescent="0.25">
      <c r="A11" s="1">
        <v>27</v>
      </c>
      <c r="B11" s="1" t="s">
        <v>9</v>
      </c>
      <c r="C11" s="1">
        <v>2023</v>
      </c>
      <c r="D11" s="2" t="s">
        <v>17</v>
      </c>
      <c r="E11" s="1">
        <v>10</v>
      </c>
      <c r="F11" s="2" t="s">
        <v>12</v>
      </c>
      <c r="G11" t="str">
        <f t="shared" si="0"/>
        <v>02</v>
      </c>
      <c r="H11" t="str">
        <f>RIGHT(F11,LEN(F11)-2)</f>
        <v/>
      </c>
      <c r="I11" t="str">
        <f t="shared" si="1"/>
        <v>MU</v>
      </c>
      <c r="J11" s="1">
        <v>4736942.8820000002</v>
      </c>
      <c r="K11" s="1">
        <v>347699.69500000001</v>
      </c>
      <c r="L11" s="1">
        <v>1.2549999999999999</v>
      </c>
    </row>
    <row r="12" spans="1:12" ht="15.75" customHeight="1" x14ac:dyDescent="0.25">
      <c r="A12" s="1">
        <v>27</v>
      </c>
      <c r="B12" s="1" t="s">
        <v>9</v>
      </c>
      <c r="C12" s="1">
        <v>2023</v>
      </c>
      <c r="D12" s="2" t="s">
        <v>18</v>
      </c>
      <c r="E12" s="1">
        <v>11</v>
      </c>
      <c r="F12" s="2" t="s">
        <v>12</v>
      </c>
      <c r="G12" t="str">
        <f t="shared" si="0"/>
        <v>02</v>
      </c>
      <c r="H12" t="str">
        <f>RIGHT(F12,LEN(F12)-2)</f>
        <v/>
      </c>
      <c r="I12" t="str">
        <f t="shared" si="1"/>
        <v>MU</v>
      </c>
      <c r="J12" s="1">
        <v>4736939.4369999999</v>
      </c>
      <c r="K12" s="1">
        <v>347704.10399999999</v>
      </c>
      <c r="L12" s="1">
        <v>1.26</v>
      </c>
    </row>
    <row r="13" spans="1:12" ht="15.75" customHeight="1" x14ac:dyDescent="0.25">
      <c r="A13" s="1">
        <v>27</v>
      </c>
      <c r="B13" s="1" t="s">
        <v>9</v>
      </c>
      <c r="C13" s="1">
        <v>2023</v>
      </c>
      <c r="D13" s="2" t="s">
        <v>19</v>
      </c>
      <c r="E13" s="1">
        <v>12</v>
      </c>
      <c r="F13" s="2" t="s">
        <v>11</v>
      </c>
      <c r="G13" t="str">
        <f t="shared" si="0"/>
        <v>06</v>
      </c>
      <c r="H13" t="str">
        <f>RIGHT(F13,LEN(F13)-2)</f>
        <v/>
      </c>
      <c r="I13" t="str">
        <f t="shared" si="1"/>
        <v>Line</v>
      </c>
      <c r="J13" s="1">
        <v>4736925.5020000003</v>
      </c>
      <c r="K13" s="1">
        <v>347702.48</v>
      </c>
      <c r="L13" s="1">
        <v>1.446</v>
      </c>
    </row>
    <row r="14" spans="1:12" ht="15.75" customHeight="1" x14ac:dyDescent="0.25">
      <c r="A14" s="1">
        <v>27</v>
      </c>
      <c r="B14" s="1" t="s">
        <v>9</v>
      </c>
      <c r="C14" s="1">
        <v>2023</v>
      </c>
      <c r="D14" s="2" t="s">
        <v>19</v>
      </c>
      <c r="E14" s="1">
        <v>13</v>
      </c>
      <c r="F14" s="2" t="s">
        <v>11</v>
      </c>
      <c r="G14" t="str">
        <f t="shared" si="0"/>
        <v>06</v>
      </c>
      <c r="H14" t="str">
        <f>RIGHT(F14,LEN(F14)-2)</f>
        <v/>
      </c>
      <c r="I14" t="str">
        <f t="shared" si="1"/>
        <v>Line</v>
      </c>
      <c r="J14" s="1">
        <v>4736913.4050000003</v>
      </c>
      <c r="K14" s="1">
        <v>347700.88400000002</v>
      </c>
      <c r="L14" s="1">
        <v>1.5309999999999999</v>
      </c>
    </row>
    <row r="15" spans="1:12" ht="15.75" customHeight="1" x14ac:dyDescent="0.25">
      <c r="A15" s="1">
        <v>27</v>
      </c>
      <c r="B15" s="1" t="s">
        <v>9</v>
      </c>
      <c r="C15" s="1">
        <v>2023</v>
      </c>
      <c r="D15" s="2" t="s">
        <v>16</v>
      </c>
      <c r="E15" s="1">
        <v>14</v>
      </c>
      <c r="F15" s="2" t="s">
        <v>11</v>
      </c>
      <c r="G15" t="str">
        <f t="shared" si="0"/>
        <v>06</v>
      </c>
      <c r="H15" t="str">
        <f>RIGHT(F15,LEN(F15)-2)</f>
        <v/>
      </c>
      <c r="I15" t="str">
        <f t="shared" si="1"/>
        <v>Line</v>
      </c>
      <c r="J15" s="1">
        <v>4736913.4239999996</v>
      </c>
      <c r="K15" s="1">
        <v>347702.03399999999</v>
      </c>
      <c r="L15" s="1">
        <v>1.4850000000000001</v>
      </c>
    </row>
    <row r="16" spans="1:12" ht="15.75" customHeight="1" x14ac:dyDescent="0.25">
      <c r="A16" s="1">
        <v>27</v>
      </c>
      <c r="B16" s="1" t="s">
        <v>9</v>
      </c>
      <c r="C16" s="1">
        <v>2023</v>
      </c>
      <c r="D16" s="2" t="s">
        <v>16</v>
      </c>
      <c r="E16" s="1">
        <v>15</v>
      </c>
      <c r="F16" s="2" t="s">
        <v>11</v>
      </c>
      <c r="G16" t="str">
        <f t="shared" si="0"/>
        <v>06</v>
      </c>
      <c r="H16" t="str">
        <f>RIGHT(F16,LEN(F16)-2)</f>
        <v/>
      </c>
      <c r="I16" t="str">
        <f t="shared" si="1"/>
        <v>Line</v>
      </c>
      <c r="J16" s="1">
        <v>4736912.9519999996</v>
      </c>
      <c r="K16" s="1">
        <v>347709.185</v>
      </c>
      <c r="L16" s="1">
        <v>1.46</v>
      </c>
    </row>
    <row r="17" spans="1:12" ht="15.75" customHeight="1" x14ac:dyDescent="0.25">
      <c r="A17" s="1">
        <v>27</v>
      </c>
      <c r="B17" s="1" t="s">
        <v>9</v>
      </c>
      <c r="C17" s="1">
        <v>2023</v>
      </c>
      <c r="D17" s="2" t="s">
        <v>20</v>
      </c>
      <c r="E17" s="1">
        <v>16</v>
      </c>
      <c r="F17" s="2" t="s">
        <v>15</v>
      </c>
      <c r="G17" t="str">
        <f t="shared" si="0"/>
        <v>05</v>
      </c>
      <c r="H17" t="str">
        <f>RIGHT(F17,LEN(F17)-2)</f>
        <v/>
      </c>
      <c r="I17" t="str">
        <f t="shared" si="1"/>
        <v>Line</v>
      </c>
      <c r="J17" s="1">
        <v>4736912.9340000004</v>
      </c>
      <c r="K17" s="1">
        <v>347711.14299999998</v>
      </c>
      <c r="L17" s="1">
        <v>1.46</v>
      </c>
    </row>
    <row r="18" spans="1:12" ht="15.75" customHeight="1" x14ac:dyDescent="0.25">
      <c r="A18" s="1">
        <v>27</v>
      </c>
      <c r="B18" s="1" t="s">
        <v>9</v>
      </c>
      <c r="C18" s="1">
        <v>2023</v>
      </c>
      <c r="D18" s="2" t="s">
        <v>20</v>
      </c>
      <c r="E18" s="1">
        <v>17</v>
      </c>
      <c r="F18" s="2" t="s">
        <v>15</v>
      </c>
      <c r="G18" t="str">
        <f t="shared" si="0"/>
        <v>05</v>
      </c>
      <c r="H18" t="str">
        <f>RIGHT(F18,LEN(F18)-2)</f>
        <v/>
      </c>
      <c r="I18" t="str">
        <f t="shared" si="1"/>
        <v>Line</v>
      </c>
      <c r="J18" s="1">
        <v>4736913.7450000001</v>
      </c>
      <c r="K18" s="1">
        <v>347720.61800000002</v>
      </c>
      <c r="L18" s="1">
        <v>1.4239999999999999</v>
      </c>
    </row>
    <row r="19" spans="1:12" ht="15.75" customHeight="1" x14ac:dyDescent="0.25">
      <c r="A19" s="1">
        <v>27</v>
      </c>
      <c r="B19" s="1" t="s">
        <v>9</v>
      </c>
      <c r="C19" s="1">
        <v>2023</v>
      </c>
      <c r="D19" s="2" t="s">
        <v>21</v>
      </c>
      <c r="E19" s="1">
        <v>18</v>
      </c>
      <c r="F19" s="2" t="s">
        <v>13</v>
      </c>
      <c r="G19" t="str">
        <f t="shared" si="0"/>
        <v>04</v>
      </c>
      <c r="H19" t="str">
        <f>RIGHT(F19,LEN(F19)-2)</f>
        <v/>
      </c>
      <c r="I19" t="str">
        <f t="shared" si="1"/>
        <v>MU</v>
      </c>
      <c r="J19" s="1">
        <v>4736923.08</v>
      </c>
      <c r="K19" s="1">
        <v>347773.745</v>
      </c>
      <c r="L19" s="1">
        <v>1.4390000000000001</v>
      </c>
    </row>
    <row r="20" spans="1:12" ht="15.75" customHeight="1" x14ac:dyDescent="0.25">
      <c r="A20" s="1">
        <v>27</v>
      </c>
      <c r="B20" s="1" t="s">
        <v>9</v>
      </c>
      <c r="C20" s="1">
        <v>2023</v>
      </c>
      <c r="D20" s="2" t="s">
        <v>22</v>
      </c>
      <c r="E20" s="1">
        <v>19</v>
      </c>
      <c r="F20" s="2" t="s">
        <v>18</v>
      </c>
      <c r="G20" t="str">
        <f t="shared" si="0"/>
        <v>08</v>
      </c>
      <c r="H20" t="str">
        <f>RIGHT(F20,LEN(F20)-2)</f>
        <v/>
      </c>
      <c r="I20" t="str">
        <f t="shared" si="1"/>
        <v>Line</v>
      </c>
      <c r="J20" s="1">
        <v>4736912.0580000002</v>
      </c>
      <c r="K20" s="1">
        <v>347785.41</v>
      </c>
      <c r="L20" s="1">
        <v>1.4770000000000001</v>
      </c>
    </row>
    <row r="21" spans="1:12" ht="15.75" customHeight="1" x14ac:dyDescent="0.25">
      <c r="A21" s="1">
        <v>27</v>
      </c>
      <c r="B21" s="1" t="s">
        <v>9</v>
      </c>
      <c r="C21" s="1">
        <v>2023</v>
      </c>
      <c r="D21" s="2" t="s">
        <v>22</v>
      </c>
      <c r="E21" s="1">
        <v>20</v>
      </c>
      <c r="F21" s="2" t="s">
        <v>18</v>
      </c>
      <c r="G21" t="str">
        <f t="shared" si="0"/>
        <v>08</v>
      </c>
      <c r="H21" t="str">
        <f>RIGHT(F21,LEN(F21)-2)</f>
        <v/>
      </c>
      <c r="I21" t="str">
        <f t="shared" si="1"/>
        <v>Line</v>
      </c>
      <c r="J21" s="1">
        <v>4736913.0240000002</v>
      </c>
      <c r="K21" s="1">
        <v>347778.30599999998</v>
      </c>
      <c r="L21" s="1">
        <v>1.4610000000000001</v>
      </c>
    </row>
    <row r="22" spans="1:12" ht="15.75" customHeight="1" x14ac:dyDescent="0.25">
      <c r="A22" s="1">
        <v>27</v>
      </c>
      <c r="B22" s="1" t="s">
        <v>9</v>
      </c>
      <c r="C22" s="1">
        <v>2023</v>
      </c>
      <c r="D22" s="2" t="s">
        <v>23</v>
      </c>
      <c r="E22" s="1">
        <v>21</v>
      </c>
      <c r="F22" s="2" t="s">
        <v>16</v>
      </c>
      <c r="G22" t="str">
        <f t="shared" si="0"/>
        <v>10</v>
      </c>
      <c r="H22" t="str">
        <f>RIGHT(F22,LEN(F22)-2)</f>
        <v/>
      </c>
      <c r="I22" t="str">
        <f t="shared" si="1"/>
        <v>MU</v>
      </c>
      <c r="J22" s="1">
        <v>4736911.9129999997</v>
      </c>
      <c r="K22" s="1">
        <v>347793.88699999999</v>
      </c>
      <c r="L22" s="1">
        <v>1.448</v>
      </c>
    </row>
    <row r="23" spans="1:12" ht="15.75" customHeight="1" x14ac:dyDescent="0.25">
      <c r="A23" s="1">
        <v>27</v>
      </c>
      <c r="B23" s="1" t="s">
        <v>9</v>
      </c>
      <c r="C23" s="1">
        <v>2023</v>
      </c>
      <c r="D23" s="2" t="s">
        <v>24</v>
      </c>
      <c r="E23" s="1">
        <v>22</v>
      </c>
      <c r="F23" s="2" t="s">
        <v>18</v>
      </c>
      <c r="G23" t="str">
        <f t="shared" si="0"/>
        <v>08</v>
      </c>
      <c r="H23" t="str">
        <f>RIGHT(F23,LEN(F23)-2)</f>
        <v/>
      </c>
      <c r="I23" t="str">
        <f t="shared" si="1"/>
        <v>Line</v>
      </c>
      <c r="J23" s="1">
        <v>4736907.9579999996</v>
      </c>
      <c r="K23" s="1">
        <v>347804.41700000002</v>
      </c>
      <c r="L23" s="1">
        <v>1.5189999999999999</v>
      </c>
    </row>
    <row r="24" spans="1:12" ht="12.5" x14ac:dyDescent="0.25">
      <c r="A24" s="1">
        <v>27</v>
      </c>
      <c r="B24" s="1" t="s">
        <v>9</v>
      </c>
      <c r="C24" s="1">
        <v>2023</v>
      </c>
      <c r="D24" s="2" t="s">
        <v>24</v>
      </c>
      <c r="E24" s="1">
        <v>23</v>
      </c>
      <c r="F24" s="2" t="s">
        <v>18</v>
      </c>
      <c r="G24" t="str">
        <f t="shared" si="0"/>
        <v>08</v>
      </c>
      <c r="H24" t="str">
        <f>RIGHT(F24,LEN(F24)-2)</f>
        <v/>
      </c>
      <c r="I24" t="str">
        <f t="shared" si="1"/>
        <v>Line</v>
      </c>
      <c r="J24" s="1">
        <v>4736909.7960000001</v>
      </c>
      <c r="K24" s="1">
        <v>347815.73300000001</v>
      </c>
      <c r="L24" s="1">
        <v>1.5229999999999999</v>
      </c>
    </row>
    <row r="25" spans="1:12" ht="12.5" x14ac:dyDescent="0.25">
      <c r="A25" s="1">
        <v>27</v>
      </c>
      <c r="B25" s="1" t="s">
        <v>9</v>
      </c>
      <c r="C25" s="1">
        <v>2023</v>
      </c>
      <c r="D25" s="2" t="s">
        <v>25</v>
      </c>
      <c r="E25" s="1">
        <v>24</v>
      </c>
      <c r="F25" s="2" t="s">
        <v>12</v>
      </c>
      <c r="G25" t="str">
        <f t="shared" si="0"/>
        <v>02</v>
      </c>
      <c r="H25" t="str">
        <f>RIGHT(F25,LEN(F25)-2)</f>
        <v/>
      </c>
      <c r="I25" t="str">
        <f t="shared" si="1"/>
        <v>Line</v>
      </c>
      <c r="J25" s="1">
        <v>4736909.2709999997</v>
      </c>
      <c r="K25" s="1">
        <v>347838.364</v>
      </c>
      <c r="L25" s="1">
        <v>1.4570000000000001</v>
      </c>
    </row>
    <row r="26" spans="1:12" ht="12.5" x14ac:dyDescent="0.25">
      <c r="A26" s="1">
        <v>27</v>
      </c>
      <c r="B26" s="1" t="s">
        <v>9</v>
      </c>
      <c r="C26" s="1">
        <v>2023</v>
      </c>
      <c r="D26" s="2" t="s">
        <v>25</v>
      </c>
      <c r="E26" s="1">
        <v>25</v>
      </c>
      <c r="F26" s="2" t="s">
        <v>12</v>
      </c>
      <c r="G26" t="str">
        <f t="shared" si="0"/>
        <v>02</v>
      </c>
      <c r="H26" t="str">
        <f>RIGHT(F26,LEN(F26)-2)</f>
        <v/>
      </c>
      <c r="I26" t="str">
        <f t="shared" si="1"/>
        <v>Line</v>
      </c>
      <c r="J26" s="1">
        <v>4736911.0410000002</v>
      </c>
      <c r="K26" s="1">
        <v>347835.08299999998</v>
      </c>
      <c r="L26" s="1">
        <v>1.3520000000000001</v>
      </c>
    </row>
    <row r="27" spans="1:12" ht="12.5" x14ac:dyDescent="0.25">
      <c r="A27" s="1">
        <v>27</v>
      </c>
      <c r="B27" s="1" t="s">
        <v>9</v>
      </c>
      <c r="C27" s="1">
        <v>2023</v>
      </c>
      <c r="D27" s="2" t="s">
        <v>26</v>
      </c>
      <c r="E27" s="1">
        <v>26</v>
      </c>
      <c r="F27" s="2" t="s">
        <v>18</v>
      </c>
      <c r="G27" t="str">
        <f t="shared" si="0"/>
        <v>08</v>
      </c>
      <c r="H27" t="str">
        <f>RIGHT(F27,LEN(F27)-2)</f>
        <v/>
      </c>
      <c r="I27" t="str">
        <f t="shared" si="1"/>
        <v>Line</v>
      </c>
      <c r="J27" s="1">
        <v>4736918.8480000002</v>
      </c>
      <c r="K27" s="1">
        <v>347852.40100000001</v>
      </c>
      <c r="L27" s="1">
        <v>1.4319999999999999</v>
      </c>
    </row>
    <row r="28" spans="1:12" ht="12.5" x14ac:dyDescent="0.25">
      <c r="A28" s="1">
        <v>27</v>
      </c>
      <c r="B28" s="1" t="s">
        <v>9</v>
      </c>
      <c r="C28" s="1">
        <v>2023</v>
      </c>
      <c r="D28" s="2" t="s">
        <v>26</v>
      </c>
      <c r="E28" s="1">
        <v>27</v>
      </c>
      <c r="F28" s="2" t="s">
        <v>18</v>
      </c>
      <c r="G28" t="str">
        <f t="shared" si="0"/>
        <v>08</v>
      </c>
      <c r="H28" t="str">
        <f>RIGHT(F28,LEN(F28)-2)</f>
        <v/>
      </c>
      <c r="I28" t="str">
        <f t="shared" si="1"/>
        <v>Line</v>
      </c>
      <c r="J28" s="1">
        <v>4736934.93</v>
      </c>
      <c r="K28" s="1">
        <v>347846.234</v>
      </c>
      <c r="L28" s="1">
        <v>1.4750000000000001</v>
      </c>
    </row>
    <row r="29" spans="1:12" ht="12.5" x14ac:dyDescent="0.25">
      <c r="A29" s="1">
        <v>27</v>
      </c>
      <c r="B29" s="1" t="s">
        <v>9</v>
      </c>
      <c r="C29" s="1">
        <v>2023</v>
      </c>
      <c r="D29" s="2" t="s">
        <v>27</v>
      </c>
      <c r="E29" s="1">
        <v>28</v>
      </c>
      <c r="F29" s="2" t="s">
        <v>18</v>
      </c>
      <c r="G29" t="str">
        <f t="shared" si="0"/>
        <v>08</v>
      </c>
      <c r="H29" t="str">
        <f>RIGHT(F29,LEN(F29)-2)</f>
        <v/>
      </c>
      <c r="I29" t="str">
        <f t="shared" si="1"/>
        <v>Line</v>
      </c>
      <c r="J29" s="1">
        <v>4736935.22</v>
      </c>
      <c r="K29" s="1">
        <v>347847.467</v>
      </c>
      <c r="L29" s="1">
        <v>1.448</v>
      </c>
    </row>
    <row r="30" spans="1:12" ht="12.5" x14ac:dyDescent="0.25">
      <c r="A30" s="1">
        <v>27</v>
      </c>
      <c r="B30" s="1" t="s">
        <v>9</v>
      </c>
      <c r="C30" s="1">
        <v>2023</v>
      </c>
      <c r="D30" s="2" t="s">
        <v>27</v>
      </c>
      <c r="E30" s="1">
        <v>29</v>
      </c>
      <c r="F30" s="2" t="s">
        <v>18</v>
      </c>
      <c r="G30" t="str">
        <f t="shared" si="0"/>
        <v>08</v>
      </c>
      <c r="H30" t="str">
        <f>RIGHT(F30,LEN(F30)-2)</f>
        <v/>
      </c>
      <c r="I30" t="str">
        <f t="shared" si="1"/>
        <v>Line</v>
      </c>
      <c r="J30" s="1">
        <v>4736940.2</v>
      </c>
      <c r="K30" s="1">
        <v>347856.196</v>
      </c>
      <c r="L30" s="1">
        <v>1.4390000000000001</v>
      </c>
    </row>
    <row r="31" spans="1:12" ht="12.5" x14ac:dyDescent="0.25">
      <c r="A31" s="1">
        <v>27</v>
      </c>
      <c r="B31" s="1" t="s">
        <v>9</v>
      </c>
      <c r="C31" s="1">
        <v>2023</v>
      </c>
      <c r="D31" s="2" t="s">
        <v>28</v>
      </c>
      <c r="E31" s="1">
        <v>30</v>
      </c>
      <c r="F31" s="2" t="s">
        <v>11</v>
      </c>
      <c r="G31" t="str">
        <f t="shared" si="0"/>
        <v>06</v>
      </c>
      <c r="H31" t="str">
        <f>RIGHT(F31,LEN(F31)-2)</f>
        <v/>
      </c>
      <c r="I31" t="str">
        <f t="shared" si="1"/>
        <v>Line</v>
      </c>
      <c r="J31" s="1">
        <v>4736929.7369999997</v>
      </c>
      <c r="K31" s="1">
        <v>347862.61700000003</v>
      </c>
      <c r="L31" s="1">
        <v>1.44</v>
      </c>
    </row>
    <row r="32" spans="1:12" ht="12.5" x14ac:dyDescent="0.25">
      <c r="A32" s="1">
        <v>27</v>
      </c>
      <c r="B32" s="1" t="s">
        <v>9</v>
      </c>
      <c r="C32" s="1">
        <v>2023</v>
      </c>
      <c r="D32" s="2" t="s">
        <v>28</v>
      </c>
      <c r="E32" s="1">
        <v>31</v>
      </c>
      <c r="F32" s="2" t="s">
        <v>11</v>
      </c>
      <c r="G32" t="str">
        <f t="shared" si="0"/>
        <v>06</v>
      </c>
      <c r="H32" t="str">
        <f>RIGHT(F32,LEN(F32)-2)</f>
        <v/>
      </c>
      <c r="I32" t="str">
        <f t="shared" si="1"/>
        <v>Line</v>
      </c>
      <c r="J32" s="1">
        <v>4736921.2130000005</v>
      </c>
      <c r="K32" s="1">
        <v>347875.59399999998</v>
      </c>
      <c r="L32" s="1">
        <v>1.3580000000000001</v>
      </c>
    </row>
    <row r="33" spans="1:12" ht="12.5" x14ac:dyDescent="0.25">
      <c r="A33" s="1">
        <v>27</v>
      </c>
      <c r="B33" s="1" t="s">
        <v>9</v>
      </c>
      <c r="C33" s="1">
        <v>2023</v>
      </c>
      <c r="D33" s="2" t="s">
        <v>29</v>
      </c>
      <c r="E33" s="1">
        <v>32</v>
      </c>
      <c r="F33" s="2" t="s">
        <v>12</v>
      </c>
      <c r="G33" t="str">
        <f t="shared" si="0"/>
        <v>02</v>
      </c>
      <c r="H33" t="str">
        <f>RIGHT(F33,LEN(F33)-2)</f>
        <v/>
      </c>
      <c r="I33" t="str">
        <f t="shared" si="1"/>
        <v>Line</v>
      </c>
      <c r="J33" s="1">
        <v>4736922.8779999996</v>
      </c>
      <c r="K33" s="1">
        <v>347877.55300000001</v>
      </c>
      <c r="L33" s="1">
        <v>1.1120000000000001</v>
      </c>
    </row>
    <row r="34" spans="1:12" ht="12.5" x14ac:dyDescent="0.25">
      <c r="A34" s="1">
        <v>27</v>
      </c>
      <c r="B34" s="1" t="s">
        <v>9</v>
      </c>
      <c r="C34" s="1">
        <v>2023</v>
      </c>
      <c r="D34" s="2" t="s">
        <v>29</v>
      </c>
      <c r="E34" s="1">
        <v>33</v>
      </c>
      <c r="F34" s="2" t="s">
        <v>12</v>
      </c>
      <c r="G34" t="str">
        <f t="shared" si="0"/>
        <v>02</v>
      </c>
      <c r="H34" t="str">
        <f>RIGHT(F34,LEN(F34)-2)</f>
        <v/>
      </c>
      <c r="I34" t="str">
        <f t="shared" si="1"/>
        <v>Line</v>
      </c>
      <c r="J34" s="1">
        <v>4736933.5980000002</v>
      </c>
      <c r="K34" s="1">
        <v>347874.43300000002</v>
      </c>
      <c r="L34" s="1">
        <v>1.2509999999999999</v>
      </c>
    </row>
    <row r="35" spans="1:12" ht="12.5" x14ac:dyDescent="0.25">
      <c r="A35" s="1">
        <v>27</v>
      </c>
      <c r="B35" s="1" t="s">
        <v>9</v>
      </c>
      <c r="C35" s="1">
        <v>2023</v>
      </c>
      <c r="D35" s="2" t="s">
        <v>30</v>
      </c>
      <c r="E35" s="1">
        <v>34</v>
      </c>
      <c r="F35" s="2" t="s">
        <v>16</v>
      </c>
      <c r="G35" t="str">
        <f t="shared" si="0"/>
        <v>10</v>
      </c>
      <c r="H35" t="str">
        <f>RIGHT(F35,LEN(F35)-2)</f>
        <v/>
      </c>
      <c r="I35" t="str">
        <f t="shared" si="1"/>
        <v>Line</v>
      </c>
      <c r="J35" s="1">
        <v>4737180.6629999997</v>
      </c>
      <c r="K35" s="1">
        <v>347640.65</v>
      </c>
      <c r="L35" s="1">
        <v>1.444</v>
      </c>
    </row>
    <row r="36" spans="1:12" ht="12.5" x14ac:dyDescent="0.25">
      <c r="A36" s="1">
        <v>27</v>
      </c>
      <c r="B36" s="1" t="s">
        <v>9</v>
      </c>
      <c r="C36" s="1">
        <v>2023</v>
      </c>
      <c r="D36" s="2" t="s">
        <v>30</v>
      </c>
      <c r="E36" s="1">
        <v>35</v>
      </c>
      <c r="F36" s="2" t="s">
        <v>16</v>
      </c>
      <c r="G36" t="str">
        <f t="shared" si="0"/>
        <v>10</v>
      </c>
      <c r="H36" t="str">
        <f>RIGHT(F36,LEN(F36)-2)</f>
        <v/>
      </c>
      <c r="I36" t="str">
        <f t="shared" si="1"/>
        <v>Line</v>
      </c>
      <c r="J36" s="1">
        <v>4737181.0829999996</v>
      </c>
      <c r="K36" s="1">
        <v>347638.97</v>
      </c>
      <c r="L36" s="1">
        <v>1.458</v>
      </c>
    </row>
    <row r="37" spans="1:12" ht="12.5" x14ac:dyDescent="0.25">
      <c r="A37" s="1">
        <v>27</v>
      </c>
      <c r="B37" s="1" t="s">
        <v>9</v>
      </c>
      <c r="C37" s="1">
        <v>2023</v>
      </c>
      <c r="D37" s="2" t="s">
        <v>31</v>
      </c>
      <c r="E37" s="1">
        <v>36</v>
      </c>
      <c r="F37" s="2" t="s">
        <v>32</v>
      </c>
      <c r="G37" t="str">
        <f t="shared" si="0"/>
        <v>6</v>
      </c>
      <c r="H37" t="e">
        <f>RIGHT(F37,LEN(F37)-2)</f>
        <v>#VALUE!</v>
      </c>
      <c r="I37" s="1" t="s">
        <v>33</v>
      </c>
      <c r="J37" s="1">
        <v>4737177.4970000004</v>
      </c>
      <c r="K37" s="1">
        <v>347638.67099999997</v>
      </c>
      <c r="L37" s="1">
        <v>1.4279999999999999</v>
      </c>
    </row>
    <row r="38" spans="1:12" ht="12.5" x14ac:dyDescent="0.25">
      <c r="A38" s="1">
        <v>27</v>
      </c>
      <c r="B38" s="1" t="s">
        <v>9</v>
      </c>
      <c r="C38" s="1">
        <v>2023</v>
      </c>
      <c r="D38" s="2" t="s">
        <v>31</v>
      </c>
      <c r="E38" s="1">
        <v>37</v>
      </c>
      <c r="F38" s="2" t="s">
        <v>32</v>
      </c>
      <c r="G38" t="str">
        <f t="shared" si="0"/>
        <v>6</v>
      </c>
      <c r="H38" t="e">
        <f>RIGHT(F38,LEN(F38)-2)</f>
        <v>#VALUE!</v>
      </c>
      <c r="I38" s="1" t="s">
        <v>33</v>
      </c>
      <c r="J38" s="1">
        <v>4737149.4359999998</v>
      </c>
      <c r="K38" s="1">
        <v>347633.57500000001</v>
      </c>
      <c r="L38" s="1">
        <v>1.4470000000000001</v>
      </c>
    </row>
    <row r="39" spans="1:12" ht="12.5" x14ac:dyDescent="0.25">
      <c r="A39" s="1">
        <v>27</v>
      </c>
      <c r="B39" s="1" t="s">
        <v>9</v>
      </c>
      <c r="C39" s="1">
        <v>2023</v>
      </c>
      <c r="D39" s="2" t="s">
        <v>31</v>
      </c>
      <c r="E39" s="1">
        <v>38</v>
      </c>
      <c r="F39" s="2" t="s">
        <v>32</v>
      </c>
      <c r="G39" t="str">
        <f t="shared" si="0"/>
        <v>6</v>
      </c>
      <c r="H39" t="e">
        <f>RIGHT(F39,LEN(F39)-2)</f>
        <v>#VALUE!</v>
      </c>
      <c r="I39" s="1" t="s">
        <v>33</v>
      </c>
      <c r="J39" s="1">
        <v>4737147.22</v>
      </c>
      <c r="K39" s="1">
        <v>347619.70199999999</v>
      </c>
      <c r="L39" s="1">
        <v>1.508</v>
      </c>
    </row>
    <row r="40" spans="1:12" ht="12.5" x14ac:dyDescent="0.25">
      <c r="A40" s="1">
        <v>27</v>
      </c>
      <c r="B40" s="1" t="s">
        <v>9</v>
      </c>
      <c r="C40" s="1">
        <v>2023</v>
      </c>
      <c r="D40" s="2" t="s">
        <v>31</v>
      </c>
      <c r="E40" s="1">
        <v>39</v>
      </c>
      <c r="F40" s="2" t="s">
        <v>32</v>
      </c>
      <c r="G40" t="str">
        <f t="shared" si="0"/>
        <v>6</v>
      </c>
      <c r="H40" t="e">
        <f>RIGHT(F40,LEN(F40)-2)</f>
        <v>#VALUE!</v>
      </c>
      <c r="I40" s="1" t="s">
        <v>33</v>
      </c>
      <c r="J40" s="1">
        <v>4737171.6320000002</v>
      </c>
      <c r="K40" s="1">
        <v>347616.77100000001</v>
      </c>
      <c r="L40" s="1">
        <v>1.5</v>
      </c>
    </row>
    <row r="41" spans="1:12" ht="12.5" x14ac:dyDescent="0.25">
      <c r="A41" s="1">
        <v>27</v>
      </c>
      <c r="B41" s="1" t="s">
        <v>9</v>
      </c>
      <c r="C41" s="1">
        <v>2023</v>
      </c>
      <c r="D41" s="2" t="s">
        <v>34</v>
      </c>
      <c r="E41" s="1">
        <v>40</v>
      </c>
      <c r="F41" s="2" t="s">
        <v>35</v>
      </c>
      <c r="G41" t="str">
        <f t="shared" si="0"/>
        <v>4</v>
      </c>
      <c r="H41" t="e">
        <f>RIGHT(F41,LEN(F41)-2)</f>
        <v>#VALUE!</v>
      </c>
      <c r="I41" s="1" t="s">
        <v>33</v>
      </c>
      <c r="J41" s="1">
        <v>4737140.6050000004</v>
      </c>
      <c r="K41" s="1">
        <v>347629.19699999999</v>
      </c>
      <c r="L41" s="1">
        <v>1.411</v>
      </c>
    </row>
    <row r="42" spans="1:12" ht="12.5" x14ac:dyDescent="0.25">
      <c r="A42" s="1">
        <v>27</v>
      </c>
      <c r="B42" s="1" t="s">
        <v>9</v>
      </c>
      <c r="C42" s="1">
        <v>2023</v>
      </c>
      <c r="D42" s="2" t="s">
        <v>34</v>
      </c>
      <c r="E42" s="1">
        <v>41</v>
      </c>
      <c r="F42" s="2" t="s">
        <v>35</v>
      </c>
      <c r="G42" t="str">
        <f t="shared" si="0"/>
        <v>4</v>
      </c>
      <c r="H42" t="e">
        <f>RIGHT(F42,LEN(F42)-2)</f>
        <v>#VALUE!</v>
      </c>
      <c r="I42" s="1" t="s">
        <v>33</v>
      </c>
      <c r="J42" s="1">
        <v>4737132.4730000002</v>
      </c>
      <c r="K42" s="1">
        <v>347630.25599999999</v>
      </c>
      <c r="L42" s="1">
        <v>1.319</v>
      </c>
    </row>
    <row r="43" spans="1:12" ht="12.5" x14ac:dyDescent="0.25">
      <c r="A43" s="1">
        <v>27</v>
      </c>
      <c r="B43" s="1" t="s">
        <v>9</v>
      </c>
      <c r="C43" s="1">
        <v>2023</v>
      </c>
      <c r="D43" s="2" t="s">
        <v>34</v>
      </c>
      <c r="E43" s="1">
        <v>42</v>
      </c>
      <c r="F43" s="2" t="s">
        <v>35</v>
      </c>
      <c r="G43" t="str">
        <f t="shared" si="0"/>
        <v>4</v>
      </c>
      <c r="H43" t="e">
        <f>RIGHT(F43,LEN(F43)-2)</f>
        <v>#VALUE!</v>
      </c>
      <c r="I43" s="1" t="s">
        <v>33</v>
      </c>
      <c r="J43" s="1">
        <v>4737132.16</v>
      </c>
      <c r="K43" s="1">
        <v>347619.00300000003</v>
      </c>
      <c r="L43" s="1">
        <v>1.228</v>
      </c>
    </row>
    <row r="44" spans="1:12" ht="12.5" x14ac:dyDescent="0.25">
      <c r="A44" s="1">
        <v>27</v>
      </c>
      <c r="B44" s="1" t="s">
        <v>9</v>
      </c>
      <c r="C44" s="1">
        <v>2023</v>
      </c>
      <c r="D44" s="2" t="s">
        <v>34</v>
      </c>
      <c r="E44" s="1">
        <v>43</v>
      </c>
      <c r="F44" s="2" t="s">
        <v>35</v>
      </c>
      <c r="G44" t="str">
        <f t="shared" si="0"/>
        <v>4</v>
      </c>
      <c r="H44" t="e">
        <f>RIGHT(F44,LEN(F44)-2)</f>
        <v>#VALUE!</v>
      </c>
      <c r="I44" s="1" t="s">
        <v>33</v>
      </c>
      <c r="J44" s="1">
        <v>4737136.0839999998</v>
      </c>
      <c r="K44" s="1">
        <v>347617.79800000001</v>
      </c>
      <c r="L44" s="1">
        <v>1.3</v>
      </c>
    </row>
    <row r="45" spans="1:12" ht="12.5" x14ac:dyDescent="0.25">
      <c r="A45" s="1">
        <v>27</v>
      </c>
      <c r="B45" s="1" t="s">
        <v>9</v>
      </c>
      <c r="C45" s="1">
        <v>2023</v>
      </c>
      <c r="D45" s="2" t="s">
        <v>36</v>
      </c>
      <c r="E45" s="1">
        <v>44</v>
      </c>
      <c r="F45" s="2" t="s">
        <v>20</v>
      </c>
      <c r="G45" t="str">
        <f t="shared" si="0"/>
        <v>11</v>
      </c>
      <c r="H45" t="str">
        <f>RIGHT(F45,LEN(F45)-2)</f>
        <v/>
      </c>
      <c r="I45" t="str">
        <f t="shared" ref="I45:I60" si="2">IF(OR((D45=D46),(D45=D44)),"Line","MU")</f>
        <v>MU</v>
      </c>
      <c r="J45" s="1">
        <v>4737266.93</v>
      </c>
      <c r="K45" s="1">
        <v>347571.848</v>
      </c>
      <c r="L45" s="1">
        <v>1.22</v>
      </c>
    </row>
    <row r="46" spans="1:12" ht="12.5" x14ac:dyDescent="0.25">
      <c r="A46" s="1">
        <v>27</v>
      </c>
      <c r="B46" s="1" t="s">
        <v>9</v>
      </c>
      <c r="C46" s="1">
        <v>2023</v>
      </c>
      <c r="D46" s="2" t="s">
        <v>37</v>
      </c>
      <c r="E46" s="1">
        <v>45</v>
      </c>
      <c r="F46" s="2" t="s">
        <v>20</v>
      </c>
      <c r="G46" t="str">
        <f t="shared" si="0"/>
        <v>11</v>
      </c>
      <c r="H46" t="str">
        <f>RIGHT(F46,LEN(F46)-2)</f>
        <v/>
      </c>
      <c r="I46" t="str">
        <f t="shared" si="2"/>
        <v>MU</v>
      </c>
      <c r="J46" s="1">
        <v>4737285.8810000001</v>
      </c>
      <c r="K46" s="1">
        <v>347544.62900000002</v>
      </c>
      <c r="L46" s="1">
        <v>1.2769999999999999</v>
      </c>
    </row>
    <row r="47" spans="1:12" ht="12.5" x14ac:dyDescent="0.25">
      <c r="A47" s="1">
        <v>27</v>
      </c>
      <c r="B47" s="1" t="s">
        <v>9</v>
      </c>
      <c r="C47" s="1">
        <v>2023</v>
      </c>
      <c r="D47" s="2" t="s">
        <v>38</v>
      </c>
      <c r="E47" s="1">
        <v>46</v>
      </c>
      <c r="F47" s="2" t="s">
        <v>20</v>
      </c>
      <c r="G47" t="str">
        <f t="shared" si="0"/>
        <v>11</v>
      </c>
      <c r="H47" t="str">
        <f>RIGHT(F47,LEN(F47)-2)</f>
        <v/>
      </c>
      <c r="I47" t="str">
        <f t="shared" si="2"/>
        <v>Line</v>
      </c>
      <c r="J47" s="1">
        <v>4737296.2259999998</v>
      </c>
      <c r="K47" s="1">
        <v>347532.81800000003</v>
      </c>
      <c r="L47" s="1">
        <v>1.258</v>
      </c>
    </row>
    <row r="48" spans="1:12" ht="12.5" x14ac:dyDescent="0.25">
      <c r="A48" s="1">
        <v>27</v>
      </c>
      <c r="B48" s="1" t="s">
        <v>9</v>
      </c>
      <c r="C48" s="1">
        <v>2023</v>
      </c>
      <c r="D48" s="2" t="s">
        <v>38</v>
      </c>
      <c r="E48" s="1">
        <v>47</v>
      </c>
      <c r="F48" s="2" t="s">
        <v>20</v>
      </c>
      <c r="G48" t="str">
        <f t="shared" si="0"/>
        <v>11</v>
      </c>
      <c r="H48" t="str">
        <f>RIGHT(F48,LEN(F48)-2)</f>
        <v/>
      </c>
      <c r="I48" t="str">
        <f t="shared" si="2"/>
        <v>Line</v>
      </c>
      <c r="J48" s="1">
        <v>4737300.8459999999</v>
      </c>
      <c r="K48" s="1">
        <v>347528.07500000001</v>
      </c>
      <c r="L48" s="1">
        <v>1.22</v>
      </c>
    </row>
    <row r="49" spans="1:12" ht="12.5" x14ac:dyDescent="0.25">
      <c r="A49" s="1">
        <v>27</v>
      </c>
      <c r="B49" s="1" t="s">
        <v>9</v>
      </c>
      <c r="C49" s="1">
        <v>2023</v>
      </c>
      <c r="D49" s="2" t="s">
        <v>39</v>
      </c>
      <c r="E49" s="1">
        <v>48</v>
      </c>
      <c r="F49" s="2" t="s">
        <v>20</v>
      </c>
      <c r="G49" t="str">
        <f t="shared" si="0"/>
        <v>11</v>
      </c>
      <c r="H49" t="str">
        <f>RIGHT(F49,LEN(F49)-2)</f>
        <v/>
      </c>
      <c r="I49" t="str">
        <f t="shared" si="2"/>
        <v>MU</v>
      </c>
      <c r="J49" s="1">
        <v>4737309.3909999998</v>
      </c>
      <c r="K49" s="1">
        <v>347515.58500000002</v>
      </c>
      <c r="L49" s="1">
        <v>1.2609999999999999</v>
      </c>
    </row>
    <row r="50" spans="1:12" ht="12.5" x14ac:dyDescent="0.25">
      <c r="A50" s="1">
        <v>27</v>
      </c>
      <c r="B50" s="1" t="s">
        <v>9</v>
      </c>
      <c r="C50" s="1">
        <v>2023</v>
      </c>
      <c r="D50" s="2" t="s">
        <v>40</v>
      </c>
      <c r="E50" s="1">
        <v>49</v>
      </c>
      <c r="F50" s="2" t="s">
        <v>11</v>
      </c>
      <c r="G50" t="str">
        <f t="shared" si="0"/>
        <v>06</v>
      </c>
      <c r="H50" t="str">
        <f>RIGHT(F50,LEN(F50)-2)</f>
        <v/>
      </c>
      <c r="I50" t="str">
        <f t="shared" si="2"/>
        <v>Line</v>
      </c>
      <c r="J50" s="1">
        <v>4737280.3150000004</v>
      </c>
      <c r="K50" s="1">
        <v>347537.55599999998</v>
      </c>
      <c r="L50" s="1">
        <v>1.403</v>
      </c>
    </row>
    <row r="51" spans="1:12" ht="12.5" x14ac:dyDescent="0.25">
      <c r="A51" s="1">
        <v>27</v>
      </c>
      <c r="B51" s="1" t="s">
        <v>9</v>
      </c>
      <c r="C51" s="1">
        <v>2023</v>
      </c>
      <c r="D51" s="2" t="s">
        <v>40</v>
      </c>
      <c r="E51" s="1">
        <v>50</v>
      </c>
      <c r="F51" s="2" t="s">
        <v>11</v>
      </c>
      <c r="G51" t="str">
        <f t="shared" si="0"/>
        <v>06</v>
      </c>
      <c r="H51" t="str">
        <f>RIGHT(F51,LEN(F51)-2)</f>
        <v/>
      </c>
      <c r="I51" t="str">
        <f t="shared" si="2"/>
        <v>Line</v>
      </c>
      <c r="J51" s="1">
        <v>4737271.8</v>
      </c>
      <c r="K51" s="1">
        <v>347548.609</v>
      </c>
      <c r="L51" s="1">
        <v>1.423</v>
      </c>
    </row>
    <row r="52" spans="1:12" ht="12.5" x14ac:dyDescent="0.25">
      <c r="A52" s="1">
        <v>27</v>
      </c>
      <c r="B52" s="1" t="s">
        <v>9</v>
      </c>
      <c r="C52" s="1">
        <v>2023</v>
      </c>
      <c r="D52" s="2" t="s">
        <v>41</v>
      </c>
      <c r="E52" s="1">
        <v>51</v>
      </c>
      <c r="F52" s="2" t="s">
        <v>20</v>
      </c>
      <c r="G52" t="str">
        <f t="shared" si="0"/>
        <v>11</v>
      </c>
      <c r="H52" t="str">
        <f>RIGHT(F52,LEN(F52)-2)</f>
        <v/>
      </c>
      <c r="I52" t="str">
        <f t="shared" si="2"/>
        <v>Line</v>
      </c>
      <c r="J52" s="1">
        <v>4737344.8420000002</v>
      </c>
      <c r="K52" s="1">
        <v>347449.24800000002</v>
      </c>
      <c r="L52" s="1">
        <v>1.355</v>
      </c>
    </row>
    <row r="53" spans="1:12" ht="12.5" x14ac:dyDescent="0.25">
      <c r="A53" s="1">
        <v>27</v>
      </c>
      <c r="B53" s="1" t="s">
        <v>9</v>
      </c>
      <c r="C53" s="1">
        <v>2023</v>
      </c>
      <c r="D53" s="2" t="s">
        <v>41</v>
      </c>
      <c r="E53" s="1">
        <v>52</v>
      </c>
      <c r="F53" s="2" t="s">
        <v>20</v>
      </c>
      <c r="G53" t="str">
        <f t="shared" si="0"/>
        <v>11</v>
      </c>
      <c r="H53" t="str">
        <f>RIGHT(F53,LEN(F53)-2)</f>
        <v/>
      </c>
      <c r="I53" t="str">
        <f t="shared" si="2"/>
        <v>Line</v>
      </c>
      <c r="J53" s="1">
        <v>4737346.5810000002</v>
      </c>
      <c r="K53" s="1">
        <v>347446.86200000002</v>
      </c>
      <c r="L53" s="1">
        <v>1.373</v>
      </c>
    </row>
    <row r="54" spans="1:12" ht="12.5" x14ac:dyDescent="0.25">
      <c r="A54" s="1">
        <v>27</v>
      </c>
      <c r="B54" s="1" t="s">
        <v>9</v>
      </c>
      <c r="C54" s="1">
        <v>2023</v>
      </c>
      <c r="D54" s="2" t="s">
        <v>42</v>
      </c>
      <c r="E54" s="1">
        <v>53</v>
      </c>
      <c r="F54" s="2" t="s">
        <v>16</v>
      </c>
      <c r="G54" t="str">
        <f t="shared" si="0"/>
        <v>10</v>
      </c>
      <c r="H54" t="str">
        <f>RIGHT(F54,LEN(F54)-2)</f>
        <v/>
      </c>
      <c r="I54" t="str">
        <f t="shared" si="2"/>
        <v>Line</v>
      </c>
      <c r="J54" s="1">
        <v>4737369.9869999997</v>
      </c>
      <c r="K54" s="1">
        <v>347329.326</v>
      </c>
      <c r="L54" s="1">
        <v>1.4059999999999999</v>
      </c>
    </row>
    <row r="55" spans="1:12" ht="12.5" x14ac:dyDescent="0.25">
      <c r="A55" s="1">
        <v>27</v>
      </c>
      <c r="B55" s="1" t="s">
        <v>9</v>
      </c>
      <c r="C55" s="1">
        <v>2023</v>
      </c>
      <c r="D55" s="2" t="s">
        <v>42</v>
      </c>
      <c r="E55" s="1">
        <v>54</v>
      </c>
      <c r="F55" s="2" t="s">
        <v>16</v>
      </c>
      <c r="G55" t="str">
        <f t="shared" si="0"/>
        <v>10</v>
      </c>
      <c r="H55" t="str">
        <f>RIGHT(F55,LEN(F55)-2)</f>
        <v/>
      </c>
      <c r="I55" t="str">
        <f t="shared" si="2"/>
        <v>Line</v>
      </c>
      <c r="J55" s="1">
        <v>4737367.6009999998</v>
      </c>
      <c r="K55" s="1">
        <v>347330.538</v>
      </c>
      <c r="L55" s="1">
        <v>1.423</v>
      </c>
    </row>
    <row r="56" spans="1:12" ht="12.5" x14ac:dyDescent="0.25">
      <c r="A56" s="1">
        <v>27</v>
      </c>
      <c r="B56" s="1" t="s">
        <v>9</v>
      </c>
      <c r="C56" s="1">
        <v>2023</v>
      </c>
      <c r="D56" s="2" t="s">
        <v>43</v>
      </c>
      <c r="E56" s="1">
        <v>55</v>
      </c>
      <c r="F56" s="2" t="s">
        <v>20</v>
      </c>
      <c r="G56" t="str">
        <f t="shared" si="0"/>
        <v>11</v>
      </c>
      <c r="H56" t="str">
        <f>RIGHT(F56,LEN(F56)-2)</f>
        <v/>
      </c>
      <c r="I56" t="str">
        <f t="shared" si="2"/>
        <v>Line</v>
      </c>
      <c r="J56" s="1">
        <v>4737412.9749999996</v>
      </c>
      <c r="K56" s="1">
        <v>347381.35</v>
      </c>
      <c r="L56" s="1">
        <v>1.2949999999999999</v>
      </c>
    </row>
    <row r="57" spans="1:12" ht="12.5" x14ac:dyDescent="0.25">
      <c r="A57" s="1">
        <v>27</v>
      </c>
      <c r="B57" s="1" t="s">
        <v>9</v>
      </c>
      <c r="C57" s="1">
        <v>2023</v>
      </c>
      <c r="D57" s="2" t="s">
        <v>43</v>
      </c>
      <c r="E57" s="1">
        <v>56</v>
      </c>
      <c r="F57" s="2" t="s">
        <v>20</v>
      </c>
      <c r="G57" t="str">
        <f t="shared" si="0"/>
        <v>11</v>
      </c>
      <c r="H57" t="str">
        <f>RIGHT(F57,LEN(F57)-2)</f>
        <v/>
      </c>
      <c r="I57" t="str">
        <f t="shared" si="2"/>
        <v>Line</v>
      </c>
      <c r="J57" s="1">
        <v>4737414.3859999999</v>
      </c>
      <c r="K57" s="1">
        <v>347382.62099999998</v>
      </c>
      <c r="L57" s="1">
        <v>1.2649999999999999</v>
      </c>
    </row>
    <row r="58" spans="1:12" ht="12.5" x14ac:dyDescent="0.25">
      <c r="A58" s="1">
        <v>27</v>
      </c>
      <c r="B58" s="1" t="s">
        <v>9</v>
      </c>
      <c r="C58" s="1">
        <v>2023</v>
      </c>
      <c r="D58" s="2" t="s">
        <v>43</v>
      </c>
      <c r="E58" s="1">
        <v>57</v>
      </c>
      <c r="F58" s="2" t="s">
        <v>20</v>
      </c>
      <c r="G58" t="str">
        <f t="shared" si="0"/>
        <v>11</v>
      </c>
      <c r="H58" t="str">
        <f>RIGHT(F58,LEN(F58)-2)</f>
        <v/>
      </c>
      <c r="I58" t="str">
        <f t="shared" si="2"/>
        <v>Line</v>
      </c>
      <c r="J58" s="1">
        <v>4737415.7470000004</v>
      </c>
      <c r="K58" s="1">
        <v>347384.97200000001</v>
      </c>
      <c r="L58" s="1">
        <v>1.2729999999999999</v>
      </c>
    </row>
    <row r="59" spans="1:12" ht="12.5" x14ac:dyDescent="0.25">
      <c r="A59" s="1">
        <v>27</v>
      </c>
      <c r="B59" s="1" t="s">
        <v>9</v>
      </c>
      <c r="C59" s="1">
        <v>2023</v>
      </c>
      <c r="D59" s="2" t="s">
        <v>43</v>
      </c>
      <c r="E59" s="1">
        <v>58</v>
      </c>
      <c r="F59" s="2" t="s">
        <v>20</v>
      </c>
      <c r="G59" t="str">
        <f t="shared" si="0"/>
        <v>11</v>
      </c>
      <c r="H59" t="str">
        <f>RIGHT(F59,LEN(F59)-2)</f>
        <v/>
      </c>
      <c r="I59" t="str">
        <f t="shared" si="2"/>
        <v>Line</v>
      </c>
      <c r="J59" s="1">
        <v>4737417.017</v>
      </c>
      <c r="K59" s="1">
        <v>347385.37800000003</v>
      </c>
      <c r="L59" s="1">
        <v>1.2450000000000001</v>
      </c>
    </row>
    <row r="60" spans="1:12" ht="12.5" x14ac:dyDescent="0.25">
      <c r="A60" s="1">
        <v>27</v>
      </c>
      <c r="B60" s="1" t="s">
        <v>9</v>
      </c>
      <c r="C60" s="1">
        <v>2023</v>
      </c>
      <c r="D60" s="2" t="s">
        <v>43</v>
      </c>
      <c r="E60" s="1">
        <v>59</v>
      </c>
      <c r="F60" s="2" t="s">
        <v>20</v>
      </c>
      <c r="G60" t="str">
        <f t="shared" si="0"/>
        <v>11</v>
      </c>
      <c r="H60" t="str">
        <f>RIGHT(F60,LEN(F60)-2)</f>
        <v/>
      </c>
      <c r="I60" t="str">
        <f t="shared" si="2"/>
        <v>Line</v>
      </c>
      <c r="J60" s="1">
        <v>4737420.49</v>
      </c>
      <c r="K60" s="1">
        <v>347381.05699999997</v>
      </c>
      <c r="L60" s="1">
        <v>1.343</v>
      </c>
    </row>
    <row r="61" spans="1:12" ht="12.5" x14ac:dyDescent="0.25">
      <c r="A61" s="1">
        <v>27</v>
      </c>
      <c r="B61" s="1" t="s">
        <v>9</v>
      </c>
      <c r="C61" s="1">
        <v>2023</v>
      </c>
      <c r="D61" s="2" t="s">
        <v>43</v>
      </c>
      <c r="E61" s="1">
        <v>60</v>
      </c>
      <c r="F61" s="2" t="s">
        <v>20</v>
      </c>
      <c r="G61" t="str">
        <f t="shared" si="0"/>
        <v>11</v>
      </c>
      <c r="H61" t="str">
        <f>RIGHT(F61,LEN(F61)-2)</f>
        <v/>
      </c>
      <c r="I61" s="1" t="s">
        <v>33</v>
      </c>
      <c r="J61" s="1">
        <v>4737418.2910000002</v>
      </c>
      <c r="K61" s="1">
        <v>347379.95600000001</v>
      </c>
      <c r="L61" s="1">
        <v>1.3420000000000001</v>
      </c>
    </row>
    <row r="62" spans="1:12" ht="12.5" x14ac:dyDescent="0.25">
      <c r="A62" s="1">
        <v>27</v>
      </c>
      <c r="B62" s="1" t="s">
        <v>9</v>
      </c>
      <c r="C62" s="1">
        <v>2023</v>
      </c>
      <c r="D62" s="2" t="s">
        <v>43</v>
      </c>
      <c r="E62" s="1">
        <v>61</v>
      </c>
      <c r="F62" s="2" t="s">
        <v>20</v>
      </c>
      <c r="G62" t="str">
        <f t="shared" si="0"/>
        <v>11</v>
      </c>
      <c r="H62" t="str">
        <f>RIGHT(F62,LEN(F62)-2)</f>
        <v/>
      </c>
      <c r="I62" s="1" t="s">
        <v>33</v>
      </c>
      <c r="J62" s="1">
        <v>4737417.0109999999</v>
      </c>
      <c r="K62" s="1">
        <v>347380.17800000001</v>
      </c>
      <c r="L62" s="1">
        <v>1.331</v>
      </c>
    </row>
    <row r="63" spans="1:12" ht="12.5" x14ac:dyDescent="0.25">
      <c r="A63" s="1">
        <v>27</v>
      </c>
      <c r="B63" s="1" t="s">
        <v>9</v>
      </c>
      <c r="C63" s="1">
        <v>2023</v>
      </c>
      <c r="D63" s="2" t="s">
        <v>43</v>
      </c>
      <c r="E63" s="1">
        <v>62</v>
      </c>
      <c r="F63" s="2" t="s">
        <v>20</v>
      </c>
      <c r="G63" t="str">
        <f t="shared" si="0"/>
        <v>11</v>
      </c>
      <c r="H63" t="str">
        <f>RIGHT(F63,LEN(F63)-2)</f>
        <v/>
      </c>
      <c r="I63" s="1" t="s">
        <v>33</v>
      </c>
      <c r="J63" s="1">
        <v>4737413.926</v>
      </c>
      <c r="K63" s="1">
        <v>347378.94</v>
      </c>
      <c r="L63" s="1">
        <v>1.278</v>
      </c>
    </row>
    <row r="64" spans="1:12" ht="12.5" x14ac:dyDescent="0.25">
      <c r="A64" s="1">
        <v>27</v>
      </c>
      <c r="B64" s="1" t="s">
        <v>9</v>
      </c>
      <c r="C64" s="1">
        <v>2023</v>
      </c>
      <c r="D64" s="2" t="s">
        <v>44</v>
      </c>
      <c r="E64" s="1">
        <v>64</v>
      </c>
      <c r="F64" s="2" t="s">
        <v>16</v>
      </c>
      <c r="G64" t="str">
        <f t="shared" si="0"/>
        <v>10</v>
      </c>
      <c r="H64" t="str">
        <f>RIGHT(F64,LEN(F64)-2)</f>
        <v/>
      </c>
      <c r="I64" t="str">
        <f>IF(OR((D64=D65),(D64=D63)),"Line","MU")</f>
        <v>MU</v>
      </c>
      <c r="J64" s="1">
        <v>4737298.4649999999</v>
      </c>
      <c r="K64" s="1">
        <v>347263.76899999997</v>
      </c>
      <c r="L64" s="1">
        <v>1.26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Wicks</cp:lastModifiedBy>
  <dcterms:modified xsi:type="dcterms:W3CDTF">2025-03-04T21:06:14Z</dcterms:modified>
</cp:coreProperties>
</file>