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-03 - all" sheetId="1" r:id="rId4"/>
    <sheet state="visible" name="2021-07 - all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">
      <text>
        <t xml:space="preserve">the fraction of annotators agreeing with the model
	-Virginia Partridge</t>
      </text>
    </comment>
  </commentList>
</comments>
</file>

<file path=xl/sharedStrings.xml><?xml version="1.0" encoding="utf-8"?>
<sst xmlns="http://schemas.openxmlformats.org/spreadsheetml/2006/main" count="1427" uniqueCount="836">
  <si>
    <t>Model ID</t>
  </si>
  <si>
    <t>Cluster ID</t>
  </si>
  <si>
    <t>Ryan</t>
  </si>
  <si>
    <t>Rebecca</t>
  </si>
  <si>
    <t>Ethan</t>
  </si>
  <si>
    <t>match level</t>
  </si>
  <si>
    <t>Index of intruder (answer)</t>
  </si>
  <si>
    <t>num annotators match answer key</t>
  </si>
  <si>
    <t xml:space="preserve">model precision </t>
  </si>
  <si>
    <t>annotators agree with each other, but disagree with model</t>
  </si>
  <si>
    <t>annotators disagree and no one agreed with model</t>
  </si>
  <si>
    <t>2022-03_kmeans_clusters</t>
  </si>
  <si>
    <t>anime</t>
  </si>
  <si>
    <t>OnePunchMan</t>
  </si>
  <si>
    <t>OnePiece</t>
  </si>
  <si>
    <t>titanfolk</t>
  </si>
  <si>
    <t>KUWTK</t>
  </si>
  <si>
    <t>manga</t>
  </si>
  <si>
    <t>booty_queens</t>
  </si>
  <si>
    <t>airsoft</t>
  </si>
  <si>
    <t>guns</t>
  </si>
  <si>
    <t>army</t>
  </si>
  <si>
    <t>GunAccessoriesForSale</t>
  </si>
  <si>
    <t>ar15</t>
  </si>
  <si>
    <t>NewTubers</t>
  </si>
  <si>
    <t>soundboardpranks</t>
  </si>
  <si>
    <t>itookapicture</t>
  </si>
  <si>
    <t>Entrepreneur</t>
  </si>
  <si>
    <t>PhotoshopRequest</t>
  </si>
  <si>
    <t>travel</t>
  </si>
  <si>
    <t>pelotoncycle</t>
  </si>
  <si>
    <t>bicycling</t>
  </si>
  <si>
    <t>AsianLadyboners</t>
  </si>
  <si>
    <t>skiing</t>
  </si>
  <si>
    <t>cycling</t>
  </si>
  <si>
    <t>running</t>
  </si>
  <si>
    <t>NintendoSwitch</t>
  </si>
  <si>
    <t>UCI</t>
  </si>
  <si>
    <t>retrogaming</t>
  </si>
  <si>
    <t>GameSale</t>
  </si>
  <si>
    <t>3DS</t>
  </si>
  <si>
    <t>gamecollecting</t>
  </si>
  <si>
    <t>squishmallow</t>
  </si>
  <si>
    <t>StardewValley</t>
  </si>
  <si>
    <t>crochet</t>
  </si>
  <si>
    <t>Random_Acts_Of_Amazon</t>
  </si>
  <si>
    <t>NUFC</t>
  </si>
  <si>
    <t>AnimalCrossing</t>
  </si>
  <si>
    <t>Austria</t>
  </si>
  <si>
    <t>NFTsMarketplace</t>
  </si>
  <si>
    <t>opensea</t>
  </si>
  <si>
    <t>NFT</t>
  </si>
  <si>
    <t>CryptoMoonShots</t>
  </si>
  <si>
    <t>NFTgiveaway</t>
  </si>
  <si>
    <t>hentai</t>
  </si>
  <si>
    <t>rule34</t>
  </si>
  <si>
    <t>batteries</t>
  </si>
  <si>
    <t>gonewildaudio</t>
  </si>
  <si>
    <t>HentaiAndRoleplayy</t>
  </si>
  <si>
    <t>IWantToBeHerHentai2</t>
  </si>
  <si>
    <t>nsfw</t>
  </si>
  <si>
    <t>tiktoknsfw</t>
  </si>
  <si>
    <t>cumsluts</t>
  </si>
  <si>
    <t>tiktokthots</t>
  </si>
  <si>
    <t>pocketstyler</t>
  </si>
  <si>
    <t>pornID</t>
  </si>
  <si>
    <t>facepalm</t>
  </si>
  <si>
    <t>Damnthatsinteresting</t>
  </si>
  <si>
    <t>conspiracy</t>
  </si>
  <si>
    <t>mildlyinfuriating</t>
  </si>
  <si>
    <t>interestingasfuck</t>
  </si>
  <si>
    <t>PublicFreakout</t>
  </si>
  <si>
    <t>shitposting</t>
  </si>
  <si>
    <t>memes</t>
  </si>
  <si>
    <t>dankmemes</t>
  </si>
  <si>
    <t>teenagers</t>
  </si>
  <si>
    <t>wallstreetbets</t>
  </si>
  <si>
    <t>survivor</t>
  </si>
  <si>
    <t>Sims4</t>
  </si>
  <si>
    <t>rupaulsdragrace</t>
  </si>
  <si>
    <t>regularcarreviews</t>
  </si>
  <si>
    <t>euphoria</t>
  </si>
  <si>
    <t>SpoiledDragRace</t>
  </si>
  <si>
    <t>UFOs</t>
  </si>
  <si>
    <t>HighStrangeness</t>
  </si>
  <si>
    <t>spirituality</t>
  </si>
  <si>
    <t>Ghosts</t>
  </si>
  <si>
    <t>aliens</t>
  </si>
  <si>
    <t>AnarchyChess</t>
  </si>
  <si>
    <t>texas</t>
  </si>
  <si>
    <t>chicago</t>
  </si>
  <si>
    <t>houston</t>
  </si>
  <si>
    <t>Austin</t>
  </si>
  <si>
    <t>CanadianHardwareSwap</t>
  </si>
  <si>
    <t>AskAnAmerican</t>
  </si>
  <si>
    <t>RepLadies</t>
  </si>
  <si>
    <t>weddingplanning</t>
  </si>
  <si>
    <t>Polska</t>
  </si>
  <si>
    <t>TwoXChromosomes</t>
  </si>
  <si>
    <t>AskWomen</t>
  </si>
  <si>
    <t>loseit</t>
  </si>
  <si>
    <t>maturemilf</t>
  </si>
  <si>
    <t>feetpics</t>
  </si>
  <si>
    <t>chubby</t>
  </si>
  <si>
    <t>PowerShell</t>
  </si>
  <si>
    <t>BBW</t>
  </si>
  <si>
    <t>mombod</t>
  </si>
  <si>
    <t>Tools</t>
  </si>
  <si>
    <t>Truckers</t>
  </si>
  <si>
    <t>biology</t>
  </si>
  <si>
    <t>flying</t>
  </si>
  <si>
    <t>Welding</t>
  </si>
  <si>
    <t>motorcycles</t>
  </si>
  <si>
    <t>vancouver</t>
  </si>
  <si>
    <t>ontario</t>
  </si>
  <si>
    <t>danganronpa</t>
  </si>
  <si>
    <t>canada</t>
  </si>
  <si>
    <t>PersonalFinanceCanada</t>
  </si>
  <si>
    <t>torontoraptors</t>
  </si>
  <si>
    <t>Sat</t>
  </si>
  <si>
    <t>gradadmissions</t>
  </si>
  <si>
    <t>ApplyingToCollege</t>
  </si>
  <si>
    <t>college</t>
  </si>
  <si>
    <t>lawschooladmissions</t>
  </si>
  <si>
    <t>Shining_Nikki</t>
  </si>
  <si>
    <t>RedHotChiliPeppers</t>
  </si>
  <si>
    <t>ToolBand</t>
  </si>
  <si>
    <t>vinyl</t>
  </si>
  <si>
    <t>Ghostbc</t>
  </si>
  <si>
    <t>gaghiha</t>
  </si>
  <si>
    <t>Music</t>
  </si>
  <si>
    <t>assholedesign</t>
  </si>
  <si>
    <t>S22Ultra</t>
  </si>
  <si>
    <t>headphones</t>
  </si>
  <si>
    <t>NintendoStitch</t>
  </si>
  <si>
    <t>GooglePixel</t>
  </si>
  <si>
    <t>Piracy</t>
  </si>
  <si>
    <t>BangaloreGW</t>
  </si>
  <si>
    <t>Desijobuds</t>
  </si>
  <si>
    <t>IndiansGoneWild</t>
  </si>
  <si>
    <t>BrownHotties</t>
  </si>
  <si>
    <t>speedrun</t>
  </si>
  <si>
    <t>BollywoodMilfs</t>
  </si>
  <si>
    <t>japanlife</t>
  </si>
  <si>
    <t>u_Slutmeatcunt</t>
  </si>
  <si>
    <t>China</t>
  </si>
  <si>
    <t>China_irl</t>
  </si>
  <si>
    <t>DoubanGoosegroup</t>
  </si>
  <si>
    <t>languagelearning</t>
  </si>
  <si>
    <t>40kLore</t>
  </si>
  <si>
    <t>appletv</t>
  </si>
  <si>
    <t>minipainting</t>
  </si>
  <si>
    <t>WarhammerCompetitive</t>
  </si>
  <si>
    <t>Warhammer40k</t>
  </si>
  <si>
    <t>Grimdank</t>
  </si>
  <si>
    <t>askgaybros</t>
  </si>
  <si>
    <t>GaybrosGoneWild</t>
  </si>
  <si>
    <t>DunderMifflin</t>
  </si>
  <si>
    <t>MassiveCock</t>
  </si>
  <si>
    <t>cock</t>
  </si>
  <si>
    <t>GaySnapchat</t>
  </si>
  <si>
    <t>destiny2</t>
  </si>
  <si>
    <t>apexlegends</t>
  </si>
  <si>
    <t>DestinyTheGame</t>
  </si>
  <si>
    <t>FortNiteBR</t>
  </si>
  <si>
    <t>deadbydaylight</t>
  </si>
  <si>
    <t>WestSubEver</t>
  </si>
  <si>
    <t>playboicarti</t>
  </si>
  <si>
    <t>hiphopheads</t>
  </si>
  <si>
    <t>Eminem</t>
  </si>
  <si>
    <t>snakes</t>
  </si>
  <si>
    <t>Kanye</t>
  </si>
  <si>
    <t>Superstonk</t>
  </si>
  <si>
    <t>amcstock</t>
  </si>
  <si>
    <t>stocks</t>
  </si>
  <si>
    <t>SquaredCircle</t>
  </si>
  <si>
    <t>Wallstreetsilver</t>
  </si>
  <si>
    <t>aww</t>
  </si>
  <si>
    <t>horror</t>
  </si>
  <si>
    <t>dogs</t>
  </si>
  <si>
    <t>Eyebleach</t>
  </si>
  <si>
    <t>cats</t>
  </si>
  <si>
    <t>AnimalsBeingDerps</t>
  </si>
  <si>
    <t>skyrim</t>
  </si>
  <si>
    <t>totalwar</t>
  </si>
  <si>
    <t>RimWorld</t>
  </si>
  <si>
    <t>Nootropics</t>
  </si>
  <si>
    <t>starcitizen</t>
  </si>
  <si>
    <t>NoMansSkyTheGame</t>
  </si>
  <si>
    <t>steroids</t>
  </si>
  <si>
    <t>bjj</t>
  </si>
  <si>
    <t>Accounting</t>
  </si>
  <si>
    <t>Fitness</t>
  </si>
  <si>
    <t>moreplatesmoredates</t>
  </si>
  <si>
    <t>DavidBowie</t>
  </si>
  <si>
    <t>lgbt</t>
  </si>
  <si>
    <t>TranscribersOfReddit</t>
  </si>
  <si>
    <t>autism</t>
  </si>
  <si>
    <t>traaaaaaannnnnnnnnns</t>
  </si>
  <si>
    <t>MtF</t>
  </si>
  <si>
    <t>onewheel</t>
  </si>
  <si>
    <t>TeslaModel3</t>
  </si>
  <si>
    <t>teslamotors</t>
  </si>
  <si>
    <t>HalfLife</t>
  </si>
  <si>
    <t>electricvehicles</t>
  </si>
  <si>
    <t>Costco</t>
  </si>
  <si>
    <t>??? 4 or 6</t>
  </si>
  <si>
    <t>FreeCompliments</t>
  </si>
  <si>
    <t>gonewild</t>
  </si>
  <si>
    <t>Destiny</t>
  </si>
  <si>
    <t>SluttyConfessions</t>
  </si>
  <si>
    <t>dirtyr4r</t>
  </si>
  <si>
    <t>AskRedditAfterDark</t>
  </si>
  <si>
    <t>Drugs</t>
  </si>
  <si>
    <t>modernwarfare</t>
  </si>
  <si>
    <t>microgrowery</t>
  </si>
  <si>
    <t>trees</t>
  </si>
  <si>
    <t>weed</t>
  </si>
  <si>
    <t>shrooms</t>
  </si>
  <si>
    <t>indonesia</t>
  </si>
  <si>
    <t>kpopthoughts</t>
  </si>
  <si>
    <t>Philippines</t>
  </si>
  <si>
    <t>Psychonaut</t>
  </si>
  <si>
    <t>singapore</t>
  </si>
  <si>
    <t>malaysia</t>
  </si>
  <si>
    <t>OnlyFansPromotions</t>
  </si>
  <si>
    <t>FreeKarma4U</t>
  </si>
  <si>
    <t>onlyfansgirls101</t>
  </si>
  <si>
    <t>FreeKarma4You</t>
  </si>
  <si>
    <t>OnlyFans101</t>
  </si>
  <si>
    <t>nrl</t>
  </si>
  <si>
    <t>australia</t>
  </si>
  <si>
    <t>melbourne</t>
  </si>
  <si>
    <t>MAFS_AU</t>
  </si>
  <si>
    <t>HypixelSkyblock</t>
  </si>
  <si>
    <t>newzealand</t>
  </si>
  <si>
    <t>Aquariums</t>
  </si>
  <si>
    <t>Garena</t>
  </si>
  <si>
    <t>Rabbits</t>
  </si>
  <si>
    <t>bettafish</t>
  </si>
  <si>
    <t>whatsthisbug</t>
  </si>
  <si>
    <t>houseplants</t>
  </si>
  <si>
    <t>greentext</t>
  </si>
  <si>
    <t>4chan</t>
  </si>
  <si>
    <t>HistoryMemes</t>
  </si>
  <si>
    <t>MapPorn</t>
  </si>
  <si>
    <t>PoliticalCompassMemes</t>
  </si>
  <si>
    <t>therewasanattempt</t>
  </si>
  <si>
    <t>serbia</t>
  </si>
  <si>
    <t>europe</t>
  </si>
  <si>
    <t>croatia</t>
  </si>
  <si>
    <t>hungary</t>
  </si>
  <si>
    <t>Whatcouldgowrong</t>
  </si>
  <si>
    <t>france</t>
  </si>
  <si>
    <t>startrek</t>
  </si>
  <si>
    <t>betterCallSaul</t>
  </si>
  <si>
    <t>TeamSESH</t>
  </si>
  <si>
    <t>TheSimpsons</t>
  </si>
  <si>
    <t>SeveranceAppleTVPlus</t>
  </si>
  <si>
    <t>LivestreamFail</t>
  </si>
  <si>
    <t>2007scape</t>
  </si>
  <si>
    <t>lostarkgame</t>
  </si>
  <si>
    <t>wow</t>
  </si>
  <si>
    <t>ffxiv</t>
  </si>
  <si>
    <t>philadelphia</t>
  </si>
  <si>
    <t>boston</t>
  </si>
  <si>
    <t>nyc</t>
  </si>
  <si>
    <t>washingtondc</t>
  </si>
  <si>
    <t>AskNYC</t>
  </si>
  <si>
    <t>StorybookBrawl</t>
  </si>
  <si>
    <t>Turkey</t>
  </si>
  <si>
    <t>islam</t>
  </si>
  <si>
    <t>ich_iel</t>
  </si>
  <si>
    <t>pakistan</t>
  </si>
  <si>
    <t>AskMiddleEast</t>
  </si>
  <si>
    <t>KGBTR</t>
  </si>
  <si>
    <t>ClashRoyale</t>
  </si>
  <si>
    <t>CallOfDutyMobile</t>
  </si>
  <si>
    <t>barstoolsports</t>
  </si>
  <si>
    <t>RocketLeague</t>
  </si>
  <si>
    <t>Brawlstars</t>
  </si>
  <si>
    <t>polls</t>
  </si>
  <si>
    <t>linux_gaming</t>
  </si>
  <si>
    <t>techsupport</t>
  </si>
  <si>
    <t>sysadmin</t>
  </si>
  <si>
    <t>linuxmasterrace</t>
  </si>
  <si>
    <t>3Dprinting</t>
  </si>
  <si>
    <t>mythology</t>
  </si>
  <si>
    <t>DC_Cinematic</t>
  </si>
  <si>
    <t>RedditSessions</t>
  </si>
  <si>
    <t>TheYouShow</t>
  </si>
  <si>
    <t>u_Tram1095ty</t>
  </si>
  <si>
    <t>u_Raissao1074a</t>
  </si>
  <si>
    <t>distantsocializing</t>
  </si>
  <si>
    <t>halo</t>
  </si>
  <si>
    <t>RoyaleHigh_Roblox</t>
  </si>
  <si>
    <t>lotrmemes</t>
  </si>
  <si>
    <t>lego</t>
  </si>
  <si>
    <t>StarWars</t>
  </si>
  <si>
    <t>PrequelMemes</t>
  </si>
  <si>
    <t>???</t>
  </si>
  <si>
    <t>namenerds</t>
  </si>
  <si>
    <t>Parenting</t>
  </si>
  <si>
    <t>AmItheAsshole</t>
  </si>
  <si>
    <t>Teachers</t>
  </si>
  <si>
    <t>BabyBumps</t>
  </si>
  <si>
    <t>apple</t>
  </si>
  <si>
    <t>iphone</t>
  </si>
  <si>
    <t>jailbreak</t>
  </si>
  <si>
    <t>tolkienfans</t>
  </si>
  <si>
    <t>mac</t>
  </si>
  <si>
    <t>AppleWatch</t>
  </si>
  <si>
    <t>politics</t>
  </si>
  <si>
    <t>worldnews</t>
  </si>
  <si>
    <t>news</t>
  </si>
  <si>
    <t>antiwork</t>
  </si>
  <si>
    <t>WhitePeopleTwitter</t>
  </si>
  <si>
    <t>Showerthoughts</t>
  </si>
  <si>
    <t>LifeProTips</t>
  </si>
  <si>
    <t>Genshin_Memepact</t>
  </si>
  <si>
    <t>Jokes</t>
  </si>
  <si>
    <t>u_Quynh1095tya</t>
  </si>
  <si>
    <t>counting</t>
  </si>
  <si>
    <t>guitarpedals</t>
  </si>
  <si>
    <t>OttawaNSFW</t>
  </si>
  <si>
    <t>audiophile</t>
  </si>
  <si>
    <t>Guitar</t>
  </si>
  <si>
    <t>WeAreTheMusicMakers</t>
  </si>
  <si>
    <t>synthesizers</t>
  </si>
  <si>
    <t>gardening</t>
  </si>
  <si>
    <t>shittyfoodporn</t>
  </si>
  <si>
    <t>food</t>
  </si>
  <si>
    <t>vegan</t>
  </si>
  <si>
    <t>ViralAlbum</t>
  </si>
  <si>
    <t>Cooking</t>
  </si>
  <si>
    <t>VaushV</t>
  </si>
  <si>
    <t>collapse</t>
  </si>
  <si>
    <t>LateStageCapitalism</t>
  </si>
  <si>
    <t>neoliberal</t>
  </si>
  <si>
    <t>GenZedong</t>
  </si>
  <si>
    <t>harrypotter</t>
  </si>
  <si>
    <t>DnD</t>
  </si>
  <si>
    <t>BostonBruins</t>
  </si>
  <si>
    <t>dndmemes</t>
  </si>
  <si>
    <t>dndnext</t>
  </si>
  <si>
    <t>DMAcademy</t>
  </si>
  <si>
    <t>boardgames</t>
  </si>
  <si>
    <t>FragReddit</t>
  </si>
  <si>
    <t>miamidolphins</t>
  </si>
  <si>
    <t>Finanzen</t>
  </si>
  <si>
    <t>de</t>
  </si>
  <si>
    <t>learnprogramming</t>
  </si>
  <si>
    <t>recruitinghell</t>
  </si>
  <si>
    <t>ProgrammerHumor</t>
  </si>
  <si>
    <t>btd6</t>
  </si>
  <si>
    <t>cscareerquestions</t>
  </si>
  <si>
    <t>webdev</t>
  </si>
  <si>
    <t>Genshin_Impact</t>
  </si>
  <si>
    <t>Genshin_Impact_Leaks</t>
  </si>
  <si>
    <t>masterduel</t>
  </si>
  <si>
    <t>grandorder</t>
  </si>
  <si>
    <t>Hololive</t>
  </si>
  <si>
    <t>FemBoys</t>
  </si>
  <si>
    <t>traps</t>
  </si>
  <si>
    <t>crossdressing</t>
  </si>
  <si>
    <t>Sissies</t>
  </si>
  <si>
    <t>femboy</t>
  </si>
  <si>
    <t>u_Tran1095ty</t>
  </si>
  <si>
    <t>InfluencergossipDK</t>
  </si>
  <si>
    <t>Qdpay</t>
  </si>
  <si>
    <t>BlackClover</t>
  </si>
  <si>
    <t>GachaClubPOV</t>
  </si>
  <si>
    <t>WaterCoolerWednesday</t>
  </si>
  <si>
    <t xml:space="preserve">??? u_Tran is a spam account. </t>
  </si>
  <si>
    <t>Undertale</t>
  </si>
  <si>
    <t>RoyaleHighTrading</t>
  </si>
  <si>
    <t>GachaClub</t>
  </si>
  <si>
    <t>kickopenthedoor</t>
  </si>
  <si>
    <t>Minecraft</t>
  </si>
  <si>
    <t>TheRightCantMeme</t>
  </si>
  <si>
    <t>Justrolledintotheshop</t>
  </si>
  <si>
    <t>BMW</t>
  </si>
  <si>
    <t>NSFW_Social</t>
  </si>
  <si>
    <t>cars</t>
  </si>
  <si>
    <t>MechanicAdvice</t>
  </si>
  <si>
    <t>WRX</t>
  </si>
  <si>
    <t>JoeRogan</t>
  </si>
  <si>
    <t>Libertarian</t>
  </si>
  <si>
    <t>Conservative</t>
  </si>
  <si>
    <t>Anarcho_Capitalism</t>
  </si>
  <si>
    <t>pussy</t>
  </si>
  <si>
    <t>PokemonGoFriends</t>
  </si>
  <si>
    <t>religion</t>
  </si>
  <si>
    <t>pokemongo</t>
  </si>
  <si>
    <t>PokemonGoRaids</t>
  </si>
  <si>
    <t>pokemontrades</t>
  </si>
  <si>
    <t>pokemon</t>
  </si>
  <si>
    <t>suggestmeabook</t>
  </si>
  <si>
    <t>writing</t>
  </si>
  <si>
    <t>FanFiction</t>
  </si>
  <si>
    <t>books</t>
  </si>
  <si>
    <t>Fantasy</t>
  </si>
  <si>
    <t>learnmath</t>
  </si>
  <si>
    <t>ukpolitics</t>
  </si>
  <si>
    <t>CasualUK</t>
  </si>
  <si>
    <t>AskUK</t>
  </si>
  <si>
    <t>unitedkingdom</t>
  </si>
  <si>
    <t>Browns</t>
  </si>
  <si>
    <t>ireland</t>
  </si>
  <si>
    <t>TheOwlHouse</t>
  </si>
  <si>
    <t>SonicTheHedgehog</t>
  </si>
  <si>
    <t>DeathBattleMatchups</t>
  </si>
  <si>
    <t>forhire</t>
  </si>
  <si>
    <t>DBZDokkanBattle</t>
  </si>
  <si>
    <t>MMA</t>
  </si>
  <si>
    <t>ufc</t>
  </si>
  <si>
    <t>Chiraqology</t>
  </si>
  <si>
    <t>nba</t>
  </si>
  <si>
    <t>sportsbook</t>
  </si>
  <si>
    <t>90DayFiance</t>
  </si>
  <si>
    <t>thebachelor</t>
  </si>
  <si>
    <t>TeenMomOGandTeenMom2</t>
  </si>
  <si>
    <t>90dayfianceuncensored</t>
  </si>
  <si>
    <t>bayarea</t>
  </si>
  <si>
    <t>Seattle</t>
  </si>
  <si>
    <t>Portland</t>
  </si>
  <si>
    <t>sandiego</t>
  </si>
  <si>
    <t>Cursedgunimages</t>
  </si>
  <si>
    <t>LosAngeles</t>
  </si>
  <si>
    <t>actuallesbians</t>
  </si>
  <si>
    <t>legaladvice</t>
  </si>
  <si>
    <t>HomeImprovement</t>
  </si>
  <si>
    <t>RealEstate</t>
  </si>
  <si>
    <t>woodworking</t>
  </si>
  <si>
    <t>personalfinance</t>
  </si>
  <si>
    <t>dataisbeautiful</t>
  </si>
  <si>
    <t>chess</t>
  </si>
  <si>
    <t>space</t>
  </si>
  <si>
    <t>explainlikeimfive</t>
  </si>
  <si>
    <t>slutwife</t>
  </si>
  <si>
    <t>AskEngineers</t>
  </si>
  <si>
    <t>argentina</t>
  </si>
  <si>
    <t>WinStupidPrizes</t>
  </si>
  <si>
    <t>chile</t>
  </si>
  <si>
    <t>mexico</t>
  </si>
  <si>
    <t>brasil</t>
  </si>
  <si>
    <t>brasilivre</t>
  </si>
  <si>
    <t>Bitcoin</t>
  </si>
  <si>
    <t>needysluts</t>
  </si>
  <si>
    <t>amihot</t>
  </si>
  <si>
    <t>selfie</t>
  </si>
  <si>
    <t>BreedingMaterial</t>
  </si>
  <si>
    <t>hockey</t>
  </si>
  <si>
    <t>baseball</t>
  </si>
  <si>
    <t>nfl</t>
  </si>
  <si>
    <t>CollegeBasketball</t>
  </si>
  <si>
    <t>IndianTeenagers</t>
  </si>
  <si>
    <t>IndiaSpeaks</t>
  </si>
  <si>
    <t>india</t>
  </si>
  <si>
    <t>Cricket</t>
  </si>
  <si>
    <t>Firearms</t>
  </si>
  <si>
    <t>IndianDankMemes</t>
  </si>
  <si>
    <t>AskARussian</t>
  </si>
  <si>
    <t>CombatFootage</t>
  </si>
  <si>
    <t>ukraine</t>
  </si>
  <si>
    <t>UkrainianConflict</t>
  </si>
  <si>
    <t>UkraineWarVideoReport</t>
  </si>
  <si>
    <t>leagueoflegends</t>
  </si>
  <si>
    <t>ValorantCompetitive</t>
  </si>
  <si>
    <t>PCOS</t>
  </si>
  <si>
    <t>LegendsOfRuneterra</t>
  </si>
  <si>
    <t>LeagueOfMemes</t>
  </si>
  <si>
    <t>wildrift</t>
  </si>
  <si>
    <t>tennis</t>
  </si>
  <si>
    <t>mildlyinteresting</t>
  </si>
  <si>
    <t>Gunners</t>
  </si>
  <si>
    <t>soccer</t>
  </si>
  <si>
    <t>formula1</t>
  </si>
  <si>
    <t>formuladank</t>
  </si>
  <si>
    <t>premed</t>
  </si>
  <si>
    <t>IPLRedditLeague</t>
  </si>
  <si>
    <t>nursing</t>
  </si>
  <si>
    <t>Residency</t>
  </si>
  <si>
    <t>medicine</t>
  </si>
  <si>
    <t>medicalschool</t>
  </si>
  <si>
    <t>Gamingcirclejerk</t>
  </si>
  <si>
    <t>Eldenring</t>
  </si>
  <si>
    <t>gaming</t>
  </si>
  <si>
    <t>PS5</t>
  </si>
  <si>
    <t>BeyondTheFog</t>
  </si>
  <si>
    <t>pcgaming</t>
  </si>
  <si>
    <t>buildapc</t>
  </si>
  <si>
    <t>pcmasterrace</t>
  </si>
  <si>
    <t>EscapefromTarkov</t>
  </si>
  <si>
    <t>SteamDeck</t>
  </si>
  <si>
    <t>television</t>
  </si>
  <si>
    <t>pregnant</t>
  </si>
  <si>
    <t>boxoffice</t>
  </si>
  <si>
    <t>movies</t>
  </si>
  <si>
    <t>tipofmytongue</t>
  </si>
  <si>
    <t>exmormon</t>
  </si>
  <si>
    <t>Christianity</t>
  </si>
  <si>
    <t>atheism</t>
  </si>
  <si>
    <t>bikinitalk</t>
  </si>
  <si>
    <t>exjw</t>
  </si>
  <si>
    <t>Catholicism</t>
  </si>
  <si>
    <t>doordash</t>
  </si>
  <si>
    <t>AmazonFC</t>
  </si>
  <si>
    <t>walmart</t>
  </si>
  <si>
    <t>InstacartShoppers</t>
  </si>
  <si>
    <t>doordash_drivers</t>
  </si>
  <si>
    <t>SATXgonewild</t>
  </si>
  <si>
    <t>WWEGames</t>
  </si>
  <si>
    <t>batman</t>
  </si>
  <si>
    <t>marvelmemes</t>
  </si>
  <si>
    <t>marvelstudios</t>
  </si>
  <si>
    <t>fo76</t>
  </si>
  <si>
    <t>Market76</t>
  </si>
  <si>
    <t>gtaonline</t>
  </si>
  <si>
    <t>granturismo</t>
  </si>
  <si>
    <t>CODWarzone</t>
  </si>
  <si>
    <t>u_Geekykitty9</t>
  </si>
  <si>
    <t>bipolar</t>
  </si>
  <si>
    <t>Anxiety</t>
  </si>
  <si>
    <t>ADHD</t>
  </si>
  <si>
    <t>depression</t>
  </si>
  <si>
    <t>stopdrinking</t>
  </si>
  <si>
    <t>dadjokes</t>
  </si>
  <si>
    <t>discgolf</t>
  </si>
  <si>
    <t>YourBizarreAdventure</t>
  </si>
  <si>
    <t>KitchenConfidential</t>
  </si>
  <si>
    <t>castiron</t>
  </si>
  <si>
    <t>golf</t>
  </si>
  <si>
    <t>medical</t>
  </si>
  <si>
    <t>covidlonghaulers</t>
  </si>
  <si>
    <t>AskDocs</t>
  </si>
  <si>
    <t>keto</t>
  </si>
  <si>
    <t>SissificationProject</t>
  </si>
  <si>
    <t>popping</t>
  </si>
  <si>
    <t>Crypto_com</t>
  </si>
  <si>
    <t>meme</t>
  </si>
  <si>
    <t>dogecoin</t>
  </si>
  <si>
    <t>SafeMoon</t>
  </si>
  <si>
    <t>CryptoCurrency</t>
  </si>
  <si>
    <t>u_Tra1095ty7</t>
  </si>
  <si>
    <t>rolex</t>
  </si>
  <si>
    <t>Watches</t>
  </si>
  <si>
    <t>Knife_Swap</t>
  </si>
  <si>
    <t>Guelph</t>
  </si>
  <si>
    <t>fountainpens</t>
  </si>
  <si>
    <t>??? 1 or 5. I think 1 is spam</t>
  </si>
  <si>
    <t>blender</t>
  </si>
  <si>
    <t>Art</t>
  </si>
  <si>
    <t>malelivingspace</t>
  </si>
  <si>
    <t>comics</t>
  </si>
  <si>
    <t>HungryArtists</t>
  </si>
  <si>
    <t>drawing</t>
  </si>
  <si>
    <t>NSFW_Tributes</t>
  </si>
  <si>
    <t>Roleplaybuddy</t>
  </si>
  <si>
    <t>jerkbudss</t>
  </si>
  <si>
    <t>cumtributes</t>
  </si>
  <si>
    <t>TrueFMK</t>
  </si>
  <si>
    <t>mbti</t>
  </si>
  <si>
    <t>bapccanada</t>
  </si>
  <si>
    <t>aspergers</t>
  </si>
  <si>
    <t>NoFap</t>
  </si>
  <si>
    <t>infp</t>
  </si>
  <si>
    <t>CPTSD</t>
  </si>
  <si>
    <t>redscarepod</t>
  </si>
  <si>
    <t>SCJerk</t>
  </si>
  <si>
    <t>OldSchoolCool</t>
  </si>
  <si>
    <t>thefighterandthekid</t>
  </si>
  <si>
    <t>Sneakers</t>
  </si>
  <si>
    <t>onebag</t>
  </si>
  <si>
    <t>Repsneakers</t>
  </si>
  <si>
    <t>FashionReps</t>
  </si>
  <si>
    <t>repbudgetsneakers</t>
  </si>
  <si>
    <t>RepTime</t>
  </si>
  <si>
    <t>errors</t>
  </si>
  <si>
    <t>avg model precision</t>
  </si>
  <si>
    <t>std dev model precision</t>
  </si>
  <si>
    <t>2021-07_kmeans_clusters</t>
  </si>
  <si>
    <t>MinecraftMemes</t>
  </si>
  <si>
    <t>MinecraftChampionship</t>
  </si>
  <si>
    <t>Minecraftbuilds</t>
  </si>
  <si>
    <t>CelebBattles</t>
  </si>
  <si>
    <t>BiggerThanYouThought</t>
  </si>
  <si>
    <t>nsfwhardcore</t>
  </si>
  <si>
    <t>JizzedToThiss</t>
  </si>
  <si>
    <t>SteamScams</t>
  </si>
  <si>
    <t>photoshopbattles</t>
  </si>
  <si>
    <t>photography</t>
  </si>
  <si>
    <t>DowntonAbbey</t>
  </si>
  <si>
    <t>vexillology</t>
  </si>
  <si>
    <t>nonononoyes</t>
  </si>
  <si>
    <t>masskillers</t>
  </si>
  <si>
    <t>SkincareAddiction</t>
  </si>
  <si>
    <t>FemaleDatingStrategy</t>
  </si>
  <si>
    <t>MechanicalKeyboards</t>
  </si>
  <si>
    <t>mechmarket</t>
  </si>
  <si>
    <t>VALORANT</t>
  </si>
  <si>
    <t>ksi</t>
  </si>
  <si>
    <t>teenagersbutpog</t>
  </si>
  <si>
    <t>ActualPublicFreakouts</t>
  </si>
  <si>
    <t>ChoosingBeggars</t>
  </si>
  <si>
    <t>agedlikemilk</t>
  </si>
  <si>
    <t>curvy</t>
  </si>
  <si>
    <t>Diepio</t>
  </si>
  <si>
    <t>cursedcomments</t>
  </si>
  <si>
    <t>HolUp</t>
  </si>
  <si>
    <t>SHIBArmy</t>
  </si>
  <si>
    <t>ethtrader</t>
  </si>
  <si>
    <t>jobs</t>
  </si>
  <si>
    <t>financialindependence</t>
  </si>
  <si>
    <t>Wellbutrin_Bupropion</t>
  </si>
  <si>
    <t>Brooklyn</t>
  </si>
  <si>
    <t>CovidVaccinated</t>
  </si>
  <si>
    <t>AnimeART</t>
  </si>
  <si>
    <t>ChurchOfCOVID</t>
  </si>
  <si>
    <t>subnautica</t>
  </si>
  <si>
    <t>ARK</t>
  </si>
  <si>
    <t>miraculousladybug</t>
  </si>
  <si>
    <t>ruger</t>
  </si>
  <si>
    <t>TheLastAirbender</t>
  </si>
  <si>
    <t>gamedev</t>
  </si>
  <si>
    <t>programming</t>
  </si>
  <si>
    <t>egg_irl</t>
  </si>
  <si>
    <t>Amtrak</t>
  </si>
  <si>
    <t>criticalrole</t>
  </si>
  <si>
    <t>transformers</t>
  </si>
  <si>
    <t>rickandmorty</t>
  </si>
  <si>
    <t>AEWOfficial</t>
  </si>
  <si>
    <t>badphilosophy</t>
  </si>
  <si>
    <t>pathofexile</t>
  </si>
  <si>
    <t>tumblr</t>
  </si>
  <si>
    <t>AskReddit</t>
  </si>
  <si>
    <t>AskOuija</t>
  </si>
  <si>
    <t>MobileLegendsGame</t>
  </si>
  <si>
    <t>exmuslim</t>
  </si>
  <si>
    <t>dubai</t>
  </si>
  <si>
    <t>EnoughPCMSpam</t>
  </si>
  <si>
    <t>lebanon</t>
  </si>
  <si>
    <t>MakeNewFriendsHere</t>
  </si>
  <si>
    <t>Habs</t>
  </si>
  <si>
    <t>Unemployment</t>
  </si>
  <si>
    <t>skamtebord</t>
  </si>
  <si>
    <t>portugal</t>
  </si>
  <si>
    <t>HUEstation</t>
  </si>
  <si>
    <t>futebol</t>
  </si>
  <si>
    <t>TheAstraMilitarum</t>
  </si>
  <si>
    <t>plantclinic</t>
  </si>
  <si>
    <t>GIRLSundPANZER</t>
  </si>
  <si>
    <t>wallstreetbetsHUZZAH</t>
  </si>
  <si>
    <t>GMEJungle</t>
  </si>
  <si>
    <t>relationship_advice</t>
  </si>
  <si>
    <t>Animemes</t>
  </si>
  <si>
    <t>goodanimemes</t>
  </si>
  <si>
    <t>ratemycock</t>
  </si>
  <si>
    <t>AMA</t>
  </si>
  <si>
    <t>RedDeadOnline</t>
  </si>
  <si>
    <t>reddeadredemption</t>
  </si>
  <si>
    <t>thesopranos</t>
  </si>
  <si>
    <t>LoveIslandTV</t>
  </si>
  <si>
    <t>CLOV</t>
  </si>
  <si>
    <t>NoFeeAC</t>
  </si>
  <si>
    <t>PNW_4_Adults</t>
  </si>
  <si>
    <t>popheads</t>
  </si>
  <si>
    <t>olympics</t>
  </si>
  <si>
    <t>nextfuckinglevel</t>
  </si>
  <si>
    <t>MagicArena</t>
  </si>
  <si>
    <t>hearthstone</t>
  </si>
  <si>
    <t>magicTCG</t>
  </si>
  <si>
    <t>EDH</t>
  </si>
  <si>
    <t>taiwan</t>
  </si>
  <si>
    <t>Warframe</t>
  </si>
  <si>
    <t>tf2</t>
  </si>
  <si>
    <t>FridayNightFunkin</t>
  </si>
  <si>
    <t>incest</t>
  </si>
  <si>
    <t>Windows11</t>
  </si>
  <si>
    <t>homelab</t>
  </si>
  <si>
    <t>linux</t>
  </si>
  <si>
    <t>LeopardsAteMyFace</t>
  </si>
  <si>
    <t>insanepeoplefacebook</t>
  </si>
  <si>
    <t>PoliticalHumor</t>
  </si>
  <si>
    <t>gonewild30plus</t>
  </si>
  <si>
    <t>normalnudes</t>
  </si>
  <si>
    <t>dating_advice</t>
  </si>
  <si>
    <t>snakediet</t>
  </si>
  <si>
    <t>pics</t>
  </si>
  <si>
    <t>todayilearned</t>
  </si>
  <si>
    <t>AskMen</t>
  </si>
  <si>
    <t>indiansgonenude</t>
  </si>
  <si>
    <t>dataengineering</t>
  </si>
  <si>
    <t>ufo</t>
  </si>
  <si>
    <t>Paranormal</t>
  </si>
  <si>
    <t>MorbidReality</t>
  </si>
  <si>
    <t>UnresolvedMysteries</t>
  </si>
  <si>
    <t>CFB</t>
  </si>
  <si>
    <t>NYYankees</t>
  </si>
  <si>
    <t>Nude_Selfie</t>
  </si>
  <si>
    <t>RealGirls</t>
  </si>
  <si>
    <t>suns</t>
  </si>
  <si>
    <t>Ifyouhadtopickone</t>
  </si>
  <si>
    <t>IRLgirls</t>
  </si>
  <si>
    <t>BlackPeopleTwitter</t>
  </si>
  <si>
    <t>chubbyasians</t>
  </si>
  <si>
    <t>Psychic</t>
  </si>
  <si>
    <t>TheMassive</t>
  </si>
  <si>
    <t>Buddhism</t>
  </si>
  <si>
    <t>Throawaylien</t>
  </si>
  <si>
    <t>HilariaBaldwin</t>
  </si>
  <si>
    <t>BravoRealHousewives</t>
  </si>
  <si>
    <t>LoveIslandUSA</t>
  </si>
  <si>
    <t>tifu</t>
  </si>
  <si>
    <t>BigBrother</t>
  </si>
  <si>
    <t>KanojoOkarishimasu</t>
  </si>
  <si>
    <t>SaimanSays</t>
  </si>
  <si>
    <t>unitedstatesofindia</t>
  </si>
  <si>
    <t>indiasocial</t>
  </si>
  <si>
    <t>tacticalgear</t>
  </si>
  <si>
    <t>gundeals</t>
  </si>
  <si>
    <t>NotHowGirlsWork</t>
  </si>
  <si>
    <t>AxieScholarships</t>
  </si>
  <si>
    <t>CLTV</t>
  </si>
  <si>
    <t>DebateReligion</t>
  </si>
  <si>
    <t>Winkerpack</t>
  </si>
  <si>
    <t>TheSantaAnaWinds</t>
  </si>
  <si>
    <t>changemyview</t>
  </si>
  <si>
    <t>TIHI</t>
  </si>
  <si>
    <t>NoStupidQuestions</t>
  </si>
  <si>
    <t>SubredditDrama</t>
  </si>
  <si>
    <t>ABoringDystopia</t>
  </si>
  <si>
    <t>ChurchOfTheBBC</t>
  </si>
  <si>
    <t>ToiletPaperUSA</t>
  </si>
  <si>
    <t>EarthPorn</t>
  </si>
  <si>
    <t>camping</t>
  </si>
  <si>
    <t>Fishing</t>
  </si>
  <si>
    <t>vandwellers</t>
  </si>
  <si>
    <t>couplesgonewildplus</t>
  </si>
  <si>
    <t>preppers</t>
  </si>
  <si>
    <t>elderscrollsonline</t>
  </si>
  <si>
    <t>BigBoobsGW</t>
  </si>
  <si>
    <t>masseffect</t>
  </si>
  <si>
    <t>asoiaf</t>
  </si>
  <si>
    <t>Breath_of_the_Wild</t>
  </si>
  <si>
    <t>FireEmblemHeroes</t>
  </si>
  <si>
    <t>bindingofisaac</t>
  </si>
  <si>
    <t>SmashBrosUltimate</t>
  </si>
  <si>
    <t>zelda</t>
  </si>
  <si>
    <t>Techno</t>
  </si>
  <si>
    <t>CoronavirusDownunder</t>
  </si>
  <si>
    <t>AFL</t>
  </si>
  <si>
    <t>sydney</t>
  </si>
  <si>
    <t>ageofsigmar</t>
  </si>
  <si>
    <t>reactiongifs</t>
  </si>
  <si>
    <t>DragonballLegends</t>
  </si>
  <si>
    <t>HuntsvilleAlabama</t>
  </si>
  <si>
    <t>whowouldwin</t>
  </si>
  <si>
    <t>orlandor4r</t>
  </si>
  <si>
    <t>Warthunder</t>
  </si>
  <si>
    <t>AirForce</t>
  </si>
  <si>
    <t>DeadBedrooms</t>
  </si>
  <si>
    <t>sex</t>
  </si>
  <si>
    <t>eagles</t>
  </si>
  <si>
    <t>RedditSets</t>
  </si>
  <si>
    <t>TheGamerLounge</t>
  </si>
  <si>
    <t>nintendo</t>
  </si>
  <si>
    <t>JRPG</t>
  </si>
  <si>
    <t>classicalguitar</t>
  </si>
  <si>
    <t>summonerschool</t>
  </si>
  <si>
    <t>Sexsells</t>
  </si>
  <si>
    <t>questioning</t>
  </si>
  <si>
    <t>bodybuilding</t>
  </si>
  <si>
    <t>Bondage</t>
  </si>
  <si>
    <t>arknights</t>
  </si>
  <si>
    <t>ShitPostCrusaders</t>
  </si>
  <si>
    <t>starterpacks</t>
  </si>
  <si>
    <t>Steam</t>
  </si>
  <si>
    <t>Whatisthis</t>
  </si>
  <si>
    <t>nostalgia</t>
  </si>
  <si>
    <t>whatisthisthing</t>
  </si>
  <si>
    <t>ThriftStoreHauls</t>
  </si>
  <si>
    <t>ChildTaxCredit</t>
  </si>
  <si>
    <t>Fallout</t>
  </si>
  <si>
    <t>XboxSeriesX</t>
  </si>
  <si>
    <t>cyberpunkgame</t>
  </si>
  <si>
    <t>darksouls3</t>
  </si>
  <si>
    <t>tickling</t>
  </si>
  <si>
    <t>Watchmen</t>
  </si>
  <si>
    <t>Android</t>
  </si>
  <si>
    <t>Stadia</t>
  </si>
  <si>
    <t>peloton</t>
  </si>
  <si>
    <t>MTB</t>
  </si>
  <si>
    <t>SSBM</t>
  </si>
  <si>
    <t>eu4</t>
  </si>
  <si>
    <t>muslimgirls</t>
  </si>
  <si>
    <t>AreTheStraightsOK</t>
  </si>
  <si>
    <t>BisexualTeens</t>
  </si>
  <si>
    <t>CODZombies</t>
  </si>
  <si>
    <t>asklatinamerica</t>
  </si>
  <si>
    <t>Stargate</t>
  </si>
  <si>
    <t>MAAU</t>
  </si>
  <si>
    <t>MarvelStudiosSpoilers</t>
  </si>
  <si>
    <t>instantpot</t>
  </si>
  <si>
    <t>Watchexchange</t>
  </si>
  <si>
    <t>DirtyKIKRoleplay</t>
  </si>
  <si>
    <t>fantasyfootball</t>
  </si>
  <si>
    <t>GreenBayPackers</t>
  </si>
  <si>
    <t>DynastyFF</t>
  </si>
  <si>
    <t>VinylReleases</t>
  </si>
  <si>
    <t>LeaguePBE</t>
  </si>
  <si>
    <t>indieheads</t>
  </si>
  <si>
    <t>twentyonepilots</t>
  </si>
  <si>
    <t>Metalcore</t>
  </si>
  <si>
    <t>italy</t>
  </si>
  <si>
    <t>unpopularopinion</t>
  </si>
  <si>
    <t>TrueOffMyChest</t>
  </si>
  <si>
    <t>Tinder</t>
  </si>
  <si>
    <t>CluCoin</t>
  </si>
  <si>
    <t>shitcoinmoonshots</t>
  </si>
  <si>
    <t>CryptoMars</t>
  </si>
  <si>
    <t>FoodPorn</t>
  </si>
  <si>
    <t>Warhammer</t>
  </si>
  <si>
    <t>duluth</t>
  </si>
  <si>
    <t>bodyswap</t>
  </si>
  <si>
    <t>FemboyHentai</t>
  </si>
  <si>
    <t>fakedisordercringe</t>
  </si>
  <si>
    <t>niceguys</t>
  </si>
  <si>
    <t>badwomensanatomy</t>
  </si>
  <si>
    <t>confidentlyincorrect</t>
  </si>
  <si>
    <t>twinpeaks</t>
  </si>
  <si>
    <t>funny</t>
  </si>
  <si>
    <t>Unexpected</t>
  </si>
  <si>
    <t>PokemonUnite</t>
  </si>
  <si>
    <t>relationships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</si>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</sst>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3" numFmtId="1" xfId="0" applyFont="1" applyNumberFormat="1"/>
    <xf borderId="0" fillId="0" fontId="3" numFmtId="0" xfId="0" applyFont="1"/>
    <xf borderId="0" fillId="0" fontId="5" numFmtId="0" xfId="0" applyAlignment="1" applyFont="1">
      <alignment horizontal="right" vertical="bottom"/>
    </xf>
    <xf borderId="0" fillId="2" fontId="3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2" fontId="3" numFmtId="0" xfId="0" applyFont="1"/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1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Font="1"/>
    <xf borderId="0" fillId="3" fontId="3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3" fontId="9" numFmtId="0" xfId="0" applyFont="1"/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3" numFmtId="0" xfId="0" applyFont="1"/>
    <xf borderId="0" fillId="2" fontId="10" numFmtId="0" xfId="0" applyFont="1"/>
    <xf borderId="0" fillId="4" fontId="5" numFmtId="0" xfId="0" applyAlignment="1" applyFill="1" applyFont="1">
      <alignment readingOrder="0" vertical="bottom"/>
    </xf>
    <xf borderId="0" fillId="4" fontId="3" numFmtId="0" xfId="0" applyFont="1"/>
  </cellXfs>
  <cellStyles count="1">
    <cellStyle xfId="0" name="Normal" builtinId="0"/>
  </cellStyles>
  <dxfs count="3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3" max="3" width="12.63"/>
    <col customWidth="1" min="4" max="4" width="16.25"/>
    <col hidden="1" min="5" max="5" width="12.63"/>
    <col customWidth="1" min="6" max="6" width="16.38"/>
    <col hidden="1" min="7" max="7" width="12.63"/>
    <col customWidth="1" min="8" max="8" width="18.0"/>
    <col hidden="1" min="9" max="9" width="12.63"/>
    <col customWidth="1" min="10" max="10" width="21.0"/>
    <col hidden="1" min="11" max="11" width="12.63"/>
    <col customWidth="1" min="12" max="12" width="19.0"/>
    <col customWidth="1" hidden="1" min="13" max="13" width="18.63"/>
    <col customWidth="1" min="14" max="14" width="18.63"/>
  </cols>
  <sheetData>
    <row r="1">
      <c r="A1" s="1" t="s">
        <v>0</v>
      </c>
      <c r="B1" s="1" t="s">
        <v>1</v>
      </c>
      <c r="C1" s="1">
        <v>1.0</v>
      </c>
      <c r="D1" s="1">
        <v>1.0</v>
      </c>
      <c r="E1" s="1">
        <v>2.0</v>
      </c>
      <c r="F1" s="1">
        <v>2.0</v>
      </c>
      <c r="G1" s="1">
        <v>3.0</v>
      </c>
      <c r="H1" s="1">
        <v>3.0</v>
      </c>
      <c r="I1" s="1">
        <v>4.0</v>
      </c>
      <c r="J1" s="1">
        <v>4.0</v>
      </c>
      <c r="K1" s="1">
        <v>5.0</v>
      </c>
      <c r="L1" s="1">
        <v>5.0</v>
      </c>
      <c r="M1" s="1">
        <v>6.0</v>
      </c>
      <c r="N1" s="1">
        <v>6.0</v>
      </c>
      <c r="O1" s="1" t="s">
        <v>2</v>
      </c>
      <c r="P1" s="1" t="s">
        <v>3</v>
      </c>
      <c r="Q1" s="1" t="s">
        <v>4</v>
      </c>
      <c r="R1" s="1" t="s">
        <v>5</v>
      </c>
      <c r="S1" s="2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11</v>
      </c>
      <c r="B2" s="4">
        <v>0.0</v>
      </c>
      <c r="C2" s="4" t="s">
        <v>12</v>
      </c>
      <c r="D2" s="5" t="str">
        <f t="shared" ref="D2:D100" si="1">HYPERLINK(CONCATENATE("https://reddit.com/r/",C2),C2)</f>
        <v>anime</v>
      </c>
      <c r="E2" s="4" t="s">
        <v>13</v>
      </c>
      <c r="F2" s="5" t="str">
        <f t="shared" ref="F2:F100" si="2">HYPERLINK(CONCATENATE("https://reddit.com/r/",E2),E2)</f>
        <v>OnePunchMan</v>
      </c>
      <c r="G2" s="4" t="s">
        <v>14</v>
      </c>
      <c r="H2" s="5" t="str">
        <f t="shared" ref="H2:H100" si="3">HYPERLINK(CONCATENATE("https://reddit.com/r/",G2),G2)</f>
        <v>OnePiece</v>
      </c>
      <c r="I2" s="4" t="s">
        <v>15</v>
      </c>
      <c r="J2" s="5" t="str">
        <f t="shared" ref="J2:J100" si="4">HYPERLINK(CONCATENATE("https://reddit.com/r/",I2),I2)</f>
        <v>titanfolk</v>
      </c>
      <c r="K2" s="4" t="s">
        <v>16</v>
      </c>
      <c r="L2" s="5" t="str">
        <f t="shared" ref="L2:L100" si="5">HYPERLINK(CONCATENATE("https://reddit.com/r/",K2),K2)</f>
        <v>KUWTK</v>
      </c>
      <c r="M2" s="4" t="s">
        <v>17</v>
      </c>
      <c r="N2" s="5" t="str">
        <f t="shared" ref="N2:N100" si="6">HYPERLINK(CONCATENATE("https://reddit.com/r/",M2),M2)</f>
        <v>manga</v>
      </c>
      <c r="O2" s="4">
        <v>5.0</v>
      </c>
      <c r="P2" s="6">
        <v>5.0</v>
      </c>
      <c r="Q2" s="6">
        <v>5.0</v>
      </c>
      <c r="R2" s="7">
        <f t="shared" ref="R2:R100" si="7">IF(AND(O2&gt;0,O2&lt;7,P2&gt;0,P2&lt;7,Q2&gt;0,Q2&lt;7),IF(AND(O2=P2,O2=Q2),3,IF(O2=P2,2,IF(O2=Q2,2,IF(P2=Q2,2,1)))),"error")</f>
        <v>3</v>
      </c>
      <c r="S2" s="6">
        <v>5.0</v>
      </c>
      <c r="T2" s="8">
        <f t="shared" ref="T2:T100" si="8">IF(O2=S2, 1, 0) + IF(P2=S2, 1, 0)  + IF(Q2=S2, 1, 0)</f>
        <v>3</v>
      </c>
      <c r="U2" s="8">
        <f t="shared" ref="U2:U100" si="9">T2/3</f>
        <v>1</v>
      </c>
      <c r="V2" s="8" t="str">
        <f t="shared" ref="V2:V100" si="10">IF(AND(R2&gt;1, T2&lt;2, R2&lt;&gt;"error"), "interesting mismatch", "")</f>
        <v/>
      </c>
      <c r="W2" s="8" t="str">
        <f t="shared" ref="W2:W100" si="11">IF(AND(R2&lt;2, T2&lt;2), "everyone disagrees", "")</f>
        <v/>
      </c>
    </row>
    <row r="3">
      <c r="A3" s="4" t="s">
        <v>11</v>
      </c>
      <c r="B3" s="4">
        <v>1.0</v>
      </c>
      <c r="C3" s="4" t="s">
        <v>18</v>
      </c>
      <c r="D3" s="5" t="str">
        <f t="shared" si="1"/>
        <v>booty_queens</v>
      </c>
      <c r="E3" s="4" t="s">
        <v>19</v>
      </c>
      <c r="F3" s="5" t="str">
        <f t="shared" si="2"/>
        <v>airsoft</v>
      </c>
      <c r="G3" s="4" t="s">
        <v>20</v>
      </c>
      <c r="H3" s="5" t="str">
        <f t="shared" si="3"/>
        <v>guns</v>
      </c>
      <c r="I3" s="4" t="s">
        <v>21</v>
      </c>
      <c r="J3" s="5" t="str">
        <f t="shared" si="4"/>
        <v>army</v>
      </c>
      <c r="K3" s="4" t="s">
        <v>22</v>
      </c>
      <c r="L3" s="5" t="str">
        <f t="shared" si="5"/>
        <v>GunAccessoriesForSale</v>
      </c>
      <c r="M3" s="4" t="s">
        <v>23</v>
      </c>
      <c r="N3" s="5" t="str">
        <f t="shared" si="6"/>
        <v>ar15</v>
      </c>
      <c r="O3" s="4">
        <v>1.0</v>
      </c>
      <c r="P3" s="6">
        <v>1.0</v>
      </c>
      <c r="Q3" s="6">
        <v>1.0</v>
      </c>
      <c r="R3" s="7">
        <f t="shared" si="7"/>
        <v>3</v>
      </c>
      <c r="S3" s="6">
        <v>1.0</v>
      </c>
      <c r="T3" s="8">
        <f t="shared" si="8"/>
        <v>3</v>
      </c>
      <c r="U3" s="8">
        <f t="shared" si="9"/>
        <v>1</v>
      </c>
      <c r="V3" s="8" t="str">
        <f t="shared" si="10"/>
        <v/>
      </c>
      <c r="W3" s="8" t="str">
        <f t="shared" si="11"/>
        <v/>
      </c>
    </row>
    <row r="4">
      <c r="A4" s="4" t="s">
        <v>11</v>
      </c>
      <c r="B4" s="4">
        <v>2.0</v>
      </c>
      <c r="C4" s="4" t="s">
        <v>24</v>
      </c>
      <c r="D4" s="5" t="str">
        <f t="shared" si="1"/>
        <v>NewTubers</v>
      </c>
      <c r="E4" s="4" t="s">
        <v>25</v>
      </c>
      <c r="F4" s="5" t="str">
        <f t="shared" si="2"/>
        <v>soundboardpranks</v>
      </c>
      <c r="G4" s="4" t="s">
        <v>26</v>
      </c>
      <c r="H4" s="5" t="str">
        <f t="shared" si="3"/>
        <v>itookapicture</v>
      </c>
      <c r="I4" s="4" t="s">
        <v>27</v>
      </c>
      <c r="J4" s="5" t="str">
        <f t="shared" si="4"/>
        <v>Entrepreneur</v>
      </c>
      <c r="K4" s="4" t="s">
        <v>28</v>
      </c>
      <c r="L4" s="5" t="str">
        <f t="shared" si="5"/>
        <v>PhotoshopRequest</v>
      </c>
      <c r="M4" s="4" t="s">
        <v>29</v>
      </c>
      <c r="N4" s="5" t="str">
        <f t="shared" si="6"/>
        <v>travel</v>
      </c>
      <c r="O4" s="4">
        <v>2.0</v>
      </c>
      <c r="P4" s="9">
        <v>4.0</v>
      </c>
      <c r="Q4" s="6">
        <v>4.0</v>
      </c>
      <c r="R4" s="7">
        <f t="shared" si="7"/>
        <v>2</v>
      </c>
      <c r="S4" s="6">
        <v>2.0</v>
      </c>
      <c r="T4" s="8">
        <f t="shared" si="8"/>
        <v>1</v>
      </c>
      <c r="U4" s="8">
        <f t="shared" si="9"/>
        <v>0.3333333333</v>
      </c>
      <c r="V4" s="8" t="str">
        <f t="shared" si="10"/>
        <v>interesting mismatch</v>
      </c>
      <c r="W4" s="8" t="str">
        <f t="shared" si="11"/>
        <v/>
      </c>
    </row>
    <row r="5">
      <c r="A5" s="4" t="s">
        <v>11</v>
      </c>
      <c r="B5" s="4">
        <v>3.0</v>
      </c>
      <c r="C5" s="4" t="s">
        <v>30</v>
      </c>
      <c r="D5" s="5" t="str">
        <f t="shared" si="1"/>
        <v>pelotoncycle</v>
      </c>
      <c r="E5" s="4" t="s">
        <v>31</v>
      </c>
      <c r="F5" s="5" t="str">
        <f t="shared" si="2"/>
        <v>bicycling</v>
      </c>
      <c r="G5" s="4" t="s">
        <v>32</v>
      </c>
      <c r="H5" s="5" t="str">
        <f t="shared" si="3"/>
        <v>AsianLadyboners</v>
      </c>
      <c r="I5" s="4" t="s">
        <v>33</v>
      </c>
      <c r="J5" s="5" t="str">
        <f t="shared" si="4"/>
        <v>skiing</v>
      </c>
      <c r="K5" s="4" t="s">
        <v>34</v>
      </c>
      <c r="L5" s="5" t="str">
        <f t="shared" si="5"/>
        <v>cycling</v>
      </c>
      <c r="M5" s="4" t="s">
        <v>35</v>
      </c>
      <c r="N5" s="5" t="str">
        <f t="shared" si="6"/>
        <v>running</v>
      </c>
      <c r="O5" s="4">
        <v>3.0</v>
      </c>
      <c r="P5" s="6">
        <v>3.0</v>
      </c>
      <c r="Q5" s="6">
        <v>3.0</v>
      </c>
      <c r="R5" s="7">
        <f t="shared" si="7"/>
        <v>3</v>
      </c>
      <c r="S5" s="6">
        <v>3.0</v>
      </c>
      <c r="T5" s="8">
        <f t="shared" si="8"/>
        <v>3</v>
      </c>
      <c r="U5" s="8">
        <f t="shared" si="9"/>
        <v>1</v>
      </c>
      <c r="V5" s="8" t="str">
        <f t="shared" si="10"/>
        <v/>
      </c>
      <c r="W5" s="8" t="str">
        <f t="shared" si="11"/>
        <v/>
      </c>
    </row>
    <row r="6">
      <c r="A6" s="4" t="s">
        <v>11</v>
      </c>
      <c r="B6" s="4">
        <v>4.0</v>
      </c>
      <c r="C6" s="4" t="s">
        <v>36</v>
      </c>
      <c r="D6" s="5" t="str">
        <f t="shared" si="1"/>
        <v>NintendoSwitch</v>
      </c>
      <c r="E6" s="4" t="s">
        <v>37</v>
      </c>
      <c r="F6" s="5" t="str">
        <f t="shared" si="2"/>
        <v>UCI</v>
      </c>
      <c r="G6" s="4" t="s">
        <v>38</v>
      </c>
      <c r="H6" s="5" t="str">
        <f t="shared" si="3"/>
        <v>retrogaming</v>
      </c>
      <c r="I6" s="4" t="s">
        <v>39</v>
      </c>
      <c r="J6" s="5" t="str">
        <f t="shared" si="4"/>
        <v>GameSale</v>
      </c>
      <c r="K6" s="4" t="s">
        <v>40</v>
      </c>
      <c r="L6" s="5" t="str">
        <f t="shared" si="5"/>
        <v>3DS</v>
      </c>
      <c r="M6" s="4" t="s">
        <v>41</v>
      </c>
      <c r="N6" s="5" t="str">
        <f t="shared" si="6"/>
        <v>gamecollecting</v>
      </c>
      <c r="O6" s="4">
        <v>2.0</v>
      </c>
      <c r="P6" s="6">
        <v>2.0</v>
      </c>
      <c r="Q6" s="6">
        <v>2.0</v>
      </c>
      <c r="R6" s="7">
        <f t="shared" si="7"/>
        <v>3</v>
      </c>
      <c r="S6" s="6">
        <v>2.0</v>
      </c>
      <c r="T6" s="8">
        <f t="shared" si="8"/>
        <v>3</v>
      </c>
      <c r="U6" s="8">
        <f t="shared" si="9"/>
        <v>1</v>
      </c>
      <c r="V6" s="8" t="str">
        <f t="shared" si="10"/>
        <v/>
      </c>
      <c r="W6" s="8" t="str">
        <f t="shared" si="11"/>
        <v/>
      </c>
    </row>
    <row r="7">
      <c r="A7" s="4" t="s">
        <v>11</v>
      </c>
      <c r="B7" s="4">
        <v>5.0</v>
      </c>
      <c r="C7" s="4" t="s">
        <v>42</v>
      </c>
      <c r="D7" s="5" t="str">
        <f t="shared" si="1"/>
        <v>squishmallow</v>
      </c>
      <c r="E7" s="4" t="s">
        <v>43</v>
      </c>
      <c r="F7" s="5" t="str">
        <f t="shared" si="2"/>
        <v>StardewValley</v>
      </c>
      <c r="G7" s="4" t="s">
        <v>44</v>
      </c>
      <c r="H7" s="5" t="str">
        <f t="shared" si="3"/>
        <v>crochet</v>
      </c>
      <c r="I7" s="4" t="s">
        <v>45</v>
      </c>
      <c r="J7" s="5" t="str">
        <f t="shared" si="4"/>
        <v>Random_Acts_Of_Amazon</v>
      </c>
      <c r="K7" s="4" t="s">
        <v>46</v>
      </c>
      <c r="L7" s="5" t="str">
        <f t="shared" si="5"/>
        <v>NUFC</v>
      </c>
      <c r="M7" s="4" t="s">
        <v>47</v>
      </c>
      <c r="N7" s="5" t="str">
        <f t="shared" si="6"/>
        <v>AnimalCrossing</v>
      </c>
      <c r="O7" s="4">
        <v>5.0</v>
      </c>
      <c r="P7" s="6">
        <v>5.0</v>
      </c>
      <c r="Q7" s="6">
        <v>5.0</v>
      </c>
      <c r="R7" s="7">
        <f t="shared" si="7"/>
        <v>3</v>
      </c>
      <c r="S7" s="6">
        <v>5.0</v>
      </c>
      <c r="T7" s="8">
        <f t="shared" si="8"/>
        <v>3</v>
      </c>
      <c r="U7" s="8">
        <f t="shared" si="9"/>
        <v>1</v>
      </c>
      <c r="V7" s="8" t="str">
        <f t="shared" si="10"/>
        <v/>
      </c>
      <c r="W7" s="8" t="str">
        <f t="shared" si="11"/>
        <v/>
      </c>
    </row>
    <row r="8">
      <c r="A8" s="4" t="s">
        <v>11</v>
      </c>
      <c r="B8" s="4">
        <v>6.0</v>
      </c>
      <c r="C8" s="4" t="s">
        <v>48</v>
      </c>
      <c r="D8" s="5" t="str">
        <f t="shared" si="1"/>
        <v>Austria</v>
      </c>
      <c r="E8" s="4" t="s">
        <v>49</v>
      </c>
      <c r="F8" s="5" t="str">
        <f t="shared" si="2"/>
        <v>NFTsMarketplace</v>
      </c>
      <c r="G8" s="4" t="s">
        <v>50</v>
      </c>
      <c r="H8" s="5" t="str">
        <f t="shared" si="3"/>
        <v>opensea</v>
      </c>
      <c r="I8" s="4" t="s">
        <v>51</v>
      </c>
      <c r="J8" s="5" t="str">
        <f t="shared" si="4"/>
        <v>NFT</v>
      </c>
      <c r="K8" s="4" t="s">
        <v>52</v>
      </c>
      <c r="L8" s="5" t="str">
        <f t="shared" si="5"/>
        <v>CryptoMoonShots</v>
      </c>
      <c r="M8" s="4" t="s">
        <v>53</v>
      </c>
      <c r="N8" s="5" t="str">
        <f t="shared" si="6"/>
        <v>NFTgiveaway</v>
      </c>
      <c r="O8" s="4">
        <v>1.0</v>
      </c>
      <c r="P8" s="6">
        <v>1.0</v>
      </c>
      <c r="Q8" s="6">
        <v>1.0</v>
      </c>
      <c r="R8" s="7">
        <f t="shared" si="7"/>
        <v>3</v>
      </c>
      <c r="S8" s="6">
        <v>1.0</v>
      </c>
      <c r="T8" s="8">
        <f t="shared" si="8"/>
        <v>3</v>
      </c>
      <c r="U8" s="8">
        <f t="shared" si="9"/>
        <v>1</v>
      </c>
      <c r="V8" s="8" t="str">
        <f t="shared" si="10"/>
        <v/>
      </c>
      <c r="W8" s="8" t="str">
        <f t="shared" si="11"/>
        <v/>
      </c>
    </row>
    <row r="9">
      <c r="A9" s="4" t="s">
        <v>11</v>
      </c>
      <c r="B9" s="4">
        <v>7.0</v>
      </c>
      <c r="C9" s="4" t="s">
        <v>54</v>
      </c>
      <c r="D9" s="5" t="str">
        <f t="shared" si="1"/>
        <v>hentai</v>
      </c>
      <c r="E9" s="4" t="s">
        <v>55</v>
      </c>
      <c r="F9" s="5" t="str">
        <f t="shared" si="2"/>
        <v>rule34</v>
      </c>
      <c r="G9" s="4" t="s">
        <v>56</v>
      </c>
      <c r="H9" s="5" t="str">
        <f t="shared" si="3"/>
        <v>batteries</v>
      </c>
      <c r="I9" s="4" t="s">
        <v>57</v>
      </c>
      <c r="J9" s="5" t="str">
        <f t="shared" si="4"/>
        <v>gonewildaudio</v>
      </c>
      <c r="K9" s="4" t="s">
        <v>58</v>
      </c>
      <c r="L9" s="5" t="str">
        <f t="shared" si="5"/>
        <v>HentaiAndRoleplayy</v>
      </c>
      <c r="M9" s="4" t="s">
        <v>59</v>
      </c>
      <c r="N9" s="5" t="str">
        <f t="shared" si="6"/>
        <v>IWantToBeHerHentai2</v>
      </c>
      <c r="O9" s="4">
        <v>3.0</v>
      </c>
      <c r="P9" s="6">
        <v>3.0</v>
      </c>
      <c r="Q9" s="6">
        <v>3.0</v>
      </c>
      <c r="R9" s="7">
        <f t="shared" si="7"/>
        <v>3</v>
      </c>
      <c r="S9" s="6">
        <v>3.0</v>
      </c>
      <c r="T9" s="8">
        <f t="shared" si="8"/>
        <v>3</v>
      </c>
      <c r="U9" s="8">
        <f t="shared" si="9"/>
        <v>1</v>
      </c>
      <c r="V9" s="8" t="str">
        <f t="shared" si="10"/>
        <v/>
      </c>
      <c r="W9" s="8" t="str">
        <f t="shared" si="11"/>
        <v/>
      </c>
    </row>
    <row r="10">
      <c r="A10" s="4" t="s">
        <v>11</v>
      </c>
      <c r="B10" s="4">
        <v>8.0</v>
      </c>
      <c r="C10" s="4" t="s">
        <v>60</v>
      </c>
      <c r="D10" s="5" t="str">
        <f t="shared" si="1"/>
        <v>nsfw</v>
      </c>
      <c r="E10" s="4" t="s">
        <v>61</v>
      </c>
      <c r="F10" s="5" t="str">
        <f t="shared" si="2"/>
        <v>tiktoknsfw</v>
      </c>
      <c r="G10" s="4" t="s">
        <v>62</v>
      </c>
      <c r="H10" s="5" t="str">
        <f t="shared" si="3"/>
        <v>cumsluts</v>
      </c>
      <c r="I10" s="4" t="s">
        <v>63</v>
      </c>
      <c r="J10" s="5" t="str">
        <f t="shared" si="4"/>
        <v>tiktokthots</v>
      </c>
      <c r="K10" s="4" t="s">
        <v>64</v>
      </c>
      <c r="L10" s="5" t="str">
        <f t="shared" si="5"/>
        <v>pocketstyler</v>
      </c>
      <c r="M10" s="4" t="s">
        <v>65</v>
      </c>
      <c r="N10" s="5" t="str">
        <f t="shared" si="6"/>
        <v>pornID</v>
      </c>
      <c r="O10" s="4">
        <v>5.0</v>
      </c>
      <c r="P10" s="6">
        <v>5.0</v>
      </c>
      <c r="Q10" s="6">
        <v>5.0</v>
      </c>
      <c r="R10" s="7">
        <f t="shared" si="7"/>
        <v>3</v>
      </c>
      <c r="S10" s="6">
        <v>5.0</v>
      </c>
      <c r="T10" s="8">
        <f t="shared" si="8"/>
        <v>3</v>
      </c>
      <c r="U10" s="8">
        <f t="shared" si="9"/>
        <v>1</v>
      </c>
      <c r="V10" s="8" t="str">
        <f t="shared" si="10"/>
        <v/>
      </c>
      <c r="W10" s="8" t="str">
        <f t="shared" si="11"/>
        <v/>
      </c>
    </row>
    <row r="11">
      <c r="A11" s="4" t="s">
        <v>11</v>
      </c>
      <c r="B11" s="4">
        <v>9.0</v>
      </c>
      <c r="C11" s="4" t="s">
        <v>66</v>
      </c>
      <c r="D11" s="5" t="str">
        <f t="shared" si="1"/>
        <v>facepalm</v>
      </c>
      <c r="E11" s="4" t="s">
        <v>67</v>
      </c>
      <c r="F11" s="5" t="str">
        <f t="shared" si="2"/>
        <v>Damnthatsinteresting</v>
      </c>
      <c r="G11" s="4" t="s">
        <v>68</v>
      </c>
      <c r="H11" s="5" t="str">
        <f t="shared" si="3"/>
        <v>conspiracy</v>
      </c>
      <c r="I11" s="4" t="s">
        <v>69</v>
      </c>
      <c r="J11" s="5" t="str">
        <f t="shared" si="4"/>
        <v>mildlyinfuriating</v>
      </c>
      <c r="K11" s="4" t="s">
        <v>70</v>
      </c>
      <c r="L11" s="5" t="str">
        <f t="shared" si="5"/>
        <v>interestingasfuck</v>
      </c>
      <c r="M11" s="4" t="s">
        <v>71</v>
      </c>
      <c r="N11" s="5" t="str">
        <f t="shared" si="6"/>
        <v>PublicFreakout</v>
      </c>
      <c r="O11" s="4">
        <v>3.0</v>
      </c>
      <c r="P11" s="9">
        <v>3.0</v>
      </c>
      <c r="Q11" s="6">
        <v>3.0</v>
      </c>
      <c r="R11" s="7">
        <f t="shared" si="7"/>
        <v>3</v>
      </c>
      <c r="S11" s="6">
        <v>3.0</v>
      </c>
      <c r="T11" s="8">
        <f t="shared" si="8"/>
        <v>3</v>
      </c>
      <c r="U11" s="8">
        <f t="shared" si="9"/>
        <v>1</v>
      </c>
      <c r="V11" s="8" t="str">
        <f t="shared" si="10"/>
        <v/>
      </c>
      <c r="W11" s="8" t="str">
        <f t="shared" si="11"/>
        <v/>
      </c>
    </row>
    <row r="12">
      <c r="A12" s="4" t="s">
        <v>11</v>
      </c>
      <c r="B12" s="4">
        <v>10.0</v>
      </c>
      <c r="C12" s="4" t="s">
        <v>72</v>
      </c>
      <c r="D12" s="5" t="str">
        <f t="shared" si="1"/>
        <v>shitposting</v>
      </c>
      <c r="E12" s="4">
        <v>196.0</v>
      </c>
      <c r="F12" s="5">
        <f t="shared" si="2"/>
        <v>196</v>
      </c>
      <c r="G12" s="4" t="s">
        <v>73</v>
      </c>
      <c r="H12" s="5" t="str">
        <f t="shared" si="3"/>
        <v>memes</v>
      </c>
      <c r="I12" s="4" t="s">
        <v>74</v>
      </c>
      <c r="J12" s="5" t="str">
        <f t="shared" si="4"/>
        <v>dankmemes</v>
      </c>
      <c r="K12" s="4" t="s">
        <v>75</v>
      </c>
      <c r="L12" s="5" t="str">
        <f t="shared" si="5"/>
        <v>teenagers</v>
      </c>
      <c r="M12" s="4" t="s">
        <v>76</v>
      </c>
      <c r="N12" s="5" t="str">
        <f t="shared" si="6"/>
        <v>wallstreetbets</v>
      </c>
      <c r="O12" s="4">
        <v>6.0</v>
      </c>
      <c r="P12" s="6">
        <v>2.0</v>
      </c>
      <c r="Q12" s="6">
        <v>6.0</v>
      </c>
      <c r="R12" s="7">
        <f t="shared" si="7"/>
        <v>2</v>
      </c>
      <c r="S12" s="6">
        <v>6.0</v>
      </c>
      <c r="T12" s="8">
        <f t="shared" si="8"/>
        <v>2</v>
      </c>
      <c r="U12" s="8">
        <f t="shared" si="9"/>
        <v>0.6666666667</v>
      </c>
      <c r="V12" s="8" t="str">
        <f t="shared" si="10"/>
        <v/>
      </c>
      <c r="W12" s="8" t="str">
        <f t="shared" si="11"/>
        <v/>
      </c>
    </row>
    <row r="13">
      <c r="A13" s="4" t="s">
        <v>11</v>
      </c>
      <c r="B13" s="4">
        <v>11.0</v>
      </c>
      <c r="C13" s="4" t="s">
        <v>77</v>
      </c>
      <c r="D13" s="5" t="str">
        <f t="shared" si="1"/>
        <v>survivor</v>
      </c>
      <c r="E13" s="4" t="s">
        <v>78</v>
      </c>
      <c r="F13" s="5" t="str">
        <f t="shared" si="2"/>
        <v>Sims4</v>
      </c>
      <c r="G13" s="4" t="s">
        <v>79</v>
      </c>
      <c r="H13" s="5" t="str">
        <f t="shared" si="3"/>
        <v>rupaulsdragrace</v>
      </c>
      <c r="I13" s="4" t="s">
        <v>80</v>
      </c>
      <c r="J13" s="5" t="str">
        <f t="shared" si="4"/>
        <v>regularcarreviews</v>
      </c>
      <c r="K13" s="4" t="s">
        <v>81</v>
      </c>
      <c r="L13" s="5" t="str">
        <f t="shared" si="5"/>
        <v>euphoria</v>
      </c>
      <c r="M13" s="4" t="s">
        <v>82</v>
      </c>
      <c r="N13" s="5" t="str">
        <f t="shared" si="6"/>
        <v>SpoiledDragRace</v>
      </c>
      <c r="O13" s="4">
        <v>4.0</v>
      </c>
      <c r="P13" s="9">
        <v>4.0</v>
      </c>
      <c r="Q13" s="6">
        <v>4.0</v>
      </c>
      <c r="R13" s="7">
        <f t="shared" si="7"/>
        <v>3</v>
      </c>
      <c r="S13" s="6">
        <v>4.0</v>
      </c>
      <c r="T13" s="8">
        <f t="shared" si="8"/>
        <v>3</v>
      </c>
      <c r="U13" s="8">
        <f t="shared" si="9"/>
        <v>1</v>
      </c>
      <c r="V13" s="8" t="str">
        <f t="shared" si="10"/>
        <v/>
      </c>
      <c r="W13" s="8" t="str">
        <f t="shared" si="11"/>
        <v/>
      </c>
    </row>
    <row r="14">
      <c r="A14" s="4" t="s">
        <v>11</v>
      </c>
      <c r="B14" s="4">
        <v>12.0</v>
      </c>
      <c r="C14" s="4" t="s">
        <v>83</v>
      </c>
      <c r="D14" s="5" t="str">
        <f t="shared" si="1"/>
        <v>UFOs</v>
      </c>
      <c r="E14" s="4" t="s">
        <v>84</v>
      </c>
      <c r="F14" s="5" t="str">
        <f t="shared" si="2"/>
        <v>HighStrangeness</v>
      </c>
      <c r="G14" s="4" t="s">
        <v>85</v>
      </c>
      <c r="H14" s="5" t="str">
        <f t="shared" si="3"/>
        <v>spirituality</v>
      </c>
      <c r="I14" s="4" t="s">
        <v>86</v>
      </c>
      <c r="J14" s="5" t="str">
        <f t="shared" si="4"/>
        <v>Ghosts</v>
      </c>
      <c r="K14" s="4" t="s">
        <v>87</v>
      </c>
      <c r="L14" s="5" t="str">
        <f t="shared" si="5"/>
        <v>aliens</v>
      </c>
      <c r="M14" s="4" t="s">
        <v>88</v>
      </c>
      <c r="N14" s="5" t="str">
        <f t="shared" si="6"/>
        <v>AnarchyChess</v>
      </c>
      <c r="O14" s="4">
        <v>6.0</v>
      </c>
      <c r="P14" s="6">
        <v>6.0</v>
      </c>
      <c r="Q14" s="6">
        <v>6.0</v>
      </c>
      <c r="R14" s="7">
        <f t="shared" si="7"/>
        <v>3</v>
      </c>
      <c r="S14" s="6">
        <v>6.0</v>
      </c>
      <c r="T14" s="8">
        <f t="shared" si="8"/>
        <v>3</v>
      </c>
      <c r="U14" s="8">
        <f t="shared" si="9"/>
        <v>1</v>
      </c>
      <c r="V14" s="8" t="str">
        <f t="shared" si="10"/>
        <v/>
      </c>
      <c r="W14" s="8" t="str">
        <f t="shared" si="11"/>
        <v/>
      </c>
    </row>
    <row r="15">
      <c r="A15" s="4" t="s">
        <v>11</v>
      </c>
      <c r="B15" s="4">
        <v>13.0</v>
      </c>
      <c r="C15" s="4" t="s">
        <v>89</v>
      </c>
      <c r="D15" s="5" t="str">
        <f t="shared" si="1"/>
        <v>texas</v>
      </c>
      <c r="E15" s="4" t="s">
        <v>90</v>
      </c>
      <c r="F15" s="5" t="str">
        <f t="shared" si="2"/>
        <v>chicago</v>
      </c>
      <c r="G15" s="4" t="s">
        <v>91</v>
      </c>
      <c r="H15" s="5" t="str">
        <f t="shared" si="3"/>
        <v>houston</v>
      </c>
      <c r="I15" s="4" t="s">
        <v>92</v>
      </c>
      <c r="J15" s="5" t="str">
        <f t="shared" si="4"/>
        <v>Austin</v>
      </c>
      <c r="K15" s="4" t="s">
        <v>93</v>
      </c>
      <c r="L15" s="5" t="str">
        <f t="shared" si="5"/>
        <v>CanadianHardwareSwap</v>
      </c>
      <c r="M15" s="4" t="s">
        <v>94</v>
      </c>
      <c r="N15" s="5" t="str">
        <f t="shared" si="6"/>
        <v>AskAnAmerican</v>
      </c>
      <c r="O15" s="4">
        <v>5.0</v>
      </c>
      <c r="P15" s="6">
        <v>5.0</v>
      </c>
      <c r="Q15" s="6">
        <v>6.0</v>
      </c>
      <c r="R15" s="7">
        <f t="shared" si="7"/>
        <v>2</v>
      </c>
      <c r="S15" s="6">
        <v>5.0</v>
      </c>
      <c r="T15" s="8">
        <f t="shared" si="8"/>
        <v>2</v>
      </c>
      <c r="U15" s="8">
        <f t="shared" si="9"/>
        <v>0.6666666667</v>
      </c>
      <c r="V15" s="8" t="str">
        <f t="shared" si="10"/>
        <v/>
      </c>
      <c r="W15" s="8" t="str">
        <f t="shared" si="11"/>
        <v/>
      </c>
    </row>
    <row r="16">
      <c r="A16" s="4" t="s">
        <v>11</v>
      </c>
      <c r="B16" s="4">
        <v>14.0</v>
      </c>
      <c r="C16" s="4" t="s">
        <v>95</v>
      </c>
      <c r="D16" s="5" t="str">
        <f t="shared" si="1"/>
        <v>RepLadies</v>
      </c>
      <c r="E16" s="4" t="s">
        <v>96</v>
      </c>
      <c r="F16" s="5" t="str">
        <f t="shared" si="2"/>
        <v>weddingplanning</v>
      </c>
      <c r="G16" s="4" t="s">
        <v>97</v>
      </c>
      <c r="H16" s="5" t="str">
        <f t="shared" si="3"/>
        <v>Polska</v>
      </c>
      <c r="I16" s="4" t="s">
        <v>98</v>
      </c>
      <c r="J16" s="5" t="str">
        <f t="shared" si="4"/>
        <v>TwoXChromosomes</v>
      </c>
      <c r="K16" s="4" t="s">
        <v>99</v>
      </c>
      <c r="L16" s="5" t="str">
        <f t="shared" si="5"/>
        <v>AskWomen</v>
      </c>
      <c r="M16" s="4" t="s">
        <v>100</v>
      </c>
      <c r="N16" s="5" t="str">
        <f t="shared" si="6"/>
        <v>loseit</v>
      </c>
      <c r="O16" s="4">
        <v>3.0</v>
      </c>
      <c r="P16" s="6">
        <v>3.0</v>
      </c>
      <c r="Q16" s="6">
        <v>3.0</v>
      </c>
      <c r="R16" s="7">
        <f t="shared" si="7"/>
        <v>3</v>
      </c>
      <c r="S16" s="6">
        <v>3.0</v>
      </c>
      <c r="T16" s="8">
        <f t="shared" si="8"/>
        <v>3</v>
      </c>
      <c r="U16" s="8">
        <f t="shared" si="9"/>
        <v>1</v>
      </c>
      <c r="V16" s="8" t="str">
        <f t="shared" si="10"/>
        <v/>
      </c>
      <c r="W16" s="8" t="str">
        <f t="shared" si="11"/>
        <v/>
      </c>
    </row>
    <row r="17">
      <c r="A17" s="4" t="s">
        <v>11</v>
      </c>
      <c r="B17" s="4">
        <v>15.0</v>
      </c>
      <c r="C17" s="4" t="s">
        <v>101</v>
      </c>
      <c r="D17" s="5" t="str">
        <f t="shared" si="1"/>
        <v>maturemilf</v>
      </c>
      <c r="E17" s="4" t="s">
        <v>102</v>
      </c>
      <c r="F17" s="5" t="str">
        <f t="shared" si="2"/>
        <v>feetpics</v>
      </c>
      <c r="G17" s="4" t="s">
        <v>103</v>
      </c>
      <c r="H17" s="5" t="str">
        <f t="shared" si="3"/>
        <v>chubby</v>
      </c>
      <c r="I17" s="4" t="s">
        <v>104</v>
      </c>
      <c r="J17" s="5" t="str">
        <f t="shared" si="4"/>
        <v>PowerShell</v>
      </c>
      <c r="K17" s="4" t="s">
        <v>105</v>
      </c>
      <c r="L17" s="5" t="str">
        <f t="shared" si="5"/>
        <v>BBW</v>
      </c>
      <c r="M17" s="4" t="s">
        <v>106</v>
      </c>
      <c r="N17" s="5" t="str">
        <f t="shared" si="6"/>
        <v>mombod</v>
      </c>
      <c r="O17" s="4">
        <v>4.0</v>
      </c>
      <c r="P17" s="6">
        <v>4.0</v>
      </c>
      <c r="Q17" s="6">
        <v>3.0</v>
      </c>
      <c r="R17" s="7">
        <f t="shared" si="7"/>
        <v>2</v>
      </c>
      <c r="S17" s="6">
        <v>4.0</v>
      </c>
      <c r="T17" s="8">
        <f t="shared" si="8"/>
        <v>2</v>
      </c>
      <c r="U17" s="8">
        <f t="shared" si="9"/>
        <v>0.6666666667</v>
      </c>
      <c r="V17" s="8" t="str">
        <f t="shared" si="10"/>
        <v/>
      </c>
      <c r="W17" s="8" t="str">
        <f t="shared" si="11"/>
        <v/>
      </c>
    </row>
    <row r="18">
      <c r="A18" s="4" t="s">
        <v>11</v>
      </c>
      <c r="B18" s="4">
        <v>16.0</v>
      </c>
      <c r="C18" s="4" t="s">
        <v>107</v>
      </c>
      <c r="D18" s="5" t="str">
        <f t="shared" si="1"/>
        <v>Tools</v>
      </c>
      <c r="E18" s="4" t="s">
        <v>108</v>
      </c>
      <c r="F18" s="5" t="str">
        <f t="shared" si="2"/>
        <v>Truckers</v>
      </c>
      <c r="G18" s="4" t="s">
        <v>109</v>
      </c>
      <c r="H18" s="5" t="str">
        <f t="shared" si="3"/>
        <v>biology</v>
      </c>
      <c r="I18" s="4" t="s">
        <v>110</v>
      </c>
      <c r="J18" s="5" t="str">
        <f t="shared" si="4"/>
        <v>flying</v>
      </c>
      <c r="K18" s="4" t="s">
        <v>111</v>
      </c>
      <c r="L18" s="5" t="str">
        <f t="shared" si="5"/>
        <v>Welding</v>
      </c>
      <c r="M18" s="4" t="s">
        <v>112</v>
      </c>
      <c r="N18" s="5" t="str">
        <f t="shared" si="6"/>
        <v>motorcycles</v>
      </c>
      <c r="O18" s="4">
        <v>3.0</v>
      </c>
      <c r="P18" s="6">
        <v>3.0</v>
      </c>
      <c r="Q18" s="6">
        <v>3.0</v>
      </c>
      <c r="R18" s="7">
        <f t="shared" si="7"/>
        <v>3</v>
      </c>
      <c r="S18" s="6">
        <v>3.0</v>
      </c>
      <c r="T18" s="8">
        <f t="shared" si="8"/>
        <v>3</v>
      </c>
      <c r="U18" s="8">
        <f t="shared" si="9"/>
        <v>1</v>
      </c>
      <c r="V18" s="8" t="str">
        <f t="shared" si="10"/>
        <v/>
      </c>
      <c r="W18" s="8" t="str">
        <f t="shared" si="11"/>
        <v/>
      </c>
    </row>
    <row r="19">
      <c r="A19" s="4" t="s">
        <v>11</v>
      </c>
      <c r="B19" s="4">
        <v>17.0</v>
      </c>
      <c r="C19" s="4" t="s">
        <v>113</v>
      </c>
      <c r="D19" s="5" t="str">
        <f t="shared" si="1"/>
        <v>vancouver</v>
      </c>
      <c r="E19" s="4" t="s">
        <v>114</v>
      </c>
      <c r="F19" s="5" t="str">
        <f t="shared" si="2"/>
        <v>ontario</v>
      </c>
      <c r="G19" s="4" t="s">
        <v>115</v>
      </c>
      <c r="H19" s="5" t="str">
        <f t="shared" si="3"/>
        <v>danganronpa</v>
      </c>
      <c r="I19" s="4" t="s">
        <v>116</v>
      </c>
      <c r="J19" s="5" t="str">
        <f t="shared" si="4"/>
        <v>canada</v>
      </c>
      <c r="K19" s="4" t="s">
        <v>117</v>
      </c>
      <c r="L19" s="5" t="str">
        <f t="shared" si="5"/>
        <v>PersonalFinanceCanada</v>
      </c>
      <c r="M19" s="4" t="s">
        <v>118</v>
      </c>
      <c r="N19" s="5" t="str">
        <f t="shared" si="6"/>
        <v>torontoraptors</v>
      </c>
      <c r="O19" s="4">
        <v>3.0</v>
      </c>
      <c r="P19" s="6">
        <v>3.0</v>
      </c>
      <c r="Q19" s="6">
        <v>5.0</v>
      </c>
      <c r="R19" s="7">
        <f t="shared" si="7"/>
        <v>2</v>
      </c>
      <c r="S19" s="6">
        <v>3.0</v>
      </c>
      <c r="T19" s="8">
        <f t="shared" si="8"/>
        <v>2</v>
      </c>
      <c r="U19" s="8">
        <f t="shared" si="9"/>
        <v>0.6666666667</v>
      </c>
      <c r="V19" s="8" t="str">
        <f t="shared" si="10"/>
        <v/>
      </c>
      <c r="W19" s="8" t="str">
        <f t="shared" si="11"/>
        <v/>
      </c>
    </row>
    <row r="20">
      <c r="A20" s="4" t="s">
        <v>11</v>
      </c>
      <c r="B20" s="4">
        <v>18.0</v>
      </c>
      <c r="C20" s="4" t="s">
        <v>119</v>
      </c>
      <c r="D20" s="5" t="str">
        <f t="shared" si="1"/>
        <v>Sat</v>
      </c>
      <c r="E20" s="4" t="s">
        <v>120</v>
      </c>
      <c r="F20" s="5" t="str">
        <f t="shared" si="2"/>
        <v>gradadmissions</v>
      </c>
      <c r="G20" s="4" t="s">
        <v>121</v>
      </c>
      <c r="H20" s="5" t="str">
        <f t="shared" si="3"/>
        <v>ApplyingToCollege</v>
      </c>
      <c r="I20" s="4" t="s">
        <v>122</v>
      </c>
      <c r="J20" s="5" t="str">
        <f t="shared" si="4"/>
        <v>college</v>
      </c>
      <c r="K20" s="4" t="s">
        <v>123</v>
      </c>
      <c r="L20" s="5" t="str">
        <f t="shared" si="5"/>
        <v>lawschooladmissions</v>
      </c>
      <c r="M20" s="4" t="s">
        <v>124</v>
      </c>
      <c r="N20" s="5" t="str">
        <f t="shared" si="6"/>
        <v>Shining_Nikki</v>
      </c>
      <c r="O20" s="4">
        <v>6.0</v>
      </c>
      <c r="P20" s="6">
        <v>6.0</v>
      </c>
      <c r="Q20" s="6">
        <v>6.0</v>
      </c>
      <c r="R20" s="7">
        <f t="shared" si="7"/>
        <v>3</v>
      </c>
      <c r="S20" s="6">
        <v>6.0</v>
      </c>
      <c r="T20" s="8">
        <f t="shared" si="8"/>
        <v>3</v>
      </c>
      <c r="U20" s="8">
        <f t="shared" si="9"/>
        <v>1</v>
      </c>
      <c r="V20" s="8" t="str">
        <f t="shared" si="10"/>
        <v/>
      </c>
      <c r="W20" s="8" t="str">
        <f t="shared" si="11"/>
        <v/>
      </c>
    </row>
    <row r="21">
      <c r="A21" s="4" t="s">
        <v>11</v>
      </c>
      <c r="B21" s="4">
        <v>19.0</v>
      </c>
      <c r="C21" s="4" t="s">
        <v>125</v>
      </c>
      <c r="D21" s="5" t="str">
        <f t="shared" si="1"/>
        <v>RedHotChiliPeppers</v>
      </c>
      <c r="E21" s="4" t="s">
        <v>126</v>
      </c>
      <c r="F21" s="5" t="str">
        <f t="shared" si="2"/>
        <v>ToolBand</v>
      </c>
      <c r="G21" s="4" t="s">
        <v>127</v>
      </c>
      <c r="H21" s="5" t="str">
        <f t="shared" si="3"/>
        <v>vinyl</v>
      </c>
      <c r="I21" s="4" t="s">
        <v>128</v>
      </c>
      <c r="J21" s="5" t="str">
        <f t="shared" si="4"/>
        <v>Ghostbc</v>
      </c>
      <c r="K21" s="4" t="s">
        <v>129</v>
      </c>
      <c r="L21" s="5" t="str">
        <f t="shared" si="5"/>
        <v>gaghiha</v>
      </c>
      <c r="M21" s="4" t="s">
        <v>130</v>
      </c>
      <c r="N21" s="5" t="str">
        <f t="shared" si="6"/>
        <v>Music</v>
      </c>
      <c r="O21" s="4">
        <v>5.0</v>
      </c>
      <c r="P21" s="6">
        <v>4.0</v>
      </c>
      <c r="Q21" s="6">
        <v>5.0</v>
      </c>
      <c r="R21" s="7">
        <f t="shared" si="7"/>
        <v>2</v>
      </c>
      <c r="S21" s="6">
        <v>5.0</v>
      </c>
      <c r="T21" s="8">
        <f t="shared" si="8"/>
        <v>2</v>
      </c>
      <c r="U21" s="8">
        <f t="shared" si="9"/>
        <v>0.6666666667</v>
      </c>
      <c r="V21" s="8" t="str">
        <f t="shared" si="10"/>
        <v/>
      </c>
      <c r="W21" s="8" t="str">
        <f t="shared" si="11"/>
        <v/>
      </c>
    </row>
    <row r="22">
      <c r="A22" s="4" t="s">
        <v>11</v>
      </c>
      <c r="B22" s="4">
        <v>20.0</v>
      </c>
      <c r="C22" s="4" t="s">
        <v>131</v>
      </c>
      <c r="D22" s="5" t="str">
        <f t="shared" si="1"/>
        <v>assholedesign</v>
      </c>
      <c r="E22" s="4" t="s">
        <v>132</v>
      </c>
      <c r="F22" s="5" t="str">
        <f t="shared" si="2"/>
        <v>S22Ultra</v>
      </c>
      <c r="G22" s="4" t="s">
        <v>133</v>
      </c>
      <c r="H22" s="5" t="str">
        <f t="shared" si="3"/>
        <v>headphones</v>
      </c>
      <c r="I22" s="4" t="s">
        <v>134</v>
      </c>
      <c r="J22" s="5" t="str">
        <f t="shared" si="4"/>
        <v>NintendoStitch</v>
      </c>
      <c r="K22" s="4" t="s">
        <v>135</v>
      </c>
      <c r="L22" s="5" t="str">
        <f t="shared" si="5"/>
        <v>GooglePixel</v>
      </c>
      <c r="M22" s="4" t="s">
        <v>136</v>
      </c>
      <c r="N22" s="5" t="str">
        <f t="shared" si="6"/>
        <v>Piracy</v>
      </c>
      <c r="O22" s="4">
        <v>6.0</v>
      </c>
      <c r="P22" s="6">
        <v>2.0</v>
      </c>
      <c r="Q22" s="6">
        <v>3.0</v>
      </c>
      <c r="R22" s="7">
        <f t="shared" si="7"/>
        <v>1</v>
      </c>
      <c r="S22" s="6">
        <v>4.0</v>
      </c>
      <c r="T22" s="8">
        <f t="shared" si="8"/>
        <v>0</v>
      </c>
      <c r="U22" s="8">
        <f t="shared" si="9"/>
        <v>0</v>
      </c>
      <c r="V22" s="8" t="str">
        <f t="shared" si="10"/>
        <v/>
      </c>
      <c r="W22" s="8" t="str">
        <f t="shared" si="11"/>
        <v>everyone disagrees</v>
      </c>
    </row>
    <row r="23">
      <c r="A23" s="4" t="s">
        <v>11</v>
      </c>
      <c r="B23" s="4">
        <v>21.0</v>
      </c>
      <c r="C23" s="4" t="s">
        <v>137</v>
      </c>
      <c r="D23" s="5" t="str">
        <f t="shared" si="1"/>
        <v>BangaloreGW</v>
      </c>
      <c r="E23" s="4" t="s">
        <v>138</v>
      </c>
      <c r="F23" s="5" t="str">
        <f t="shared" si="2"/>
        <v>Desijobuds</v>
      </c>
      <c r="G23" s="4" t="s">
        <v>139</v>
      </c>
      <c r="H23" s="5" t="str">
        <f t="shared" si="3"/>
        <v>IndiansGoneWild</v>
      </c>
      <c r="I23" s="4" t="s">
        <v>140</v>
      </c>
      <c r="J23" s="5" t="str">
        <f t="shared" si="4"/>
        <v>BrownHotties</v>
      </c>
      <c r="K23" s="4" t="s">
        <v>141</v>
      </c>
      <c r="L23" s="5" t="str">
        <f t="shared" si="5"/>
        <v>speedrun</v>
      </c>
      <c r="M23" s="4" t="s">
        <v>142</v>
      </c>
      <c r="N23" s="5" t="str">
        <f t="shared" si="6"/>
        <v>BollywoodMilfs</v>
      </c>
      <c r="O23" s="4">
        <v>5.0</v>
      </c>
      <c r="P23" s="6">
        <v>5.0</v>
      </c>
      <c r="Q23" s="6">
        <v>5.0</v>
      </c>
      <c r="R23" s="7">
        <f t="shared" si="7"/>
        <v>3</v>
      </c>
      <c r="S23" s="6">
        <v>5.0</v>
      </c>
      <c r="T23" s="8">
        <f t="shared" si="8"/>
        <v>3</v>
      </c>
      <c r="U23" s="8">
        <f t="shared" si="9"/>
        <v>1</v>
      </c>
      <c r="V23" s="8" t="str">
        <f t="shared" si="10"/>
        <v/>
      </c>
      <c r="W23" s="8" t="str">
        <f t="shared" si="11"/>
        <v/>
      </c>
    </row>
    <row r="24">
      <c r="A24" s="10" t="s">
        <v>11</v>
      </c>
      <c r="B24" s="10">
        <v>22.0</v>
      </c>
      <c r="C24" s="10" t="s">
        <v>143</v>
      </c>
      <c r="D24" s="11" t="str">
        <f t="shared" si="1"/>
        <v>japanlife</v>
      </c>
      <c r="E24" s="10" t="s">
        <v>144</v>
      </c>
      <c r="F24" s="11" t="str">
        <f t="shared" si="2"/>
        <v>u_Slutmeatcunt</v>
      </c>
      <c r="G24" s="10" t="s">
        <v>145</v>
      </c>
      <c r="H24" s="11" t="str">
        <f t="shared" si="3"/>
        <v>China</v>
      </c>
      <c r="I24" s="10" t="s">
        <v>146</v>
      </c>
      <c r="J24" s="11" t="str">
        <f t="shared" si="4"/>
        <v>China_irl</v>
      </c>
      <c r="K24" s="10" t="s">
        <v>147</v>
      </c>
      <c r="L24" s="11" t="str">
        <f t="shared" si="5"/>
        <v>DoubanGoosegroup</v>
      </c>
      <c r="M24" s="10" t="s">
        <v>148</v>
      </c>
      <c r="N24" s="11" t="str">
        <f t="shared" si="6"/>
        <v>languagelearning</v>
      </c>
      <c r="O24" s="12"/>
      <c r="P24" s="13">
        <v>2.0</v>
      </c>
      <c r="Q24" s="14">
        <v>2.0</v>
      </c>
      <c r="R24" s="7" t="str">
        <f t="shared" si="7"/>
        <v>error</v>
      </c>
      <c r="S24" s="6">
        <v>2.0</v>
      </c>
      <c r="T24" s="8">
        <f t="shared" si="8"/>
        <v>2</v>
      </c>
      <c r="U24" s="8">
        <f t="shared" si="9"/>
        <v>0.6666666667</v>
      </c>
      <c r="V24" s="8" t="str">
        <f t="shared" si="10"/>
        <v/>
      </c>
      <c r="W24" s="8" t="str">
        <f t="shared" si="11"/>
        <v/>
      </c>
      <c r="X24" s="12"/>
      <c r="Y24" s="12"/>
      <c r="Z24" s="12"/>
      <c r="AA24" s="12"/>
      <c r="AB24" s="12"/>
      <c r="AC24" s="12"/>
      <c r="AD24" s="12"/>
      <c r="AE24" s="12"/>
      <c r="AF24" s="12"/>
    </row>
    <row r="25">
      <c r="A25" s="4" t="s">
        <v>11</v>
      </c>
      <c r="B25" s="4">
        <v>23.0</v>
      </c>
      <c r="C25" s="4" t="s">
        <v>149</v>
      </c>
      <c r="D25" s="5" t="str">
        <f t="shared" si="1"/>
        <v>40kLore</v>
      </c>
      <c r="E25" s="4" t="s">
        <v>150</v>
      </c>
      <c r="F25" s="5" t="str">
        <f t="shared" si="2"/>
        <v>appletv</v>
      </c>
      <c r="G25" s="4" t="s">
        <v>151</v>
      </c>
      <c r="H25" s="5" t="str">
        <f t="shared" si="3"/>
        <v>minipainting</v>
      </c>
      <c r="I25" s="4" t="s">
        <v>152</v>
      </c>
      <c r="J25" s="5" t="str">
        <f t="shared" si="4"/>
        <v>WarhammerCompetitive</v>
      </c>
      <c r="K25" s="4" t="s">
        <v>153</v>
      </c>
      <c r="L25" s="5" t="str">
        <f t="shared" si="5"/>
        <v>Warhammer40k</v>
      </c>
      <c r="M25" s="4" t="s">
        <v>154</v>
      </c>
      <c r="N25" s="5" t="str">
        <f t="shared" si="6"/>
        <v>Grimdank</v>
      </c>
      <c r="O25" s="4">
        <v>2.0</v>
      </c>
      <c r="P25" s="6">
        <v>2.0</v>
      </c>
      <c r="Q25" s="6">
        <v>2.0</v>
      </c>
      <c r="R25" s="7">
        <f t="shared" si="7"/>
        <v>3</v>
      </c>
      <c r="S25" s="6">
        <v>2.0</v>
      </c>
      <c r="T25" s="8">
        <f t="shared" si="8"/>
        <v>3</v>
      </c>
      <c r="U25" s="8">
        <f t="shared" si="9"/>
        <v>1</v>
      </c>
      <c r="V25" s="8" t="str">
        <f t="shared" si="10"/>
        <v/>
      </c>
      <c r="W25" s="8" t="str">
        <f t="shared" si="11"/>
        <v/>
      </c>
    </row>
    <row r="26">
      <c r="A26" s="4" t="s">
        <v>11</v>
      </c>
      <c r="B26" s="4">
        <v>24.0</v>
      </c>
      <c r="C26" s="4" t="s">
        <v>155</v>
      </c>
      <c r="D26" s="5" t="str">
        <f t="shared" si="1"/>
        <v>askgaybros</v>
      </c>
      <c r="E26" s="4" t="s">
        <v>156</v>
      </c>
      <c r="F26" s="5" t="str">
        <f t="shared" si="2"/>
        <v>GaybrosGoneWild</v>
      </c>
      <c r="G26" s="4" t="s">
        <v>157</v>
      </c>
      <c r="H26" s="5" t="str">
        <f t="shared" si="3"/>
        <v>DunderMifflin</v>
      </c>
      <c r="I26" s="4" t="s">
        <v>158</v>
      </c>
      <c r="J26" s="5" t="str">
        <f t="shared" si="4"/>
        <v>MassiveCock</v>
      </c>
      <c r="K26" s="4" t="s">
        <v>159</v>
      </c>
      <c r="L26" s="5" t="str">
        <f t="shared" si="5"/>
        <v>cock</v>
      </c>
      <c r="M26" s="4" t="s">
        <v>160</v>
      </c>
      <c r="N26" s="5" t="str">
        <f t="shared" si="6"/>
        <v>GaySnapchat</v>
      </c>
      <c r="O26" s="4">
        <v>3.0</v>
      </c>
      <c r="P26" s="6">
        <v>3.0</v>
      </c>
      <c r="Q26" s="6">
        <v>3.0</v>
      </c>
      <c r="R26" s="7">
        <f t="shared" si="7"/>
        <v>3</v>
      </c>
      <c r="S26" s="6">
        <v>3.0</v>
      </c>
      <c r="T26" s="8">
        <f t="shared" si="8"/>
        <v>3</v>
      </c>
      <c r="U26" s="8">
        <f t="shared" si="9"/>
        <v>1</v>
      </c>
      <c r="V26" s="8" t="str">
        <f t="shared" si="10"/>
        <v/>
      </c>
      <c r="W26" s="8" t="str">
        <f t="shared" si="11"/>
        <v/>
      </c>
    </row>
    <row r="27">
      <c r="A27" s="4" t="s">
        <v>11</v>
      </c>
      <c r="B27" s="4">
        <v>25.0</v>
      </c>
      <c r="C27" s="4" t="s">
        <v>161</v>
      </c>
      <c r="D27" s="5" t="str">
        <f t="shared" si="1"/>
        <v>destiny2</v>
      </c>
      <c r="E27" s="4" t="s">
        <v>162</v>
      </c>
      <c r="F27" s="5" t="str">
        <f t="shared" si="2"/>
        <v>apexlegends</v>
      </c>
      <c r="G27" s="4" t="s">
        <v>163</v>
      </c>
      <c r="H27" s="5" t="str">
        <f t="shared" si="3"/>
        <v>DestinyTheGame</v>
      </c>
      <c r="I27" s="4" t="s">
        <v>164</v>
      </c>
      <c r="J27" s="5" t="str">
        <f t="shared" si="4"/>
        <v>FortNiteBR</v>
      </c>
      <c r="K27" s="4" t="s">
        <v>165</v>
      </c>
      <c r="L27" s="5" t="str">
        <f t="shared" si="5"/>
        <v>deadbydaylight</v>
      </c>
      <c r="M27" s="4" t="s">
        <v>146</v>
      </c>
      <c r="N27" s="5" t="str">
        <f t="shared" si="6"/>
        <v>China_irl</v>
      </c>
      <c r="O27" s="4">
        <v>6.0</v>
      </c>
      <c r="P27" s="6">
        <v>6.0</v>
      </c>
      <c r="Q27" s="6">
        <v>6.0</v>
      </c>
      <c r="R27" s="7">
        <f t="shared" si="7"/>
        <v>3</v>
      </c>
      <c r="S27" s="6">
        <v>6.0</v>
      </c>
      <c r="T27" s="8">
        <f t="shared" si="8"/>
        <v>3</v>
      </c>
      <c r="U27" s="8">
        <f t="shared" si="9"/>
        <v>1</v>
      </c>
      <c r="V27" s="8" t="str">
        <f t="shared" si="10"/>
        <v/>
      </c>
      <c r="W27" s="8" t="str">
        <f t="shared" si="11"/>
        <v/>
      </c>
    </row>
    <row r="28">
      <c r="A28" s="4" t="s">
        <v>11</v>
      </c>
      <c r="B28" s="4">
        <v>26.0</v>
      </c>
      <c r="C28" s="4" t="s">
        <v>166</v>
      </c>
      <c r="D28" s="5" t="str">
        <f t="shared" si="1"/>
        <v>WestSubEver</v>
      </c>
      <c r="E28" s="4" t="s">
        <v>167</v>
      </c>
      <c r="F28" s="5" t="str">
        <f t="shared" si="2"/>
        <v>playboicarti</v>
      </c>
      <c r="G28" s="4" t="s">
        <v>168</v>
      </c>
      <c r="H28" s="5" t="str">
        <f t="shared" si="3"/>
        <v>hiphopheads</v>
      </c>
      <c r="I28" s="4" t="s">
        <v>169</v>
      </c>
      <c r="J28" s="5" t="str">
        <f t="shared" si="4"/>
        <v>Eminem</v>
      </c>
      <c r="K28" s="4" t="s">
        <v>170</v>
      </c>
      <c r="L28" s="5" t="str">
        <f t="shared" si="5"/>
        <v>snakes</v>
      </c>
      <c r="M28" s="4" t="s">
        <v>171</v>
      </c>
      <c r="N28" s="5" t="str">
        <f t="shared" si="6"/>
        <v>Kanye</v>
      </c>
      <c r="O28" s="4">
        <v>5.0</v>
      </c>
      <c r="P28" s="6">
        <v>5.0</v>
      </c>
      <c r="Q28" s="6">
        <v>5.0</v>
      </c>
      <c r="R28" s="7">
        <f t="shared" si="7"/>
        <v>3</v>
      </c>
      <c r="S28" s="6">
        <v>5.0</v>
      </c>
      <c r="T28" s="8">
        <f t="shared" si="8"/>
        <v>3</v>
      </c>
      <c r="U28" s="8">
        <f t="shared" si="9"/>
        <v>1</v>
      </c>
      <c r="V28" s="8" t="str">
        <f t="shared" si="10"/>
        <v/>
      </c>
      <c r="W28" s="8" t="str">
        <f t="shared" si="11"/>
        <v/>
      </c>
    </row>
    <row r="29">
      <c r="A29" s="4" t="s">
        <v>11</v>
      </c>
      <c r="B29" s="4">
        <v>27.0</v>
      </c>
      <c r="C29" s="4" t="s">
        <v>76</v>
      </c>
      <c r="D29" s="5" t="str">
        <f t="shared" si="1"/>
        <v>wallstreetbets</v>
      </c>
      <c r="E29" s="4" t="s">
        <v>172</v>
      </c>
      <c r="F29" s="5" t="str">
        <f t="shared" si="2"/>
        <v>Superstonk</v>
      </c>
      <c r="G29" s="4" t="s">
        <v>173</v>
      </c>
      <c r="H29" s="5" t="str">
        <f t="shared" si="3"/>
        <v>amcstock</v>
      </c>
      <c r="I29" s="4" t="s">
        <v>174</v>
      </c>
      <c r="J29" s="5" t="str">
        <f t="shared" si="4"/>
        <v>stocks</v>
      </c>
      <c r="K29" s="4" t="s">
        <v>175</v>
      </c>
      <c r="L29" s="5" t="str">
        <f t="shared" si="5"/>
        <v>SquaredCircle</v>
      </c>
      <c r="M29" s="4" t="s">
        <v>176</v>
      </c>
      <c r="N29" s="5" t="str">
        <f t="shared" si="6"/>
        <v>Wallstreetsilver</v>
      </c>
      <c r="O29" s="4">
        <v>5.0</v>
      </c>
      <c r="P29" s="6">
        <v>5.0</v>
      </c>
      <c r="Q29" s="6">
        <v>5.0</v>
      </c>
      <c r="R29" s="7">
        <f t="shared" si="7"/>
        <v>3</v>
      </c>
      <c r="S29" s="6">
        <v>5.0</v>
      </c>
      <c r="T29" s="8">
        <f t="shared" si="8"/>
        <v>3</v>
      </c>
      <c r="U29" s="8">
        <f t="shared" si="9"/>
        <v>1</v>
      </c>
      <c r="V29" s="8" t="str">
        <f t="shared" si="10"/>
        <v/>
      </c>
      <c r="W29" s="8" t="str">
        <f t="shared" si="11"/>
        <v/>
      </c>
    </row>
    <row r="30">
      <c r="A30" s="4" t="s">
        <v>11</v>
      </c>
      <c r="B30" s="4">
        <v>28.0</v>
      </c>
      <c r="C30" s="4" t="s">
        <v>177</v>
      </c>
      <c r="D30" s="5" t="str">
        <f t="shared" si="1"/>
        <v>aww</v>
      </c>
      <c r="E30" s="4" t="s">
        <v>178</v>
      </c>
      <c r="F30" s="5" t="str">
        <f t="shared" si="2"/>
        <v>horror</v>
      </c>
      <c r="G30" s="4" t="s">
        <v>179</v>
      </c>
      <c r="H30" s="5" t="str">
        <f t="shared" si="3"/>
        <v>dogs</v>
      </c>
      <c r="I30" s="4" t="s">
        <v>180</v>
      </c>
      <c r="J30" s="5" t="str">
        <f t="shared" si="4"/>
        <v>Eyebleach</v>
      </c>
      <c r="K30" s="4" t="s">
        <v>181</v>
      </c>
      <c r="L30" s="5" t="str">
        <f t="shared" si="5"/>
        <v>cats</v>
      </c>
      <c r="M30" s="4" t="s">
        <v>182</v>
      </c>
      <c r="N30" s="5" t="str">
        <f t="shared" si="6"/>
        <v>AnimalsBeingDerps</v>
      </c>
      <c r="O30" s="4">
        <v>2.0</v>
      </c>
      <c r="P30" s="6">
        <v>2.0</v>
      </c>
      <c r="Q30" s="6">
        <v>2.0</v>
      </c>
      <c r="R30" s="7">
        <f t="shared" si="7"/>
        <v>3</v>
      </c>
      <c r="S30" s="6">
        <v>2.0</v>
      </c>
      <c r="T30" s="8">
        <f t="shared" si="8"/>
        <v>3</v>
      </c>
      <c r="U30" s="8">
        <f t="shared" si="9"/>
        <v>1</v>
      </c>
      <c r="V30" s="8" t="str">
        <f t="shared" si="10"/>
        <v/>
      </c>
      <c r="W30" s="8" t="str">
        <f t="shared" si="11"/>
        <v/>
      </c>
    </row>
    <row r="31">
      <c r="A31" s="4" t="s">
        <v>11</v>
      </c>
      <c r="B31" s="4">
        <v>29.0</v>
      </c>
      <c r="C31" s="4" t="s">
        <v>183</v>
      </c>
      <c r="D31" s="5" t="str">
        <f t="shared" si="1"/>
        <v>skyrim</v>
      </c>
      <c r="E31" s="4" t="s">
        <v>184</v>
      </c>
      <c r="F31" s="5" t="str">
        <f t="shared" si="2"/>
        <v>totalwar</v>
      </c>
      <c r="G31" s="4" t="s">
        <v>185</v>
      </c>
      <c r="H31" s="5" t="str">
        <f t="shared" si="3"/>
        <v>RimWorld</v>
      </c>
      <c r="I31" s="4" t="s">
        <v>186</v>
      </c>
      <c r="J31" s="5" t="str">
        <f t="shared" si="4"/>
        <v>Nootropics</v>
      </c>
      <c r="K31" s="4" t="s">
        <v>187</v>
      </c>
      <c r="L31" s="5" t="str">
        <f t="shared" si="5"/>
        <v>starcitizen</v>
      </c>
      <c r="M31" s="4" t="s">
        <v>188</v>
      </c>
      <c r="N31" s="5" t="str">
        <f t="shared" si="6"/>
        <v>NoMansSkyTheGame</v>
      </c>
      <c r="O31" s="4">
        <v>4.0</v>
      </c>
      <c r="P31" s="6">
        <v>4.0</v>
      </c>
      <c r="Q31" s="6">
        <v>4.0</v>
      </c>
      <c r="R31" s="7">
        <f t="shared" si="7"/>
        <v>3</v>
      </c>
      <c r="S31" s="6">
        <v>4.0</v>
      </c>
      <c r="T31" s="8">
        <f t="shared" si="8"/>
        <v>3</v>
      </c>
      <c r="U31" s="8">
        <f t="shared" si="9"/>
        <v>1</v>
      </c>
      <c r="V31" s="8" t="str">
        <f t="shared" si="10"/>
        <v/>
      </c>
      <c r="W31" s="8" t="str">
        <f t="shared" si="11"/>
        <v/>
      </c>
    </row>
    <row r="32">
      <c r="A32" s="4" t="s">
        <v>11</v>
      </c>
      <c r="B32" s="4">
        <v>30.0</v>
      </c>
      <c r="C32" s="4" t="s">
        <v>23</v>
      </c>
      <c r="D32" s="5" t="str">
        <f t="shared" si="1"/>
        <v>ar15</v>
      </c>
      <c r="E32" s="4" t="s">
        <v>189</v>
      </c>
      <c r="F32" s="5" t="str">
        <f t="shared" si="2"/>
        <v>steroids</v>
      </c>
      <c r="G32" s="4" t="s">
        <v>190</v>
      </c>
      <c r="H32" s="5" t="str">
        <f t="shared" si="3"/>
        <v>bjj</v>
      </c>
      <c r="I32" s="4" t="s">
        <v>191</v>
      </c>
      <c r="J32" s="5" t="str">
        <f t="shared" si="4"/>
        <v>Accounting</v>
      </c>
      <c r="K32" s="4" t="s">
        <v>192</v>
      </c>
      <c r="L32" s="5" t="str">
        <f t="shared" si="5"/>
        <v>Fitness</v>
      </c>
      <c r="M32" s="4" t="s">
        <v>193</v>
      </c>
      <c r="N32" s="5" t="str">
        <f t="shared" si="6"/>
        <v>moreplatesmoredates</v>
      </c>
      <c r="O32" s="4">
        <v>4.0</v>
      </c>
      <c r="P32" s="6">
        <v>4.0</v>
      </c>
      <c r="Q32" s="6">
        <v>4.0</v>
      </c>
      <c r="R32" s="7">
        <f t="shared" si="7"/>
        <v>3</v>
      </c>
      <c r="S32" s="6">
        <v>1.0</v>
      </c>
      <c r="T32" s="8">
        <f t="shared" si="8"/>
        <v>0</v>
      </c>
      <c r="U32" s="8">
        <f t="shared" si="9"/>
        <v>0</v>
      </c>
      <c r="V32" s="8" t="str">
        <f t="shared" si="10"/>
        <v>interesting mismatch</v>
      </c>
      <c r="W32" s="8" t="str">
        <f t="shared" si="11"/>
        <v/>
      </c>
    </row>
    <row r="33">
      <c r="A33" s="4" t="s">
        <v>11</v>
      </c>
      <c r="B33" s="4">
        <v>31.0</v>
      </c>
      <c r="C33" s="4" t="s">
        <v>194</v>
      </c>
      <c r="D33" s="5" t="str">
        <f t="shared" si="1"/>
        <v>DavidBowie</v>
      </c>
      <c r="E33" s="4" t="s">
        <v>195</v>
      </c>
      <c r="F33" s="5" t="str">
        <f t="shared" si="2"/>
        <v>lgbt</v>
      </c>
      <c r="G33" s="4" t="s">
        <v>196</v>
      </c>
      <c r="H33" s="5" t="str">
        <f t="shared" si="3"/>
        <v>TranscribersOfReddit</v>
      </c>
      <c r="I33" s="4" t="s">
        <v>197</v>
      </c>
      <c r="J33" s="5" t="str">
        <f t="shared" si="4"/>
        <v>autism</v>
      </c>
      <c r="K33" s="4" t="s">
        <v>198</v>
      </c>
      <c r="L33" s="5" t="str">
        <f t="shared" si="5"/>
        <v>traaaaaaannnnnnnnnns</v>
      </c>
      <c r="M33" s="4" t="s">
        <v>199</v>
      </c>
      <c r="N33" s="5" t="str">
        <f t="shared" si="6"/>
        <v>MtF</v>
      </c>
      <c r="O33" s="4">
        <v>1.0</v>
      </c>
      <c r="P33" s="9">
        <v>3.0</v>
      </c>
      <c r="Q33" s="6">
        <v>4.0</v>
      </c>
      <c r="R33" s="7">
        <f t="shared" si="7"/>
        <v>1</v>
      </c>
      <c r="S33" s="6">
        <v>1.0</v>
      </c>
      <c r="T33" s="8">
        <f t="shared" si="8"/>
        <v>1</v>
      </c>
      <c r="U33" s="8">
        <f t="shared" si="9"/>
        <v>0.3333333333</v>
      </c>
      <c r="V33" s="8" t="str">
        <f t="shared" si="10"/>
        <v/>
      </c>
      <c r="W33" s="8" t="str">
        <f t="shared" si="11"/>
        <v>everyone disagrees</v>
      </c>
    </row>
    <row r="34">
      <c r="A34" s="10" t="s">
        <v>11</v>
      </c>
      <c r="B34" s="10">
        <v>32.0</v>
      </c>
      <c r="C34" s="10" t="s">
        <v>200</v>
      </c>
      <c r="D34" s="11" t="str">
        <f t="shared" si="1"/>
        <v>onewheel</v>
      </c>
      <c r="E34" s="10" t="s">
        <v>201</v>
      </c>
      <c r="F34" s="11" t="str">
        <f t="shared" si="2"/>
        <v>TeslaModel3</v>
      </c>
      <c r="G34" s="10" t="s">
        <v>202</v>
      </c>
      <c r="H34" s="11" t="str">
        <f t="shared" si="3"/>
        <v>teslamotors</v>
      </c>
      <c r="I34" s="10" t="s">
        <v>203</v>
      </c>
      <c r="J34" s="11" t="str">
        <f t="shared" si="4"/>
        <v>HalfLife</v>
      </c>
      <c r="K34" s="10" t="s">
        <v>204</v>
      </c>
      <c r="L34" s="11" t="str">
        <f t="shared" si="5"/>
        <v>electricvehicles</v>
      </c>
      <c r="M34" s="10" t="s">
        <v>205</v>
      </c>
      <c r="N34" s="11" t="str">
        <f t="shared" si="6"/>
        <v>Costco</v>
      </c>
      <c r="O34" s="10">
        <v>4.0</v>
      </c>
      <c r="P34" s="13">
        <v>6.0</v>
      </c>
      <c r="Q34" s="15" t="s">
        <v>206</v>
      </c>
      <c r="R34" s="7" t="str">
        <f t="shared" si="7"/>
        <v>error</v>
      </c>
      <c r="S34" s="6">
        <v>4.0</v>
      </c>
      <c r="T34" s="8">
        <f t="shared" si="8"/>
        <v>1</v>
      </c>
      <c r="U34" s="8">
        <f t="shared" si="9"/>
        <v>0.3333333333</v>
      </c>
      <c r="V34" s="8" t="str">
        <f t="shared" si="10"/>
        <v/>
      </c>
      <c r="W34" s="8" t="str">
        <f t="shared" si="11"/>
        <v/>
      </c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4" t="s">
        <v>11</v>
      </c>
      <c r="B35" s="4">
        <v>33.0</v>
      </c>
      <c r="C35" s="4" t="s">
        <v>207</v>
      </c>
      <c r="D35" s="5" t="str">
        <f t="shared" si="1"/>
        <v>FreeCompliments</v>
      </c>
      <c r="E35" s="4" t="s">
        <v>208</v>
      </c>
      <c r="F35" s="5" t="str">
        <f t="shared" si="2"/>
        <v>gonewild</v>
      </c>
      <c r="G35" s="4" t="s">
        <v>209</v>
      </c>
      <c r="H35" s="5" t="str">
        <f t="shared" si="3"/>
        <v>Destiny</v>
      </c>
      <c r="I35" s="4" t="s">
        <v>210</v>
      </c>
      <c r="J35" s="5" t="str">
        <f t="shared" si="4"/>
        <v>SluttyConfessions</v>
      </c>
      <c r="K35" s="4" t="s">
        <v>211</v>
      </c>
      <c r="L35" s="5" t="str">
        <f t="shared" si="5"/>
        <v>dirtyr4r</v>
      </c>
      <c r="M35" s="4" t="s">
        <v>212</v>
      </c>
      <c r="N35" s="5" t="str">
        <f t="shared" si="6"/>
        <v>AskRedditAfterDark</v>
      </c>
      <c r="O35" s="4">
        <v>3.0</v>
      </c>
      <c r="P35" s="9">
        <v>3.0</v>
      </c>
      <c r="Q35" s="6">
        <v>3.0</v>
      </c>
      <c r="R35" s="7">
        <f t="shared" si="7"/>
        <v>3</v>
      </c>
      <c r="S35" s="6">
        <v>3.0</v>
      </c>
      <c r="T35" s="8">
        <f t="shared" si="8"/>
        <v>3</v>
      </c>
      <c r="U35" s="8">
        <f t="shared" si="9"/>
        <v>1</v>
      </c>
      <c r="V35" s="8" t="str">
        <f t="shared" si="10"/>
        <v/>
      </c>
      <c r="W35" s="8" t="str">
        <f t="shared" si="11"/>
        <v/>
      </c>
    </row>
    <row r="36">
      <c r="A36" s="4" t="s">
        <v>11</v>
      </c>
      <c r="B36" s="4">
        <v>34.0</v>
      </c>
      <c r="C36" s="4" t="s">
        <v>213</v>
      </c>
      <c r="D36" s="5" t="str">
        <f t="shared" si="1"/>
        <v>Drugs</v>
      </c>
      <c r="E36" s="4" t="s">
        <v>214</v>
      </c>
      <c r="F36" s="5" t="str">
        <f t="shared" si="2"/>
        <v>modernwarfare</v>
      </c>
      <c r="G36" s="4" t="s">
        <v>215</v>
      </c>
      <c r="H36" s="5" t="str">
        <f t="shared" si="3"/>
        <v>microgrowery</v>
      </c>
      <c r="I36" s="4" t="s">
        <v>216</v>
      </c>
      <c r="J36" s="5" t="str">
        <f t="shared" si="4"/>
        <v>trees</v>
      </c>
      <c r="K36" s="4" t="s">
        <v>217</v>
      </c>
      <c r="L36" s="5" t="str">
        <f t="shared" si="5"/>
        <v>weed</v>
      </c>
      <c r="M36" s="4" t="s">
        <v>218</v>
      </c>
      <c r="N36" s="5" t="str">
        <f t="shared" si="6"/>
        <v>shrooms</v>
      </c>
      <c r="O36" s="4">
        <v>2.0</v>
      </c>
      <c r="P36" s="6">
        <v>2.0</v>
      </c>
      <c r="Q36" s="6">
        <v>2.0</v>
      </c>
      <c r="R36" s="7">
        <f t="shared" si="7"/>
        <v>3</v>
      </c>
      <c r="S36" s="6">
        <v>2.0</v>
      </c>
      <c r="T36" s="8">
        <f t="shared" si="8"/>
        <v>3</v>
      </c>
      <c r="U36" s="8">
        <f t="shared" si="9"/>
        <v>1</v>
      </c>
      <c r="V36" s="8" t="str">
        <f t="shared" si="10"/>
        <v/>
      </c>
      <c r="W36" s="8" t="str">
        <f t="shared" si="11"/>
        <v/>
      </c>
    </row>
    <row r="37">
      <c r="A37" s="4" t="s">
        <v>11</v>
      </c>
      <c r="B37" s="4">
        <v>35.0</v>
      </c>
      <c r="C37" s="4" t="s">
        <v>219</v>
      </c>
      <c r="D37" s="5" t="str">
        <f t="shared" si="1"/>
        <v>indonesia</v>
      </c>
      <c r="E37" s="4" t="s">
        <v>220</v>
      </c>
      <c r="F37" s="5" t="str">
        <f t="shared" si="2"/>
        <v>kpopthoughts</v>
      </c>
      <c r="G37" s="4" t="s">
        <v>221</v>
      </c>
      <c r="H37" s="5" t="str">
        <f t="shared" si="3"/>
        <v>Philippines</v>
      </c>
      <c r="I37" s="4" t="s">
        <v>222</v>
      </c>
      <c r="J37" s="5" t="str">
        <f t="shared" si="4"/>
        <v>Psychonaut</v>
      </c>
      <c r="K37" s="4" t="s">
        <v>223</v>
      </c>
      <c r="L37" s="5" t="str">
        <f t="shared" si="5"/>
        <v>singapore</v>
      </c>
      <c r="M37" s="4" t="s">
        <v>224</v>
      </c>
      <c r="N37" s="5" t="str">
        <f t="shared" si="6"/>
        <v>malaysia</v>
      </c>
      <c r="O37" s="4">
        <v>4.0</v>
      </c>
      <c r="P37" s="6">
        <v>4.0</v>
      </c>
      <c r="Q37" s="6">
        <v>4.0</v>
      </c>
      <c r="R37" s="7">
        <f t="shared" si="7"/>
        <v>3</v>
      </c>
      <c r="S37" s="6">
        <v>4.0</v>
      </c>
      <c r="T37" s="8">
        <f t="shared" si="8"/>
        <v>3</v>
      </c>
      <c r="U37" s="8">
        <f t="shared" si="9"/>
        <v>1</v>
      </c>
      <c r="V37" s="8" t="str">
        <f t="shared" si="10"/>
        <v/>
      </c>
      <c r="W37" s="8" t="str">
        <f t="shared" si="11"/>
        <v/>
      </c>
    </row>
    <row r="38">
      <c r="A38" s="4" t="s">
        <v>11</v>
      </c>
      <c r="B38" s="4">
        <v>36.0</v>
      </c>
      <c r="C38" s="4" t="s">
        <v>225</v>
      </c>
      <c r="D38" s="5" t="str">
        <f t="shared" si="1"/>
        <v>OnlyFansPromotions</v>
      </c>
      <c r="E38" s="4" t="s">
        <v>226</v>
      </c>
      <c r="F38" s="5" t="str">
        <f t="shared" si="2"/>
        <v>FreeKarma4U</v>
      </c>
      <c r="G38" s="4" t="s">
        <v>227</v>
      </c>
      <c r="H38" s="5" t="str">
        <f t="shared" si="3"/>
        <v>onlyfansgirls101</v>
      </c>
      <c r="I38" s="4" t="s">
        <v>228</v>
      </c>
      <c r="J38" s="5" t="str">
        <f t="shared" si="4"/>
        <v>FreeKarma4You</v>
      </c>
      <c r="K38" s="4" t="s">
        <v>229</v>
      </c>
      <c r="L38" s="5" t="str">
        <f t="shared" si="5"/>
        <v>OnlyFans101</v>
      </c>
      <c r="M38" s="4" t="s">
        <v>14</v>
      </c>
      <c r="N38" s="5" t="str">
        <f t="shared" si="6"/>
        <v>OnePiece</v>
      </c>
      <c r="O38" s="4">
        <v>6.0</v>
      </c>
      <c r="P38" s="6">
        <v>6.0</v>
      </c>
      <c r="Q38" s="6">
        <v>6.0</v>
      </c>
      <c r="R38" s="7">
        <f t="shared" si="7"/>
        <v>3</v>
      </c>
      <c r="S38" s="6">
        <v>6.0</v>
      </c>
      <c r="T38" s="8">
        <f t="shared" si="8"/>
        <v>3</v>
      </c>
      <c r="U38" s="8">
        <f t="shared" si="9"/>
        <v>1</v>
      </c>
      <c r="V38" s="8" t="str">
        <f t="shared" si="10"/>
        <v/>
      </c>
      <c r="W38" s="8" t="str">
        <f t="shared" si="11"/>
        <v/>
      </c>
    </row>
    <row r="39">
      <c r="A39" s="4" t="s">
        <v>11</v>
      </c>
      <c r="B39" s="4">
        <v>37.0</v>
      </c>
      <c r="C39" s="4" t="s">
        <v>230</v>
      </c>
      <c r="D39" s="5" t="str">
        <f t="shared" si="1"/>
        <v>nrl</v>
      </c>
      <c r="E39" s="4" t="s">
        <v>231</v>
      </c>
      <c r="F39" s="5" t="str">
        <f t="shared" si="2"/>
        <v>australia</v>
      </c>
      <c r="G39" s="4" t="s">
        <v>232</v>
      </c>
      <c r="H39" s="5" t="str">
        <f t="shared" si="3"/>
        <v>melbourne</v>
      </c>
      <c r="I39" s="4" t="s">
        <v>233</v>
      </c>
      <c r="J39" s="5" t="str">
        <f t="shared" si="4"/>
        <v>MAFS_AU</v>
      </c>
      <c r="K39" s="4" t="s">
        <v>234</v>
      </c>
      <c r="L39" s="5" t="str">
        <f t="shared" si="5"/>
        <v>HypixelSkyblock</v>
      </c>
      <c r="M39" s="4" t="s">
        <v>235</v>
      </c>
      <c r="N39" s="5" t="str">
        <f t="shared" si="6"/>
        <v>newzealand</v>
      </c>
      <c r="O39" s="4">
        <v>5.0</v>
      </c>
      <c r="P39" s="6">
        <v>5.0</v>
      </c>
      <c r="Q39" s="6">
        <v>5.0</v>
      </c>
      <c r="R39" s="7">
        <f t="shared" si="7"/>
        <v>3</v>
      </c>
      <c r="S39" s="6">
        <v>5.0</v>
      </c>
      <c r="T39" s="8">
        <f t="shared" si="8"/>
        <v>3</v>
      </c>
      <c r="U39" s="8">
        <f t="shared" si="9"/>
        <v>1</v>
      </c>
      <c r="V39" s="8" t="str">
        <f t="shared" si="10"/>
        <v/>
      </c>
      <c r="W39" s="8" t="str">
        <f t="shared" si="11"/>
        <v/>
      </c>
    </row>
    <row r="40">
      <c r="A40" s="4" t="s">
        <v>11</v>
      </c>
      <c r="B40" s="4">
        <v>38.0</v>
      </c>
      <c r="C40" s="4" t="s">
        <v>236</v>
      </c>
      <c r="D40" s="5" t="str">
        <f t="shared" si="1"/>
        <v>Aquariums</v>
      </c>
      <c r="E40" s="4" t="s">
        <v>237</v>
      </c>
      <c r="F40" s="5" t="str">
        <f t="shared" si="2"/>
        <v>Garena</v>
      </c>
      <c r="G40" s="4" t="s">
        <v>238</v>
      </c>
      <c r="H40" s="5" t="str">
        <f t="shared" si="3"/>
        <v>Rabbits</v>
      </c>
      <c r="I40" s="4" t="s">
        <v>239</v>
      </c>
      <c r="J40" s="5" t="str">
        <f t="shared" si="4"/>
        <v>bettafish</v>
      </c>
      <c r="K40" s="4" t="s">
        <v>240</v>
      </c>
      <c r="L40" s="5" t="str">
        <f t="shared" si="5"/>
        <v>whatsthisbug</v>
      </c>
      <c r="M40" s="4" t="s">
        <v>241</v>
      </c>
      <c r="N40" s="5" t="str">
        <f t="shared" si="6"/>
        <v>houseplants</v>
      </c>
      <c r="O40" s="4">
        <v>2.0</v>
      </c>
      <c r="P40" s="6">
        <v>2.0</v>
      </c>
      <c r="Q40" s="6">
        <v>2.0</v>
      </c>
      <c r="R40" s="7">
        <f t="shared" si="7"/>
        <v>3</v>
      </c>
      <c r="S40" s="6">
        <v>2.0</v>
      </c>
      <c r="T40" s="8">
        <f t="shared" si="8"/>
        <v>3</v>
      </c>
      <c r="U40" s="8">
        <f t="shared" si="9"/>
        <v>1</v>
      </c>
      <c r="V40" s="8" t="str">
        <f t="shared" si="10"/>
        <v/>
      </c>
      <c r="W40" s="8" t="str">
        <f t="shared" si="11"/>
        <v/>
      </c>
    </row>
    <row r="41">
      <c r="A41" s="4" t="s">
        <v>11</v>
      </c>
      <c r="B41" s="4">
        <v>39.0</v>
      </c>
      <c r="C41" s="4" t="s">
        <v>242</v>
      </c>
      <c r="D41" s="5" t="str">
        <f t="shared" si="1"/>
        <v>greentext</v>
      </c>
      <c r="E41" s="4" t="s">
        <v>243</v>
      </c>
      <c r="F41" s="5" t="str">
        <f t="shared" si="2"/>
        <v>4chan</v>
      </c>
      <c r="G41" s="4" t="s">
        <v>244</v>
      </c>
      <c r="H41" s="5" t="str">
        <f t="shared" si="3"/>
        <v>HistoryMemes</v>
      </c>
      <c r="I41" s="4" t="s">
        <v>245</v>
      </c>
      <c r="J41" s="5" t="str">
        <f t="shared" si="4"/>
        <v>MapPorn</v>
      </c>
      <c r="K41" s="4" t="s">
        <v>246</v>
      </c>
      <c r="L41" s="5" t="str">
        <f t="shared" si="5"/>
        <v>PoliticalCompassMemes</v>
      </c>
      <c r="M41" s="4" t="s">
        <v>247</v>
      </c>
      <c r="N41" s="5" t="str">
        <f t="shared" si="6"/>
        <v>therewasanattempt</v>
      </c>
      <c r="O41" s="4">
        <v>4.0</v>
      </c>
      <c r="P41" s="9">
        <v>6.0</v>
      </c>
      <c r="Q41" s="6">
        <v>6.0</v>
      </c>
      <c r="R41" s="7">
        <f t="shared" si="7"/>
        <v>2</v>
      </c>
      <c r="S41" s="6">
        <v>6.0</v>
      </c>
      <c r="T41" s="8">
        <f t="shared" si="8"/>
        <v>2</v>
      </c>
      <c r="U41" s="8">
        <f t="shared" si="9"/>
        <v>0.6666666667</v>
      </c>
      <c r="V41" s="8" t="str">
        <f t="shared" si="10"/>
        <v/>
      </c>
      <c r="W41" s="8" t="str">
        <f t="shared" si="11"/>
        <v/>
      </c>
    </row>
    <row r="42">
      <c r="A42" s="4" t="s">
        <v>11</v>
      </c>
      <c r="B42" s="4">
        <v>40.0</v>
      </c>
      <c r="C42" s="4" t="s">
        <v>248</v>
      </c>
      <c r="D42" s="5" t="str">
        <f t="shared" si="1"/>
        <v>serbia</v>
      </c>
      <c r="E42" s="4" t="s">
        <v>249</v>
      </c>
      <c r="F42" s="5" t="str">
        <f t="shared" si="2"/>
        <v>europe</v>
      </c>
      <c r="G42" s="4" t="s">
        <v>250</v>
      </c>
      <c r="H42" s="5" t="str">
        <f t="shared" si="3"/>
        <v>croatia</v>
      </c>
      <c r="I42" s="4" t="s">
        <v>251</v>
      </c>
      <c r="J42" s="5" t="str">
        <f t="shared" si="4"/>
        <v>hungary</v>
      </c>
      <c r="K42" s="4" t="s">
        <v>252</v>
      </c>
      <c r="L42" s="5" t="str">
        <f t="shared" si="5"/>
        <v>Whatcouldgowrong</v>
      </c>
      <c r="M42" s="4" t="s">
        <v>253</v>
      </c>
      <c r="N42" s="5" t="str">
        <f t="shared" si="6"/>
        <v>france</v>
      </c>
      <c r="O42" s="4">
        <v>5.0</v>
      </c>
      <c r="P42" s="6">
        <v>5.0</v>
      </c>
      <c r="Q42" s="6">
        <v>5.0</v>
      </c>
      <c r="R42" s="7">
        <f t="shared" si="7"/>
        <v>3</v>
      </c>
      <c r="S42" s="6">
        <v>5.0</v>
      </c>
      <c r="T42" s="8">
        <f t="shared" si="8"/>
        <v>3</v>
      </c>
      <c r="U42" s="8">
        <f t="shared" si="9"/>
        <v>1</v>
      </c>
      <c r="V42" s="8" t="str">
        <f t="shared" si="10"/>
        <v/>
      </c>
      <c r="W42" s="8" t="str">
        <f t="shared" si="11"/>
        <v/>
      </c>
    </row>
    <row r="43">
      <c r="A43" s="4" t="s">
        <v>11</v>
      </c>
      <c r="B43" s="4">
        <v>41.0</v>
      </c>
      <c r="C43" s="4" t="s">
        <v>157</v>
      </c>
      <c r="D43" s="5" t="str">
        <f t="shared" si="1"/>
        <v>DunderMifflin</v>
      </c>
      <c r="E43" s="4" t="s">
        <v>254</v>
      </c>
      <c r="F43" s="5" t="str">
        <f t="shared" si="2"/>
        <v>startrek</v>
      </c>
      <c r="G43" s="4" t="s">
        <v>255</v>
      </c>
      <c r="H43" s="5" t="str">
        <f t="shared" si="3"/>
        <v>betterCallSaul</v>
      </c>
      <c r="I43" s="4" t="s">
        <v>256</v>
      </c>
      <c r="J43" s="5" t="str">
        <f t="shared" si="4"/>
        <v>TeamSESH</v>
      </c>
      <c r="K43" s="4" t="s">
        <v>257</v>
      </c>
      <c r="L43" s="5" t="str">
        <f t="shared" si="5"/>
        <v>TheSimpsons</v>
      </c>
      <c r="M43" s="4" t="s">
        <v>258</v>
      </c>
      <c r="N43" s="5" t="str">
        <f t="shared" si="6"/>
        <v>SeveranceAppleTVPlus</v>
      </c>
      <c r="O43" s="4">
        <v>4.0</v>
      </c>
      <c r="P43" s="6">
        <v>4.0</v>
      </c>
      <c r="Q43" s="6">
        <v>4.0</v>
      </c>
      <c r="R43" s="7">
        <f t="shared" si="7"/>
        <v>3</v>
      </c>
      <c r="S43" s="6">
        <v>4.0</v>
      </c>
      <c r="T43" s="8">
        <f t="shared" si="8"/>
        <v>3</v>
      </c>
      <c r="U43" s="8">
        <f t="shared" si="9"/>
        <v>1</v>
      </c>
      <c r="V43" s="8" t="str">
        <f t="shared" si="10"/>
        <v/>
      </c>
      <c r="W43" s="8" t="str">
        <f t="shared" si="11"/>
        <v/>
      </c>
    </row>
    <row r="44">
      <c r="A44" s="4" t="s">
        <v>11</v>
      </c>
      <c r="B44" s="4">
        <v>42.0</v>
      </c>
      <c r="C44" s="4" t="s">
        <v>21</v>
      </c>
      <c r="D44" s="5" t="str">
        <f t="shared" si="1"/>
        <v>army</v>
      </c>
      <c r="E44" s="4" t="s">
        <v>259</v>
      </c>
      <c r="F44" s="5" t="str">
        <f t="shared" si="2"/>
        <v>LivestreamFail</v>
      </c>
      <c r="G44" s="4" t="s">
        <v>260</v>
      </c>
      <c r="H44" s="5" t="str">
        <f t="shared" si="3"/>
        <v>2007scape</v>
      </c>
      <c r="I44" s="4" t="s">
        <v>261</v>
      </c>
      <c r="J44" s="5" t="str">
        <f t="shared" si="4"/>
        <v>lostarkgame</v>
      </c>
      <c r="K44" s="4" t="s">
        <v>262</v>
      </c>
      <c r="L44" s="5" t="str">
        <f t="shared" si="5"/>
        <v>wow</v>
      </c>
      <c r="M44" s="4" t="s">
        <v>263</v>
      </c>
      <c r="N44" s="5" t="str">
        <f t="shared" si="6"/>
        <v>ffxiv</v>
      </c>
      <c r="O44" s="4">
        <v>1.0</v>
      </c>
      <c r="P44" s="6">
        <v>1.0</v>
      </c>
      <c r="Q44" s="6">
        <v>1.0</v>
      </c>
      <c r="R44" s="7">
        <f t="shared" si="7"/>
        <v>3</v>
      </c>
      <c r="S44" s="6">
        <v>1.0</v>
      </c>
      <c r="T44" s="8">
        <f t="shared" si="8"/>
        <v>3</v>
      </c>
      <c r="U44" s="8">
        <f t="shared" si="9"/>
        <v>1</v>
      </c>
      <c r="V44" s="8" t="str">
        <f t="shared" si="10"/>
        <v/>
      </c>
      <c r="W44" s="8" t="str">
        <f t="shared" si="11"/>
        <v/>
      </c>
    </row>
    <row r="45">
      <c r="A45" s="4" t="s">
        <v>11</v>
      </c>
      <c r="B45" s="4">
        <v>43.0</v>
      </c>
      <c r="C45" s="4" t="s">
        <v>264</v>
      </c>
      <c r="D45" s="5" t="str">
        <f t="shared" si="1"/>
        <v>philadelphia</v>
      </c>
      <c r="E45" s="4" t="s">
        <v>265</v>
      </c>
      <c r="F45" s="5" t="str">
        <f t="shared" si="2"/>
        <v>boston</v>
      </c>
      <c r="G45" s="4" t="s">
        <v>266</v>
      </c>
      <c r="H45" s="5" t="str">
        <f t="shared" si="3"/>
        <v>nyc</v>
      </c>
      <c r="I45" s="4" t="s">
        <v>267</v>
      </c>
      <c r="J45" s="5" t="str">
        <f t="shared" si="4"/>
        <v>washingtondc</v>
      </c>
      <c r="K45" s="4" t="s">
        <v>268</v>
      </c>
      <c r="L45" s="5" t="str">
        <f t="shared" si="5"/>
        <v>AskNYC</v>
      </c>
      <c r="M45" s="4" t="s">
        <v>269</v>
      </c>
      <c r="N45" s="5" t="str">
        <f t="shared" si="6"/>
        <v>StorybookBrawl</v>
      </c>
      <c r="O45" s="4">
        <v>6.0</v>
      </c>
      <c r="P45" s="6">
        <v>6.0</v>
      </c>
      <c r="Q45" s="6">
        <v>6.0</v>
      </c>
      <c r="R45" s="7">
        <f t="shared" si="7"/>
        <v>3</v>
      </c>
      <c r="S45" s="6">
        <v>6.0</v>
      </c>
      <c r="T45" s="8">
        <f t="shared" si="8"/>
        <v>3</v>
      </c>
      <c r="U45" s="8">
        <f t="shared" si="9"/>
        <v>1</v>
      </c>
      <c r="V45" s="8" t="str">
        <f t="shared" si="10"/>
        <v/>
      </c>
      <c r="W45" s="8" t="str">
        <f t="shared" si="11"/>
        <v/>
      </c>
    </row>
    <row r="46">
      <c r="A46" s="4" t="s">
        <v>11</v>
      </c>
      <c r="B46" s="4">
        <v>44.0</v>
      </c>
      <c r="C46" s="4" t="s">
        <v>270</v>
      </c>
      <c r="D46" s="5" t="str">
        <f t="shared" si="1"/>
        <v>Turkey</v>
      </c>
      <c r="E46" s="4" t="s">
        <v>271</v>
      </c>
      <c r="F46" s="5" t="str">
        <f t="shared" si="2"/>
        <v>islam</v>
      </c>
      <c r="G46" s="4" t="s">
        <v>272</v>
      </c>
      <c r="H46" s="5" t="str">
        <f t="shared" si="3"/>
        <v>ich_iel</v>
      </c>
      <c r="I46" s="4" t="s">
        <v>273</v>
      </c>
      <c r="J46" s="5" t="str">
        <f t="shared" si="4"/>
        <v>pakistan</v>
      </c>
      <c r="K46" s="4" t="s">
        <v>274</v>
      </c>
      <c r="L46" s="5" t="str">
        <f t="shared" si="5"/>
        <v>AskMiddleEast</v>
      </c>
      <c r="M46" s="4" t="s">
        <v>275</v>
      </c>
      <c r="N46" s="5" t="str">
        <f t="shared" si="6"/>
        <v>KGBTR</v>
      </c>
      <c r="O46" s="4">
        <v>3.0</v>
      </c>
      <c r="P46" s="6">
        <v>3.0</v>
      </c>
      <c r="Q46" s="6">
        <v>3.0</v>
      </c>
      <c r="R46" s="7">
        <f t="shared" si="7"/>
        <v>3</v>
      </c>
      <c r="S46" s="6">
        <v>3.0</v>
      </c>
      <c r="T46" s="8">
        <f t="shared" si="8"/>
        <v>3</v>
      </c>
      <c r="U46" s="8">
        <f t="shared" si="9"/>
        <v>1</v>
      </c>
      <c r="V46" s="8" t="str">
        <f t="shared" si="10"/>
        <v/>
      </c>
      <c r="W46" s="8" t="str">
        <f t="shared" si="11"/>
        <v/>
      </c>
    </row>
    <row r="47">
      <c r="A47" s="4" t="s">
        <v>11</v>
      </c>
      <c r="B47" s="4">
        <v>45.0</v>
      </c>
      <c r="C47" s="4" t="s">
        <v>276</v>
      </c>
      <c r="D47" s="5" t="str">
        <f t="shared" si="1"/>
        <v>ClashRoyale</v>
      </c>
      <c r="E47" s="4" t="s">
        <v>277</v>
      </c>
      <c r="F47" s="5" t="str">
        <f t="shared" si="2"/>
        <v>CallOfDutyMobile</v>
      </c>
      <c r="G47" s="4" t="s">
        <v>278</v>
      </c>
      <c r="H47" s="5" t="str">
        <f t="shared" si="3"/>
        <v>barstoolsports</v>
      </c>
      <c r="I47" s="4" t="s">
        <v>279</v>
      </c>
      <c r="J47" s="5" t="str">
        <f t="shared" si="4"/>
        <v>RocketLeague</v>
      </c>
      <c r="K47" s="4" t="s">
        <v>280</v>
      </c>
      <c r="L47" s="5" t="str">
        <f t="shared" si="5"/>
        <v>Brawlstars</v>
      </c>
      <c r="M47" s="4" t="s">
        <v>281</v>
      </c>
      <c r="N47" s="5" t="str">
        <f t="shared" si="6"/>
        <v>polls</v>
      </c>
      <c r="O47" s="4">
        <v>6.0</v>
      </c>
      <c r="P47" s="6">
        <v>6.0</v>
      </c>
      <c r="Q47" s="6">
        <v>6.0</v>
      </c>
      <c r="R47" s="7">
        <f t="shared" si="7"/>
        <v>3</v>
      </c>
      <c r="S47" s="6">
        <v>3.0</v>
      </c>
      <c r="T47" s="8">
        <f t="shared" si="8"/>
        <v>0</v>
      </c>
      <c r="U47" s="8">
        <f t="shared" si="9"/>
        <v>0</v>
      </c>
      <c r="V47" s="8" t="str">
        <f t="shared" si="10"/>
        <v>interesting mismatch</v>
      </c>
      <c r="W47" s="8" t="str">
        <f t="shared" si="11"/>
        <v/>
      </c>
    </row>
    <row r="48">
      <c r="A48" s="4" t="s">
        <v>11</v>
      </c>
      <c r="B48" s="4">
        <v>46.0</v>
      </c>
      <c r="C48" s="4" t="s">
        <v>282</v>
      </c>
      <c r="D48" s="5" t="str">
        <f t="shared" si="1"/>
        <v>linux_gaming</v>
      </c>
      <c r="E48" s="4" t="s">
        <v>283</v>
      </c>
      <c r="F48" s="5" t="str">
        <f t="shared" si="2"/>
        <v>techsupport</v>
      </c>
      <c r="G48" s="4" t="s">
        <v>284</v>
      </c>
      <c r="H48" s="5" t="str">
        <f t="shared" si="3"/>
        <v>sysadmin</v>
      </c>
      <c r="I48" s="4" t="s">
        <v>285</v>
      </c>
      <c r="J48" s="5" t="str">
        <f t="shared" si="4"/>
        <v>linuxmasterrace</v>
      </c>
      <c r="K48" s="4" t="s">
        <v>286</v>
      </c>
      <c r="L48" s="5" t="str">
        <f t="shared" si="5"/>
        <v>3Dprinting</v>
      </c>
      <c r="M48" s="4" t="s">
        <v>287</v>
      </c>
      <c r="N48" s="5" t="str">
        <f t="shared" si="6"/>
        <v>mythology</v>
      </c>
      <c r="O48" s="4">
        <v>6.0</v>
      </c>
      <c r="P48" s="6">
        <v>6.0</v>
      </c>
      <c r="Q48" s="6">
        <v>6.0</v>
      </c>
      <c r="R48" s="7">
        <f t="shared" si="7"/>
        <v>3</v>
      </c>
      <c r="S48" s="6">
        <v>6.0</v>
      </c>
      <c r="T48" s="8">
        <f t="shared" si="8"/>
        <v>3</v>
      </c>
      <c r="U48" s="8">
        <f t="shared" si="9"/>
        <v>1</v>
      </c>
      <c r="V48" s="8" t="str">
        <f t="shared" si="10"/>
        <v/>
      </c>
      <c r="W48" s="8" t="str">
        <f t="shared" si="11"/>
        <v/>
      </c>
    </row>
    <row r="49">
      <c r="A49" s="10" t="s">
        <v>11</v>
      </c>
      <c r="B49" s="10">
        <v>47.0</v>
      </c>
      <c r="C49" s="10" t="s">
        <v>288</v>
      </c>
      <c r="D49" s="11" t="str">
        <f t="shared" si="1"/>
        <v>DC_Cinematic</v>
      </c>
      <c r="E49" s="10" t="s">
        <v>289</v>
      </c>
      <c r="F49" s="11" t="str">
        <f t="shared" si="2"/>
        <v>RedditSessions</v>
      </c>
      <c r="G49" s="10" t="s">
        <v>290</v>
      </c>
      <c r="H49" s="11" t="str">
        <f t="shared" si="3"/>
        <v>TheYouShow</v>
      </c>
      <c r="I49" s="10" t="s">
        <v>291</v>
      </c>
      <c r="J49" s="11" t="str">
        <f t="shared" si="4"/>
        <v>u_Tram1095ty</v>
      </c>
      <c r="K49" s="10" t="s">
        <v>292</v>
      </c>
      <c r="L49" s="11" t="str">
        <f t="shared" si="5"/>
        <v>u_Raissao1074a</v>
      </c>
      <c r="M49" s="10" t="s">
        <v>293</v>
      </c>
      <c r="N49" s="11" t="str">
        <f t="shared" si="6"/>
        <v>distantsocializing</v>
      </c>
      <c r="O49" s="12"/>
      <c r="P49" s="13">
        <v>2.0</v>
      </c>
      <c r="Q49" s="14">
        <v>1.0</v>
      </c>
      <c r="R49" s="7" t="str">
        <f t="shared" si="7"/>
        <v>error</v>
      </c>
      <c r="S49" s="6">
        <v>1.0</v>
      </c>
      <c r="T49" s="8">
        <f t="shared" si="8"/>
        <v>1</v>
      </c>
      <c r="U49" s="8">
        <f t="shared" si="9"/>
        <v>0.3333333333</v>
      </c>
      <c r="V49" s="8" t="str">
        <f t="shared" si="10"/>
        <v/>
      </c>
      <c r="W49" s="8" t="str">
        <f t="shared" si="11"/>
        <v/>
      </c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0" t="s">
        <v>11</v>
      </c>
      <c r="B50" s="10">
        <v>48.0</v>
      </c>
      <c r="C50" s="10" t="s">
        <v>294</v>
      </c>
      <c r="D50" s="11" t="str">
        <f t="shared" si="1"/>
        <v>halo</v>
      </c>
      <c r="E50" s="10" t="s">
        <v>295</v>
      </c>
      <c r="F50" s="11" t="str">
        <f t="shared" si="2"/>
        <v>RoyaleHigh_Roblox</v>
      </c>
      <c r="G50" s="10" t="s">
        <v>296</v>
      </c>
      <c r="H50" s="11" t="str">
        <f t="shared" si="3"/>
        <v>lotrmemes</v>
      </c>
      <c r="I50" s="10" t="s">
        <v>297</v>
      </c>
      <c r="J50" s="11" t="str">
        <f t="shared" si="4"/>
        <v>lego</v>
      </c>
      <c r="K50" s="10" t="s">
        <v>298</v>
      </c>
      <c r="L50" s="11" t="str">
        <f t="shared" si="5"/>
        <v>StarWars</v>
      </c>
      <c r="M50" s="10" t="s">
        <v>299</v>
      </c>
      <c r="N50" s="11" t="str">
        <f t="shared" si="6"/>
        <v>PrequelMemes</v>
      </c>
      <c r="O50" s="10">
        <v>1.0</v>
      </c>
      <c r="P50" s="14">
        <v>2.0</v>
      </c>
      <c r="Q50" s="15" t="s">
        <v>300</v>
      </c>
      <c r="R50" s="7" t="str">
        <f t="shared" si="7"/>
        <v>error</v>
      </c>
      <c r="S50" s="6">
        <v>2.0</v>
      </c>
      <c r="T50" s="8">
        <f t="shared" si="8"/>
        <v>1</v>
      </c>
      <c r="U50" s="8">
        <f t="shared" si="9"/>
        <v>0.3333333333</v>
      </c>
      <c r="V50" s="8" t="str">
        <f t="shared" si="10"/>
        <v/>
      </c>
      <c r="W50" s="8" t="str">
        <f t="shared" si="11"/>
        <v/>
      </c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4" t="s">
        <v>11</v>
      </c>
      <c r="B51" s="4">
        <v>49.0</v>
      </c>
      <c r="C51" s="4" t="s">
        <v>301</v>
      </c>
      <c r="D51" s="5" t="str">
        <f t="shared" si="1"/>
        <v>namenerds</v>
      </c>
      <c r="E51" s="4" t="s">
        <v>302</v>
      </c>
      <c r="F51" s="5" t="str">
        <f t="shared" si="2"/>
        <v>Parenting</v>
      </c>
      <c r="G51" s="4" t="s">
        <v>175</v>
      </c>
      <c r="H51" s="5" t="str">
        <f t="shared" si="3"/>
        <v>SquaredCircle</v>
      </c>
      <c r="I51" s="4" t="s">
        <v>303</v>
      </c>
      <c r="J51" s="5" t="str">
        <f t="shared" si="4"/>
        <v>AmItheAsshole</v>
      </c>
      <c r="K51" s="4" t="s">
        <v>304</v>
      </c>
      <c r="L51" s="5" t="str">
        <f t="shared" si="5"/>
        <v>Teachers</v>
      </c>
      <c r="M51" s="4" t="s">
        <v>305</v>
      </c>
      <c r="N51" s="5" t="str">
        <f t="shared" si="6"/>
        <v>BabyBumps</v>
      </c>
      <c r="O51" s="4">
        <v>3.0</v>
      </c>
      <c r="P51" s="9">
        <v>3.0</v>
      </c>
      <c r="Q51" s="6">
        <v>3.0</v>
      </c>
      <c r="R51" s="7">
        <f t="shared" si="7"/>
        <v>3</v>
      </c>
      <c r="S51" s="6">
        <v>3.0</v>
      </c>
      <c r="T51" s="8">
        <f t="shared" si="8"/>
        <v>3</v>
      </c>
      <c r="U51" s="8">
        <f t="shared" si="9"/>
        <v>1</v>
      </c>
      <c r="V51" s="8" t="str">
        <f t="shared" si="10"/>
        <v/>
      </c>
      <c r="W51" s="8" t="str">
        <f t="shared" si="11"/>
        <v/>
      </c>
    </row>
    <row r="52">
      <c r="A52" s="4" t="s">
        <v>11</v>
      </c>
      <c r="B52" s="4">
        <v>50.0</v>
      </c>
      <c r="C52" s="4" t="s">
        <v>306</v>
      </c>
      <c r="D52" s="5" t="str">
        <f t="shared" si="1"/>
        <v>apple</v>
      </c>
      <c r="E52" s="4" t="s">
        <v>307</v>
      </c>
      <c r="F52" s="5" t="str">
        <f t="shared" si="2"/>
        <v>iphone</v>
      </c>
      <c r="G52" s="4" t="s">
        <v>308</v>
      </c>
      <c r="H52" s="5" t="str">
        <f t="shared" si="3"/>
        <v>jailbreak</v>
      </c>
      <c r="I52" s="4" t="s">
        <v>309</v>
      </c>
      <c r="J52" s="5" t="str">
        <f t="shared" si="4"/>
        <v>tolkienfans</v>
      </c>
      <c r="K52" s="4" t="s">
        <v>310</v>
      </c>
      <c r="L52" s="5" t="str">
        <f t="shared" si="5"/>
        <v>mac</v>
      </c>
      <c r="M52" s="4" t="s">
        <v>311</v>
      </c>
      <c r="N52" s="5" t="str">
        <f t="shared" si="6"/>
        <v>AppleWatch</v>
      </c>
      <c r="O52" s="4">
        <v>4.0</v>
      </c>
      <c r="P52" s="6">
        <v>4.0</v>
      </c>
      <c r="Q52" s="6">
        <v>4.0</v>
      </c>
      <c r="R52" s="7">
        <f t="shared" si="7"/>
        <v>3</v>
      </c>
      <c r="S52" s="6">
        <v>4.0</v>
      </c>
      <c r="T52" s="8">
        <f t="shared" si="8"/>
        <v>3</v>
      </c>
      <c r="U52" s="8">
        <f t="shared" si="9"/>
        <v>1</v>
      </c>
      <c r="V52" s="8" t="str">
        <f t="shared" si="10"/>
        <v/>
      </c>
      <c r="W52" s="8" t="str">
        <f t="shared" si="11"/>
        <v/>
      </c>
    </row>
    <row r="53">
      <c r="A53" s="4" t="s">
        <v>11</v>
      </c>
      <c r="B53" s="4">
        <v>51.0</v>
      </c>
      <c r="C53" s="4" t="s">
        <v>312</v>
      </c>
      <c r="D53" s="5" t="str">
        <f t="shared" si="1"/>
        <v>politics</v>
      </c>
      <c r="E53" s="4" t="s">
        <v>313</v>
      </c>
      <c r="F53" s="5" t="str">
        <f t="shared" si="2"/>
        <v>worldnews</v>
      </c>
      <c r="G53" s="4" t="s">
        <v>226</v>
      </c>
      <c r="H53" s="5" t="str">
        <f t="shared" si="3"/>
        <v>FreeKarma4U</v>
      </c>
      <c r="I53" s="4" t="s">
        <v>314</v>
      </c>
      <c r="J53" s="5" t="str">
        <f t="shared" si="4"/>
        <v>news</v>
      </c>
      <c r="K53" s="4" t="s">
        <v>315</v>
      </c>
      <c r="L53" s="5" t="str">
        <f t="shared" si="5"/>
        <v>antiwork</v>
      </c>
      <c r="M53" s="4" t="s">
        <v>316</v>
      </c>
      <c r="N53" s="5" t="str">
        <f t="shared" si="6"/>
        <v>WhitePeopleTwitter</v>
      </c>
      <c r="O53" s="4">
        <v>3.0</v>
      </c>
      <c r="P53" s="6">
        <v>3.0</v>
      </c>
      <c r="Q53" s="6">
        <v>3.0</v>
      </c>
      <c r="R53" s="7">
        <f t="shared" si="7"/>
        <v>3</v>
      </c>
      <c r="S53" s="6">
        <v>3.0</v>
      </c>
      <c r="T53" s="8">
        <f t="shared" si="8"/>
        <v>3</v>
      </c>
      <c r="U53" s="8">
        <f t="shared" si="9"/>
        <v>1</v>
      </c>
      <c r="V53" s="8" t="str">
        <f t="shared" si="10"/>
        <v/>
      </c>
      <c r="W53" s="8" t="str">
        <f t="shared" si="11"/>
        <v/>
      </c>
    </row>
    <row r="54">
      <c r="A54" s="10" t="s">
        <v>11</v>
      </c>
      <c r="B54" s="10">
        <v>52.0</v>
      </c>
      <c r="C54" s="10" t="s">
        <v>317</v>
      </c>
      <c r="D54" s="11" t="str">
        <f t="shared" si="1"/>
        <v>Showerthoughts</v>
      </c>
      <c r="E54" s="10" t="s">
        <v>318</v>
      </c>
      <c r="F54" s="11" t="str">
        <f t="shared" si="2"/>
        <v>LifeProTips</v>
      </c>
      <c r="G54" s="10" t="s">
        <v>319</v>
      </c>
      <c r="H54" s="11" t="str">
        <f t="shared" si="3"/>
        <v>Genshin_Memepact</v>
      </c>
      <c r="I54" s="10" t="s">
        <v>320</v>
      </c>
      <c r="J54" s="11" t="str">
        <f t="shared" si="4"/>
        <v>Jokes</v>
      </c>
      <c r="K54" s="10" t="s">
        <v>321</v>
      </c>
      <c r="L54" s="11" t="str">
        <f t="shared" si="5"/>
        <v>u_Quynh1095tya</v>
      </c>
      <c r="M54" s="10" t="s">
        <v>322</v>
      </c>
      <c r="N54" s="11" t="str">
        <f t="shared" si="6"/>
        <v>counting</v>
      </c>
      <c r="O54" s="12"/>
      <c r="P54" s="13">
        <v>6.0</v>
      </c>
      <c r="Q54" s="14">
        <v>5.0</v>
      </c>
      <c r="R54" s="7" t="str">
        <f t="shared" si="7"/>
        <v>error</v>
      </c>
      <c r="S54" s="6">
        <v>3.0</v>
      </c>
      <c r="T54" s="8">
        <f t="shared" si="8"/>
        <v>0</v>
      </c>
      <c r="U54" s="8">
        <f t="shared" si="9"/>
        <v>0</v>
      </c>
      <c r="V54" s="8" t="str">
        <f t="shared" si="10"/>
        <v/>
      </c>
      <c r="W54" s="8" t="str">
        <f t="shared" si="11"/>
        <v/>
      </c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4" t="s">
        <v>11</v>
      </c>
      <c r="B55" s="4">
        <v>53.0</v>
      </c>
      <c r="C55" s="4" t="s">
        <v>323</v>
      </c>
      <c r="D55" s="5" t="str">
        <f t="shared" si="1"/>
        <v>guitarpedals</v>
      </c>
      <c r="E55" s="4" t="s">
        <v>324</v>
      </c>
      <c r="F55" s="5" t="str">
        <f t="shared" si="2"/>
        <v>OttawaNSFW</v>
      </c>
      <c r="G55" s="4" t="s">
        <v>325</v>
      </c>
      <c r="H55" s="5" t="str">
        <f t="shared" si="3"/>
        <v>audiophile</v>
      </c>
      <c r="I55" s="4" t="s">
        <v>326</v>
      </c>
      <c r="J55" s="5" t="str">
        <f t="shared" si="4"/>
        <v>Guitar</v>
      </c>
      <c r="K55" s="4" t="s">
        <v>327</v>
      </c>
      <c r="L55" s="5" t="str">
        <f t="shared" si="5"/>
        <v>WeAreTheMusicMakers</v>
      </c>
      <c r="M55" s="4" t="s">
        <v>328</v>
      </c>
      <c r="N55" s="5" t="str">
        <f t="shared" si="6"/>
        <v>synthesizers</v>
      </c>
      <c r="O55" s="4">
        <v>2.0</v>
      </c>
      <c r="P55" s="6">
        <v>2.0</v>
      </c>
      <c r="Q55" s="6">
        <v>2.0</v>
      </c>
      <c r="R55" s="7">
        <f t="shared" si="7"/>
        <v>3</v>
      </c>
      <c r="S55" s="6">
        <v>2.0</v>
      </c>
      <c r="T55" s="8">
        <f t="shared" si="8"/>
        <v>3</v>
      </c>
      <c r="U55" s="8">
        <f t="shared" si="9"/>
        <v>1</v>
      </c>
      <c r="V55" s="8" t="str">
        <f t="shared" si="10"/>
        <v/>
      </c>
      <c r="W55" s="8" t="str">
        <f t="shared" si="11"/>
        <v/>
      </c>
    </row>
    <row r="56">
      <c r="A56" s="4" t="s">
        <v>11</v>
      </c>
      <c r="B56" s="4">
        <v>54.0</v>
      </c>
      <c r="C56" s="4" t="s">
        <v>329</v>
      </c>
      <c r="D56" s="5" t="str">
        <f t="shared" si="1"/>
        <v>gardening</v>
      </c>
      <c r="E56" s="4" t="s">
        <v>330</v>
      </c>
      <c r="F56" s="5" t="str">
        <f t="shared" si="2"/>
        <v>shittyfoodporn</v>
      </c>
      <c r="G56" s="4" t="s">
        <v>331</v>
      </c>
      <c r="H56" s="5" t="str">
        <f t="shared" si="3"/>
        <v>food</v>
      </c>
      <c r="I56" s="4" t="s">
        <v>332</v>
      </c>
      <c r="J56" s="5" t="str">
        <f t="shared" si="4"/>
        <v>vegan</v>
      </c>
      <c r="K56" s="4" t="s">
        <v>333</v>
      </c>
      <c r="L56" s="5" t="str">
        <f t="shared" si="5"/>
        <v>ViralAlbum</v>
      </c>
      <c r="M56" s="4" t="s">
        <v>334</v>
      </c>
      <c r="N56" s="5" t="str">
        <f t="shared" si="6"/>
        <v>Cooking</v>
      </c>
      <c r="O56" s="4">
        <v>5.0</v>
      </c>
      <c r="P56" s="6">
        <v>5.0</v>
      </c>
      <c r="Q56" s="6">
        <v>5.0</v>
      </c>
      <c r="R56" s="7">
        <f t="shared" si="7"/>
        <v>3</v>
      </c>
      <c r="S56" s="6">
        <v>5.0</v>
      </c>
      <c r="T56" s="8">
        <f t="shared" si="8"/>
        <v>3</v>
      </c>
      <c r="U56" s="8">
        <f t="shared" si="9"/>
        <v>1</v>
      </c>
      <c r="V56" s="8" t="str">
        <f t="shared" si="10"/>
        <v/>
      </c>
      <c r="W56" s="8" t="str">
        <f t="shared" si="11"/>
        <v/>
      </c>
    </row>
    <row r="57">
      <c r="A57" s="4" t="s">
        <v>11</v>
      </c>
      <c r="B57" s="4">
        <v>55.0</v>
      </c>
      <c r="C57" s="4" t="s">
        <v>335</v>
      </c>
      <c r="D57" s="5" t="str">
        <f t="shared" si="1"/>
        <v>VaushV</v>
      </c>
      <c r="E57" s="4" t="s">
        <v>336</v>
      </c>
      <c r="F57" s="5" t="str">
        <f t="shared" si="2"/>
        <v>collapse</v>
      </c>
      <c r="G57" s="4" t="s">
        <v>337</v>
      </c>
      <c r="H57" s="5" t="str">
        <f t="shared" si="3"/>
        <v>LateStageCapitalism</v>
      </c>
      <c r="I57" s="4" t="s">
        <v>338</v>
      </c>
      <c r="J57" s="5" t="str">
        <f t="shared" si="4"/>
        <v>neoliberal</v>
      </c>
      <c r="K57" s="4" t="s">
        <v>339</v>
      </c>
      <c r="L57" s="5" t="str">
        <f t="shared" si="5"/>
        <v>GenZedong</v>
      </c>
      <c r="M57" s="4" t="s">
        <v>340</v>
      </c>
      <c r="N57" s="5" t="str">
        <f t="shared" si="6"/>
        <v>harrypotter</v>
      </c>
      <c r="O57" s="4">
        <v>6.0</v>
      </c>
      <c r="P57" s="6">
        <v>6.0</v>
      </c>
      <c r="Q57" s="6">
        <v>6.0</v>
      </c>
      <c r="R57" s="7">
        <f t="shared" si="7"/>
        <v>3</v>
      </c>
      <c r="S57" s="6">
        <v>6.0</v>
      </c>
      <c r="T57" s="8">
        <f t="shared" si="8"/>
        <v>3</v>
      </c>
      <c r="U57" s="8">
        <f t="shared" si="9"/>
        <v>1</v>
      </c>
      <c r="V57" s="8" t="str">
        <f t="shared" si="10"/>
        <v/>
      </c>
      <c r="W57" s="8" t="str">
        <f t="shared" si="11"/>
        <v/>
      </c>
    </row>
    <row r="58">
      <c r="A58" s="4" t="s">
        <v>11</v>
      </c>
      <c r="B58" s="4">
        <v>56.0</v>
      </c>
      <c r="C58" s="4" t="s">
        <v>341</v>
      </c>
      <c r="D58" s="5" t="str">
        <f t="shared" si="1"/>
        <v>DnD</v>
      </c>
      <c r="E58" s="4" t="s">
        <v>342</v>
      </c>
      <c r="F58" s="5" t="str">
        <f t="shared" si="2"/>
        <v>BostonBruins</v>
      </c>
      <c r="G58" s="4" t="s">
        <v>343</v>
      </c>
      <c r="H58" s="5" t="str">
        <f t="shared" si="3"/>
        <v>dndmemes</v>
      </c>
      <c r="I58" s="4" t="s">
        <v>344</v>
      </c>
      <c r="J58" s="5" t="str">
        <f t="shared" si="4"/>
        <v>dndnext</v>
      </c>
      <c r="K58" s="4" t="s">
        <v>345</v>
      </c>
      <c r="L58" s="5" t="str">
        <f t="shared" si="5"/>
        <v>DMAcademy</v>
      </c>
      <c r="M58" s="4" t="s">
        <v>346</v>
      </c>
      <c r="N58" s="5" t="str">
        <f t="shared" si="6"/>
        <v>boardgames</v>
      </c>
      <c r="O58" s="4">
        <v>2.0</v>
      </c>
      <c r="P58" s="6">
        <v>2.0</v>
      </c>
      <c r="Q58" s="6">
        <v>2.0</v>
      </c>
      <c r="R58" s="7">
        <f t="shared" si="7"/>
        <v>3</v>
      </c>
      <c r="S58" s="6">
        <v>2.0</v>
      </c>
      <c r="T58" s="8">
        <f t="shared" si="8"/>
        <v>3</v>
      </c>
      <c r="U58" s="8">
        <f t="shared" si="9"/>
        <v>1</v>
      </c>
      <c r="V58" s="8" t="str">
        <f t="shared" si="10"/>
        <v/>
      </c>
      <c r="W58" s="8" t="str">
        <f t="shared" si="11"/>
        <v/>
      </c>
    </row>
    <row r="59">
      <c r="A59" s="4" t="s">
        <v>11</v>
      </c>
      <c r="B59" s="4">
        <v>57.0</v>
      </c>
      <c r="C59" s="4" t="s">
        <v>347</v>
      </c>
      <c r="D59" s="5" t="str">
        <f t="shared" si="1"/>
        <v>FragReddit</v>
      </c>
      <c r="E59" s="4" t="s">
        <v>272</v>
      </c>
      <c r="F59" s="5" t="str">
        <f t="shared" si="2"/>
        <v>ich_iel</v>
      </c>
      <c r="G59" s="4" t="s">
        <v>348</v>
      </c>
      <c r="H59" s="5" t="str">
        <f t="shared" si="3"/>
        <v>miamidolphins</v>
      </c>
      <c r="I59" s="4" t="s">
        <v>349</v>
      </c>
      <c r="J59" s="5" t="str">
        <f t="shared" si="4"/>
        <v>Finanzen</v>
      </c>
      <c r="K59" s="4" t="s">
        <v>48</v>
      </c>
      <c r="L59" s="5" t="str">
        <f t="shared" si="5"/>
        <v>Austria</v>
      </c>
      <c r="M59" s="4" t="s">
        <v>350</v>
      </c>
      <c r="N59" s="5" t="str">
        <f t="shared" si="6"/>
        <v>de</v>
      </c>
      <c r="O59" s="4">
        <v>3.0</v>
      </c>
      <c r="P59" s="6">
        <v>3.0</v>
      </c>
      <c r="Q59" s="6">
        <v>3.0</v>
      </c>
      <c r="R59" s="7">
        <f t="shared" si="7"/>
        <v>3</v>
      </c>
      <c r="S59" s="6">
        <v>3.0</v>
      </c>
      <c r="T59" s="8">
        <f t="shared" si="8"/>
        <v>3</v>
      </c>
      <c r="U59" s="8">
        <f t="shared" si="9"/>
        <v>1</v>
      </c>
      <c r="V59" s="8" t="str">
        <f t="shared" si="10"/>
        <v/>
      </c>
      <c r="W59" s="8" t="str">
        <f t="shared" si="11"/>
        <v/>
      </c>
    </row>
    <row r="60">
      <c r="A60" s="4" t="s">
        <v>11</v>
      </c>
      <c r="B60" s="4">
        <v>58.0</v>
      </c>
      <c r="C60" s="4" t="s">
        <v>351</v>
      </c>
      <c r="D60" s="5" t="str">
        <f t="shared" si="1"/>
        <v>learnprogramming</v>
      </c>
      <c r="E60" s="4" t="s">
        <v>352</v>
      </c>
      <c r="F60" s="5" t="str">
        <f t="shared" si="2"/>
        <v>recruitinghell</v>
      </c>
      <c r="G60" s="4" t="s">
        <v>353</v>
      </c>
      <c r="H60" s="5" t="str">
        <f t="shared" si="3"/>
        <v>ProgrammerHumor</v>
      </c>
      <c r="I60" s="4" t="s">
        <v>354</v>
      </c>
      <c r="J60" s="5" t="str">
        <f t="shared" si="4"/>
        <v>btd6</v>
      </c>
      <c r="K60" s="4" t="s">
        <v>355</v>
      </c>
      <c r="L60" s="5" t="str">
        <f t="shared" si="5"/>
        <v>cscareerquestions</v>
      </c>
      <c r="M60" s="4" t="s">
        <v>356</v>
      </c>
      <c r="N60" s="5" t="str">
        <f t="shared" si="6"/>
        <v>webdev</v>
      </c>
      <c r="O60" s="4">
        <v>4.0</v>
      </c>
      <c r="P60" s="6">
        <v>4.0</v>
      </c>
      <c r="Q60" s="6">
        <v>4.0</v>
      </c>
      <c r="R60" s="7">
        <f t="shared" si="7"/>
        <v>3</v>
      </c>
      <c r="S60" s="6">
        <v>4.0</v>
      </c>
      <c r="T60" s="8">
        <f t="shared" si="8"/>
        <v>3</v>
      </c>
      <c r="U60" s="8">
        <f t="shared" si="9"/>
        <v>1</v>
      </c>
      <c r="V60" s="8" t="str">
        <f t="shared" si="10"/>
        <v/>
      </c>
      <c r="W60" s="8" t="str">
        <f t="shared" si="11"/>
        <v/>
      </c>
    </row>
    <row r="61">
      <c r="A61" s="4" t="s">
        <v>11</v>
      </c>
      <c r="B61" s="4">
        <v>59.0</v>
      </c>
      <c r="C61" s="4" t="s">
        <v>350</v>
      </c>
      <c r="D61" s="5" t="str">
        <f t="shared" si="1"/>
        <v>de</v>
      </c>
      <c r="E61" s="4" t="s">
        <v>357</v>
      </c>
      <c r="F61" s="5" t="str">
        <f t="shared" si="2"/>
        <v>Genshin_Impact</v>
      </c>
      <c r="G61" s="4" t="s">
        <v>358</v>
      </c>
      <c r="H61" s="5" t="str">
        <f t="shared" si="3"/>
        <v>Genshin_Impact_Leaks</v>
      </c>
      <c r="I61" s="4" t="s">
        <v>359</v>
      </c>
      <c r="J61" s="5" t="str">
        <f t="shared" si="4"/>
        <v>masterduel</v>
      </c>
      <c r="K61" s="4" t="s">
        <v>360</v>
      </c>
      <c r="L61" s="5" t="str">
        <f t="shared" si="5"/>
        <v>grandorder</v>
      </c>
      <c r="M61" s="4" t="s">
        <v>361</v>
      </c>
      <c r="N61" s="5" t="str">
        <f t="shared" si="6"/>
        <v>Hololive</v>
      </c>
      <c r="O61" s="4">
        <v>1.0</v>
      </c>
      <c r="P61" s="6">
        <v>1.0</v>
      </c>
      <c r="Q61" s="6">
        <v>1.0</v>
      </c>
      <c r="R61" s="7">
        <f t="shared" si="7"/>
        <v>3</v>
      </c>
      <c r="S61" s="6">
        <v>1.0</v>
      </c>
      <c r="T61" s="8">
        <f t="shared" si="8"/>
        <v>3</v>
      </c>
      <c r="U61" s="8">
        <f t="shared" si="9"/>
        <v>1</v>
      </c>
      <c r="V61" s="8" t="str">
        <f t="shared" si="10"/>
        <v/>
      </c>
      <c r="W61" s="8" t="str">
        <f t="shared" si="11"/>
        <v/>
      </c>
    </row>
    <row r="62">
      <c r="A62" s="4" t="s">
        <v>11</v>
      </c>
      <c r="B62" s="4">
        <v>60.0</v>
      </c>
      <c r="C62" s="4" t="s">
        <v>362</v>
      </c>
      <c r="D62" s="5" t="str">
        <f t="shared" si="1"/>
        <v>FemBoys</v>
      </c>
      <c r="E62" s="4" t="s">
        <v>363</v>
      </c>
      <c r="F62" s="5" t="str">
        <f t="shared" si="2"/>
        <v>traps</v>
      </c>
      <c r="G62" s="4" t="s">
        <v>364</v>
      </c>
      <c r="H62" s="5" t="str">
        <f t="shared" si="3"/>
        <v>crossdressing</v>
      </c>
      <c r="I62" s="4" t="s">
        <v>365</v>
      </c>
      <c r="J62" s="5" t="str">
        <f t="shared" si="4"/>
        <v>Sissies</v>
      </c>
      <c r="K62" s="4" t="s">
        <v>366</v>
      </c>
      <c r="L62" s="5" t="str">
        <f t="shared" si="5"/>
        <v>femboy</v>
      </c>
      <c r="M62" s="4" t="s">
        <v>349</v>
      </c>
      <c r="N62" s="5" t="str">
        <f t="shared" si="6"/>
        <v>Finanzen</v>
      </c>
      <c r="O62" s="4">
        <v>6.0</v>
      </c>
      <c r="P62" s="6">
        <v>6.0</v>
      </c>
      <c r="Q62" s="6">
        <v>6.0</v>
      </c>
      <c r="R62" s="7">
        <f t="shared" si="7"/>
        <v>3</v>
      </c>
      <c r="S62" s="6">
        <v>6.0</v>
      </c>
      <c r="T62" s="8">
        <f t="shared" si="8"/>
        <v>3</v>
      </c>
      <c r="U62" s="8">
        <f t="shared" si="9"/>
        <v>1</v>
      </c>
      <c r="V62" s="8" t="str">
        <f t="shared" si="10"/>
        <v/>
      </c>
      <c r="W62" s="8" t="str">
        <f t="shared" si="11"/>
        <v/>
      </c>
    </row>
    <row r="63">
      <c r="A63" s="10" t="s">
        <v>11</v>
      </c>
      <c r="B63" s="10">
        <v>61.0</v>
      </c>
      <c r="C63" s="10" t="s">
        <v>367</v>
      </c>
      <c r="D63" s="11" t="str">
        <f t="shared" si="1"/>
        <v>u_Tran1095ty</v>
      </c>
      <c r="E63" s="10" t="s">
        <v>368</v>
      </c>
      <c r="F63" s="11" t="str">
        <f t="shared" si="2"/>
        <v>InfluencergossipDK</v>
      </c>
      <c r="G63" s="10" t="s">
        <v>369</v>
      </c>
      <c r="H63" s="11" t="str">
        <f t="shared" si="3"/>
        <v>Qdpay</v>
      </c>
      <c r="I63" s="10" t="s">
        <v>370</v>
      </c>
      <c r="J63" s="11" t="str">
        <f t="shared" si="4"/>
        <v>BlackClover</v>
      </c>
      <c r="K63" s="10" t="s">
        <v>371</v>
      </c>
      <c r="L63" s="11" t="str">
        <f t="shared" si="5"/>
        <v>GachaClubPOV</v>
      </c>
      <c r="M63" s="10" t="s">
        <v>372</v>
      </c>
      <c r="N63" s="11" t="str">
        <f t="shared" si="6"/>
        <v>WaterCoolerWednesday</v>
      </c>
      <c r="O63" s="12"/>
      <c r="P63" s="13">
        <v>2.0</v>
      </c>
      <c r="Q63" s="10" t="s">
        <v>373</v>
      </c>
      <c r="R63" s="7" t="str">
        <f t="shared" si="7"/>
        <v>error</v>
      </c>
      <c r="S63" s="6">
        <v>4.0</v>
      </c>
      <c r="T63" s="8">
        <f t="shared" si="8"/>
        <v>0</v>
      </c>
      <c r="U63" s="8">
        <f t="shared" si="9"/>
        <v>0</v>
      </c>
      <c r="V63" s="8" t="str">
        <f t="shared" si="10"/>
        <v/>
      </c>
      <c r="W63" s="8" t="str">
        <f t="shared" si="11"/>
        <v/>
      </c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4" t="s">
        <v>11</v>
      </c>
      <c r="B64" s="4">
        <v>62.0</v>
      </c>
      <c r="C64" s="4" t="s">
        <v>374</v>
      </c>
      <c r="D64" s="5" t="str">
        <f t="shared" si="1"/>
        <v>Undertale</v>
      </c>
      <c r="E64" s="4" t="s">
        <v>375</v>
      </c>
      <c r="F64" s="5" t="str">
        <f t="shared" si="2"/>
        <v>RoyaleHighTrading</v>
      </c>
      <c r="G64" s="4" t="s">
        <v>376</v>
      </c>
      <c r="H64" s="5" t="str">
        <f t="shared" si="3"/>
        <v>GachaClub</v>
      </c>
      <c r="I64" s="4" t="s">
        <v>377</v>
      </c>
      <c r="J64" s="5" t="str">
        <f t="shared" si="4"/>
        <v>kickopenthedoor</v>
      </c>
      <c r="K64" s="4" t="s">
        <v>378</v>
      </c>
      <c r="L64" s="5" t="str">
        <f t="shared" si="5"/>
        <v>Minecraft</v>
      </c>
      <c r="M64" s="4" t="s">
        <v>379</v>
      </c>
      <c r="N64" s="5" t="str">
        <f t="shared" si="6"/>
        <v>TheRightCantMeme</v>
      </c>
      <c r="O64" s="4">
        <v>6.0</v>
      </c>
      <c r="P64" s="6">
        <v>2.0</v>
      </c>
      <c r="Q64" s="6">
        <v>6.0</v>
      </c>
      <c r="R64" s="7">
        <f t="shared" si="7"/>
        <v>2</v>
      </c>
      <c r="S64" s="6">
        <v>6.0</v>
      </c>
      <c r="T64" s="8">
        <f t="shared" si="8"/>
        <v>2</v>
      </c>
      <c r="U64" s="8">
        <f t="shared" si="9"/>
        <v>0.6666666667</v>
      </c>
      <c r="V64" s="8" t="str">
        <f t="shared" si="10"/>
        <v/>
      </c>
      <c r="W64" s="8" t="str">
        <f t="shared" si="11"/>
        <v/>
      </c>
    </row>
    <row r="65">
      <c r="A65" s="4" t="s">
        <v>11</v>
      </c>
      <c r="B65" s="4">
        <v>63.0</v>
      </c>
      <c r="C65" s="4" t="s">
        <v>380</v>
      </c>
      <c r="D65" s="5" t="str">
        <f t="shared" si="1"/>
        <v>Justrolledintotheshop</v>
      </c>
      <c r="E65" s="4" t="s">
        <v>381</v>
      </c>
      <c r="F65" s="5" t="str">
        <f t="shared" si="2"/>
        <v>BMW</v>
      </c>
      <c r="G65" s="4" t="s">
        <v>382</v>
      </c>
      <c r="H65" s="5" t="str">
        <f t="shared" si="3"/>
        <v>NSFW_Social</v>
      </c>
      <c r="I65" s="4" t="s">
        <v>383</v>
      </c>
      <c r="J65" s="5" t="str">
        <f t="shared" si="4"/>
        <v>cars</v>
      </c>
      <c r="K65" s="4" t="s">
        <v>384</v>
      </c>
      <c r="L65" s="5" t="str">
        <f t="shared" si="5"/>
        <v>MechanicAdvice</v>
      </c>
      <c r="M65" s="4" t="s">
        <v>385</v>
      </c>
      <c r="N65" s="5" t="str">
        <f t="shared" si="6"/>
        <v>WRX</v>
      </c>
      <c r="O65" s="4">
        <v>3.0</v>
      </c>
      <c r="P65" s="6">
        <v>3.0</v>
      </c>
      <c r="Q65" s="6">
        <v>3.0</v>
      </c>
      <c r="R65" s="7">
        <f t="shared" si="7"/>
        <v>3</v>
      </c>
      <c r="S65" s="6">
        <v>3.0</v>
      </c>
      <c r="T65" s="8">
        <f t="shared" si="8"/>
        <v>3</v>
      </c>
      <c r="U65" s="8">
        <f t="shared" si="9"/>
        <v>1</v>
      </c>
      <c r="V65" s="8" t="str">
        <f t="shared" si="10"/>
        <v/>
      </c>
      <c r="W65" s="8" t="str">
        <f t="shared" si="11"/>
        <v/>
      </c>
    </row>
    <row r="66">
      <c r="A66" s="4" t="s">
        <v>11</v>
      </c>
      <c r="B66" s="4">
        <v>64.0</v>
      </c>
      <c r="C66" s="4" t="s">
        <v>386</v>
      </c>
      <c r="D66" s="5" t="str">
        <f t="shared" si="1"/>
        <v>JoeRogan</v>
      </c>
      <c r="E66" s="4" t="s">
        <v>387</v>
      </c>
      <c r="F66" s="5" t="str">
        <f t="shared" si="2"/>
        <v>Libertarian</v>
      </c>
      <c r="G66" s="4" t="s">
        <v>388</v>
      </c>
      <c r="H66" s="5" t="str">
        <f t="shared" si="3"/>
        <v>Conservative</v>
      </c>
      <c r="I66" s="4" t="s">
        <v>389</v>
      </c>
      <c r="J66" s="5" t="str">
        <f t="shared" si="4"/>
        <v>Anarcho_Capitalism</v>
      </c>
      <c r="K66" s="4" t="s">
        <v>390</v>
      </c>
      <c r="L66" s="5" t="str">
        <f t="shared" si="5"/>
        <v>pussy</v>
      </c>
      <c r="M66" s="4" t="s">
        <v>68</v>
      </c>
      <c r="N66" s="5" t="str">
        <f t="shared" si="6"/>
        <v>conspiracy</v>
      </c>
      <c r="O66" s="4">
        <v>5.0</v>
      </c>
      <c r="P66" s="6">
        <v>5.0</v>
      </c>
      <c r="Q66" s="6">
        <v>5.0</v>
      </c>
      <c r="R66" s="7">
        <f t="shared" si="7"/>
        <v>3</v>
      </c>
      <c r="S66" s="6">
        <v>5.0</v>
      </c>
      <c r="T66" s="8">
        <f t="shared" si="8"/>
        <v>3</v>
      </c>
      <c r="U66" s="8">
        <f t="shared" si="9"/>
        <v>1</v>
      </c>
      <c r="V66" s="8" t="str">
        <f t="shared" si="10"/>
        <v/>
      </c>
      <c r="W66" s="8" t="str">
        <f t="shared" si="11"/>
        <v/>
      </c>
    </row>
    <row r="67">
      <c r="A67" s="4" t="s">
        <v>11</v>
      </c>
      <c r="B67" s="4">
        <v>65.0</v>
      </c>
      <c r="C67" s="4" t="s">
        <v>391</v>
      </c>
      <c r="D67" s="5" t="str">
        <f t="shared" si="1"/>
        <v>PokemonGoFriends</v>
      </c>
      <c r="E67" s="4" t="s">
        <v>392</v>
      </c>
      <c r="F67" s="5" t="str">
        <f t="shared" si="2"/>
        <v>religion</v>
      </c>
      <c r="G67" s="4" t="s">
        <v>393</v>
      </c>
      <c r="H67" s="5" t="str">
        <f t="shared" si="3"/>
        <v>pokemongo</v>
      </c>
      <c r="I67" s="4" t="s">
        <v>394</v>
      </c>
      <c r="J67" s="5" t="str">
        <f t="shared" si="4"/>
        <v>PokemonGoRaids</v>
      </c>
      <c r="K67" s="4" t="s">
        <v>395</v>
      </c>
      <c r="L67" s="5" t="str">
        <f t="shared" si="5"/>
        <v>pokemontrades</v>
      </c>
      <c r="M67" s="4" t="s">
        <v>396</v>
      </c>
      <c r="N67" s="5" t="str">
        <f t="shared" si="6"/>
        <v>pokemon</v>
      </c>
      <c r="O67" s="4">
        <v>2.0</v>
      </c>
      <c r="P67" s="6">
        <v>2.0</v>
      </c>
      <c r="Q67" s="6">
        <v>2.0</v>
      </c>
      <c r="R67" s="7">
        <f t="shared" si="7"/>
        <v>3</v>
      </c>
      <c r="S67" s="6">
        <v>2.0</v>
      </c>
      <c r="T67" s="8">
        <f t="shared" si="8"/>
        <v>3</v>
      </c>
      <c r="U67" s="8">
        <f t="shared" si="9"/>
        <v>1</v>
      </c>
      <c r="V67" s="8" t="str">
        <f t="shared" si="10"/>
        <v/>
      </c>
      <c r="W67" s="8" t="str">
        <f t="shared" si="11"/>
        <v/>
      </c>
    </row>
    <row r="68">
      <c r="A68" s="4" t="s">
        <v>11</v>
      </c>
      <c r="B68" s="4">
        <v>66.0</v>
      </c>
      <c r="C68" s="4" t="s">
        <v>397</v>
      </c>
      <c r="D68" s="5" t="str">
        <f t="shared" si="1"/>
        <v>suggestmeabook</v>
      </c>
      <c r="E68" s="4" t="s">
        <v>398</v>
      </c>
      <c r="F68" s="5" t="str">
        <f t="shared" si="2"/>
        <v>writing</v>
      </c>
      <c r="G68" s="4" t="s">
        <v>399</v>
      </c>
      <c r="H68" s="5" t="str">
        <f t="shared" si="3"/>
        <v>FanFiction</v>
      </c>
      <c r="I68" s="4" t="s">
        <v>400</v>
      </c>
      <c r="J68" s="5" t="str">
        <f t="shared" si="4"/>
        <v>books</v>
      </c>
      <c r="K68" s="4" t="s">
        <v>401</v>
      </c>
      <c r="L68" s="5" t="str">
        <f t="shared" si="5"/>
        <v>Fantasy</v>
      </c>
      <c r="M68" s="4" t="s">
        <v>402</v>
      </c>
      <c r="N68" s="5" t="str">
        <f t="shared" si="6"/>
        <v>learnmath</v>
      </c>
      <c r="O68" s="4">
        <v>6.0</v>
      </c>
      <c r="P68" s="6">
        <v>6.0</v>
      </c>
      <c r="Q68" s="6">
        <v>6.0</v>
      </c>
      <c r="R68" s="7">
        <f t="shared" si="7"/>
        <v>3</v>
      </c>
      <c r="S68" s="6">
        <v>6.0</v>
      </c>
      <c r="T68" s="8">
        <f t="shared" si="8"/>
        <v>3</v>
      </c>
      <c r="U68" s="8">
        <f t="shared" si="9"/>
        <v>1</v>
      </c>
      <c r="V68" s="8" t="str">
        <f t="shared" si="10"/>
        <v/>
      </c>
      <c r="W68" s="8" t="str">
        <f t="shared" si="11"/>
        <v/>
      </c>
    </row>
    <row r="69">
      <c r="A69" s="4" t="s">
        <v>11</v>
      </c>
      <c r="B69" s="4">
        <v>67.0</v>
      </c>
      <c r="C69" s="4" t="s">
        <v>403</v>
      </c>
      <c r="D69" s="5" t="str">
        <f t="shared" si="1"/>
        <v>ukpolitics</v>
      </c>
      <c r="E69" s="4" t="s">
        <v>404</v>
      </c>
      <c r="F69" s="5" t="str">
        <f t="shared" si="2"/>
        <v>CasualUK</v>
      </c>
      <c r="G69" s="4" t="s">
        <v>405</v>
      </c>
      <c r="H69" s="5" t="str">
        <f t="shared" si="3"/>
        <v>AskUK</v>
      </c>
      <c r="I69" s="4" t="s">
        <v>406</v>
      </c>
      <c r="J69" s="5" t="str">
        <f t="shared" si="4"/>
        <v>unitedkingdom</v>
      </c>
      <c r="K69" s="4" t="s">
        <v>407</v>
      </c>
      <c r="L69" s="5" t="str">
        <f t="shared" si="5"/>
        <v>Browns</v>
      </c>
      <c r="M69" s="4" t="s">
        <v>408</v>
      </c>
      <c r="N69" s="5" t="str">
        <f t="shared" si="6"/>
        <v>ireland</v>
      </c>
      <c r="O69" s="4">
        <v>5.0</v>
      </c>
      <c r="P69" s="6">
        <v>5.0</v>
      </c>
      <c r="Q69" s="6">
        <v>5.0</v>
      </c>
      <c r="R69" s="7">
        <f t="shared" si="7"/>
        <v>3</v>
      </c>
      <c r="S69" s="6">
        <v>5.0</v>
      </c>
      <c r="T69" s="8">
        <f t="shared" si="8"/>
        <v>3</v>
      </c>
      <c r="U69" s="8">
        <f t="shared" si="9"/>
        <v>1</v>
      </c>
      <c r="V69" s="8" t="str">
        <f t="shared" si="10"/>
        <v/>
      </c>
      <c r="W69" s="8" t="str">
        <f t="shared" si="11"/>
        <v/>
      </c>
    </row>
    <row r="70">
      <c r="A70" s="4" t="s">
        <v>11</v>
      </c>
      <c r="B70" s="4">
        <v>68.0</v>
      </c>
      <c r="C70" s="4" t="s">
        <v>409</v>
      </c>
      <c r="D70" s="5" t="str">
        <f t="shared" si="1"/>
        <v>TheOwlHouse</v>
      </c>
      <c r="E70" s="4" t="s">
        <v>410</v>
      </c>
      <c r="F70" s="5" t="str">
        <f t="shared" si="2"/>
        <v>SonicTheHedgehog</v>
      </c>
      <c r="G70" s="4" t="s">
        <v>411</v>
      </c>
      <c r="H70" s="5" t="str">
        <f t="shared" si="3"/>
        <v>DeathBattleMatchups</v>
      </c>
      <c r="I70" s="4" t="s">
        <v>412</v>
      </c>
      <c r="J70" s="5" t="str">
        <f t="shared" si="4"/>
        <v>forhire</v>
      </c>
      <c r="K70" s="4" t="s">
        <v>413</v>
      </c>
      <c r="L70" s="5" t="str">
        <f t="shared" si="5"/>
        <v>DBZDokkanBattle</v>
      </c>
      <c r="M70" s="4" t="s">
        <v>115</v>
      </c>
      <c r="N70" s="5" t="str">
        <f t="shared" si="6"/>
        <v>danganronpa</v>
      </c>
      <c r="O70" s="4">
        <v>4.0</v>
      </c>
      <c r="P70" s="6">
        <v>4.0</v>
      </c>
      <c r="Q70" s="6">
        <v>4.0</v>
      </c>
      <c r="R70" s="7">
        <f t="shared" si="7"/>
        <v>3</v>
      </c>
      <c r="S70" s="6">
        <v>4.0</v>
      </c>
      <c r="T70" s="8">
        <f t="shared" si="8"/>
        <v>3</v>
      </c>
      <c r="U70" s="8">
        <f t="shared" si="9"/>
        <v>1</v>
      </c>
      <c r="V70" s="8" t="str">
        <f t="shared" si="10"/>
        <v/>
      </c>
      <c r="W70" s="8" t="str">
        <f t="shared" si="11"/>
        <v/>
      </c>
    </row>
    <row r="71">
      <c r="A71" s="4" t="s">
        <v>11</v>
      </c>
      <c r="B71" s="4">
        <v>69.0</v>
      </c>
      <c r="C71" s="4" t="s">
        <v>414</v>
      </c>
      <c r="D71" s="5" t="str">
        <f t="shared" si="1"/>
        <v>MMA</v>
      </c>
      <c r="E71" s="4" t="s">
        <v>415</v>
      </c>
      <c r="F71" s="5" t="str">
        <f t="shared" si="2"/>
        <v>ufc</v>
      </c>
      <c r="G71" s="4" t="s">
        <v>416</v>
      </c>
      <c r="H71" s="5" t="str">
        <f t="shared" si="3"/>
        <v>Chiraqology</v>
      </c>
      <c r="I71" s="4" t="s">
        <v>417</v>
      </c>
      <c r="J71" s="5" t="str">
        <f t="shared" si="4"/>
        <v>nba</v>
      </c>
      <c r="K71" s="4" t="s">
        <v>418</v>
      </c>
      <c r="L71" s="5" t="str">
        <f t="shared" si="5"/>
        <v>sportsbook</v>
      </c>
      <c r="M71" s="4" t="s">
        <v>293</v>
      </c>
      <c r="N71" s="5" t="str">
        <f t="shared" si="6"/>
        <v>distantsocializing</v>
      </c>
      <c r="O71" s="4">
        <v>6.0</v>
      </c>
      <c r="P71" s="9">
        <v>3.0</v>
      </c>
      <c r="Q71" s="6">
        <v>6.0</v>
      </c>
      <c r="R71" s="7">
        <f t="shared" si="7"/>
        <v>2</v>
      </c>
      <c r="S71" s="6">
        <v>6.0</v>
      </c>
      <c r="T71" s="8">
        <f t="shared" si="8"/>
        <v>2</v>
      </c>
      <c r="U71" s="8">
        <f t="shared" si="9"/>
        <v>0.6666666667</v>
      </c>
      <c r="V71" s="8" t="str">
        <f t="shared" si="10"/>
        <v/>
      </c>
      <c r="W71" s="8" t="str">
        <f t="shared" si="11"/>
        <v/>
      </c>
    </row>
    <row r="72">
      <c r="A72" s="4" t="s">
        <v>11</v>
      </c>
      <c r="B72" s="4">
        <v>70.0</v>
      </c>
      <c r="C72" s="4" t="s">
        <v>419</v>
      </c>
      <c r="D72" s="5" t="str">
        <f t="shared" si="1"/>
        <v>90DayFiance</v>
      </c>
      <c r="E72" s="4" t="s">
        <v>16</v>
      </c>
      <c r="F72" s="5" t="str">
        <f t="shared" si="2"/>
        <v>KUWTK</v>
      </c>
      <c r="G72" s="4" t="s">
        <v>420</v>
      </c>
      <c r="H72" s="5" t="str">
        <f t="shared" si="3"/>
        <v>thebachelor</v>
      </c>
      <c r="I72" s="4" t="s">
        <v>421</v>
      </c>
      <c r="J72" s="5" t="str">
        <f t="shared" si="4"/>
        <v>TeenMomOGandTeenMom2</v>
      </c>
      <c r="K72" s="4" t="s">
        <v>422</v>
      </c>
      <c r="L72" s="5" t="str">
        <f t="shared" si="5"/>
        <v>90dayfianceuncensored</v>
      </c>
      <c r="M72" s="4" t="s">
        <v>379</v>
      </c>
      <c r="N72" s="5" t="str">
        <f t="shared" si="6"/>
        <v>TheRightCantMeme</v>
      </c>
      <c r="O72" s="4">
        <v>6.0</v>
      </c>
      <c r="P72" s="6">
        <v>6.0</v>
      </c>
      <c r="Q72" s="6">
        <v>6.0</v>
      </c>
      <c r="R72" s="7">
        <f t="shared" si="7"/>
        <v>3</v>
      </c>
      <c r="S72" s="6">
        <v>6.0</v>
      </c>
      <c r="T72" s="8">
        <f t="shared" si="8"/>
        <v>3</v>
      </c>
      <c r="U72" s="8">
        <f t="shared" si="9"/>
        <v>1</v>
      </c>
      <c r="V72" s="8" t="str">
        <f t="shared" si="10"/>
        <v/>
      </c>
      <c r="W72" s="8" t="str">
        <f t="shared" si="11"/>
        <v/>
      </c>
    </row>
    <row r="73">
      <c r="A73" s="4" t="s">
        <v>11</v>
      </c>
      <c r="B73" s="4">
        <v>71.0</v>
      </c>
      <c r="C73" s="4" t="s">
        <v>423</v>
      </c>
      <c r="D73" s="5" t="str">
        <f t="shared" si="1"/>
        <v>bayarea</v>
      </c>
      <c r="E73" s="4" t="s">
        <v>424</v>
      </c>
      <c r="F73" s="5" t="str">
        <f t="shared" si="2"/>
        <v>Seattle</v>
      </c>
      <c r="G73" s="4" t="s">
        <v>425</v>
      </c>
      <c r="H73" s="5" t="str">
        <f t="shared" si="3"/>
        <v>Portland</v>
      </c>
      <c r="I73" s="4" t="s">
        <v>426</v>
      </c>
      <c r="J73" s="5" t="str">
        <f t="shared" si="4"/>
        <v>sandiego</v>
      </c>
      <c r="K73" s="4" t="s">
        <v>427</v>
      </c>
      <c r="L73" s="5" t="str">
        <f t="shared" si="5"/>
        <v>Cursedgunimages</v>
      </c>
      <c r="M73" s="4" t="s">
        <v>428</v>
      </c>
      <c r="N73" s="5" t="str">
        <f t="shared" si="6"/>
        <v>LosAngeles</v>
      </c>
      <c r="O73" s="4">
        <v>5.0</v>
      </c>
      <c r="P73" s="6">
        <v>5.0</v>
      </c>
      <c r="Q73" s="6">
        <v>5.0</v>
      </c>
      <c r="R73" s="7">
        <f t="shared" si="7"/>
        <v>3</v>
      </c>
      <c r="S73" s="6">
        <v>5.0</v>
      </c>
      <c r="T73" s="8">
        <f t="shared" si="8"/>
        <v>3</v>
      </c>
      <c r="U73" s="8">
        <f t="shared" si="9"/>
        <v>1</v>
      </c>
      <c r="V73" s="8" t="str">
        <f t="shared" si="10"/>
        <v/>
      </c>
      <c r="W73" s="8" t="str">
        <f t="shared" si="11"/>
        <v/>
      </c>
    </row>
    <row r="74">
      <c r="A74" s="4" t="s">
        <v>11</v>
      </c>
      <c r="B74" s="4">
        <v>72.0</v>
      </c>
      <c r="C74" s="4" t="s">
        <v>429</v>
      </c>
      <c r="D74" s="5" t="str">
        <f t="shared" si="1"/>
        <v>actuallesbians</v>
      </c>
      <c r="E74" s="4" t="s">
        <v>430</v>
      </c>
      <c r="F74" s="5" t="str">
        <f t="shared" si="2"/>
        <v>legaladvice</v>
      </c>
      <c r="G74" s="4" t="s">
        <v>431</v>
      </c>
      <c r="H74" s="5" t="str">
        <f t="shared" si="3"/>
        <v>HomeImprovement</v>
      </c>
      <c r="I74" s="4" t="s">
        <v>432</v>
      </c>
      <c r="J74" s="5" t="str">
        <f t="shared" si="4"/>
        <v>RealEstate</v>
      </c>
      <c r="K74" s="4" t="s">
        <v>433</v>
      </c>
      <c r="L74" s="5" t="str">
        <f t="shared" si="5"/>
        <v>woodworking</v>
      </c>
      <c r="M74" s="4" t="s">
        <v>434</v>
      </c>
      <c r="N74" s="5" t="str">
        <f t="shared" si="6"/>
        <v>personalfinance</v>
      </c>
      <c r="O74" s="4">
        <v>1.0</v>
      </c>
      <c r="P74" s="6">
        <v>1.0</v>
      </c>
      <c r="Q74" s="6">
        <v>1.0</v>
      </c>
      <c r="R74" s="7">
        <f t="shared" si="7"/>
        <v>3</v>
      </c>
      <c r="S74" s="6">
        <v>1.0</v>
      </c>
      <c r="T74" s="8">
        <f t="shared" si="8"/>
        <v>3</v>
      </c>
      <c r="U74" s="8">
        <f t="shared" si="9"/>
        <v>1</v>
      </c>
      <c r="V74" s="8" t="str">
        <f t="shared" si="10"/>
        <v/>
      </c>
      <c r="W74" s="8" t="str">
        <f t="shared" si="11"/>
        <v/>
      </c>
    </row>
    <row r="75">
      <c r="A75" s="4" t="s">
        <v>11</v>
      </c>
      <c r="B75" s="4">
        <v>73.0</v>
      </c>
      <c r="C75" s="4" t="s">
        <v>435</v>
      </c>
      <c r="D75" s="5" t="str">
        <f t="shared" si="1"/>
        <v>dataisbeautiful</v>
      </c>
      <c r="E75" s="4" t="s">
        <v>436</v>
      </c>
      <c r="F75" s="5" t="str">
        <f t="shared" si="2"/>
        <v>chess</v>
      </c>
      <c r="G75" s="4" t="s">
        <v>437</v>
      </c>
      <c r="H75" s="5" t="str">
        <f t="shared" si="3"/>
        <v>space</v>
      </c>
      <c r="I75" s="4" t="s">
        <v>438</v>
      </c>
      <c r="J75" s="5" t="str">
        <f t="shared" si="4"/>
        <v>explainlikeimfive</v>
      </c>
      <c r="K75" s="4" t="s">
        <v>439</v>
      </c>
      <c r="L75" s="5" t="str">
        <f t="shared" si="5"/>
        <v>slutwife</v>
      </c>
      <c r="M75" s="4" t="s">
        <v>440</v>
      </c>
      <c r="N75" s="5" t="str">
        <f t="shared" si="6"/>
        <v>AskEngineers</v>
      </c>
      <c r="O75" s="4">
        <v>5.0</v>
      </c>
      <c r="P75" s="6">
        <v>5.0</v>
      </c>
      <c r="Q75" s="6">
        <v>5.0</v>
      </c>
      <c r="R75" s="7">
        <f t="shared" si="7"/>
        <v>3</v>
      </c>
      <c r="S75" s="6">
        <v>5.0</v>
      </c>
      <c r="T75" s="8">
        <f t="shared" si="8"/>
        <v>3</v>
      </c>
      <c r="U75" s="8">
        <f t="shared" si="9"/>
        <v>1</v>
      </c>
      <c r="V75" s="8" t="str">
        <f t="shared" si="10"/>
        <v/>
      </c>
      <c r="W75" s="8" t="str">
        <f t="shared" si="11"/>
        <v/>
      </c>
    </row>
    <row r="76">
      <c r="A76" s="4" t="s">
        <v>11</v>
      </c>
      <c r="B76" s="4">
        <v>74.0</v>
      </c>
      <c r="C76" s="4" t="s">
        <v>441</v>
      </c>
      <c r="D76" s="5" t="str">
        <f t="shared" si="1"/>
        <v>argentina</v>
      </c>
      <c r="E76" s="4" t="s">
        <v>442</v>
      </c>
      <c r="F76" s="5" t="str">
        <f t="shared" si="2"/>
        <v>WinStupidPrizes</v>
      </c>
      <c r="G76" s="4" t="s">
        <v>443</v>
      </c>
      <c r="H76" s="5" t="str">
        <f t="shared" si="3"/>
        <v>chile</v>
      </c>
      <c r="I76" s="4" t="s">
        <v>444</v>
      </c>
      <c r="J76" s="5" t="str">
        <f t="shared" si="4"/>
        <v>mexico</v>
      </c>
      <c r="K76" s="4" t="s">
        <v>445</v>
      </c>
      <c r="L76" s="5" t="str">
        <f t="shared" si="5"/>
        <v>brasil</v>
      </c>
      <c r="M76" s="4" t="s">
        <v>446</v>
      </c>
      <c r="N76" s="5" t="str">
        <f t="shared" si="6"/>
        <v>brasilivre</v>
      </c>
      <c r="O76" s="4">
        <v>2.0</v>
      </c>
      <c r="P76" s="6">
        <v>2.0</v>
      </c>
      <c r="Q76" s="6">
        <v>2.0</v>
      </c>
      <c r="R76" s="7">
        <f t="shared" si="7"/>
        <v>3</v>
      </c>
      <c r="S76" s="6">
        <v>2.0</v>
      </c>
      <c r="T76" s="8">
        <f t="shared" si="8"/>
        <v>3</v>
      </c>
      <c r="U76" s="8">
        <f t="shared" si="9"/>
        <v>1</v>
      </c>
      <c r="V76" s="8" t="str">
        <f t="shared" si="10"/>
        <v/>
      </c>
      <c r="W76" s="8" t="str">
        <f t="shared" si="11"/>
        <v/>
      </c>
    </row>
    <row r="77">
      <c r="A77" s="4" t="s">
        <v>11</v>
      </c>
      <c r="B77" s="4">
        <v>75.0</v>
      </c>
      <c r="C77" s="4" t="s">
        <v>447</v>
      </c>
      <c r="D77" s="5" t="str">
        <f t="shared" si="1"/>
        <v>Bitcoin</v>
      </c>
      <c r="E77" s="4" t="s">
        <v>390</v>
      </c>
      <c r="F77" s="5" t="str">
        <f t="shared" si="2"/>
        <v>pussy</v>
      </c>
      <c r="G77" s="4" t="s">
        <v>448</v>
      </c>
      <c r="H77" s="5" t="str">
        <f t="shared" si="3"/>
        <v>needysluts</v>
      </c>
      <c r="I77" s="4" t="s">
        <v>449</v>
      </c>
      <c r="J77" s="5" t="str">
        <f t="shared" si="4"/>
        <v>amihot</v>
      </c>
      <c r="K77" s="4" t="s">
        <v>450</v>
      </c>
      <c r="L77" s="5" t="str">
        <f t="shared" si="5"/>
        <v>selfie</v>
      </c>
      <c r="M77" s="4" t="s">
        <v>451</v>
      </c>
      <c r="N77" s="5" t="str">
        <f t="shared" si="6"/>
        <v>BreedingMaterial</v>
      </c>
      <c r="O77" s="4">
        <v>1.0</v>
      </c>
      <c r="P77" s="6">
        <v>1.0</v>
      </c>
      <c r="Q77" s="6">
        <v>1.0</v>
      </c>
      <c r="R77" s="7">
        <f t="shared" si="7"/>
        <v>3</v>
      </c>
      <c r="S77" s="6">
        <v>1.0</v>
      </c>
      <c r="T77" s="8">
        <f t="shared" si="8"/>
        <v>3</v>
      </c>
      <c r="U77" s="8">
        <f t="shared" si="9"/>
        <v>1</v>
      </c>
      <c r="V77" s="8" t="str">
        <f t="shared" si="10"/>
        <v/>
      </c>
      <c r="W77" s="8" t="str">
        <f t="shared" si="11"/>
        <v/>
      </c>
    </row>
    <row r="78">
      <c r="A78" s="4" t="s">
        <v>11</v>
      </c>
      <c r="B78" s="4">
        <v>76.0</v>
      </c>
      <c r="C78" s="4" t="s">
        <v>452</v>
      </c>
      <c r="D78" s="5" t="str">
        <f t="shared" si="1"/>
        <v>hockey</v>
      </c>
      <c r="E78" s="4" t="s">
        <v>278</v>
      </c>
      <c r="F78" s="5" t="str">
        <f t="shared" si="2"/>
        <v>barstoolsports</v>
      </c>
      <c r="G78" s="4" t="s">
        <v>453</v>
      </c>
      <c r="H78" s="5" t="str">
        <f t="shared" si="3"/>
        <v>baseball</v>
      </c>
      <c r="I78" s="4" t="s">
        <v>454</v>
      </c>
      <c r="J78" s="5" t="str">
        <f t="shared" si="4"/>
        <v>nfl</v>
      </c>
      <c r="K78" s="4" t="s">
        <v>14</v>
      </c>
      <c r="L78" s="5" t="str">
        <f t="shared" si="5"/>
        <v>OnePiece</v>
      </c>
      <c r="M78" s="4" t="s">
        <v>455</v>
      </c>
      <c r="N78" s="5" t="str">
        <f t="shared" si="6"/>
        <v>CollegeBasketball</v>
      </c>
      <c r="O78" s="4">
        <v>5.0</v>
      </c>
      <c r="P78" s="6">
        <v>5.0</v>
      </c>
      <c r="Q78" s="6">
        <v>5.0</v>
      </c>
      <c r="R78" s="7">
        <f t="shared" si="7"/>
        <v>3</v>
      </c>
      <c r="S78" s="6">
        <v>5.0</v>
      </c>
      <c r="T78" s="8">
        <f t="shared" si="8"/>
        <v>3</v>
      </c>
      <c r="U78" s="8">
        <f t="shared" si="9"/>
        <v>1</v>
      </c>
      <c r="V78" s="8" t="str">
        <f t="shared" si="10"/>
        <v/>
      </c>
      <c r="W78" s="8" t="str">
        <f t="shared" si="11"/>
        <v/>
      </c>
    </row>
    <row r="79">
      <c r="A79" s="4" t="s">
        <v>11</v>
      </c>
      <c r="B79" s="4">
        <v>77.0</v>
      </c>
      <c r="C79" s="4" t="s">
        <v>456</v>
      </c>
      <c r="D79" s="5" t="str">
        <f t="shared" si="1"/>
        <v>IndianTeenagers</v>
      </c>
      <c r="E79" s="4" t="s">
        <v>457</v>
      </c>
      <c r="F79" s="5" t="str">
        <f t="shared" si="2"/>
        <v>IndiaSpeaks</v>
      </c>
      <c r="G79" s="4" t="s">
        <v>458</v>
      </c>
      <c r="H79" s="5" t="str">
        <f t="shared" si="3"/>
        <v>india</v>
      </c>
      <c r="I79" s="4" t="s">
        <v>459</v>
      </c>
      <c r="J79" s="5" t="str">
        <f t="shared" si="4"/>
        <v>Cricket</v>
      </c>
      <c r="K79" s="4" t="s">
        <v>460</v>
      </c>
      <c r="L79" s="5" t="str">
        <f t="shared" si="5"/>
        <v>Firearms</v>
      </c>
      <c r="M79" s="4" t="s">
        <v>461</v>
      </c>
      <c r="N79" s="5" t="str">
        <f t="shared" si="6"/>
        <v>IndianDankMemes</v>
      </c>
      <c r="O79" s="4">
        <v>5.0</v>
      </c>
      <c r="P79" s="6">
        <v>5.0</v>
      </c>
      <c r="Q79" s="6">
        <v>5.0</v>
      </c>
      <c r="R79" s="7">
        <f t="shared" si="7"/>
        <v>3</v>
      </c>
      <c r="S79" s="6">
        <v>5.0</v>
      </c>
      <c r="T79" s="8">
        <f t="shared" si="8"/>
        <v>3</v>
      </c>
      <c r="U79" s="8">
        <f t="shared" si="9"/>
        <v>1</v>
      </c>
      <c r="V79" s="8" t="str">
        <f t="shared" si="10"/>
        <v/>
      </c>
      <c r="W79" s="8" t="str">
        <f t="shared" si="11"/>
        <v/>
      </c>
    </row>
    <row r="80">
      <c r="A80" s="4" t="s">
        <v>11</v>
      </c>
      <c r="B80" s="4">
        <v>78.0</v>
      </c>
      <c r="C80" s="4" t="s">
        <v>462</v>
      </c>
      <c r="D80" s="5" t="str">
        <f t="shared" si="1"/>
        <v>AskARussian</v>
      </c>
      <c r="E80" s="4" t="s">
        <v>463</v>
      </c>
      <c r="F80" s="5" t="str">
        <f t="shared" si="2"/>
        <v>CombatFootage</v>
      </c>
      <c r="G80" s="4" t="s">
        <v>464</v>
      </c>
      <c r="H80" s="5" t="str">
        <f t="shared" si="3"/>
        <v>ukraine</v>
      </c>
      <c r="I80" s="4" t="s">
        <v>454</v>
      </c>
      <c r="J80" s="5" t="str">
        <f t="shared" si="4"/>
        <v>nfl</v>
      </c>
      <c r="K80" s="4" t="s">
        <v>465</v>
      </c>
      <c r="L80" s="5" t="str">
        <f t="shared" si="5"/>
        <v>UkrainianConflict</v>
      </c>
      <c r="M80" s="4" t="s">
        <v>466</v>
      </c>
      <c r="N80" s="5" t="str">
        <f t="shared" si="6"/>
        <v>UkraineWarVideoReport</v>
      </c>
      <c r="O80" s="4">
        <v>4.0</v>
      </c>
      <c r="P80" s="6">
        <v>4.0</v>
      </c>
      <c r="Q80" s="6">
        <v>4.0</v>
      </c>
      <c r="R80" s="7">
        <f t="shared" si="7"/>
        <v>3</v>
      </c>
      <c r="S80" s="6">
        <v>4.0</v>
      </c>
      <c r="T80" s="8">
        <f t="shared" si="8"/>
        <v>3</v>
      </c>
      <c r="U80" s="8">
        <f t="shared" si="9"/>
        <v>1</v>
      </c>
      <c r="V80" s="8" t="str">
        <f t="shared" si="10"/>
        <v/>
      </c>
      <c r="W80" s="8" t="str">
        <f t="shared" si="11"/>
        <v/>
      </c>
    </row>
    <row r="81">
      <c r="A81" s="4" t="s">
        <v>11</v>
      </c>
      <c r="B81" s="4">
        <v>79.0</v>
      </c>
      <c r="C81" s="4" t="s">
        <v>467</v>
      </c>
      <c r="D81" s="5" t="str">
        <f t="shared" si="1"/>
        <v>leagueoflegends</v>
      </c>
      <c r="E81" s="4" t="s">
        <v>468</v>
      </c>
      <c r="F81" s="5" t="str">
        <f t="shared" si="2"/>
        <v>ValorantCompetitive</v>
      </c>
      <c r="G81" s="4" t="s">
        <v>469</v>
      </c>
      <c r="H81" s="5" t="str">
        <f t="shared" si="3"/>
        <v>PCOS</v>
      </c>
      <c r="I81" s="4" t="s">
        <v>470</v>
      </c>
      <c r="J81" s="5" t="str">
        <f t="shared" si="4"/>
        <v>LegendsOfRuneterra</v>
      </c>
      <c r="K81" s="4" t="s">
        <v>471</v>
      </c>
      <c r="L81" s="5" t="str">
        <f t="shared" si="5"/>
        <v>LeagueOfMemes</v>
      </c>
      <c r="M81" s="4" t="s">
        <v>472</v>
      </c>
      <c r="N81" s="5" t="str">
        <f t="shared" si="6"/>
        <v>wildrift</v>
      </c>
      <c r="O81" s="4">
        <v>3.0</v>
      </c>
      <c r="P81" s="6">
        <v>3.0</v>
      </c>
      <c r="Q81" s="6">
        <v>3.0</v>
      </c>
      <c r="R81" s="7">
        <f t="shared" si="7"/>
        <v>3</v>
      </c>
      <c r="S81" s="6">
        <v>3.0</v>
      </c>
      <c r="T81" s="8">
        <f t="shared" si="8"/>
        <v>3</v>
      </c>
      <c r="U81" s="8">
        <f t="shared" si="9"/>
        <v>1</v>
      </c>
      <c r="V81" s="8" t="str">
        <f t="shared" si="10"/>
        <v/>
      </c>
      <c r="W81" s="8" t="str">
        <f t="shared" si="11"/>
        <v/>
      </c>
    </row>
    <row r="82">
      <c r="A82" s="4" t="s">
        <v>11</v>
      </c>
      <c r="B82" s="4">
        <v>80.0</v>
      </c>
      <c r="C82" s="4" t="s">
        <v>473</v>
      </c>
      <c r="D82" s="5" t="str">
        <f t="shared" si="1"/>
        <v>tennis</v>
      </c>
      <c r="E82" s="4" t="s">
        <v>474</v>
      </c>
      <c r="F82" s="5" t="str">
        <f t="shared" si="2"/>
        <v>mildlyinteresting</v>
      </c>
      <c r="G82" s="4" t="s">
        <v>475</v>
      </c>
      <c r="H82" s="5" t="str">
        <f t="shared" si="3"/>
        <v>Gunners</v>
      </c>
      <c r="I82" s="4" t="s">
        <v>476</v>
      </c>
      <c r="J82" s="5" t="str">
        <f t="shared" si="4"/>
        <v>soccer</v>
      </c>
      <c r="K82" s="4" t="s">
        <v>477</v>
      </c>
      <c r="L82" s="5" t="str">
        <f t="shared" si="5"/>
        <v>formula1</v>
      </c>
      <c r="M82" s="4" t="s">
        <v>478</v>
      </c>
      <c r="N82" s="5" t="str">
        <f t="shared" si="6"/>
        <v>formuladank</v>
      </c>
      <c r="O82" s="4">
        <v>2.0</v>
      </c>
      <c r="P82" s="6">
        <v>2.0</v>
      </c>
      <c r="Q82" s="6">
        <v>2.0</v>
      </c>
      <c r="R82" s="7">
        <f t="shared" si="7"/>
        <v>3</v>
      </c>
      <c r="S82" s="6">
        <v>2.0</v>
      </c>
      <c r="T82" s="8">
        <f t="shared" si="8"/>
        <v>3</v>
      </c>
      <c r="U82" s="8">
        <f t="shared" si="9"/>
        <v>1</v>
      </c>
      <c r="V82" s="8" t="str">
        <f t="shared" si="10"/>
        <v/>
      </c>
      <c r="W82" s="8" t="str">
        <f t="shared" si="11"/>
        <v/>
      </c>
    </row>
    <row r="83">
      <c r="A83" s="4" t="s">
        <v>11</v>
      </c>
      <c r="B83" s="4">
        <v>81.0</v>
      </c>
      <c r="C83" s="4" t="s">
        <v>479</v>
      </c>
      <c r="D83" s="5" t="str">
        <f t="shared" si="1"/>
        <v>premed</v>
      </c>
      <c r="E83" s="4" t="s">
        <v>480</v>
      </c>
      <c r="F83" s="5" t="str">
        <f t="shared" si="2"/>
        <v>IPLRedditLeague</v>
      </c>
      <c r="G83" s="4" t="s">
        <v>481</v>
      </c>
      <c r="H83" s="5" t="str">
        <f t="shared" si="3"/>
        <v>nursing</v>
      </c>
      <c r="I83" s="4" t="s">
        <v>482</v>
      </c>
      <c r="J83" s="5" t="str">
        <f t="shared" si="4"/>
        <v>Residency</v>
      </c>
      <c r="K83" s="4" t="s">
        <v>483</v>
      </c>
      <c r="L83" s="5" t="str">
        <f t="shared" si="5"/>
        <v>medicine</v>
      </c>
      <c r="M83" s="4" t="s">
        <v>484</v>
      </c>
      <c r="N83" s="5" t="str">
        <f t="shared" si="6"/>
        <v>medicalschool</v>
      </c>
      <c r="O83" s="4">
        <v>2.0</v>
      </c>
      <c r="P83" s="6">
        <v>2.0</v>
      </c>
      <c r="Q83" s="6">
        <v>2.0</v>
      </c>
      <c r="R83" s="7">
        <f t="shared" si="7"/>
        <v>3</v>
      </c>
      <c r="S83" s="6">
        <v>2.0</v>
      </c>
      <c r="T83" s="8">
        <f t="shared" si="8"/>
        <v>3</v>
      </c>
      <c r="U83" s="8">
        <f t="shared" si="9"/>
        <v>1</v>
      </c>
      <c r="V83" s="8" t="str">
        <f t="shared" si="10"/>
        <v/>
      </c>
      <c r="W83" s="8" t="str">
        <f t="shared" si="11"/>
        <v/>
      </c>
    </row>
    <row r="84">
      <c r="A84" s="4" t="s">
        <v>11</v>
      </c>
      <c r="B84" s="4">
        <v>82.0</v>
      </c>
      <c r="C84" s="4" t="s">
        <v>485</v>
      </c>
      <c r="D84" s="5" t="str">
        <f t="shared" si="1"/>
        <v>Gamingcirclejerk</v>
      </c>
      <c r="E84" s="4" t="s">
        <v>486</v>
      </c>
      <c r="F84" s="5" t="str">
        <f t="shared" si="2"/>
        <v>Eldenring</v>
      </c>
      <c r="G84" s="4" t="s">
        <v>487</v>
      </c>
      <c r="H84" s="5" t="str">
        <f t="shared" si="3"/>
        <v>gaming</v>
      </c>
      <c r="I84" s="4" t="s">
        <v>488</v>
      </c>
      <c r="J84" s="5" t="str">
        <f t="shared" si="4"/>
        <v>PS5</v>
      </c>
      <c r="K84" s="4" t="s">
        <v>71</v>
      </c>
      <c r="L84" s="5" t="str">
        <f t="shared" si="5"/>
        <v>PublicFreakout</v>
      </c>
      <c r="M84" s="4" t="s">
        <v>489</v>
      </c>
      <c r="N84" s="5" t="str">
        <f t="shared" si="6"/>
        <v>BeyondTheFog</v>
      </c>
      <c r="O84" s="4">
        <v>5.0</v>
      </c>
      <c r="P84" s="6">
        <v>5.0</v>
      </c>
      <c r="Q84" s="6">
        <v>5.0</v>
      </c>
      <c r="R84" s="7">
        <f t="shared" si="7"/>
        <v>3</v>
      </c>
      <c r="S84" s="6">
        <v>5.0</v>
      </c>
      <c r="T84" s="8">
        <f t="shared" si="8"/>
        <v>3</v>
      </c>
      <c r="U84" s="8">
        <f t="shared" si="9"/>
        <v>1</v>
      </c>
      <c r="V84" s="8" t="str">
        <f t="shared" si="10"/>
        <v/>
      </c>
      <c r="W84" s="8" t="str">
        <f t="shared" si="11"/>
        <v/>
      </c>
    </row>
    <row r="85">
      <c r="A85" s="4" t="s">
        <v>11</v>
      </c>
      <c r="B85" s="4">
        <v>83.0</v>
      </c>
      <c r="C85" s="4" t="s">
        <v>334</v>
      </c>
      <c r="D85" s="5" t="str">
        <f t="shared" si="1"/>
        <v>Cooking</v>
      </c>
      <c r="E85" s="4" t="s">
        <v>490</v>
      </c>
      <c r="F85" s="5" t="str">
        <f t="shared" si="2"/>
        <v>pcgaming</v>
      </c>
      <c r="G85" s="4" t="s">
        <v>491</v>
      </c>
      <c r="H85" s="5" t="str">
        <f t="shared" si="3"/>
        <v>buildapc</v>
      </c>
      <c r="I85" s="4" t="s">
        <v>492</v>
      </c>
      <c r="J85" s="5" t="str">
        <f t="shared" si="4"/>
        <v>pcmasterrace</v>
      </c>
      <c r="K85" s="4" t="s">
        <v>493</v>
      </c>
      <c r="L85" s="5" t="str">
        <f t="shared" si="5"/>
        <v>EscapefromTarkov</v>
      </c>
      <c r="M85" s="4" t="s">
        <v>494</v>
      </c>
      <c r="N85" s="5" t="str">
        <f t="shared" si="6"/>
        <v>SteamDeck</v>
      </c>
      <c r="O85" s="4">
        <v>1.0</v>
      </c>
      <c r="P85" s="6">
        <v>1.0</v>
      </c>
      <c r="Q85" s="6">
        <v>1.0</v>
      </c>
      <c r="R85" s="7">
        <f t="shared" si="7"/>
        <v>3</v>
      </c>
      <c r="S85" s="6">
        <v>1.0</v>
      </c>
      <c r="T85" s="8">
        <f t="shared" si="8"/>
        <v>3</v>
      </c>
      <c r="U85" s="8">
        <f t="shared" si="9"/>
        <v>1</v>
      </c>
      <c r="V85" s="8" t="str">
        <f t="shared" si="10"/>
        <v/>
      </c>
      <c r="W85" s="8" t="str">
        <f t="shared" si="11"/>
        <v/>
      </c>
    </row>
    <row r="86">
      <c r="A86" s="4" t="s">
        <v>11</v>
      </c>
      <c r="B86" s="4">
        <v>84.0</v>
      </c>
      <c r="C86" s="4" t="s">
        <v>495</v>
      </c>
      <c r="D86" s="5" t="str">
        <f t="shared" si="1"/>
        <v>television</v>
      </c>
      <c r="E86" s="4" t="s">
        <v>178</v>
      </c>
      <c r="F86" s="5" t="str">
        <f t="shared" si="2"/>
        <v>horror</v>
      </c>
      <c r="G86" s="4" t="s">
        <v>496</v>
      </c>
      <c r="H86" s="5" t="str">
        <f t="shared" si="3"/>
        <v>pregnant</v>
      </c>
      <c r="I86" s="4" t="s">
        <v>497</v>
      </c>
      <c r="J86" s="5" t="str">
        <f t="shared" si="4"/>
        <v>boxoffice</v>
      </c>
      <c r="K86" s="4" t="s">
        <v>498</v>
      </c>
      <c r="L86" s="5" t="str">
        <f t="shared" si="5"/>
        <v>movies</v>
      </c>
      <c r="M86" s="4" t="s">
        <v>499</v>
      </c>
      <c r="N86" s="5" t="str">
        <f t="shared" si="6"/>
        <v>tipofmytongue</v>
      </c>
      <c r="O86" s="4">
        <v>3.0</v>
      </c>
      <c r="P86" s="6">
        <v>3.0</v>
      </c>
      <c r="Q86" s="6">
        <v>3.0</v>
      </c>
      <c r="R86" s="7">
        <f t="shared" si="7"/>
        <v>3</v>
      </c>
      <c r="S86" s="6">
        <v>3.0</v>
      </c>
      <c r="T86" s="8">
        <f t="shared" si="8"/>
        <v>3</v>
      </c>
      <c r="U86" s="8">
        <f t="shared" si="9"/>
        <v>1</v>
      </c>
      <c r="V86" s="8" t="str">
        <f t="shared" si="10"/>
        <v/>
      </c>
      <c r="W86" s="8" t="str">
        <f t="shared" si="11"/>
        <v/>
      </c>
    </row>
    <row r="87">
      <c r="A87" s="4" t="s">
        <v>11</v>
      </c>
      <c r="B87" s="4">
        <v>85.0</v>
      </c>
      <c r="C87" s="4" t="s">
        <v>500</v>
      </c>
      <c r="D87" s="5" t="str">
        <f t="shared" si="1"/>
        <v>exmormon</v>
      </c>
      <c r="E87" s="4" t="s">
        <v>501</v>
      </c>
      <c r="F87" s="5" t="str">
        <f t="shared" si="2"/>
        <v>Christianity</v>
      </c>
      <c r="G87" s="4" t="s">
        <v>502</v>
      </c>
      <c r="H87" s="5" t="str">
        <f t="shared" si="3"/>
        <v>atheism</v>
      </c>
      <c r="I87" s="4" t="s">
        <v>503</v>
      </c>
      <c r="J87" s="5" t="str">
        <f t="shared" si="4"/>
        <v>bikinitalk</v>
      </c>
      <c r="K87" s="4" t="s">
        <v>504</v>
      </c>
      <c r="L87" s="5" t="str">
        <f t="shared" si="5"/>
        <v>exjw</v>
      </c>
      <c r="M87" s="4" t="s">
        <v>505</v>
      </c>
      <c r="N87" s="5" t="str">
        <f t="shared" si="6"/>
        <v>Catholicism</v>
      </c>
      <c r="O87" s="4">
        <v>4.0</v>
      </c>
      <c r="P87" s="6">
        <v>4.0</v>
      </c>
      <c r="Q87" s="6">
        <v>4.0</v>
      </c>
      <c r="R87" s="7">
        <f t="shared" si="7"/>
        <v>3</v>
      </c>
      <c r="S87" s="6">
        <v>4.0</v>
      </c>
      <c r="T87" s="8">
        <f t="shared" si="8"/>
        <v>3</v>
      </c>
      <c r="U87" s="8">
        <f t="shared" si="9"/>
        <v>1</v>
      </c>
      <c r="V87" s="8" t="str">
        <f t="shared" si="10"/>
        <v/>
      </c>
      <c r="W87" s="8" t="str">
        <f t="shared" si="11"/>
        <v/>
      </c>
    </row>
    <row r="88">
      <c r="A88" s="4" t="s">
        <v>11</v>
      </c>
      <c r="B88" s="4">
        <v>86.0</v>
      </c>
      <c r="C88" s="4" t="s">
        <v>506</v>
      </c>
      <c r="D88" s="5" t="str">
        <f t="shared" si="1"/>
        <v>doordash</v>
      </c>
      <c r="E88" s="4" t="s">
        <v>507</v>
      </c>
      <c r="F88" s="5" t="str">
        <f t="shared" si="2"/>
        <v>AmazonFC</v>
      </c>
      <c r="G88" s="4" t="s">
        <v>508</v>
      </c>
      <c r="H88" s="5" t="str">
        <f t="shared" si="3"/>
        <v>walmart</v>
      </c>
      <c r="I88" s="4" t="s">
        <v>509</v>
      </c>
      <c r="J88" s="5" t="str">
        <f t="shared" si="4"/>
        <v>InstacartShoppers</v>
      </c>
      <c r="K88" s="4" t="s">
        <v>510</v>
      </c>
      <c r="L88" s="5" t="str">
        <f t="shared" si="5"/>
        <v>doordash_drivers</v>
      </c>
      <c r="M88" s="4" t="s">
        <v>511</v>
      </c>
      <c r="N88" s="5" t="str">
        <f t="shared" si="6"/>
        <v>SATXgonewild</v>
      </c>
      <c r="O88" s="4">
        <v>6.0</v>
      </c>
      <c r="P88" s="6">
        <v>6.0</v>
      </c>
      <c r="Q88" s="6">
        <v>6.0</v>
      </c>
      <c r="R88" s="7">
        <f t="shared" si="7"/>
        <v>3</v>
      </c>
      <c r="S88" s="6">
        <v>6.0</v>
      </c>
      <c r="T88" s="8">
        <f t="shared" si="8"/>
        <v>3</v>
      </c>
      <c r="U88" s="8">
        <f t="shared" si="9"/>
        <v>1</v>
      </c>
      <c r="V88" s="8" t="str">
        <f t="shared" si="10"/>
        <v/>
      </c>
      <c r="W88" s="8" t="str">
        <f t="shared" si="11"/>
        <v/>
      </c>
    </row>
    <row r="89">
      <c r="A89" s="4" t="s">
        <v>11</v>
      </c>
      <c r="B89" s="4">
        <v>87.0</v>
      </c>
      <c r="C89" s="4" t="s">
        <v>512</v>
      </c>
      <c r="D89" s="5" t="str">
        <f t="shared" si="1"/>
        <v>WWEGames</v>
      </c>
      <c r="E89" s="4" t="s">
        <v>513</v>
      </c>
      <c r="F89" s="5" t="str">
        <f t="shared" si="2"/>
        <v>batman</v>
      </c>
      <c r="G89" s="4" t="s">
        <v>266</v>
      </c>
      <c r="H89" s="5" t="str">
        <f t="shared" si="3"/>
        <v>nyc</v>
      </c>
      <c r="I89" s="4" t="s">
        <v>288</v>
      </c>
      <c r="J89" s="5" t="str">
        <f t="shared" si="4"/>
        <v>DC_Cinematic</v>
      </c>
      <c r="K89" s="4" t="s">
        <v>514</v>
      </c>
      <c r="L89" s="5" t="str">
        <f t="shared" si="5"/>
        <v>marvelmemes</v>
      </c>
      <c r="M89" s="4" t="s">
        <v>515</v>
      </c>
      <c r="N89" s="5" t="str">
        <f t="shared" si="6"/>
        <v>marvelstudios</v>
      </c>
      <c r="O89" s="4">
        <v>3.0</v>
      </c>
      <c r="P89" s="6">
        <v>3.0</v>
      </c>
      <c r="Q89" s="6">
        <v>3.0</v>
      </c>
      <c r="R89" s="7">
        <f t="shared" si="7"/>
        <v>3</v>
      </c>
      <c r="S89" s="6">
        <v>3.0</v>
      </c>
      <c r="T89" s="8">
        <f t="shared" si="8"/>
        <v>3</v>
      </c>
      <c r="U89" s="8">
        <f t="shared" si="9"/>
        <v>1</v>
      </c>
      <c r="V89" s="8" t="str">
        <f t="shared" si="10"/>
        <v/>
      </c>
      <c r="W89" s="8" t="str">
        <f t="shared" si="11"/>
        <v/>
      </c>
    </row>
    <row r="90">
      <c r="A90" s="4" t="s">
        <v>11</v>
      </c>
      <c r="B90" s="4">
        <v>88.0</v>
      </c>
      <c r="C90" s="4" t="s">
        <v>516</v>
      </c>
      <c r="D90" s="5" t="str">
        <f t="shared" si="1"/>
        <v>fo76</v>
      </c>
      <c r="E90" s="4" t="s">
        <v>224</v>
      </c>
      <c r="F90" s="5" t="str">
        <f t="shared" si="2"/>
        <v>malaysia</v>
      </c>
      <c r="G90" s="4" t="s">
        <v>517</v>
      </c>
      <c r="H90" s="5" t="str">
        <f t="shared" si="3"/>
        <v>Market76</v>
      </c>
      <c r="I90" s="4" t="s">
        <v>518</v>
      </c>
      <c r="J90" s="5" t="str">
        <f t="shared" si="4"/>
        <v>gtaonline</v>
      </c>
      <c r="K90" s="4" t="s">
        <v>519</v>
      </c>
      <c r="L90" s="5" t="str">
        <f t="shared" si="5"/>
        <v>granturismo</v>
      </c>
      <c r="M90" s="4" t="s">
        <v>520</v>
      </c>
      <c r="N90" s="5" t="str">
        <f t="shared" si="6"/>
        <v>CODWarzone</v>
      </c>
      <c r="O90" s="4">
        <v>2.0</v>
      </c>
      <c r="P90" s="6">
        <v>2.0</v>
      </c>
      <c r="Q90" s="6">
        <v>2.0</v>
      </c>
      <c r="R90" s="7">
        <f t="shared" si="7"/>
        <v>3</v>
      </c>
      <c r="S90" s="6">
        <v>2.0</v>
      </c>
      <c r="T90" s="8">
        <f t="shared" si="8"/>
        <v>3</v>
      </c>
      <c r="U90" s="8">
        <f t="shared" si="9"/>
        <v>1</v>
      </c>
      <c r="V90" s="8" t="str">
        <f t="shared" si="10"/>
        <v/>
      </c>
      <c r="W90" s="8" t="str">
        <f t="shared" si="11"/>
        <v/>
      </c>
    </row>
    <row r="91">
      <c r="A91" s="10" t="s">
        <v>11</v>
      </c>
      <c r="B91" s="10">
        <v>89.0</v>
      </c>
      <c r="C91" s="10" t="s">
        <v>521</v>
      </c>
      <c r="D91" s="11" t="str">
        <f t="shared" si="1"/>
        <v>u_Geekykitty9</v>
      </c>
      <c r="E91" s="10" t="s">
        <v>522</v>
      </c>
      <c r="F91" s="11" t="str">
        <f t="shared" si="2"/>
        <v>bipolar</v>
      </c>
      <c r="G91" s="10" t="s">
        <v>523</v>
      </c>
      <c r="H91" s="11" t="str">
        <f t="shared" si="3"/>
        <v>Anxiety</v>
      </c>
      <c r="I91" s="10" t="s">
        <v>524</v>
      </c>
      <c r="J91" s="11" t="str">
        <f t="shared" si="4"/>
        <v>ADHD</v>
      </c>
      <c r="K91" s="10" t="s">
        <v>525</v>
      </c>
      <c r="L91" s="11" t="str">
        <f t="shared" si="5"/>
        <v>depression</v>
      </c>
      <c r="M91" s="10" t="s">
        <v>526</v>
      </c>
      <c r="N91" s="11" t="str">
        <f t="shared" si="6"/>
        <v>stopdrinking</v>
      </c>
      <c r="O91" s="12"/>
      <c r="P91" s="13">
        <v>1.0</v>
      </c>
      <c r="Q91" s="14">
        <v>1.0</v>
      </c>
      <c r="R91" s="7" t="str">
        <f t="shared" si="7"/>
        <v>error</v>
      </c>
      <c r="S91" s="6">
        <v>1.0</v>
      </c>
      <c r="T91" s="8">
        <f t="shared" si="8"/>
        <v>2</v>
      </c>
      <c r="U91" s="8">
        <f t="shared" si="9"/>
        <v>0.6666666667</v>
      </c>
      <c r="V91" s="8" t="str">
        <f t="shared" si="10"/>
        <v/>
      </c>
      <c r="W91" s="8" t="str">
        <f t="shared" si="11"/>
        <v/>
      </c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4" t="s">
        <v>11</v>
      </c>
      <c r="B92" s="4">
        <v>90.0</v>
      </c>
      <c r="C92" s="4" t="s">
        <v>527</v>
      </c>
      <c r="D92" s="5" t="str">
        <f t="shared" si="1"/>
        <v>dadjokes</v>
      </c>
      <c r="E92" s="4" t="s">
        <v>528</v>
      </c>
      <c r="F92" s="5" t="str">
        <f t="shared" si="2"/>
        <v>discgolf</v>
      </c>
      <c r="G92" s="4" t="s">
        <v>529</v>
      </c>
      <c r="H92" s="5" t="str">
        <f t="shared" si="3"/>
        <v>YourBizarreAdventure</v>
      </c>
      <c r="I92" s="4" t="s">
        <v>530</v>
      </c>
      <c r="J92" s="5" t="str">
        <f t="shared" si="4"/>
        <v>KitchenConfidential</v>
      </c>
      <c r="K92" s="4" t="s">
        <v>531</v>
      </c>
      <c r="L92" s="5" t="str">
        <f t="shared" si="5"/>
        <v>castiron</v>
      </c>
      <c r="M92" s="4" t="s">
        <v>532</v>
      </c>
      <c r="N92" s="5" t="str">
        <f t="shared" si="6"/>
        <v>golf</v>
      </c>
      <c r="O92" s="4">
        <v>3.0</v>
      </c>
      <c r="P92" s="6">
        <v>3.0</v>
      </c>
      <c r="Q92" s="6">
        <v>3.0</v>
      </c>
      <c r="R92" s="7">
        <f t="shared" si="7"/>
        <v>3</v>
      </c>
      <c r="S92" s="6">
        <v>3.0</v>
      </c>
      <c r="T92" s="8">
        <f t="shared" si="8"/>
        <v>3</v>
      </c>
      <c r="U92" s="8">
        <f t="shared" si="9"/>
        <v>1</v>
      </c>
      <c r="V92" s="8" t="str">
        <f t="shared" si="10"/>
        <v/>
      </c>
      <c r="W92" s="8" t="str">
        <f t="shared" si="11"/>
        <v/>
      </c>
    </row>
    <row r="93">
      <c r="A93" s="4" t="s">
        <v>11</v>
      </c>
      <c r="B93" s="4">
        <v>91.0</v>
      </c>
      <c r="C93" s="4" t="s">
        <v>533</v>
      </c>
      <c r="D93" s="5" t="str">
        <f t="shared" si="1"/>
        <v>medical</v>
      </c>
      <c r="E93" s="4" t="s">
        <v>534</v>
      </c>
      <c r="F93" s="5" t="str">
        <f t="shared" si="2"/>
        <v>covidlonghaulers</v>
      </c>
      <c r="G93" s="4" t="s">
        <v>535</v>
      </c>
      <c r="H93" s="5" t="str">
        <f t="shared" si="3"/>
        <v>AskDocs</v>
      </c>
      <c r="I93" s="4" t="s">
        <v>536</v>
      </c>
      <c r="J93" s="5" t="str">
        <f t="shared" si="4"/>
        <v>keto</v>
      </c>
      <c r="K93" s="4" t="s">
        <v>537</v>
      </c>
      <c r="L93" s="5" t="str">
        <f t="shared" si="5"/>
        <v>SissificationProject</v>
      </c>
      <c r="M93" s="4" t="s">
        <v>538</v>
      </c>
      <c r="N93" s="5" t="str">
        <f t="shared" si="6"/>
        <v>popping</v>
      </c>
      <c r="O93" s="4">
        <v>6.0</v>
      </c>
      <c r="P93" s="6">
        <v>5.0</v>
      </c>
      <c r="Q93" s="6">
        <v>5.0</v>
      </c>
      <c r="R93" s="7">
        <f t="shared" si="7"/>
        <v>2</v>
      </c>
      <c r="S93" s="6">
        <v>5.0</v>
      </c>
      <c r="T93" s="8">
        <f t="shared" si="8"/>
        <v>2</v>
      </c>
      <c r="U93" s="8">
        <f t="shared" si="9"/>
        <v>0.6666666667</v>
      </c>
      <c r="V93" s="8" t="str">
        <f t="shared" si="10"/>
        <v/>
      </c>
      <c r="W93" s="8" t="str">
        <f t="shared" si="11"/>
        <v/>
      </c>
    </row>
    <row r="94">
      <c r="A94" s="4" t="s">
        <v>11</v>
      </c>
      <c r="B94" s="4">
        <v>92.0</v>
      </c>
      <c r="C94" s="4" t="s">
        <v>539</v>
      </c>
      <c r="D94" s="5" t="str">
        <f t="shared" si="1"/>
        <v>Crypto_com</v>
      </c>
      <c r="E94" s="4" t="s">
        <v>540</v>
      </c>
      <c r="F94" s="5" t="str">
        <f t="shared" si="2"/>
        <v>meme</v>
      </c>
      <c r="G94" s="4" t="s">
        <v>541</v>
      </c>
      <c r="H94" s="5" t="str">
        <f t="shared" si="3"/>
        <v>dogecoin</v>
      </c>
      <c r="I94" s="4" t="s">
        <v>447</v>
      </c>
      <c r="J94" s="5" t="str">
        <f t="shared" si="4"/>
        <v>Bitcoin</v>
      </c>
      <c r="K94" s="4" t="s">
        <v>542</v>
      </c>
      <c r="L94" s="5" t="str">
        <f t="shared" si="5"/>
        <v>SafeMoon</v>
      </c>
      <c r="M94" s="4" t="s">
        <v>543</v>
      </c>
      <c r="N94" s="5" t="str">
        <f t="shared" si="6"/>
        <v>CryptoCurrency</v>
      </c>
      <c r="O94" s="4">
        <v>2.0</v>
      </c>
      <c r="P94" s="6">
        <v>2.0</v>
      </c>
      <c r="Q94" s="6">
        <v>2.0</v>
      </c>
      <c r="R94" s="7">
        <f t="shared" si="7"/>
        <v>3</v>
      </c>
      <c r="S94" s="6">
        <v>2.0</v>
      </c>
      <c r="T94" s="8">
        <f t="shared" si="8"/>
        <v>3</v>
      </c>
      <c r="U94" s="8">
        <f t="shared" si="9"/>
        <v>1</v>
      </c>
      <c r="V94" s="8" t="str">
        <f t="shared" si="10"/>
        <v/>
      </c>
      <c r="W94" s="8" t="str">
        <f t="shared" si="11"/>
        <v/>
      </c>
    </row>
    <row r="95">
      <c r="A95" s="10" t="s">
        <v>11</v>
      </c>
      <c r="B95" s="10">
        <v>93.0</v>
      </c>
      <c r="C95" s="10" t="s">
        <v>544</v>
      </c>
      <c r="D95" s="11" t="str">
        <f t="shared" si="1"/>
        <v>u_Tra1095ty7</v>
      </c>
      <c r="E95" s="10" t="s">
        <v>545</v>
      </c>
      <c r="F95" s="11" t="str">
        <f t="shared" si="2"/>
        <v>rolex</v>
      </c>
      <c r="G95" s="10" t="s">
        <v>546</v>
      </c>
      <c r="H95" s="11" t="str">
        <f t="shared" si="3"/>
        <v>Watches</v>
      </c>
      <c r="I95" s="10" t="s">
        <v>547</v>
      </c>
      <c r="J95" s="11" t="str">
        <f t="shared" si="4"/>
        <v>Knife_Swap</v>
      </c>
      <c r="K95" s="10" t="s">
        <v>548</v>
      </c>
      <c r="L95" s="11" t="str">
        <f t="shared" si="5"/>
        <v>Guelph</v>
      </c>
      <c r="M95" s="10" t="s">
        <v>549</v>
      </c>
      <c r="N95" s="11" t="str">
        <f t="shared" si="6"/>
        <v>fountainpens</v>
      </c>
      <c r="O95" s="12"/>
      <c r="P95" s="13">
        <v>1.0</v>
      </c>
      <c r="Q95" s="16" t="s">
        <v>550</v>
      </c>
      <c r="R95" s="7" t="str">
        <f t="shared" si="7"/>
        <v>error</v>
      </c>
      <c r="S95" s="6">
        <v>5.0</v>
      </c>
      <c r="T95" s="8">
        <f t="shared" si="8"/>
        <v>0</v>
      </c>
      <c r="U95" s="8">
        <f t="shared" si="9"/>
        <v>0</v>
      </c>
      <c r="V95" s="8" t="str">
        <f t="shared" si="10"/>
        <v/>
      </c>
      <c r="W95" s="8" t="str">
        <f t="shared" si="11"/>
        <v/>
      </c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4" t="s">
        <v>11</v>
      </c>
      <c r="B96" s="4">
        <v>94.0</v>
      </c>
      <c r="C96" s="4" t="s">
        <v>551</v>
      </c>
      <c r="D96" s="5" t="str">
        <f t="shared" si="1"/>
        <v>blender</v>
      </c>
      <c r="E96" s="4" t="s">
        <v>552</v>
      </c>
      <c r="F96" s="5" t="str">
        <f t="shared" si="2"/>
        <v>Art</v>
      </c>
      <c r="G96" s="4" t="s">
        <v>553</v>
      </c>
      <c r="H96" s="5" t="str">
        <f t="shared" si="3"/>
        <v>malelivingspace</v>
      </c>
      <c r="I96" s="4" t="s">
        <v>554</v>
      </c>
      <c r="J96" s="5" t="str">
        <f t="shared" si="4"/>
        <v>comics</v>
      </c>
      <c r="K96" s="4" t="s">
        <v>555</v>
      </c>
      <c r="L96" s="5" t="str">
        <f t="shared" si="5"/>
        <v>HungryArtists</v>
      </c>
      <c r="M96" s="4" t="s">
        <v>556</v>
      </c>
      <c r="N96" s="5" t="str">
        <f t="shared" si="6"/>
        <v>drawing</v>
      </c>
      <c r="O96" s="4">
        <v>3.0</v>
      </c>
      <c r="P96" s="6">
        <v>3.0</v>
      </c>
      <c r="Q96" s="6">
        <v>3.0</v>
      </c>
      <c r="R96" s="7">
        <f t="shared" si="7"/>
        <v>3</v>
      </c>
      <c r="S96" s="6">
        <v>3.0</v>
      </c>
      <c r="T96" s="8">
        <f t="shared" si="8"/>
        <v>3</v>
      </c>
      <c r="U96" s="8">
        <f t="shared" si="9"/>
        <v>1</v>
      </c>
      <c r="V96" s="8" t="str">
        <f t="shared" si="10"/>
        <v/>
      </c>
      <c r="W96" s="8" t="str">
        <f t="shared" si="11"/>
        <v/>
      </c>
    </row>
    <row r="97">
      <c r="A97" s="4" t="s">
        <v>11</v>
      </c>
      <c r="B97" s="4">
        <v>95.0</v>
      </c>
      <c r="C97" s="4" t="s">
        <v>557</v>
      </c>
      <c r="D97" s="5" t="str">
        <f t="shared" si="1"/>
        <v>NSFW_Tributes</v>
      </c>
      <c r="E97" s="4" t="s">
        <v>558</v>
      </c>
      <c r="F97" s="5" t="str">
        <f t="shared" si="2"/>
        <v>Roleplaybuddy</v>
      </c>
      <c r="G97" s="4" t="s">
        <v>242</v>
      </c>
      <c r="H97" s="5" t="str">
        <f t="shared" si="3"/>
        <v>greentext</v>
      </c>
      <c r="I97" s="4" t="s">
        <v>559</v>
      </c>
      <c r="J97" s="5" t="str">
        <f t="shared" si="4"/>
        <v>jerkbudss</v>
      </c>
      <c r="K97" s="4" t="s">
        <v>560</v>
      </c>
      <c r="L97" s="5" t="str">
        <f t="shared" si="5"/>
        <v>cumtributes</v>
      </c>
      <c r="M97" s="4" t="s">
        <v>561</v>
      </c>
      <c r="N97" s="5" t="str">
        <f t="shared" si="6"/>
        <v>TrueFMK</v>
      </c>
      <c r="O97" s="4">
        <v>3.0</v>
      </c>
      <c r="P97" s="9">
        <v>3.0</v>
      </c>
      <c r="Q97" s="6">
        <v>2.0</v>
      </c>
      <c r="R97" s="7">
        <f t="shared" si="7"/>
        <v>2</v>
      </c>
      <c r="S97" s="6">
        <v>3.0</v>
      </c>
      <c r="T97" s="8">
        <f t="shared" si="8"/>
        <v>2</v>
      </c>
      <c r="U97" s="8">
        <f t="shared" si="9"/>
        <v>0.6666666667</v>
      </c>
      <c r="V97" s="8" t="str">
        <f t="shared" si="10"/>
        <v/>
      </c>
      <c r="W97" s="8" t="str">
        <f t="shared" si="11"/>
        <v/>
      </c>
    </row>
    <row r="98">
      <c r="A98" s="4" t="s">
        <v>11</v>
      </c>
      <c r="B98" s="4">
        <v>96.0</v>
      </c>
      <c r="C98" s="4" t="s">
        <v>562</v>
      </c>
      <c r="D98" s="5" t="str">
        <f t="shared" si="1"/>
        <v>mbti</v>
      </c>
      <c r="E98" s="4" t="s">
        <v>563</v>
      </c>
      <c r="F98" s="5" t="str">
        <f t="shared" si="2"/>
        <v>bapccanada</v>
      </c>
      <c r="G98" s="4" t="s">
        <v>564</v>
      </c>
      <c r="H98" s="5" t="str">
        <f t="shared" si="3"/>
        <v>aspergers</v>
      </c>
      <c r="I98" s="4" t="s">
        <v>565</v>
      </c>
      <c r="J98" s="5" t="str">
        <f t="shared" si="4"/>
        <v>NoFap</v>
      </c>
      <c r="K98" s="4" t="s">
        <v>566</v>
      </c>
      <c r="L98" s="5" t="str">
        <f t="shared" si="5"/>
        <v>infp</v>
      </c>
      <c r="M98" s="4" t="s">
        <v>567</v>
      </c>
      <c r="N98" s="5" t="str">
        <f t="shared" si="6"/>
        <v>CPTSD</v>
      </c>
      <c r="O98" s="4">
        <v>2.0</v>
      </c>
      <c r="P98" s="6">
        <v>2.0</v>
      </c>
      <c r="Q98" s="6">
        <v>2.0</v>
      </c>
      <c r="R98" s="7">
        <f t="shared" si="7"/>
        <v>3</v>
      </c>
      <c r="S98" s="6">
        <v>2.0</v>
      </c>
      <c r="T98" s="8">
        <f t="shared" si="8"/>
        <v>3</v>
      </c>
      <c r="U98" s="8">
        <f t="shared" si="9"/>
        <v>1</v>
      </c>
      <c r="V98" s="8" t="str">
        <f t="shared" si="10"/>
        <v/>
      </c>
      <c r="W98" s="8" t="str">
        <f t="shared" si="11"/>
        <v/>
      </c>
    </row>
    <row r="99">
      <c r="A99" s="4" t="s">
        <v>11</v>
      </c>
      <c r="B99" s="4">
        <v>97.0</v>
      </c>
      <c r="C99" s="4" t="s">
        <v>568</v>
      </c>
      <c r="D99" s="5" t="str">
        <f t="shared" si="1"/>
        <v>redscarepod</v>
      </c>
      <c r="E99" s="4" t="s">
        <v>569</v>
      </c>
      <c r="F99" s="5" t="str">
        <f t="shared" si="2"/>
        <v>SCJerk</v>
      </c>
      <c r="G99" s="4" t="s">
        <v>570</v>
      </c>
      <c r="H99" s="5" t="str">
        <f t="shared" si="3"/>
        <v>OldSchoolCool</v>
      </c>
      <c r="I99" s="4" t="s">
        <v>559</v>
      </c>
      <c r="J99" s="5" t="str">
        <f t="shared" si="4"/>
        <v>jerkbudss</v>
      </c>
      <c r="K99" s="4" t="s">
        <v>175</v>
      </c>
      <c r="L99" s="5" t="str">
        <f t="shared" si="5"/>
        <v>SquaredCircle</v>
      </c>
      <c r="M99" s="4" t="s">
        <v>571</v>
      </c>
      <c r="N99" s="5" t="str">
        <f t="shared" si="6"/>
        <v>thefighterandthekid</v>
      </c>
      <c r="O99" s="4">
        <v>4.0</v>
      </c>
      <c r="P99" s="6">
        <v>3.0</v>
      </c>
      <c r="Q99" s="6">
        <v>3.0</v>
      </c>
      <c r="R99" s="7">
        <f t="shared" si="7"/>
        <v>2</v>
      </c>
      <c r="S99" s="6">
        <v>4.0</v>
      </c>
      <c r="T99" s="8">
        <f t="shared" si="8"/>
        <v>1</v>
      </c>
      <c r="U99" s="8">
        <f t="shared" si="9"/>
        <v>0.3333333333</v>
      </c>
      <c r="V99" s="8" t="str">
        <f t="shared" si="10"/>
        <v>interesting mismatch</v>
      </c>
      <c r="W99" s="8" t="str">
        <f t="shared" si="11"/>
        <v/>
      </c>
    </row>
    <row r="100">
      <c r="A100" s="4" t="s">
        <v>11</v>
      </c>
      <c r="B100" s="4">
        <v>98.0</v>
      </c>
      <c r="C100" s="4" t="s">
        <v>572</v>
      </c>
      <c r="D100" s="5" t="str">
        <f t="shared" si="1"/>
        <v>Sneakers</v>
      </c>
      <c r="E100" s="4" t="s">
        <v>573</v>
      </c>
      <c r="F100" s="5" t="str">
        <f t="shared" si="2"/>
        <v>onebag</v>
      </c>
      <c r="G100" s="4" t="s">
        <v>574</v>
      </c>
      <c r="H100" s="5" t="str">
        <f t="shared" si="3"/>
        <v>Repsneakers</v>
      </c>
      <c r="I100" s="4" t="s">
        <v>575</v>
      </c>
      <c r="J100" s="5" t="str">
        <f t="shared" si="4"/>
        <v>FashionReps</v>
      </c>
      <c r="K100" s="4" t="s">
        <v>576</v>
      </c>
      <c r="L100" s="5" t="str">
        <f t="shared" si="5"/>
        <v>repbudgetsneakers</v>
      </c>
      <c r="M100" s="4" t="s">
        <v>577</v>
      </c>
      <c r="N100" s="5" t="str">
        <f t="shared" si="6"/>
        <v>RepTime</v>
      </c>
      <c r="O100" s="4">
        <v>2.0</v>
      </c>
      <c r="P100" s="6">
        <v>2.0</v>
      </c>
      <c r="Q100" s="6">
        <v>2.0</v>
      </c>
      <c r="R100" s="7">
        <f t="shared" si="7"/>
        <v>3</v>
      </c>
      <c r="S100" s="6">
        <v>2.0</v>
      </c>
      <c r="T100" s="8">
        <f t="shared" si="8"/>
        <v>3</v>
      </c>
      <c r="U100" s="8">
        <f t="shared" si="9"/>
        <v>1</v>
      </c>
      <c r="V100" s="8" t="str">
        <f t="shared" si="10"/>
        <v/>
      </c>
      <c r="W100" s="8" t="str">
        <f t="shared" si="11"/>
        <v/>
      </c>
    </row>
    <row r="101">
      <c r="P101" s="17"/>
      <c r="Q101" s="18" t="s">
        <v>578</v>
      </c>
      <c r="R101" s="8">
        <f>COUNTIF(R2:R100,"error")</f>
        <v>8</v>
      </c>
      <c r="S101" s="17"/>
      <c r="W101" s="8" t="str">
        <f t="shared" ref="W101:W105" si="12">IF(AND(R101&lt;2, T101&lt;2), "interesting mismatch", "")</f>
        <v/>
      </c>
    </row>
    <row r="102">
      <c r="P102" s="17"/>
      <c r="Q102" s="18">
        <v>3.0</v>
      </c>
      <c r="R102" s="8">
        <f>COUNTIF(R2:R100,"3")</f>
        <v>77</v>
      </c>
      <c r="S102" s="17"/>
      <c r="W102" s="8" t="str">
        <f t="shared" si="12"/>
        <v/>
      </c>
    </row>
    <row r="103">
      <c r="P103" s="17"/>
      <c r="Q103" s="18">
        <v>2.0</v>
      </c>
      <c r="R103" s="8">
        <f>COUNTIF(R2:R100,"2")</f>
        <v>12</v>
      </c>
      <c r="S103" s="17"/>
      <c r="W103" s="8" t="str">
        <f t="shared" si="12"/>
        <v/>
      </c>
    </row>
    <row r="104">
      <c r="P104" s="17"/>
      <c r="Q104" s="18">
        <v>1.0</v>
      </c>
      <c r="R104" s="8">
        <f>COUNTIF(R2:R100,"1")</f>
        <v>2</v>
      </c>
      <c r="S104" s="17"/>
      <c r="T104" s="4" t="s">
        <v>579</v>
      </c>
      <c r="U104" s="8">
        <f>AVERAGE(U2:U23, U25:U48, U50:U53, U55:U62, U64:U90, U92:U94, U96:U100)</f>
        <v>0.8960573477</v>
      </c>
      <c r="W104" s="8" t="str">
        <f t="shared" si="12"/>
        <v/>
      </c>
    </row>
    <row r="105">
      <c r="P105" s="17"/>
      <c r="Q105" s="17"/>
      <c r="S105" s="17"/>
      <c r="T105" s="4" t="s">
        <v>580</v>
      </c>
      <c r="U105" s="8">
        <f>STDEV(U2:U23, U25:U48, U50:U53, U55:U62, U64:U90, U92:U94, U96:U100)</f>
        <v>0.2406638094</v>
      </c>
      <c r="W105" s="8" t="str">
        <f t="shared" si="12"/>
        <v/>
      </c>
    </row>
    <row r="106">
      <c r="P106" s="17"/>
      <c r="Q106" s="17"/>
      <c r="S106" s="17"/>
    </row>
    <row r="107">
      <c r="P107" s="17"/>
      <c r="Q107" s="17"/>
      <c r="S107" s="17"/>
    </row>
    <row r="108">
      <c r="P108" s="17"/>
      <c r="Q108" s="17"/>
      <c r="S108" s="17"/>
    </row>
    <row r="109">
      <c r="P109" s="17"/>
      <c r="Q109" s="17"/>
      <c r="S109" s="17"/>
    </row>
    <row r="110">
      <c r="P110" s="17"/>
      <c r="Q110" s="17"/>
      <c r="S110" s="17"/>
    </row>
    <row r="111">
      <c r="P111" s="17"/>
      <c r="Q111" s="17"/>
      <c r="S111" s="17"/>
    </row>
    <row r="112">
      <c r="P112" s="17"/>
      <c r="Q112" s="17"/>
      <c r="S112" s="17"/>
    </row>
    <row r="113">
      <c r="P113" s="17"/>
      <c r="Q113" s="17"/>
      <c r="S113" s="17"/>
    </row>
    <row r="114">
      <c r="P114" s="17"/>
      <c r="Q114" s="17"/>
      <c r="S114" s="17"/>
    </row>
    <row r="115">
      <c r="P115" s="17"/>
      <c r="Q115" s="17"/>
      <c r="S115" s="17"/>
    </row>
    <row r="116">
      <c r="P116" s="17"/>
      <c r="Q116" s="17"/>
      <c r="S116" s="17"/>
    </row>
    <row r="117">
      <c r="P117" s="17"/>
      <c r="Q117" s="17"/>
      <c r="S117" s="17"/>
    </row>
    <row r="118">
      <c r="P118" s="17"/>
      <c r="Q118" s="17"/>
      <c r="S118" s="17"/>
    </row>
    <row r="119">
      <c r="P119" s="17"/>
      <c r="Q119" s="17"/>
      <c r="S119" s="17"/>
    </row>
    <row r="120">
      <c r="P120" s="17"/>
      <c r="Q120" s="17"/>
      <c r="S120" s="17"/>
    </row>
    <row r="121">
      <c r="P121" s="17"/>
      <c r="Q121" s="17"/>
      <c r="S121" s="17"/>
    </row>
    <row r="122">
      <c r="P122" s="17"/>
      <c r="Q122" s="17"/>
      <c r="S122" s="17"/>
    </row>
    <row r="123">
      <c r="P123" s="17"/>
      <c r="Q123" s="17"/>
      <c r="S123" s="17"/>
    </row>
    <row r="124">
      <c r="P124" s="17"/>
      <c r="Q124" s="17"/>
      <c r="S124" s="17"/>
    </row>
    <row r="125">
      <c r="P125" s="17"/>
      <c r="Q125" s="17"/>
      <c r="S125" s="17"/>
    </row>
    <row r="126">
      <c r="P126" s="17"/>
      <c r="Q126" s="17"/>
      <c r="S126" s="17"/>
    </row>
    <row r="127">
      <c r="P127" s="17"/>
      <c r="Q127" s="17"/>
      <c r="S127" s="17"/>
    </row>
    <row r="128">
      <c r="P128" s="17"/>
      <c r="Q128" s="17"/>
      <c r="S128" s="17"/>
    </row>
    <row r="129">
      <c r="P129" s="17"/>
      <c r="Q129" s="17"/>
      <c r="S129" s="17"/>
    </row>
    <row r="130">
      <c r="P130" s="17"/>
      <c r="Q130" s="17"/>
      <c r="S130" s="17"/>
    </row>
    <row r="131">
      <c r="P131" s="17"/>
      <c r="Q131" s="17"/>
      <c r="S131" s="17"/>
    </row>
    <row r="132">
      <c r="P132" s="17"/>
      <c r="Q132" s="17"/>
      <c r="S132" s="17"/>
    </row>
    <row r="133">
      <c r="P133" s="17"/>
      <c r="Q133" s="17"/>
      <c r="S133" s="17"/>
    </row>
    <row r="134">
      <c r="P134" s="17"/>
      <c r="Q134" s="17"/>
      <c r="S134" s="17"/>
    </row>
    <row r="135">
      <c r="P135" s="17"/>
      <c r="Q135" s="17"/>
      <c r="S135" s="17"/>
    </row>
    <row r="136">
      <c r="P136" s="17"/>
      <c r="Q136" s="17"/>
      <c r="S136" s="17"/>
    </row>
    <row r="137">
      <c r="P137" s="17"/>
      <c r="Q137" s="17"/>
      <c r="S137" s="17"/>
    </row>
    <row r="138">
      <c r="P138" s="17"/>
      <c r="Q138" s="17"/>
      <c r="S138" s="17"/>
    </row>
    <row r="139">
      <c r="P139" s="17"/>
      <c r="Q139" s="17"/>
      <c r="S139" s="17"/>
    </row>
    <row r="140">
      <c r="P140" s="17"/>
      <c r="Q140" s="17"/>
      <c r="S140" s="17"/>
    </row>
    <row r="141">
      <c r="P141" s="17"/>
      <c r="Q141" s="17"/>
      <c r="S141" s="17"/>
    </row>
    <row r="142">
      <c r="P142" s="17"/>
      <c r="Q142" s="17"/>
      <c r="S142" s="17"/>
    </row>
    <row r="143">
      <c r="P143" s="17"/>
      <c r="Q143" s="17"/>
      <c r="S143" s="17"/>
    </row>
    <row r="144">
      <c r="P144" s="17"/>
      <c r="Q144" s="17"/>
      <c r="S144" s="17"/>
    </row>
    <row r="145">
      <c r="P145" s="17"/>
      <c r="Q145" s="17"/>
      <c r="S145" s="17"/>
    </row>
    <row r="146">
      <c r="P146" s="17"/>
      <c r="Q146" s="17"/>
      <c r="S146" s="17"/>
    </row>
    <row r="147">
      <c r="P147" s="17"/>
      <c r="Q147" s="17"/>
      <c r="S147" s="17"/>
    </row>
    <row r="148">
      <c r="P148" s="17"/>
      <c r="Q148" s="17"/>
      <c r="S148" s="17"/>
    </row>
    <row r="149">
      <c r="P149" s="17"/>
      <c r="Q149" s="17"/>
      <c r="S149" s="17"/>
    </row>
    <row r="150">
      <c r="P150" s="17"/>
      <c r="Q150" s="17"/>
      <c r="S150" s="17"/>
    </row>
    <row r="151">
      <c r="P151" s="17"/>
      <c r="Q151" s="17"/>
      <c r="S151" s="17"/>
    </row>
    <row r="152">
      <c r="P152" s="17"/>
      <c r="Q152" s="17"/>
      <c r="S152" s="17"/>
    </row>
    <row r="153">
      <c r="P153" s="17"/>
      <c r="Q153" s="17"/>
      <c r="S153" s="17"/>
    </row>
    <row r="154">
      <c r="P154" s="17"/>
      <c r="Q154" s="17"/>
      <c r="S154" s="17"/>
    </row>
    <row r="155">
      <c r="P155" s="17"/>
      <c r="Q155" s="17"/>
      <c r="S155" s="17"/>
    </row>
    <row r="156">
      <c r="P156" s="17"/>
      <c r="Q156" s="17"/>
      <c r="S156" s="17"/>
    </row>
    <row r="157">
      <c r="P157" s="17"/>
      <c r="Q157" s="17"/>
      <c r="S157" s="17"/>
    </row>
    <row r="158">
      <c r="P158" s="17"/>
      <c r="Q158" s="17"/>
      <c r="S158" s="17"/>
    </row>
    <row r="159">
      <c r="P159" s="17"/>
      <c r="Q159" s="17"/>
      <c r="S159" s="17"/>
    </row>
    <row r="160">
      <c r="P160" s="17"/>
      <c r="Q160" s="17"/>
      <c r="S160" s="17"/>
    </row>
    <row r="161">
      <c r="P161" s="17"/>
      <c r="Q161" s="17"/>
      <c r="S161" s="17"/>
    </row>
    <row r="162">
      <c r="P162" s="17"/>
      <c r="Q162" s="17"/>
      <c r="S162" s="17"/>
    </row>
    <row r="163">
      <c r="P163" s="17"/>
      <c r="Q163" s="17"/>
      <c r="S163" s="17"/>
    </row>
    <row r="164">
      <c r="P164" s="17"/>
      <c r="Q164" s="17"/>
      <c r="S164" s="17"/>
    </row>
    <row r="165">
      <c r="P165" s="17"/>
      <c r="Q165" s="17"/>
      <c r="S165" s="17"/>
    </row>
    <row r="166">
      <c r="P166" s="17"/>
      <c r="Q166" s="17"/>
      <c r="S166" s="17"/>
    </row>
    <row r="167">
      <c r="P167" s="17"/>
      <c r="Q167" s="17"/>
      <c r="S167" s="17"/>
    </row>
    <row r="168">
      <c r="P168" s="17"/>
      <c r="Q168" s="17"/>
      <c r="S168" s="17"/>
    </row>
    <row r="169">
      <c r="P169" s="17"/>
      <c r="Q169" s="17"/>
      <c r="S169" s="17"/>
    </row>
    <row r="170">
      <c r="P170" s="17"/>
      <c r="Q170" s="17"/>
      <c r="S170" s="17"/>
    </row>
    <row r="171">
      <c r="P171" s="17"/>
      <c r="Q171" s="17"/>
      <c r="S171" s="17"/>
    </row>
    <row r="172">
      <c r="P172" s="17"/>
      <c r="Q172" s="17"/>
      <c r="S172" s="17"/>
    </row>
    <row r="173">
      <c r="P173" s="17"/>
      <c r="Q173" s="17"/>
      <c r="S173" s="17"/>
    </row>
    <row r="174">
      <c r="P174" s="17"/>
      <c r="Q174" s="17"/>
      <c r="S174" s="17"/>
    </row>
    <row r="175">
      <c r="P175" s="17"/>
      <c r="Q175" s="17"/>
      <c r="S175" s="17"/>
    </row>
    <row r="176">
      <c r="P176" s="17"/>
      <c r="Q176" s="17"/>
      <c r="S176" s="17"/>
    </row>
    <row r="177">
      <c r="P177" s="17"/>
      <c r="Q177" s="17"/>
      <c r="S177" s="17"/>
    </row>
    <row r="178">
      <c r="P178" s="17"/>
      <c r="Q178" s="17"/>
      <c r="S178" s="17"/>
    </row>
    <row r="179">
      <c r="P179" s="17"/>
      <c r="Q179" s="17"/>
      <c r="S179" s="17"/>
    </row>
    <row r="180">
      <c r="P180" s="17"/>
      <c r="Q180" s="17"/>
      <c r="S180" s="17"/>
    </row>
    <row r="181">
      <c r="P181" s="17"/>
      <c r="Q181" s="17"/>
      <c r="S181" s="17"/>
    </row>
    <row r="182">
      <c r="P182" s="17"/>
      <c r="Q182" s="17"/>
      <c r="S182" s="17"/>
    </row>
    <row r="183">
      <c r="P183" s="17"/>
      <c r="Q183" s="17"/>
      <c r="S183" s="17"/>
    </row>
    <row r="184">
      <c r="P184" s="17"/>
      <c r="Q184" s="17"/>
      <c r="S184" s="17"/>
    </row>
    <row r="185">
      <c r="P185" s="17"/>
      <c r="Q185" s="17"/>
      <c r="S185" s="17"/>
    </row>
    <row r="186">
      <c r="P186" s="17"/>
      <c r="Q186" s="17"/>
      <c r="S186" s="17"/>
    </row>
    <row r="187">
      <c r="P187" s="17"/>
      <c r="Q187" s="17"/>
      <c r="S187" s="17"/>
    </row>
    <row r="188">
      <c r="P188" s="17"/>
      <c r="Q188" s="17"/>
      <c r="S188" s="17"/>
    </row>
    <row r="189">
      <c r="P189" s="17"/>
      <c r="Q189" s="17"/>
      <c r="S189" s="17"/>
    </row>
    <row r="190">
      <c r="P190" s="17"/>
      <c r="Q190" s="17"/>
      <c r="S190" s="17"/>
    </row>
    <row r="191">
      <c r="P191" s="17"/>
      <c r="Q191" s="17"/>
      <c r="S191" s="17"/>
    </row>
    <row r="192">
      <c r="P192" s="17"/>
      <c r="Q192" s="17"/>
      <c r="S192" s="17"/>
    </row>
    <row r="193">
      <c r="P193" s="17"/>
      <c r="Q193" s="17"/>
      <c r="S193" s="17"/>
    </row>
    <row r="194">
      <c r="P194" s="17"/>
      <c r="Q194" s="17"/>
      <c r="S194" s="17"/>
    </row>
    <row r="195">
      <c r="P195" s="17"/>
      <c r="Q195" s="17"/>
      <c r="S195" s="17"/>
    </row>
    <row r="196">
      <c r="P196" s="17"/>
      <c r="Q196" s="17"/>
      <c r="S196" s="17"/>
    </row>
    <row r="197">
      <c r="P197" s="17"/>
      <c r="Q197" s="17"/>
      <c r="S197" s="17"/>
    </row>
    <row r="198">
      <c r="P198" s="17"/>
      <c r="Q198" s="17"/>
      <c r="S198" s="17"/>
    </row>
    <row r="199">
      <c r="P199" s="17"/>
      <c r="Q199" s="17"/>
      <c r="S199" s="17"/>
    </row>
    <row r="200">
      <c r="P200" s="17"/>
      <c r="Q200" s="17"/>
      <c r="S200" s="17"/>
    </row>
    <row r="201">
      <c r="P201" s="17"/>
      <c r="Q201" s="17"/>
      <c r="S201" s="17"/>
    </row>
    <row r="202">
      <c r="P202" s="17"/>
      <c r="Q202" s="17"/>
      <c r="S202" s="17"/>
    </row>
    <row r="203">
      <c r="P203" s="17"/>
      <c r="Q203" s="17"/>
      <c r="S203" s="17"/>
    </row>
    <row r="204">
      <c r="P204" s="17"/>
      <c r="Q204" s="17"/>
      <c r="S204" s="17"/>
    </row>
    <row r="205">
      <c r="P205" s="17"/>
      <c r="Q205" s="17"/>
      <c r="S205" s="17"/>
    </row>
    <row r="206">
      <c r="P206" s="17"/>
      <c r="Q206" s="17"/>
      <c r="S206" s="17"/>
    </row>
    <row r="207">
      <c r="P207" s="17"/>
      <c r="Q207" s="17"/>
      <c r="S207" s="17"/>
    </row>
    <row r="208">
      <c r="P208" s="17"/>
      <c r="Q208" s="17"/>
      <c r="S208" s="17"/>
    </row>
    <row r="209">
      <c r="P209" s="17"/>
      <c r="Q209" s="17"/>
      <c r="S209" s="17"/>
    </row>
    <row r="210">
      <c r="P210" s="17"/>
      <c r="Q210" s="17"/>
      <c r="S210" s="17"/>
    </row>
    <row r="211">
      <c r="P211" s="17"/>
      <c r="Q211" s="17"/>
      <c r="S211" s="17"/>
    </row>
    <row r="212">
      <c r="P212" s="17"/>
      <c r="Q212" s="17"/>
      <c r="S212" s="17"/>
    </row>
    <row r="213">
      <c r="P213" s="17"/>
      <c r="Q213" s="17"/>
      <c r="S213" s="17"/>
    </row>
    <row r="214">
      <c r="P214" s="17"/>
      <c r="Q214" s="17"/>
      <c r="S214" s="17"/>
    </row>
    <row r="215">
      <c r="P215" s="17"/>
      <c r="Q215" s="17"/>
      <c r="S215" s="17"/>
    </row>
    <row r="216">
      <c r="P216" s="17"/>
      <c r="Q216" s="17"/>
      <c r="S216" s="17"/>
    </row>
    <row r="217">
      <c r="P217" s="17"/>
      <c r="Q217" s="17"/>
      <c r="S217" s="17"/>
    </row>
    <row r="218">
      <c r="P218" s="17"/>
      <c r="Q218" s="17"/>
      <c r="S218" s="17"/>
    </row>
    <row r="219">
      <c r="P219" s="17"/>
      <c r="Q219" s="17"/>
      <c r="S219" s="17"/>
    </row>
    <row r="220">
      <c r="P220" s="17"/>
      <c r="Q220" s="17"/>
      <c r="S220" s="17"/>
    </row>
    <row r="221">
      <c r="P221" s="17"/>
      <c r="Q221" s="17"/>
      <c r="S221" s="17"/>
    </row>
    <row r="222">
      <c r="P222" s="17"/>
      <c r="Q222" s="17"/>
      <c r="S222" s="17"/>
    </row>
    <row r="223">
      <c r="P223" s="17"/>
      <c r="Q223" s="17"/>
      <c r="S223" s="17"/>
    </row>
    <row r="224">
      <c r="P224" s="17"/>
      <c r="Q224" s="17"/>
      <c r="S224" s="17"/>
    </row>
    <row r="225">
      <c r="P225" s="17"/>
      <c r="Q225" s="17"/>
      <c r="S225" s="17"/>
    </row>
    <row r="226">
      <c r="P226" s="17"/>
      <c r="Q226" s="17"/>
      <c r="S226" s="17"/>
    </row>
    <row r="227">
      <c r="P227" s="17"/>
      <c r="Q227" s="17"/>
      <c r="S227" s="17"/>
    </row>
    <row r="228">
      <c r="P228" s="17"/>
      <c r="Q228" s="17"/>
      <c r="S228" s="17"/>
    </row>
    <row r="229">
      <c r="P229" s="17"/>
      <c r="Q229" s="17"/>
      <c r="S229" s="17"/>
    </row>
    <row r="230">
      <c r="P230" s="17"/>
      <c r="Q230" s="17"/>
      <c r="S230" s="17"/>
    </row>
    <row r="231">
      <c r="P231" s="17"/>
      <c r="Q231" s="17"/>
      <c r="S231" s="17"/>
    </row>
    <row r="232">
      <c r="P232" s="17"/>
      <c r="Q232" s="17"/>
      <c r="S232" s="17"/>
    </row>
    <row r="233">
      <c r="P233" s="17"/>
      <c r="Q233" s="17"/>
      <c r="S233" s="17"/>
    </row>
    <row r="234">
      <c r="P234" s="17"/>
      <c r="Q234" s="17"/>
      <c r="S234" s="17"/>
    </row>
    <row r="235">
      <c r="P235" s="17"/>
      <c r="Q235" s="17"/>
      <c r="S235" s="17"/>
    </row>
    <row r="236">
      <c r="P236" s="17"/>
      <c r="Q236" s="17"/>
      <c r="S236" s="17"/>
    </row>
    <row r="237">
      <c r="P237" s="17"/>
      <c r="Q237" s="17"/>
      <c r="S237" s="17"/>
    </row>
    <row r="238">
      <c r="P238" s="17"/>
      <c r="Q238" s="17"/>
      <c r="S238" s="17"/>
    </row>
    <row r="239">
      <c r="P239" s="17"/>
      <c r="Q239" s="17"/>
      <c r="S239" s="17"/>
    </row>
    <row r="240">
      <c r="P240" s="17"/>
      <c r="Q240" s="17"/>
      <c r="S240" s="17"/>
    </row>
    <row r="241">
      <c r="P241" s="17"/>
      <c r="Q241" s="17"/>
      <c r="S241" s="17"/>
    </row>
    <row r="242">
      <c r="P242" s="17"/>
      <c r="Q242" s="17"/>
      <c r="S242" s="17"/>
    </row>
    <row r="243">
      <c r="P243" s="17"/>
      <c r="Q243" s="17"/>
      <c r="S243" s="17"/>
    </row>
    <row r="244">
      <c r="P244" s="17"/>
      <c r="Q244" s="17"/>
      <c r="S244" s="17"/>
    </row>
    <row r="245">
      <c r="P245" s="17"/>
      <c r="Q245" s="17"/>
      <c r="S245" s="17"/>
    </row>
    <row r="246">
      <c r="P246" s="17"/>
      <c r="Q246" s="17"/>
      <c r="S246" s="17"/>
    </row>
    <row r="247">
      <c r="P247" s="17"/>
      <c r="Q247" s="17"/>
      <c r="S247" s="17"/>
    </row>
    <row r="248">
      <c r="P248" s="17"/>
      <c r="Q248" s="17"/>
      <c r="S248" s="17"/>
    </row>
    <row r="249">
      <c r="P249" s="17"/>
      <c r="Q249" s="17"/>
      <c r="S249" s="17"/>
    </row>
    <row r="250">
      <c r="P250" s="17"/>
      <c r="Q250" s="17"/>
      <c r="S250" s="17"/>
    </row>
    <row r="251">
      <c r="P251" s="17"/>
      <c r="Q251" s="17"/>
      <c r="S251" s="17"/>
    </row>
    <row r="252">
      <c r="P252" s="17"/>
      <c r="Q252" s="17"/>
      <c r="S252" s="17"/>
    </row>
    <row r="253">
      <c r="P253" s="17"/>
      <c r="Q253" s="17"/>
      <c r="S253" s="17"/>
    </row>
    <row r="254">
      <c r="P254" s="17"/>
      <c r="Q254" s="17"/>
      <c r="S254" s="17"/>
    </row>
    <row r="255">
      <c r="P255" s="17"/>
      <c r="Q255" s="17"/>
      <c r="S255" s="17"/>
    </row>
    <row r="256">
      <c r="P256" s="17"/>
      <c r="Q256" s="17"/>
      <c r="S256" s="17"/>
    </row>
    <row r="257">
      <c r="P257" s="17"/>
      <c r="Q257" s="17"/>
      <c r="S257" s="17"/>
    </row>
    <row r="258">
      <c r="P258" s="17"/>
      <c r="Q258" s="17"/>
      <c r="S258" s="17"/>
    </row>
    <row r="259">
      <c r="P259" s="17"/>
      <c r="Q259" s="17"/>
      <c r="S259" s="17"/>
    </row>
    <row r="260">
      <c r="P260" s="17"/>
      <c r="Q260" s="17"/>
      <c r="S260" s="17"/>
    </row>
    <row r="261">
      <c r="P261" s="17"/>
      <c r="Q261" s="17"/>
      <c r="S261" s="17"/>
    </row>
    <row r="262">
      <c r="P262" s="17"/>
      <c r="Q262" s="17"/>
      <c r="S262" s="17"/>
    </row>
    <row r="263">
      <c r="P263" s="17"/>
      <c r="Q263" s="17"/>
      <c r="S263" s="17"/>
    </row>
    <row r="264">
      <c r="P264" s="17"/>
      <c r="Q264" s="17"/>
      <c r="S264" s="17"/>
    </row>
    <row r="265">
      <c r="P265" s="17"/>
      <c r="Q265" s="17"/>
      <c r="S265" s="17"/>
    </row>
    <row r="266">
      <c r="P266" s="17"/>
      <c r="Q266" s="17"/>
      <c r="S266" s="17"/>
    </row>
    <row r="267">
      <c r="P267" s="17"/>
      <c r="Q267" s="17"/>
      <c r="S267" s="17"/>
    </row>
    <row r="268">
      <c r="P268" s="17"/>
      <c r="Q268" s="17"/>
      <c r="S268" s="17"/>
    </row>
    <row r="269">
      <c r="P269" s="17"/>
      <c r="Q269" s="17"/>
      <c r="S269" s="17"/>
    </row>
    <row r="270">
      <c r="P270" s="17"/>
      <c r="Q270" s="17"/>
      <c r="S270" s="17"/>
    </row>
    <row r="271">
      <c r="P271" s="17"/>
      <c r="Q271" s="17"/>
      <c r="S271" s="17"/>
    </row>
    <row r="272">
      <c r="P272" s="17"/>
      <c r="Q272" s="17"/>
      <c r="S272" s="17"/>
    </row>
    <row r="273">
      <c r="P273" s="17"/>
      <c r="Q273" s="17"/>
      <c r="S273" s="17"/>
    </row>
    <row r="274">
      <c r="P274" s="17"/>
      <c r="Q274" s="17"/>
      <c r="S274" s="17"/>
    </row>
    <row r="275">
      <c r="P275" s="17"/>
      <c r="Q275" s="17"/>
      <c r="S275" s="17"/>
    </row>
    <row r="276">
      <c r="P276" s="17"/>
      <c r="Q276" s="17"/>
      <c r="S276" s="17"/>
    </row>
    <row r="277">
      <c r="P277" s="17"/>
      <c r="Q277" s="17"/>
      <c r="S277" s="17"/>
    </row>
    <row r="278">
      <c r="P278" s="17"/>
      <c r="Q278" s="17"/>
      <c r="S278" s="17"/>
    </row>
    <row r="279">
      <c r="P279" s="17"/>
      <c r="Q279" s="17"/>
      <c r="S279" s="17"/>
    </row>
    <row r="280">
      <c r="P280" s="17"/>
      <c r="Q280" s="17"/>
      <c r="S280" s="17"/>
    </row>
    <row r="281">
      <c r="P281" s="17"/>
      <c r="Q281" s="17"/>
      <c r="S281" s="17"/>
    </row>
    <row r="282">
      <c r="P282" s="17"/>
      <c r="Q282" s="17"/>
      <c r="S282" s="17"/>
    </row>
    <row r="283">
      <c r="P283" s="17"/>
      <c r="Q283" s="17"/>
      <c r="S283" s="17"/>
    </row>
    <row r="284">
      <c r="P284" s="17"/>
      <c r="Q284" s="17"/>
      <c r="S284" s="17"/>
    </row>
    <row r="285">
      <c r="P285" s="17"/>
      <c r="Q285" s="17"/>
      <c r="S285" s="17"/>
    </row>
    <row r="286">
      <c r="P286" s="17"/>
      <c r="Q286" s="17"/>
      <c r="S286" s="17"/>
    </row>
    <row r="287">
      <c r="P287" s="17"/>
      <c r="Q287" s="17"/>
      <c r="S287" s="17"/>
    </row>
    <row r="288">
      <c r="P288" s="17"/>
      <c r="Q288" s="17"/>
      <c r="S288" s="17"/>
    </row>
    <row r="289">
      <c r="P289" s="17"/>
      <c r="Q289" s="17"/>
      <c r="S289" s="17"/>
    </row>
    <row r="290">
      <c r="P290" s="17"/>
      <c r="Q290" s="17"/>
      <c r="S290" s="17"/>
    </row>
    <row r="291">
      <c r="P291" s="17"/>
      <c r="Q291" s="17"/>
      <c r="S291" s="17"/>
    </row>
    <row r="292">
      <c r="P292" s="17"/>
      <c r="Q292" s="17"/>
      <c r="S292" s="17"/>
    </row>
    <row r="293">
      <c r="P293" s="17"/>
      <c r="Q293" s="17"/>
      <c r="S293" s="17"/>
    </row>
    <row r="294">
      <c r="P294" s="17"/>
      <c r="Q294" s="17"/>
      <c r="S294" s="17"/>
    </row>
    <row r="295">
      <c r="P295" s="17"/>
      <c r="Q295" s="17"/>
      <c r="S295" s="17"/>
    </row>
    <row r="296">
      <c r="P296" s="17"/>
      <c r="Q296" s="17"/>
      <c r="S296" s="17"/>
    </row>
    <row r="297">
      <c r="P297" s="17"/>
      <c r="Q297" s="17"/>
      <c r="S297" s="17"/>
    </row>
    <row r="298">
      <c r="P298" s="17"/>
      <c r="Q298" s="17"/>
      <c r="S298" s="17"/>
    </row>
    <row r="299">
      <c r="P299" s="17"/>
      <c r="Q299" s="17"/>
      <c r="S299" s="17"/>
    </row>
    <row r="300">
      <c r="P300" s="17"/>
      <c r="Q300" s="17"/>
      <c r="S300" s="17"/>
    </row>
    <row r="301">
      <c r="P301" s="17"/>
      <c r="Q301" s="17"/>
      <c r="S301" s="17"/>
    </row>
    <row r="302">
      <c r="P302" s="17"/>
      <c r="Q302" s="17"/>
      <c r="S302" s="17"/>
    </row>
    <row r="303">
      <c r="P303" s="17"/>
      <c r="Q303" s="17"/>
      <c r="S303" s="17"/>
    </row>
    <row r="304">
      <c r="P304" s="17"/>
      <c r="Q304" s="17"/>
      <c r="S304" s="17"/>
    </row>
    <row r="305">
      <c r="P305" s="17"/>
      <c r="Q305" s="17"/>
      <c r="S305" s="17"/>
    </row>
    <row r="306">
      <c r="P306" s="17"/>
      <c r="Q306" s="17"/>
      <c r="S306" s="17"/>
    </row>
    <row r="307">
      <c r="P307" s="17"/>
      <c r="Q307" s="17"/>
      <c r="S307" s="17"/>
    </row>
    <row r="308">
      <c r="P308" s="17"/>
      <c r="Q308" s="17"/>
      <c r="S308" s="17"/>
    </row>
    <row r="309">
      <c r="P309" s="17"/>
      <c r="Q309" s="17"/>
      <c r="S309" s="17"/>
    </row>
    <row r="310">
      <c r="P310" s="17"/>
      <c r="Q310" s="17"/>
      <c r="S310" s="17"/>
    </row>
    <row r="311">
      <c r="P311" s="17"/>
      <c r="Q311" s="17"/>
      <c r="S311" s="17"/>
    </row>
    <row r="312">
      <c r="P312" s="17"/>
      <c r="Q312" s="17"/>
      <c r="S312" s="17"/>
    </row>
    <row r="313">
      <c r="P313" s="17"/>
      <c r="Q313" s="17"/>
      <c r="S313" s="17"/>
    </row>
    <row r="314">
      <c r="P314" s="17"/>
      <c r="Q314" s="17"/>
      <c r="S314" s="17"/>
    </row>
    <row r="315">
      <c r="P315" s="17"/>
      <c r="Q315" s="17"/>
      <c r="S315" s="17"/>
    </row>
    <row r="316">
      <c r="P316" s="17"/>
      <c r="Q316" s="17"/>
      <c r="S316" s="17"/>
    </row>
    <row r="317">
      <c r="P317" s="17"/>
      <c r="Q317" s="17"/>
      <c r="S317" s="17"/>
    </row>
    <row r="318">
      <c r="P318" s="17"/>
      <c r="Q318" s="17"/>
      <c r="S318" s="17"/>
    </row>
    <row r="319">
      <c r="P319" s="17"/>
      <c r="Q319" s="17"/>
      <c r="S319" s="17"/>
    </row>
    <row r="320">
      <c r="P320" s="17"/>
      <c r="Q320" s="17"/>
      <c r="S320" s="17"/>
    </row>
    <row r="321">
      <c r="P321" s="17"/>
      <c r="Q321" s="17"/>
      <c r="S321" s="17"/>
    </row>
    <row r="322">
      <c r="P322" s="17"/>
      <c r="Q322" s="17"/>
      <c r="S322" s="17"/>
    </row>
    <row r="323">
      <c r="P323" s="17"/>
      <c r="Q323" s="17"/>
      <c r="S323" s="17"/>
    </row>
    <row r="324">
      <c r="P324" s="17"/>
      <c r="Q324" s="17"/>
      <c r="S324" s="17"/>
    </row>
    <row r="325">
      <c r="P325" s="17"/>
      <c r="Q325" s="17"/>
      <c r="S325" s="17"/>
    </row>
    <row r="326">
      <c r="P326" s="17"/>
      <c r="Q326" s="17"/>
      <c r="S326" s="17"/>
    </row>
    <row r="327">
      <c r="P327" s="17"/>
      <c r="Q327" s="17"/>
      <c r="S327" s="17"/>
    </row>
    <row r="328">
      <c r="P328" s="17"/>
      <c r="Q328" s="17"/>
      <c r="S328" s="17"/>
    </row>
    <row r="329">
      <c r="P329" s="17"/>
      <c r="Q329" s="17"/>
      <c r="S329" s="17"/>
    </row>
    <row r="330">
      <c r="P330" s="17"/>
      <c r="Q330" s="17"/>
      <c r="S330" s="17"/>
    </row>
    <row r="331">
      <c r="P331" s="17"/>
      <c r="Q331" s="17"/>
      <c r="S331" s="17"/>
    </row>
    <row r="332">
      <c r="P332" s="17"/>
      <c r="Q332" s="17"/>
      <c r="S332" s="17"/>
    </row>
    <row r="333">
      <c r="P333" s="17"/>
      <c r="Q333" s="17"/>
      <c r="S333" s="17"/>
    </row>
    <row r="334">
      <c r="P334" s="17"/>
      <c r="Q334" s="17"/>
      <c r="S334" s="17"/>
    </row>
    <row r="335">
      <c r="P335" s="17"/>
      <c r="Q335" s="17"/>
      <c r="S335" s="17"/>
    </row>
    <row r="336">
      <c r="P336" s="17"/>
      <c r="Q336" s="17"/>
      <c r="S336" s="17"/>
    </row>
    <row r="337">
      <c r="P337" s="17"/>
      <c r="Q337" s="17"/>
      <c r="S337" s="17"/>
    </row>
    <row r="338">
      <c r="P338" s="17"/>
      <c r="Q338" s="17"/>
      <c r="S338" s="17"/>
    </row>
    <row r="339">
      <c r="P339" s="17"/>
      <c r="Q339" s="17"/>
      <c r="S339" s="17"/>
    </row>
    <row r="340">
      <c r="P340" s="17"/>
      <c r="Q340" s="17"/>
      <c r="S340" s="17"/>
    </row>
    <row r="341">
      <c r="P341" s="17"/>
      <c r="Q341" s="17"/>
      <c r="S341" s="17"/>
    </row>
    <row r="342">
      <c r="P342" s="17"/>
      <c r="Q342" s="17"/>
      <c r="S342" s="17"/>
    </row>
    <row r="343">
      <c r="P343" s="17"/>
      <c r="Q343" s="17"/>
      <c r="S343" s="17"/>
    </row>
    <row r="344">
      <c r="P344" s="17"/>
      <c r="Q344" s="17"/>
      <c r="S344" s="17"/>
    </row>
    <row r="345">
      <c r="P345" s="17"/>
      <c r="Q345" s="17"/>
      <c r="S345" s="17"/>
    </row>
    <row r="346">
      <c r="P346" s="17"/>
      <c r="Q346" s="17"/>
      <c r="S346" s="17"/>
    </row>
    <row r="347">
      <c r="P347" s="17"/>
      <c r="Q347" s="17"/>
      <c r="S347" s="17"/>
    </row>
    <row r="348">
      <c r="P348" s="17"/>
      <c r="Q348" s="17"/>
      <c r="S348" s="17"/>
    </row>
    <row r="349">
      <c r="P349" s="17"/>
      <c r="Q349" s="17"/>
      <c r="S349" s="17"/>
    </row>
    <row r="350">
      <c r="P350" s="17"/>
      <c r="Q350" s="17"/>
      <c r="S350" s="17"/>
    </row>
    <row r="351">
      <c r="P351" s="17"/>
      <c r="Q351" s="17"/>
      <c r="S351" s="17"/>
    </row>
    <row r="352">
      <c r="P352" s="17"/>
      <c r="Q352" s="17"/>
      <c r="S352" s="17"/>
    </row>
    <row r="353">
      <c r="P353" s="17"/>
      <c r="Q353" s="17"/>
      <c r="S353" s="17"/>
    </row>
    <row r="354">
      <c r="P354" s="17"/>
      <c r="Q354" s="17"/>
      <c r="S354" s="17"/>
    </row>
    <row r="355">
      <c r="P355" s="17"/>
      <c r="Q355" s="17"/>
      <c r="S355" s="17"/>
    </row>
    <row r="356">
      <c r="P356" s="17"/>
      <c r="Q356" s="17"/>
      <c r="S356" s="17"/>
    </row>
    <row r="357">
      <c r="P357" s="17"/>
      <c r="Q357" s="17"/>
      <c r="S357" s="17"/>
    </row>
    <row r="358">
      <c r="P358" s="17"/>
      <c r="Q358" s="17"/>
      <c r="S358" s="17"/>
    </row>
    <row r="359">
      <c r="P359" s="17"/>
      <c r="Q359" s="17"/>
      <c r="S359" s="17"/>
    </row>
    <row r="360">
      <c r="P360" s="17"/>
      <c r="Q360" s="17"/>
      <c r="S360" s="17"/>
    </row>
    <row r="361">
      <c r="P361" s="17"/>
      <c r="Q361" s="17"/>
      <c r="S361" s="17"/>
    </row>
    <row r="362">
      <c r="P362" s="17"/>
      <c r="Q362" s="17"/>
      <c r="S362" s="17"/>
    </row>
    <row r="363">
      <c r="P363" s="17"/>
      <c r="Q363" s="17"/>
      <c r="S363" s="17"/>
    </row>
    <row r="364">
      <c r="P364" s="17"/>
      <c r="Q364" s="17"/>
      <c r="S364" s="17"/>
    </row>
    <row r="365">
      <c r="P365" s="17"/>
      <c r="Q365" s="17"/>
      <c r="S365" s="17"/>
    </row>
    <row r="366">
      <c r="P366" s="17"/>
      <c r="Q366" s="17"/>
      <c r="S366" s="17"/>
    </row>
    <row r="367">
      <c r="P367" s="17"/>
      <c r="Q367" s="17"/>
      <c r="S367" s="17"/>
    </row>
    <row r="368">
      <c r="P368" s="17"/>
      <c r="Q368" s="17"/>
      <c r="S368" s="17"/>
    </row>
    <row r="369">
      <c r="P369" s="17"/>
      <c r="Q369" s="17"/>
      <c r="S369" s="17"/>
    </row>
    <row r="370">
      <c r="P370" s="17"/>
      <c r="Q370" s="17"/>
      <c r="S370" s="17"/>
    </row>
    <row r="371">
      <c r="P371" s="17"/>
      <c r="Q371" s="17"/>
      <c r="S371" s="17"/>
    </row>
    <row r="372">
      <c r="P372" s="17"/>
      <c r="Q372" s="17"/>
      <c r="S372" s="17"/>
    </row>
    <row r="373">
      <c r="P373" s="17"/>
      <c r="Q373" s="17"/>
      <c r="S373" s="17"/>
    </row>
    <row r="374">
      <c r="P374" s="17"/>
      <c r="Q374" s="17"/>
      <c r="S374" s="17"/>
    </row>
    <row r="375">
      <c r="P375" s="17"/>
      <c r="Q375" s="17"/>
      <c r="S375" s="17"/>
    </row>
    <row r="376">
      <c r="P376" s="17"/>
      <c r="Q376" s="17"/>
      <c r="S376" s="17"/>
    </row>
    <row r="377">
      <c r="P377" s="17"/>
      <c r="Q377" s="17"/>
      <c r="S377" s="17"/>
    </row>
    <row r="378">
      <c r="P378" s="17"/>
      <c r="Q378" s="17"/>
      <c r="S378" s="17"/>
    </row>
    <row r="379">
      <c r="P379" s="17"/>
      <c r="Q379" s="17"/>
      <c r="S379" s="17"/>
    </row>
    <row r="380">
      <c r="P380" s="17"/>
      <c r="Q380" s="17"/>
      <c r="S380" s="17"/>
    </row>
    <row r="381">
      <c r="P381" s="17"/>
      <c r="Q381" s="17"/>
      <c r="S381" s="17"/>
    </row>
    <row r="382">
      <c r="P382" s="17"/>
      <c r="Q382" s="17"/>
      <c r="S382" s="17"/>
    </row>
    <row r="383">
      <c r="P383" s="17"/>
      <c r="Q383" s="17"/>
      <c r="S383" s="17"/>
    </row>
    <row r="384">
      <c r="P384" s="17"/>
      <c r="Q384" s="17"/>
      <c r="S384" s="17"/>
    </row>
    <row r="385">
      <c r="P385" s="17"/>
      <c r="Q385" s="17"/>
      <c r="S385" s="17"/>
    </row>
    <row r="386">
      <c r="P386" s="17"/>
      <c r="Q386" s="17"/>
      <c r="S386" s="17"/>
    </row>
    <row r="387">
      <c r="P387" s="17"/>
      <c r="Q387" s="17"/>
      <c r="S387" s="17"/>
    </row>
    <row r="388">
      <c r="P388" s="17"/>
      <c r="Q388" s="17"/>
      <c r="S388" s="17"/>
    </row>
    <row r="389">
      <c r="P389" s="17"/>
      <c r="Q389" s="17"/>
      <c r="S389" s="17"/>
    </row>
    <row r="390">
      <c r="P390" s="17"/>
      <c r="Q390" s="17"/>
      <c r="S390" s="17"/>
    </row>
    <row r="391">
      <c r="P391" s="17"/>
      <c r="Q391" s="17"/>
      <c r="S391" s="17"/>
    </row>
    <row r="392">
      <c r="P392" s="17"/>
      <c r="Q392" s="17"/>
      <c r="S392" s="17"/>
    </row>
    <row r="393">
      <c r="P393" s="17"/>
      <c r="Q393" s="17"/>
      <c r="S393" s="17"/>
    </row>
    <row r="394">
      <c r="P394" s="17"/>
      <c r="Q394" s="17"/>
      <c r="S394" s="17"/>
    </row>
    <row r="395">
      <c r="P395" s="17"/>
      <c r="Q395" s="17"/>
      <c r="S395" s="17"/>
    </row>
    <row r="396">
      <c r="P396" s="17"/>
      <c r="Q396" s="17"/>
      <c r="S396" s="17"/>
    </row>
    <row r="397">
      <c r="P397" s="17"/>
      <c r="Q397" s="17"/>
      <c r="S397" s="17"/>
    </row>
    <row r="398">
      <c r="P398" s="17"/>
      <c r="Q398" s="17"/>
      <c r="S398" s="17"/>
    </row>
    <row r="399">
      <c r="P399" s="17"/>
      <c r="Q399" s="17"/>
      <c r="S399" s="17"/>
    </row>
    <row r="400">
      <c r="P400" s="17"/>
      <c r="Q400" s="17"/>
      <c r="S400" s="17"/>
    </row>
    <row r="401">
      <c r="P401" s="17"/>
      <c r="Q401" s="17"/>
      <c r="S401" s="17"/>
    </row>
    <row r="402">
      <c r="P402" s="17"/>
      <c r="Q402" s="17"/>
      <c r="S402" s="17"/>
    </row>
    <row r="403">
      <c r="P403" s="17"/>
      <c r="Q403" s="17"/>
      <c r="S403" s="17"/>
    </row>
    <row r="404">
      <c r="P404" s="17"/>
      <c r="Q404" s="17"/>
      <c r="S404" s="17"/>
    </row>
    <row r="405">
      <c r="P405" s="17"/>
      <c r="Q405" s="17"/>
      <c r="S405" s="17"/>
    </row>
    <row r="406">
      <c r="P406" s="17"/>
      <c r="Q406" s="17"/>
      <c r="S406" s="17"/>
    </row>
    <row r="407">
      <c r="P407" s="17"/>
      <c r="Q407" s="17"/>
      <c r="S407" s="17"/>
    </row>
    <row r="408">
      <c r="P408" s="17"/>
      <c r="Q408" s="17"/>
      <c r="S408" s="17"/>
    </row>
    <row r="409">
      <c r="P409" s="17"/>
      <c r="Q409" s="17"/>
      <c r="S409" s="17"/>
    </row>
    <row r="410">
      <c r="P410" s="17"/>
      <c r="Q410" s="17"/>
      <c r="S410" s="17"/>
    </row>
    <row r="411">
      <c r="P411" s="17"/>
      <c r="Q411" s="17"/>
      <c r="S411" s="17"/>
    </row>
    <row r="412">
      <c r="P412" s="17"/>
      <c r="Q412" s="17"/>
      <c r="S412" s="17"/>
    </row>
    <row r="413">
      <c r="P413" s="17"/>
      <c r="Q413" s="17"/>
      <c r="S413" s="17"/>
    </row>
    <row r="414">
      <c r="P414" s="17"/>
      <c r="Q414" s="17"/>
      <c r="S414" s="17"/>
    </row>
    <row r="415">
      <c r="P415" s="17"/>
      <c r="Q415" s="17"/>
      <c r="S415" s="17"/>
    </row>
    <row r="416">
      <c r="P416" s="17"/>
      <c r="Q416" s="17"/>
      <c r="S416" s="17"/>
    </row>
    <row r="417">
      <c r="P417" s="17"/>
      <c r="Q417" s="17"/>
      <c r="S417" s="17"/>
    </row>
    <row r="418">
      <c r="P418" s="17"/>
      <c r="Q418" s="17"/>
      <c r="S418" s="17"/>
    </row>
    <row r="419">
      <c r="P419" s="17"/>
      <c r="Q419" s="17"/>
      <c r="S419" s="17"/>
    </row>
    <row r="420">
      <c r="P420" s="17"/>
      <c r="Q420" s="17"/>
      <c r="S420" s="17"/>
    </row>
    <row r="421">
      <c r="P421" s="17"/>
      <c r="Q421" s="17"/>
      <c r="S421" s="17"/>
    </row>
    <row r="422">
      <c r="P422" s="17"/>
      <c r="Q422" s="17"/>
      <c r="S422" s="17"/>
    </row>
    <row r="423">
      <c r="P423" s="17"/>
      <c r="Q423" s="17"/>
      <c r="S423" s="17"/>
    </row>
    <row r="424">
      <c r="P424" s="17"/>
      <c r="Q424" s="17"/>
      <c r="S424" s="17"/>
    </row>
    <row r="425">
      <c r="P425" s="17"/>
      <c r="Q425" s="17"/>
      <c r="S425" s="17"/>
    </row>
    <row r="426">
      <c r="P426" s="17"/>
      <c r="Q426" s="17"/>
      <c r="S426" s="17"/>
    </row>
    <row r="427">
      <c r="P427" s="17"/>
      <c r="Q427" s="17"/>
      <c r="S427" s="17"/>
    </row>
    <row r="428">
      <c r="P428" s="17"/>
      <c r="Q428" s="17"/>
      <c r="S428" s="17"/>
    </row>
    <row r="429">
      <c r="P429" s="17"/>
      <c r="Q429" s="17"/>
      <c r="S429" s="17"/>
    </row>
    <row r="430">
      <c r="P430" s="17"/>
      <c r="Q430" s="17"/>
      <c r="S430" s="17"/>
    </row>
    <row r="431">
      <c r="P431" s="17"/>
      <c r="Q431" s="17"/>
      <c r="S431" s="17"/>
    </row>
    <row r="432">
      <c r="P432" s="17"/>
      <c r="Q432" s="17"/>
      <c r="S432" s="17"/>
    </row>
    <row r="433">
      <c r="P433" s="17"/>
      <c r="Q433" s="17"/>
      <c r="S433" s="17"/>
    </row>
    <row r="434">
      <c r="P434" s="17"/>
      <c r="Q434" s="17"/>
      <c r="S434" s="17"/>
    </row>
    <row r="435">
      <c r="P435" s="17"/>
      <c r="Q435" s="17"/>
      <c r="S435" s="17"/>
    </row>
    <row r="436">
      <c r="P436" s="17"/>
      <c r="Q436" s="17"/>
      <c r="S436" s="17"/>
    </row>
    <row r="437">
      <c r="P437" s="17"/>
      <c r="Q437" s="17"/>
      <c r="S437" s="17"/>
    </row>
    <row r="438">
      <c r="P438" s="17"/>
      <c r="Q438" s="17"/>
      <c r="S438" s="17"/>
    </row>
    <row r="439">
      <c r="P439" s="17"/>
      <c r="Q439" s="17"/>
      <c r="S439" s="17"/>
    </row>
    <row r="440">
      <c r="P440" s="17"/>
      <c r="Q440" s="17"/>
      <c r="S440" s="17"/>
    </row>
    <row r="441">
      <c r="P441" s="17"/>
      <c r="Q441" s="17"/>
      <c r="S441" s="17"/>
    </row>
    <row r="442">
      <c r="P442" s="17"/>
      <c r="Q442" s="17"/>
      <c r="S442" s="17"/>
    </row>
    <row r="443">
      <c r="P443" s="17"/>
      <c r="Q443" s="17"/>
      <c r="S443" s="17"/>
    </row>
    <row r="444">
      <c r="P444" s="17"/>
      <c r="Q444" s="17"/>
      <c r="S444" s="17"/>
    </row>
    <row r="445">
      <c r="P445" s="17"/>
      <c r="Q445" s="17"/>
      <c r="S445" s="17"/>
    </row>
    <row r="446">
      <c r="P446" s="17"/>
      <c r="Q446" s="17"/>
      <c r="S446" s="17"/>
    </row>
    <row r="447">
      <c r="P447" s="17"/>
      <c r="Q447" s="17"/>
      <c r="S447" s="17"/>
    </row>
    <row r="448">
      <c r="P448" s="17"/>
      <c r="Q448" s="17"/>
      <c r="S448" s="17"/>
    </row>
    <row r="449">
      <c r="P449" s="17"/>
      <c r="Q449" s="17"/>
      <c r="S449" s="17"/>
    </row>
    <row r="450">
      <c r="P450" s="17"/>
      <c r="Q450" s="17"/>
      <c r="S450" s="17"/>
    </row>
    <row r="451">
      <c r="P451" s="17"/>
      <c r="Q451" s="17"/>
      <c r="S451" s="17"/>
    </row>
    <row r="452">
      <c r="P452" s="17"/>
      <c r="Q452" s="17"/>
      <c r="S452" s="17"/>
    </row>
    <row r="453">
      <c r="P453" s="17"/>
      <c r="Q453" s="17"/>
      <c r="S453" s="17"/>
    </row>
    <row r="454">
      <c r="P454" s="17"/>
      <c r="Q454" s="17"/>
      <c r="S454" s="17"/>
    </row>
    <row r="455">
      <c r="P455" s="17"/>
      <c r="Q455" s="17"/>
      <c r="S455" s="17"/>
    </row>
    <row r="456">
      <c r="P456" s="17"/>
      <c r="Q456" s="17"/>
      <c r="S456" s="17"/>
    </row>
    <row r="457">
      <c r="P457" s="17"/>
      <c r="Q457" s="17"/>
      <c r="S457" s="17"/>
    </row>
    <row r="458">
      <c r="P458" s="17"/>
      <c r="Q458" s="17"/>
      <c r="S458" s="17"/>
    </row>
    <row r="459">
      <c r="P459" s="17"/>
      <c r="Q459" s="17"/>
      <c r="S459" s="17"/>
    </row>
    <row r="460">
      <c r="P460" s="17"/>
      <c r="Q460" s="17"/>
      <c r="S460" s="17"/>
    </row>
    <row r="461">
      <c r="P461" s="17"/>
      <c r="Q461" s="17"/>
      <c r="S461" s="17"/>
    </row>
    <row r="462">
      <c r="P462" s="17"/>
      <c r="Q462" s="17"/>
      <c r="S462" s="17"/>
    </row>
    <row r="463">
      <c r="P463" s="17"/>
      <c r="Q463" s="17"/>
      <c r="S463" s="17"/>
    </row>
    <row r="464">
      <c r="P464" s="17"/>
      <c r="Q464" s="17"/>
      <c r="S464" s="17"/>
    </row>
    <row r="465">
      <c r="P465" s="17"/>
      <c r="Q465" s="17"/>
      <c r="S465" s="17"/>
    </row>
    <row r="466">
      <c r="P466" s="17"/>
      <c r="Q466" s="17"/>
      <c r="S466" s="17"/>
    </row>
    <row r="467">
      <c r="P467" s="17"/>
      <c r="Q467" s="17"/>
      <c r="S467" s="17"/>
    </row>
    <row r="468">
      <c r="P468" s="17"/>
      <c r="Q468" s="17"/>
      <c r="S468" s="17"/>
    </row>
    <row r="469">
      <c r="P469" s="17"/>
      <c r="Q469" s="17"/>
      <c r="S469" s="17"/>
    </row>
    <row r="470">
      <c r="P470" s="17"/>
      <c r="Q470" s="17"/>
      <c r="S470" s="17"/>
    </row>
    <row r="471">
      <c r="P471" s="17"/>
      <c r="Q471" s="17"/>
      <c r="S471" s="17"/>
    </row>
    <row r="472">
      <c r="P472" s="17"/>
      <c r="Q472" s="17"/>
      <c r="S472" s="17"/>
    </row>
    <row r="473">
      <c r="P473" s="17"/>
      <c r="Q473" s="17"/>
      <c r="S473" s="17"/>
    </row>
    <row r="474">
      <c r="P474" s="17"/>
      <c r="Q474" s="17"/>
      <c r="S474" s="17"/>
    </row>
    <row r="475">
      <c r="P475" s="17"/>
      <c r="Q475" s="17"/>
      <c r="S475" s="17"/>
    </row>
    <row r="476">
      <c r="P476" s="17"/>
      <c r="Q476" s="17"/>
      <c r="S476" s="17"/>
    </row>
    <row r="477">
      <c r="P477" s="17"/>
      <c r="Q477" s="17"/>
      <c r="S477" s="17"/>
    </row>
    <row r="478">
      <c r="P478" s="17"/>
      <c r="Q478" s="17"/>
      <c r="S478" s="17"/>
    </row>
    <row r="479">
      <c r="P479" s="17"/>
      <c r="Q479" s="17"/>
      <c r="S479" s="17"/>
    </row>
    <row r="480">
      <c r="P480" s="17"/>
      <c r="Q480" s="17"/>
      <c r="S480" s="17"/>
    </row>
    <row r="481">
      <c r="P481" s="17"/>
      <c r="Q481" s="17"/>
      <c r="S481" s="17"/>
    </row>
    <row r="482">
      <c r="P482" s="17"/>
      <c r="Q482" s="17"/>
      <c r="S482" s="17"/>
    </row>
    <row r="483">
      <c r="P483" s="17"/>
      <c r="Q483" s="17"/>
      <c r="S483" s="17"/>
    </row>
    <row r="484">
      <c r="P484" s="17"/>
      <c r="Q484" s="17"/>
      <c r="S484" s="17"/>
    </row>
    <row r="485">
      <c r="P485" s="17"/>
      <c r="Q485" s="17"/>
      <c r="S485" s="17"/>
    </row>
    <row r="486">
      <c r="P486" s="17"/>
      <c r="Q486" s="17"/>
      <c r="S486" s="17"/>
    </row>
    <row r="487">
      <c r="P487" s="17"/>
      <c r="Q487" s="17"/>
      <c r="S487" s="17"/>
    </row>
    <row r="488">
      <c r="P488" s="17"/>
      <c r="Q488" s="17"/>
      <c r="S488" s="17"/>
    </row>
    <row r="489">
      <c r="P489" s="17"/>
      <c r="Q489" s="17"/>
      <c r="S489" s="17"/>
    </row>
    <row r="490">
      <c r="P490" s="17"/>
      <c r="Q490" s="17"/>
      <c r="S490" s="17"/>
    </row>
    <row r="491">
      <c r="P491" s="17"/>
      <c r="Q491" s="17"/>
      <c r="S491" s="17"/>
    </row>
    <row r="492">
      <c r="P492" s="17"/>
      <c r="Q492" s="17"/>
      <c r="S492" s="17"/>
    </row>
    <row r="493">
      <c r="P493" s="17"/>
      <c r="Q493" s="17"/>
      <c r="S493" s="17"/>
    </row>
    <row r="494">
      <c r="P494" s="17"/>
      <c r="Q494" s="17"/>
      <c r="S494" s="17"/>
    </row>
    <row r="495">
      <c r="P495" s="17"/>
      <c r="Q495" s="17"/>
      <c r="S495" s="17"/>
    </row>
    <row r="496">
      <c r="P496" s="17"/>
      <c r="Q496" s="17"/>
      <c r="S496" s="17"/>
    </row>
    <row r="497">
      <c r="P497" s="17"/>
      <c r="Q497" s="17"/>
      <c r="S497" s="17"/>
    </row>
    <row r="498">
      <c r="P498" s="17"/>
      <c r="Q498" s="17"/>
      <c r="S498" s="17"/>
    </row>
    <row r="499">
      <c r="P499" s="17"/>
      <c r="Q499" s="17"/>
      <c r="S499" s="17"/>
    </row>
    <row r="500">
      <c r="P500" s="17"/>
      <c r="Q500" s="17"/>
      <c r="S500" s="17"/>
    </row>
    <row r="501">
      <c r="P501" s="17"/>
      <c r="Q501" s="17"/>
      <c r="S501" s="17"/>
    </row>
    <row r="502">
      <c r="P502" s="17"/>
      <c r="Q502" s="17"/>
      <c r="S502" s="17"/>
    </row>
    <row r="503">
      <c r="P503" s="17"/>
      <c r="Q503" s="17"/>
      <c r="S503" s="17"/>
    </row>
    <row r="504">
      <c r="P504" s="17"/>
      <c r="Q504" s="17"/>
      <c r="S504" s="17"/>
    </row>
    <row r="505">
      <c r="P505" s="17"/>
      <c r="Q505" s="17"/>
      <c r="S505" s="17"/>
    </row>
    <row r="506">
      <c r="P506" s="17"/>
      <c r="Q506" s="17"/>
      <c r="S506" s="17"/>
    </row>
    <row r="507">
      <c r="P507" s="17"/>
      <c r="Q507" s="17"/>
      <c r="S507" s="17"/>
    </row>
    <row r="508">
      <c r="P508" s="17"/>
      <c r="Q508" s="17"/>
      <c r="S508" s="17"/>
    </row>
    <row r="509">
      <c r="P509" s="17"/>
      <c r="Q509" s="17"/>
      <c r="S509" s="17"/>
    </row>
    <row r="510">
      <c r="P510" s="17"/>
      <c r="Q510" s="17"/>
      <c r="S510" s="17"/>
    </row>
    <row r="511">
      <c r="P511" s="17"/>
      <c r="Q511" s="17"/>
      <c r="S511" s="17"/>
    </row>
    <row r="512">
      <c r="P512" s="17"/>
      <c r="Q512" s="17"/>
      <c r="S512" s="17"/>
    </row>
    <row r="513">
      <c r="P513" s="17"/>
      <c r="Q513" s="17"/>
      <c r="S513" s="17"/>
    </row>
    <row r="514">
      <c r="P514" s="17"/>
      <c r="Q514" s="17"/>
      <c r="S514" s="17"/>
    </row>
    <row r="515">
      <c r="P515" s="17"/>
      <c r="Q515" s="17"/>
      <c r="S515" s="17"/>
    </row>
    <row r="516">
      <c r="P516" s="17"/>
      <c r="Q516" s="17"/>
      <c r="S516" s="17"/>
    </row>
    <row r="517">
      <c r="P517" s="17"/>
      <c r="Q517" s="17"/>
      <c r="S517" s="17"/>
    </row>
    <row r="518">
      <c r="P518" s="17"/>
      <c r="Q518" s="17"/>
      <c r="S518" s="17"/>
    </row>
    <row r="519">
      <c r="P519" s="17"/>
      <c r="Q519" s="17"/>
      <c r="S519" s="17"/>
    </row>
    <row r="520">
      <c r="P520" s="17"/>
      <c r="Q520" s="17"/>
      <c r="S520" s="17"/>
    </row>
    <row r="521">
      <c r="P521" s="17"/>
      <c r="Q521" s="17"/>
      <c r="S521" s="17"/>
    </row>
    <row r="522">
      <c r="P522" s="17"/>
      <c r="Q522" s="17"/>
      <c r="S522" s="17"/>
    </row>
    <row r="523">
      <c r="P523" s="17"/>
      <c r="Q523" s="17"/>
      <c r="S523" s="17"/>
    </row>
    <row r="524">
      <c r="P524" s="17"/>
      <c r="Q524" s="17"/>
      <c r="S524" s="17"/>
    </row>
    <row r="525">
      <c r="P525" s="17"/>
      <c r="Q525" s="17"/>
      <c r="S525" s="17"/>
    </row>
    <row r="526">
      <c r="P526" s="17"/>
      <c r="Q526" s="17"/>
      <c r="S526" s="17"/>
    </row>
    <row r="527">
      <c r="P527" s="17"/>
      <c r="Q527" s="17"/>
      <c r="S527" s="17"/>
    </row>
    <row r="528">
      <c r="P528" s="17"/>
      <c r="Q528" s="17"/>
      <c r="S528" s="17"/>
    </row>
    <row r="529">
      <c r="P529" s="17"/>
      <c r="Q529" s="17"/>
      <c r="S529" s="17"/>
    </row>
    <row r="530">
      <c r="P530" s="17"/>
      <c r="Q530" s="17"/>
      <c r="S530" s="17"/>
    </row>
    <row r="531">
      <c r="P531" s="17"/>
      <c r="Q531" s="17"/>
      <c r="S531" s="17"/>
    </row>
    <row r="532">
      <c r="P532" s="17"/>
      <c r="Q532" s="17"/>
      <c r="S532" s="17"/>
    </row>
    <row r="533">
      <c r="P533" s="17"/>
      <c r="Q533" s="17"/>
      <c r="S533" s="17"/>
    </row>
    <row r="534">
      <c r="P534" s="17"/>
      <c r="Q534" s="17"/>
      <c r="S534" s="17"/>
    </row>
    <row r="535">
      <c r="P535" s="17"/>
      <c r="Q535" s="17"/>
      <c r="S535" s="17"/>
    </row>
    <row r="536">
      <c r="P536" s="17"/>
      <c r="Q536" s="17"/>
      <c r="S536" s="17"/>
    </row>
    <row r="537">
      <c r="P537" s="17"/>
      <c r="Q537" s="17"/>
      <c r="S537" s="17"/>
    </row>
    <row r="538">
      <c r="P538" s="17"/>
      <c r="Q538" s="17"/>
      <c r="S538" s="17"/>
    </row>
    <row r="539">
      <c r="P539" s="17"/>
      <c r="Q539" s="17"/>
      <c r="S539" s="17"/>
    </row>
    <row r="540">
      <c r="P540" s="17"/>
      <c r="Q540" s="17"/>
      <c r="S540" s="17"/>
    </row>
    <row r="541">
      <c r="P541" s="17"/>
      <c r="Q541" s="17"/>
      <c r="S541" s="17"/>
    </row>
    <row r="542">
      <c r="P542" s="17"/>
      <c r="Q542" s="17"/>
      <c r="S542" s="17"/>
    </row>
    <row r="543">
      <c r="P543" s="17"/>
      <c r="Q543" s="17"/>
      <c r="S543" s="17"/>
    </row>
    <row r="544">
      <c r="P544" s="17"/>
      <c r="Q544" s="17"/>
      <c r="S544" s="17"/>
    </row>
    <row r="545">
      <c r="P545" s="17"/>
      <c r="Q545" s="17"/>
      <c r="S545" s="17"/>
    </row>
    <row r="546">
      <c r="P546" s="17"/>
      <c r="Q546" s="17"/>
      <c r="S546" s="17"/>
    </row>
    <row r="547">
      <c r="P547" s="17"/>
      <c r="Q547" s="17"/>
      <c r="S547" s="17"/>
    </row>
    <row r="548">
      <c r="P548" s="17"/>
      <c r="Q548" s="17"/>
      <c r="S548" s="17"/>
    </row>
    <row r="549">
      <c r="P549" s="17"/>
      <c r="Q549" s="17"/>
      <c r="S549" s="17"/>
    </row>
    <row r="550">
      <c r="P550" s="17"/>
      <c r="Q550" s="17"/>
      <c r="S550" s="17"/>
    </row>
    <row r="551">
      <c r="P551" s="17"/>
      <c r="Q551" s="17"/>
      <c r="S551" s="17"/>
    </row>
    <row r="552">
      <c r="P552" s="17"/>
      <c r="Q552" s="17"/>
      <c r="S552" s="17"/>
    </row>
    <row r="553">
      <c r="P553" s="17"/>
      <c r="Q553" s="17"/>
      <c r="S553" s="17"/>
    </row>
    <row r="554">
      <c r="P554" s="17"/>
      <c r="Q554" s="17"/>
      <c r="S554" s="17"/>
    </row>
    <row r="555">
      <c r="P555" s="17"/>
      <c r="Q555" s="17"/>
      <c r="S555" s="17"/>
    </row>
    <row r="556">
      <c r="P556" s="17"/>
      <c r="Q556" s="17"/>
      <c r="S556" s="17"/>
    </row>
    <row r="557">
      <c r="P557" s="17"/>
      <c r="Q557" s="17"/>
      <c r="S557" s="17"/>
    </row>
    <row r="558">
      <c r="P558" s="17"/>
      <c r="Q558" s="17"/>
      <c r="S558" s="17"/>
    </row>
    <row r="559">
      <c r="P559" s="17"/>
      <c r="Q559" s="17"/>
      <c r="S559" s="17"/>
    </row>
    <row r="560">
      <c r="P560" s="17"/>
      <c r="Q560" s="17"/>
      <c r="S560" s="17"/>
    </row>
    <row r="561">
      <c r="P561" s="17"/>
      <c r="Q561" s="17"/>
      <c r="S561" s="17"/>
    </row>
    <row r="562">
      <c r="P562" s="17"/>
      <c r="Q562" s="17"/>
      <c r="S562" s="17"/>
    </row>
    <row r="563">
      <c r="P563" s="17"/>
      <c r="Q563" s="17"/>
      <c r="S563" s="17"/>
    </row>
    <row r="564">
      <c r="P564" s="17"/>
      <c r="Q564" s="17"/>
      <c r="S564" s="17"/>
    </row>
    <row r="565">
      <c r="P565" s="17"/>
      <c r="Q565" s="17"/>
      <c r="S565" s="17"/>
    </row>
    <row r="566">
      <c r="P566" s="17"/>
      <c r="Q566" s="17"/>
      <c r="S566" s="17"/>
    </row>
    <row r="567">
      <c r="P567" s="17"/>
      <c r="Q567" s="17"/>
      <c r="S567" s="17"/>
    </row>
    <row r="568">
      <c r="P568" s="17"/>
      <c r="Q568" s="17"/>
      <c r="S568" s="17"/>
    </row>
    <row r="569">
      <c r="P569" s="17"/>
      <c r="Q569" s="17"/>
      <c r="S569" s="17"/>
    </row>
    <row r="570">
      <c r="P570" s="17"/>
      <c r="Q570" s="17"/>
      <c r="S570" s="17"/>
    </row>
    <row r="571">
      <c r="P571" s="17"/>
      <c r="Q571" s="17"/>
      <c r="S571" s="17"/>
    </row>
    <row r="572">
      <c r="P572" s="17"/>
      <c r="Q572" s="17"/>
      <c r="S572" s="17"/>
    </row>
    <row r="573">
      <c r="P573" s="17"/>
      <c r="Q573" s="17"/>
      <c r="S573" s="17"/>
    </row>
    <row r="574">
      <c r="P574" s="17"/>
      <c r="Q574" s="17"/>
      <c r="S574" s="17"/>
    </row>
    <row r="575">
      <c r="P575" s="17"/>
      <c r="Q575" s="17"/>
      <c r="S575" s="17"/>
    </row>
    <row r="576">
      <c r="P576" s="17"/>
      <c r="Q576" s="17"/>
      <c r="S576" s="17"/>
    </row>
    <row r="577">
      <c r="P577" s="17"/>
      <c r="Q577" s="17"/>
      <c r="S577" s="17"/>
    </row>
    <row r="578">
      <c r="P578" s="17"/>
      <c r="Q578" s="17"/>
      <c r="S578" s="17"/>
    </row>
    <row r="579">
      <c r="P579" s="17"/>
      <c r="Q579" s="17"/>
      <c r="S579" s="17"/>
    </row>
    <row r="580">
      <c r="P580" s="17"/>
      <c r="Q580" s="17"/>
      <c r="S580" s="17"/>
    </row>
    <row r="581">
      <c r="P581" s="17"/>
      <c r="Q581" s="17"/>
      <c r="S581" s="17"/>
    </row>
    <row r="582">
      <c r="P582" s="17"/>
      <c r="Q582" s="17"/>
      <c r="S582" s="17"/>
    </row>
    <row r="583">
      <c r="P583" s="17"/>
      <c r="Q583" s="17"/>
      <c r="S583" s="17"/>
    </row>
    <row r="584">
      <c r="P584" s="17"/>
      <c r="Q584" s="17"/>
      <c r="S584" s="17"/>
    </row>
    <row r="585">
      <c r="P585" s="17"/>
      <c r="Q585" s="17"/>
      <c r="S585" s="17"/>
    </row>
    <row r="586">
      <c r="P586" s="17"/>
      <c r="Q586" s="17"/>
      <c r="S586" s="17"/>
    </row>
    <row r="587">
      <c r="P587" s="17"/>
      <c r="Q587" s="17"/>
      <c r="S587" s="17"/>
    </row>
    <row r="588">
      <c r="P588" s="17"/>
      <c r="Q588" s="17"/>
      <c r="S588" s="17"/>
    </row>
    <row r="589">
      <c r="P589" s="17"/>
      <c r="Q589" s="17"/>
      <c r="S589" s="17"/>
    </row>
    <row r="590">
      <c r="P590" s="17"/>
      <c r="Q590" s="17"/>
      <c r="S590" s="17"/>
    </row>
    <row r="591">
      <c r="P591" s="17"/>
      <c r="Q591" s="17"/>
      <c r="S591" s="17"/>
    </row>
    <row r="592">
      <c r="P592" s="17"/>
      <c r="Q592" s="17"/>
      <c r="S592" s="17"/>
    </row>
    <row r="593">
      <c r="P593" s="17"/>
      <c r="Q593" s="17"/>
      <c r="S593" s="17"/>
    </row>
    <row r="594">
      <c r="P594" s="17"/>
      <c r="Q594" s="17"/>
      <c r="S594" s="17"/>
    </row>
    <row r="595">
      <c r="P595" s="17"/>
      <c r="Q595" s="17"/>
      <c r="S595" s="17"/>
    </row>
    <row r="596">
      <c r="P596" s="17"/>
      <c r="Q596" s="17"/>
      <c r="S596" s="17"/>
    </row>
    <row r="597">
      <c r="P597" s="17"/>
      <c r="Q597" s="17"/>
      <c r="S597" s="17"/>
    </row>
    <row r="598">
      <c r="P598" s="17"/>
      <c r="Q598" s="17"/>
      <c r="S598" s="17"/>
    </row>
    <row r="599">
      <c r="P599" s="17"/>
      <c r="Q599" s="17"/>
      <c r="S599" s="17"/>
    </row>
    <row r="600">
      <c r="P600" s="17"/>
      <c r="Q600" s="17"/>
      <c r="S600" s="17"/>
    </row>
    <row r="601">
      <c r="P601" s="17"/>
      <c r="Q601" s="17"/>
      <c r="S601" s="17"/>
    </row>
    <row r="602">
      <c r="P602" s="17"/>
      <c r="Q602" s="17"/>
      <c r="S602" s="17"/>
    </row>
    <row r="603">
      <c r="P603" s="17"/>
      <c r="Q603" s="17"/>
      <c r="S603" s="17"/>
    </row>
    <row r="604">
      <c r="P604" s="17"/>
      <c r="Q604" s="17"/>
      <c r="S604" s="17"/>
    </row>
    <row r="605">
      <c r="P605" s="17"/>
      <c r="Q605" s="17"/>
      <c r="S605" s="17"/>
    </row>
    <row r="606">
      <c r="P606" s="17"/>
      <c r="Q606" s="17"/>
      <c r="S606" s="17"/>
    </row>
    <row r="607">
      <c r="P607" s="17"/>
      <c r="Q607" s="17"/>
      <c r="S607" s="17"/>
    </row>
    <row r="608">
      <c r="P608" s="17"/>
      <c r="Q608" s="17"/>
      <c r="S608" s="17"/>
    </row>
    <row r="609">
      <c r="P609" s="17"/>
      <c r="Q609" s="17"/>
      <c r="S609" s="17"/>
    </row>
    <row r="610">
      <c r="P610" s="17"/>
      <c r="Q610" s="17"/>
      <c r="S610" s="17"/>
    </row>
    <row r="611">
      <c r="P611" s="17"/>
      <c r="Q611" s="17"/>
      <c r="S611" s="17"/>
    </row>
    <row r="612">
      <c r="P612" s="17"/>
      <c r="Q612" s="17"/>
      <c r="S612" s="17"/>
    </row>
    <row r="613">
      <c r="P613" s="17"/>
      <c r="Q613" s="17"/>
      <c r="S613" s="17"/>
    </row>
    <row r="614">
      <c r="P614" s="17"/>
      <c r="Q614" s="17"/>
      <c r="S614" s="17"/>
    </row>
    <row r="615">
      <c r="P615" s="17"/>
      <c r="Q615" s="17"/>
      <c r="S615" s="17"/>
    </row>
    <row r="616">
      <c r="P616" s="17"/>
      <c r="Q616" s="17"/>
      <c r="S616" s="17"/>
    </row>
    <row r="617">
      <c r="P617" s="17"/>
      <c r="Q617" s="17"/>
      <c r="S617" s="17"/>
    </row>
    <row r="618">
      <c r="P618" s="17"/>
      <c r="Q618" s="17"/>
      <c r="S618" s="17"/>
    </row>
    <row r="619">
      <c r="P619" s="17"/>
      <c r="Q619" s="17"/>
      <c r="S619" s="17"/>
    </row>
    <row r="620">
      <c r="P620" s="17"/>
      <c r="Q620" s="17"/>
      <c r="S620" s="17"/>
    </row>
    <row r="621">
      <c r="P621" s="17"/>
      <c r="Q621" s="17"/>
      <c r="S621" s="17"/>
    </row>
    <row r="622">
      <c r="P622" s="17"/>
      <c r="Q622" s="17"/>
      <c r="S622" s="17"/>
    </row>
    <row r="623">
      <c r="P623" s="17"/>
      <c r="Q623" s="17"/>
      <c r="S623" s="17"/>
    </row>
    <row r="624">
      <c r="P624" s="17"/>
      <c r="Q624" s="17"/>
      <c r="S624" s="17"/>
    </row>
    <row r="625">
      <c r="P625" s="17"/>
      <c r="Q625" s="17"/>
      <c r="S625" s="17"/>
    </row>
    <row r="626">
      <c r="P626" s="17"/>
      <c r="Q626" s="17"/>
      <c r="S626" s="17"/>
    </row>
    <row r="627">
      <c r="P627" s="17"/>
      <c r="Q627" s="17"/>
      <c r="S627" s="17"/>
    </row>
    <row r="628">
      <c r="P628" s="17"/>
      <c r="Q628" s="17"/>
      <c r="S628" s="17"/>
    </row>
    <row r="629">
      <c r="P629" s="17"/>
      <c r="Q629" s="17"/>
      <c r="S629" s="17"/>
    </row>
    <row r="630">
      <c r="P630" s="17"/>
      <c r="Q630" s="17"/>
      <c r="S630" s="17"/>
    </row>
    <row r="631">
      <c r="P631" s="17"/>
      <c r="Q631" s="17"/>
      <c r="S631" s="17"/>
    </row>
    <row r="632">
      <c r="P632" s="17"/>
      <c r="Q632" s="17"/>
      <c r="S632" s="17"/>
    </row>
    <row r="633">
      <c r="P633" s="17"/>
      <c r="Q633" s="17"/>
      <c r="S633" s="17"/>
    </row>
    <row r="634">
      <c r="P634" s="17"/>
      <c r="Q634" s="17"/>
      <c r="S634" s="17"/>
    </row>
    <row r="635">
      <c r="P635" s="17"/>
      <c r="Q635" s="17"/>
      <c r="S635" s="17"/>
    </row>
    <row r="636">
      <c r="P636" s="17"/>
      <c r="Q636" s="17"/>
      <c r="S636" s="17"/>
    </row>
    <row r="637">
      <c r="P637" s="17"/>
      <c r="Q637" s="17"/>
      <c r="S637" s="17"/>
    </row>
    <row r="638">
      <c r="P638" s="17"/>
      <c r="Q638" s="17"/>
      <c r="S638" s="17"/>
    </row>
    <row r="639">
      <c r="P639" s="17"/>
      <c r="Q639" s="17"/>
      <c r="S639" s="17"/>
    </row>
    <row r="640">
      <c r="P640" s="17"/>
      <c r="Q640" s="17"/>
      <c r="S640" s="17"/>
    </row>
    <row r="641">
      <c r="P641" s="17"/>
      <c r="Q641" s="17"/>
      <c r="S641" s="17"/>
    </row>
    <row r="642">
      <c r="P642" s="17"/>
      <c r="Q642" s="17"/>
      <c r="S642" s="17"/>
    </row>
    <row r="643">
      <c r="P643" s="17"/>
      <c r="Q643" s="17"/>
      <c r="S643" s="17"/>
    </row>
    <row r="644">
      <c r="P644" s="17"/>
      <c r="Q644" s="17"/>
      <c r="S644" s="17"/>
    </row>
    <row r="645">
      <c r="P645" s="17"/>
      <c r="Q645" s="17"/>
      <c r="S645" s="17"/>
    </row>
    <row r="646">
      <c r="P646" s="17"/>
      <c r="Q646" s="17"/>
      <c r="S646" s="17"/>
    </row>
    <row r="647">
      <c r="P647" s="17"/>
      <c r="Q647" s="17"/>
      <c r="S647" s="17"/>
    </row>
    <row r="648">
      <c r="P648" s="17"/>
      <c r="Q648" s="17"/>
      <c r="S648" s="17"/>
    </row>
    <row r="649">
      <c r="P649" s="17"/>
      <c r="Q649" s="17"/>
      <c r="S649" s="17"/>
    </row>
    <row r="650">
      <c r="P650" s="17"/>
      <c r="Q650" s="17"/>
      <c r="S650" s="17"/>
    </row>
    <row r="651">
      <c r="P651" s="17"/>
      <c r="Q651" s="17"/>
      <c r="S651" s="17"/>
    </row>
    <row r="652">
      <c r="P652" s="17"/>
      <c r="Q652" s="17"/>
      <c r="S652" s="17"/>
    </row>
    <row r="653">
      <c r="P653" s="17"/>
      <c r="Q653" s="17"/>
      <c r="S653" s="17"/>
    </row>
    <row r="654">
      <c r="P654" s="17"/>
      <c r="Q654" s="17"/>
      <c r="S654" s="17"/>
    </row>
    <row r="655">
      <c r="P655" s="17"/>
      <c r="Q655" s="17"/>
      <c r="S655" s="17"/>
    </row>
    <row r="656">
      <c r="P656" s="17"/>
      <c r="Q656" s="17"/>
      <c r="S656" s="17"/>
    </row>
    <row r="657">
      <c r="P657" s="17"/>
      <c r="Q657" s="17"/>
      <c r="S657" s="17"/>
    </row>
    <row r="658">
      <c r="P658" s="17"/>
      <c r="Q658" s="17"/>
      <c r="S658" s="17"/>
    </row>
    <row r="659">
      <c r="P659" s="17"/>
      <c r="Q659" s="17"/>
      <c r="S659" s="17"/>
    </row>
    <row r="660">
      <c r="P660" s="17"/>
      <c r="Q660" s="17"/>
      <c r="S660" s="17"/>
    </row>
    <row r="661">
      <c r="P661" s="17"/>
      <c r="Q661" s="17"/>
      <c r="S661" s="17"/>
    </row>
    <row r="662">
      <c r="P662" s="17"/>
      <c r="Q662" s="17"/>
      <c r="S662" s="17"/>
    </row>
    <row r="663">
      <c r="P663" s="17"/>
      <c r="Q663" s="17"/>
      <c r="S663" s="17"/>
    </row>
    <row r="664">
      <c r="P664" s="17"/>
      <c r="Q664" s="17"/>
      <c r="S664" s="17"/>
    </row>
    <row r="665">
      <c r="P665" s="17"/>
      <c r="Q665" s="17"/>
      <c r="S665" s="17"/>
    </row>
    <row r="666">
      <c r="P666" s="17"/>
      <c r="Q666" s="17"/>
      <c r="S666" s="17"/>
    </row>
    <row r="667">
      <c r="P667" s="17"/>
      <c r="Q667" s="17"/>
      <c r="S667" s="17"/>
    </row>
    <row r="668">
      <c r="P668" s="17"/>
      <c r="Q668" s="17"/>
      <c r="S668" s="17"/>
    </row>
    <row r="669">
      <c r="P669" s="17"/>
      <c r="Q669" s="17"/>
      <c r="S669" s="17"/>
    </row>
    <row r="670">
      <c r="P670" s="17"/>
      <c r="Q670" s="17"/>
      <c r="S670" s="17"/>
    </row>
    <row r="671">
      <c r="P671" s="17"/>
      <c r="Q671" s="17"/>
      <c r="S671" s="17"/>
    </row>
    <row r="672">
      <c r="P672" s="17"/>
      <c r="Q672" s="17"/>
      <c r="S672" s="17"/>
    </row>
    <row r="673">
      <c r="P673" s="17"/>
      <c r="Q673" s="17"/>
      <c r="S673" s="17"/>
    </row>
    <row r="674">
      <c r="P674" s="17"/>
      <c r="Q674" s="17"/>
      <c r="S674" s="17"/>
    </row>
    <row r="675">
      <c r="P675" s="17"/>
      <c r="Q675" s="17"/>
      <c r="S675" s="17"/>
    </row>
    <row r="676">
      <c r="P676" s="17"/>
      <c r="Q676" s="17"/>
      <c r="S676" s="17"/>
    </row>
    <row r="677">
      <c r="P677" s="17"/>
      <c r="Q677" s="17"/>
      <c r="S677" s="17"/>
    </row>
    <row r="678">
      <c r="P678" s="17"/>
      <c r="Q678" s="17"/>
      <c r="S678" s="17"/>
    </row>
    <row r="679">
      <c r="P679" s="17"/>
      <c r="Q679" s="17"/>
      <c r="S679" s="17"/>
    </row>
    <row r="680">
      <c r="P680" s="17"/>
      <c r="Q680" s="17"/>
      <c r="S680" s="17"/>
    </row>
    <row r="681">
      <c r="P681" s="17"/>
      <c r="Q681" s="17"/>
      <c r="S681" s="17"/>
    </row>
    <row r="682">
      <c r="P682" s="17"/>
      <c r="Q682" s="17"/>
      <c r="S682" s="17"/>
    </row>
    <row r="683">
      <c r="P683" s="17"/>
      <c r="Q683" s="17"/>
      <c r="S683" s="17"/>
    </row>
    <row r="684">
      <c r="P684" s="17"/>
      <c r="Q684" s="17"/>
      <c r="S684" s="17"/>
    </row>
    <row r="685">
      <c r="P685" s="17"/>
      <c r="Q685" s="17"/>
      <c r="S685" s="17"/>
    </row>
    <row r="686">
      <c r="P686" s="17"/>
      <c r="Q686" s="17"/>
      <c r="S686" s="17"/>
    </row>
    <row r="687">
      <c r="P687" s="17"/>
      <c r="Q687" s="17"/>
      <c r="S687" s="17"/>
    </row>
    <row r="688">
      <c r="P688" s="17"/>
      <c r="Q688" s="17"/>
      <c r="S688" s="17"/>
    </row>
    <row r="689">
      <c r="P689" s="17"/>
      <c r="Q689" s="17"/>
      <c r="S689" s="17"/>
    </row>
    <row r="690">
      <c r="P690" s="17"/>
      <c r="Q690" s="17"/>
      <c r="S690" s="17"/>
    </row>
    <row r="691">
      <c r="P691" s="17"/>
      <c r="Q691" s="17"/>
      <c r="S691" s="17"/>
    </row>
    <row r="692">
      <c r="P692" s="17"/>
      <c r="Q692" s="17"/>
      <c r="S692" s="17"/>
    </row>
    <row r="693">
      <c r="P693" s="17"/>
      <c r="Q693" s="17"/>
      <c r="S693" s="17"/>
    </row>
    <row r="694">
      <c r="P694" s="17"/>
      <c r="Q694" s="17"/>
      <c r="S694" s="17"/>
    </row>
    <row r="695">
      <c r="P695" s="17"/>
      <c r="Q695" s="17"/>
      <c r="S695" s="17"/>
    </row>
    <row r="696">
      <c r="P696" s="17"/>
      <c r="Q696" s="17"/>
      <c r="S696" s="17"/>
    </row>
    <row r="697">
      <c r="P697" s="17"/>
      <c r="Q697" s="17"/>
      <c r="S697" s="17"/>
    </row>
    <row r="698">
      <c r="P698" s="17"/>
      <c r="Q698" s="17"/>
      <c r="S698" s="17"/>
    </row>
    <row r="699">
      <c r="P699" s="17"/>
      <c r="Q699" s="17"/>
      <c r="S699" s="17"/>
    </row>
    <row r="700">
      <c r="P700" s="17"/>
      <c r="Q700" s="17"/>
      <c r="S700" s="17"/>
    </row>
    <row r="701">
      <c r="P701" s="17"/>
      <c r="Q701" s="17"/>
      <c r="S701" s="17"/>
    </row>
    <row r="702">
      <c r="P702" s="17"/>
      <c r="Q702" s="17"/>
      <c r="S702" s="17"/>
    </row>
    <row r="703">
      <c r="P703" s="17"/>
      <c r="Q703" s="17"/>
      <c r="S703" s="17"/>
    </row>
    <row r="704">
      <c r="P704" s="17"/>
      <c r="Q704" s="17"/>
      <c r="S704" s="17"/>
    </row>
    <row r="705">
      <c r="P705" s="17"/>
      <c r="Q705" s="17"/>
      <c r="S705" s="17"/>
    </row>
    <row r="706">
      <c r="P706" s="17"/>
      <c r="Q706" s="17"/>
      <c r="S706" s="17"/>
    </row>
    <row r="707">
      <c r="P707" s="17"/>
      <c r="Q707" s="17"/>
      <c r="S707" s="17"/>
    </row>
    <row r="708">
      <c r="P708" s="17"/>
      <c r="Q708" s="17"/>
      <c r="S708" s="17"/>
    </row>
    <row r="709">
      <c r="P709" s="17"/>
      <c r="Q709" s="17"/>
      <c r="S709" s="17"/>
    </row>
    <row r="710">
      <c r="P710" s="17"/>
      <c r="Q710" s="17"/>
      <c r="S710" s="17"/>
    </row>
    <row r="711">
      <c r="P711" s="17"/>
      <c r="Q711" s="17"/>
      <c r="S711" s="17"/>
    </row>
    <row r="712">
      <c r="P712" s="17"/>
      <c r="Q712" s="17"/>
      <c r="S712" s="17"/>
    </row>
    <row r="713">
      <c r="P713" s="17"/>
      <c r="Q713" s="17"/>
      <c r="S713" s="17"/>
    </row>
    <row r="714">
      <c r="P714" s="17"/>
      <c r="Q714" s="17"/>
      <c r="S714" s="17"/>
    </row>
    <row r="715">
      <c r="P715" s="17"/>
      <c r="Q715" s="17"/>
      <c r="S715" s="17"/>
    </row>
    <row r="716">
      <c r="P716" s="17"/>
      <c r="Q716" s="17"/>
      <c r="S716" s="17"/>
    </row>
    <row r="717">
      <c r="P717" s="17"/>
      <c r="Q717" s="17"/>
      <c r="S717" s="17"/>
    </row>
    <row r="718">
      <c r="P718" s="17"/>
      <c r="Q718" s="17"/>
      <c r="S718" s="17"/>
    </row>
    <row r="719">
      <c r="P719" s="17"/>
      <c r="Q719" s="17"/>
      <c r="S719" s="17"/>
    </row>
    <row r="720">
      <c r="P720" s="17"/>
      <c r="Q720" s="17"/>
      <c r="S720" s="17"/>
    </row>
    <row r="721">
      <c r="P721" s="17"/>
      <c r="Q721" s="17"/>
      <c r="S721" s="17"/>
    </row>
    <row r="722">
      <c r="P722" s="17"/>
      <c r="Q722" s="17"/>
      <c r="S722" s="17"/>
    </row>
    <row r="723">
      <c r="P723" s="17"/>
      <c r="Q723" s="17"/>
      <c r="S723" s="17"/>
    </row>
    <row r="724">
      <c r="P724" s="17"/>
      <c r="Q724" s="17"/>
      <c r="S724" s="17"/>
    </row>
    <row r="725">
      <c r="P725" s="17"/>
      <c r="Q725" s="17"/>
      <c r="S725" s="17"/>
    </row>
    <row r="726">
      <c r="P726" s="17"/>
      <c r="Q726" s="17"/>
      <c r="S726" s="17"/>
    </row>
    <row r="727">
      <c r="P727" s="17"/>
      <c r="Q727" s="17"/>
      <c r="S727" s="17"/>
    </row>
    <row r="728">
      <c r="P728" s="17"/>
      <c r="Q728" s="17"/>
      <c r="S728" s="17"/>
    </row>
    <row r="729">
      <c r="P729" s="17"/>
      <c r="Q729" s="17"/>
      <c r="S729" s="17"/>
    </row>
    <row r="730">
      <c r="P730" s="17"/>
      <c r="Q730" s="17"/>
      <c r="S730" s="17"/>
    </row>
    <row r="731">
      <c r="P731" s="17"/>
      <c r="Q731" s="17"/>
      <c r="S731" s="17"/>
    </row>
    <row r="732">
      <c r="P732" s="17"/>
      <c r="Q732" s="17"/>
      <c r="S732" s="17"/>
    </row>
    <row r="733">
      <c r="P733" s="17"/>
      <c r="Q733" s="17"/>
      <c r="S733" s="17"/>
    </row>
    <row r="734">
      <c r="P734" s="17"/>
      <c r="Q734" s="17"/>
      <c r="S734" s="17"/>
    </row>
    <row r="735">
      <c r="P735" s="17"/>
      <c r="Q735" s="17"/>
      <c r="S735" s="17"/>
    </row>
    <row r="736">
      <c r="P736" s="17"/>
      <c r="Q736" s="17"/>
      <c r="S736" s="17"/>
    </row>
    <row r="737">
      <c r="P737" s="17"/>
      <c r="Q737" s="17"/>
      <c r="S737" s="17"/>
    </row>
    <row r="738">
      <c r="P738" s="17"/>
      <c r="Q738" s="17"/>
      <c r="S738" s="17"/>
    </row>
    <row r="739">
      <c r="P739" s="17"/>
      <c r="Q739" s="17"/>
      <c r="S739" s="17"/>
    </row>
    <row r="740">
      <c r="P740" s="17"/>
      <c r="Q740" s="17"/>
      <c r="S740" s="17"/>
    </row>
    <row r="741">
      <c r="P741" s="17"/>
      <c r="Q741" s="17"/>
      <c r="S741" s="17"/>
    </row>
    <row r="742">
      <c r="P742" s="17"/>
      <c r="Q742" s="17"/>
      <c r="S742" s="17"/>
    </row>
    <row r="743">
      <c r="P743" s="17"/>
      <c r="Q743" s="17"/>
      <c r="S743" s="17"/>
    </row>
    <row r="744">
      <c r="P744" s="17"/>
      <c r="Q744" s="17"/>
      <c r="S744" s="17"/>
    </row>
    <row r="745">
      <c r="P745" s="17"/>
      <c r="Q745" s="17"/>
      <c r="S745" s="17"/>
    </row>
    <row r="746">
      <c r="P746" s="17"/>
      <c r="Q746" s="17"/>
      <c r="S746" s="17"/>
    </row>
    <row r="747">
      <c r="P747" s="17"/>
      <c r="Q747" s="17"/>
      <c r="S747" s="17"/>
    </row>
    <row r="748">
      <c r="P748" s="17"/>
      <c r="Q748" s="17"/>
      <c r="S748" s="17"/>
    </row>
    <row r="749">
      <c r="P749" s="17"/>
      <c r="Q749" s="17"/>
      <c r="S749" s="17"/>
    </row>
    <row r="750">
      <c r="P750" s="17"/>
      <c r="Q750" s="17"/>
      <c r="S750" s="17"/>
    </row>
    <row r="751">
      <c r="P751" s="17"/>
      <c r="Q751" s="17"/>
      <c r="S751" s="17"/>
    </row>
    <row r="752">
      <c r="P752" s="17"/>
      <c r="Q752" s="17"/>
      <c r="S752" s="17"/>
    </row>
    <row r="753">
      <c r="P753" s="17"/>
      <c r="Q753" s="17"/>
      <c r="S753" s="17"/>
    </row>
    <row r="754">
      <c r="P754" s="17"/>
      <c r="Q754" s="17"/>
      <c r="S754" s="17"/>
    </row>
    <row r="755">
      <c r="P755" s="17"/>
      <c r="Q755" s="17"/>
      <c r="S755" s="17"/>
    </row>
    <row r="756">
      <c r="P756" s="17"/>
      <c r="Q756" s="17"/>
      <c r="S756" s="17"/>
    </row>
    <row r="757">
      <c r="P757" s="17"/>
      <c r="Q757" s="17"/>
      <c r="S757" s="17"/>
    </row>
    <row r="758">
      <c r="P758" s="17"/>
      <c r="Q758" s="17"/>
      <c r="S758" s="17"/>
    </row>
    <row r="759">
      <c r="P759" s="17"/>
      <c r="Q759" s="17"/>
      <c r="S759" s="17"/>
    </row>
    <row r="760">
      <c r="P760" s="17"/>
      <c r="Q760" s="17"/>
      <c r="S760" s="17"/>
    </row>
    <row r="761">
      <c r="P761" s="17"/>
      <c r="Q761" s="17"/>
      <c r="S761" s="17"/>
    </row>
    <row r="762">
      <c r="P762" s="17"/>
      <c r="Q762" s="17"/>
      <c r="S762" s="17"/>
    </row>
    <row r="763">
      <c r="P763" s="17"/>
      <c r="Q763" s="17"/>
      <c r="S763" s="17"/>
    </row>
    <row r="764">
      <c r="P764" s="17"/>
      <c r="Q764" s="17"/>
      <c r="S764" s="17"/>
    </row>
    <row r="765">
      <c r="P765" s="17"/>
      <c r="Q765" s="17"/>
      <c r="S765" s="17"/>
    </row>
    <row r="766">
      <c r="P766" s="17"/>
      <c r="Q766" s="17"/>
      <c r="S766" s="17"/>
    </row>
    <row r="767">
      <c r="P767" s="17"/>
      <c r="Q767" s="17"/>
      <c r="S767" s="17"/>
    </row>
    <row r="768">
      <c r="P768" s="17"/>
      <c r="Q768" s="17"/>
      <c r="S768" s="17"/>
    </row>
    <row r="769">
      <c r="P769" s="17"/>
      <c r="Q769" s="17"/>
      <c r="S769" s="17"/>
    </row>
    <row r="770">
      <c r="P770" s="17"/>
      <c r="Q770" s="17"/>
      <c r="S770" s="17"/>
    </row>
    <row r="771">
      <c r="P771" s="17"/>
      <c r="Q771" s="17"/>
      <c r="S771" s="17"/>
    </row>
    <row r="772">
      <c r="P772" s="17"/>
      <c r="Q772" s="17"/>
      <c r="S772" s="17"/>
    </row>
    <row r="773">
      <c r="P773" s="17"/>
      <c r="Q773" s="17"/>
      <c r="S773" s="17"/>
    </row>
    <row r="774">
      <c r="P774" s="17"/>
      <c r="Q774" s="17"/>
      <c r="S774" s="17"/>
    </row>
    <row r="775">
      <c r="P775" s="17"/>
      <c r="Q775" s="17"/>
      <c r="S775" s="17"/>
    </row>
    <row r="776">
      <c r="P776" s="17"/>
      <c r="Q776" s="17"/>
      <c r="S776" s="17"/>
    </row>
    <row r="777">
      <c r="P777" s="17"/>
      <c r="Q777" s="17"/>
      <c r="S777" s="17"/>
    </row>
    <row r="778">
      <c r="P778" s="17"/>
      <c r="Q778" s="17"/>
      <c r="S778" s="17"/>
    </row>
    <row r="779">
      <c r="P779" s="17"/>
      <c r="Q779" s="17"/>
      <c r="S779" s="17"/>
    </row>
    <row r="780">
      <c r="P780" s="17"/>
      <c r="Q780" s="17"/>
      <c r="S780" s="17"/>
    </row>
    <row r="781">
      <c r="P781" s="17"/>
      <c r="Q781" s="17"/>
      <c r="S781" s="17"/>
    </row>
    <row r="782">
      <c r="P782" s="17"/>
      <c r="Q782" s="17"/>
      <c r="S782" s="17"/>
    </row>
    <row r="783">
      <c r="P783" s="17"/>
      <c r="Q783" s="17"/>
      <c r="S783" s="17"/>
    </row>
    <row r="784">
      <c r="P784" s="17"/>
      <c r="Q784" s="17"/>
      <c r="S784" s="17"/>
    </row>
    <row r="785">
      <c r="P785" s="17"/>
      <c r="Q785" s="17"/>
      <c r="S785" s="17"/>
    </row>
    <row r="786">
      <c r="P786" s="17"/>
      <c r="Q786" s="17"/>
      <c r="S786" s="17"/>
    </row>
    <row r="787">
      <c r="P787" s="17"/>
      <c r="Q787" s="17"/>
      <c r="S787" s="17"/>
    </row>
    <row r="788">
      <c r="P788" s="17"/>
      <c r="Q788" s="17"/>
      <c r="S788" s="17"/>
    </row>
    <row r="789">
      <c r="P789" s="17"/>
      <c r="Q789" s="17"/>
      <c r="S789" s="17"/>
    </row>
    <row r="790">
      <c r="P790" s="17"/>
      <c r="Q790" s="17"/>
      <c r="S790" s="17"/>
    </row>
    <row r="791">
      <c r="P791" s="17"/>
      <c r="Q791" s="17"/>
      <c r="S791" s="17"/>
    </row>
    <row r="792">
      <c r="P792" s="17"/>
      <c r="Q792" s="17"/>
      <c r="S792" s="17"/>
    </row>
    <row r="793">
      <c r="P793" s="17"/>
      <c r="Q793" s="17"/>
      <c r="S793" s="17"/>
    </row>
    <row r="794">
      <c r="P794" s="17"/>
      <c r="Q794" s="17"/>
      <c r="S794" s="17"/>
    </row>
    <row r="795">
      <c r="P795" s="17"/>
      <c r="Q795" s="17"/>
      <c r="S795" s="17"/>
    </row>
    <row r="796">
      <c r="P796" s="17"/>
      <c r="Q796" s="17"/>
      <c r="S796" s="17"/>
    </row>
    <row r="797">
      <c r="P797" s="17"/>
      <c r="Q797" s="17"/>
      <c r="S797" s="17"/>
    </row>
    <row r="798">
      <c r="P798" s="17"/>
      <c r="Q798" s="17"/>
      <c r="S798" s="17"/>
    </row>
    <row r="799">
      <c r="P799" s="17"/>
      <c r="Q799" s="17"/>
      <c r="S799" s="17"/>
    </row>
    <row r="800">
      <c r="P800" s="17"/>
      <c r="Q800" s="17"/>
      <c r="S800" s="17"/>
    </row>
    <row r="801">
      <c r="P801" s="17"/>
      <c r="Q801" s="17"/>
      <c r="S801" s="17"/>
    </row>
    <row r="802">
      <c r="P802" s="17"/>
      <c r="Q802" s="17"/>
      <c r="S802" s="17"/>
    </row>
    <row r="803">
      <c r="P803" s="17"/>
      <c r="Q803" s="17"/>
      <c r="S803" s="17"/>
    </row>
    <row r="804">
      <c r="P804" s="17"/>
      <c r="Q804" s="17"/>
      <c r="S804" s="17"/>
    </row>
    <row r="805">
      <c r="P805" s="17"/>
      <c r="Q805" s="17"/>
      <c r="S805" s="17"/>
    </row>
    <row r="806">
      <c r="P806" s="17"/>
      <c r="Q806" s="17"/>
      <c r="S806" s="17"/>
    </row>
    <row r="807">
      <c r="P807" s="17"/>
      <c r="Q807" s="17"/>
      <c r="S807" s="17"/>
    </row>
    <row r="808">
      <c r="P808" s="17"/>
      <c r="Q808" s="17"/>
      <c r="S808" s="17"/>
    </row>
    <row r="809">
      <c r="P809" s="17"/>
      <c r="Q809" s="17"/>
      <c r="S809" s="17"/>
    </row>
    <row r="810">
      <c r="P810" s="17"/>
      <c r="Q810" s="17"/>
      <c r="S810" s="17"/>
    </row>
    <row r="811">
      <c r="P811" s="17"/>
      <c r="Q811" s="17"/>
      <c r="S811" s="17"/>
    </row>
    <row r="812">
      <c r="P812" s="17"/>
      <c r="Q812" s="17"/>
      <c r="S812" s="17"/>
    </row>
    <row r="813">
      <c r="P813" s="17"/>
      <c r="Q813" s="17"/>
      <c r="S813" s="17"/>
    </row>
    <row r="814">
      <c r="P814" s="17"/>
      <c r="Q814" s="17"/>
      <c r="S814" s="17"/>
    </row>
    <row r="815">
      <c r="P815" s="17"/>
      <c r="Q815" s="17"/>
      <c r="S815" s="17"/>
    </row>
    <row r="816">
      <c r="P816" s="17"/>
      <c r="Q816" s="17"/>
      <c r="S816" s="17"/>
    </row>
    <row r="817">
      <c r="P817" s="17"/>
      <c r="Q817" s="17"/>
      <c r="S817" s="17"/>
    </row>
    <row r="818">
      <c r="P818" s="17"/>
      <c r="Q818" s="17"/>
      <c r="S818" s="17"/>
    </row>
    <row r="819">
      <c r="P819" s="17"/>
      <c r="Q819" s="17"/>
      <c r="S819" s="17"/>
    </row>
    <row r="820">
      <c r="P820" s="17"/>
      <c r="Q820" s="17"/>
      <c r="S820" s="17"/>
    </row>
    <row r="821">
      <c r="P821" s="17"/>
      <c r="Q821" s="17"/>
      <c r="S821" s="17"/>
    </row>
    <row r="822">
      <c r="P822" s="17"/>
      <c r="Q822" s="17"/>
      <c r="S822" s="17"/>
    </row>
    <row r="823">
      <c r="P823" s="17"/>
      <c r="Q823" s="17"/>
      <c r="S823" s="17"/>
    </row>
    <row r="824">
      <c r="P824" s="17"/>
      <c r="Q824" s="17"/>
      <c r="S824" s="17"/>
    </row>
    <row r="825">
      <c r="P825" s="17"/>
      <c r="Q825" s="17"/>
      <c r="S825" s="17"/>
    </row>
    <row r="826">
      <c r="P826" s="17"/>
      <c r="Q826" s="17"/>
      <c r="S826" s="17"/>
    </row>
    <row r="827">
      <c r="P827" s="17"/>
      <c r="Q827" s="17"/>
      <c r="S827" s="17"/>
    </row>
    <row r="828">
      <c r="P828" s="17"/>
      <c r="Q828" s="17"/>
      <c r="S828" s="17"/>
    </row>
    <row r="829">
      <c r="P829" s="17"/>
      <c r="Q829" s="17"/>
      <c r="S829" s="17"/>
    </row>
    <row r="830">
      <c r="P830" s="17"/>
      <c r="Q830" s="17"/>
      <c r="S830" s="17"/>
    </row>
    <row r="831">
      <c r="P831" s="17"/>
      <c r="Q831" s="17"/>
      <c r="S831" s="17"/>
    </row>
    <row r="832">
      <c r="P832" s="17"/>
      <c r="Q832" s="17"/>
      <c r="S832" s="17"/>
    </row>
    <row r="833">
      <c r="P833" s="17"/>
      <c r="Q833" s="17"/>
      <c r="S833" s="17"/>
    </row>
    <row r="834">
      <c r="P834" s="17"/>
      <c r="Q834" s="17"/>
      <c r="S834" s="17"/>
    </row>
    <row r="835">
      <c r="P835" s="17"/>
      <c r="Q835" s="17"/>
      <c r="S835" s="17"/>
    </row>
    <row r="836">
      <c r="P836" s="17"/>
      <c r="Q836" s="17"/>
      <c r="S836" s="17"/>
    </row>
    <row r="837">
      <c r="P837" s="17"/>
      <c r="Q837" s="17"/>
      <c r="S837" s="17"/>
    </row>
    <row r="838">
      <c r="P838" s="17"/>
      <c r="Q838" s="17"/>
      <c r="S838" s="17"/>
    </row>
    <row r="839">
      <c r="P839" s="17"/>
      <c r="Q839" s="17"/>
      <c r="S839" s="17"/>
    </row>
    <row r="840">
      <c r="P840" s="17"/>
      <c r="Q840" s="17"/>
      <c r="S840" s="17"/>
    </row>
    <row r="841">
      <c r="P841" s="17"/>
      <c r="Q841" s="17"/>
      <c r="S841" s="17"/>
    </row>
    <row r="842">
      <c r="P842" s="17"/>
      <c r="Q842" s="17"/>
      <c r="S842" s="17"/>
    </row>
    <row r="843">
      <c r="P843" s="17"/>
      <c r="Q843" s="17"/>
      <c r="S843" s="17"/>
    </row>
    <row r="844">
      <c r="P844" s="17"/>
      <c r="Q844" s="17"/>
      <c r="S844" s="17"/>
    </row>
    <row r="845">
      <c r="P845" s="17"/>
      <c r="Q845" s="17"/>
      <c r="S845" s="17"/>
    </row>
    <row r="846">
      <c r="P846" s="17"/>
      <c r="Q846" s="17"/>
      <c r="S846" s="17"/>
    </row>
    <row r="847">
      <c r="P847" s="17"/>
      <c r="Q847" s="17"/>
      <c r="S847" s="17"/>
    </row>
    <row r="848">
      <c r="P848" s="17"/>
      <c r="Q848" s="17"/>
      <c r="S848" s="17"/>
    </row>
    <row r="849">
      <c r="P849" s="17"/>
      <c r="Q849" s="17"/>
      <c r="S849" s="17"/>
    </row>
    <row r="850">
      <c r="P850" s="17"/>
      <c r="Q850" s="17"/>
      <c r="S850" s="17"/>
    </row>
    <row r="851">
      <c r="P851" s="17"/>
      <c r="Q851" s="17"/>
      <c r="S851" s="17"/>
    </row>
    <row r="852">
      <c r="P852" s="17"/>
      <c r="Q852" s="17"/>
      <c r="S852" s="17"/>
    </row>
    <row r="853">
      <c r="P853" s="17"/>
      <c r="Q853" s="17"/>
      <c r="S853" s="17"/>
    </row>
    <row r="854">
      <c r="P854" s="17"/>
      <c r="Q854" s="17"/>
      <c r="S854" s="17"/>
    </row>
    <row r="855">
      <c r="P855" s="17"/>
      <c r="Q855" s="17"/>
      <c r="S855" s="17"/>
    </row>
    <row r="856">
      <c r="P856" s="17"/>
      <c r="Q856" s="17"/>
      <c r="S856" s="17"/>
    </row>
    <row r="857">
      <c r="P857" s="17"/>
      <c r="Q857" s="17"/>
      <c r="S857" s="17"/>
    </row>
    <row r="858">
      <c r="P858" s="17"/>
      <c r="Q858" s="17"/>
      <c r="S858" s="17"/>
    </row>
    <row r="859">
      <c r="P859" s="17"/>
      <c r="Q859" s="17"/>
      <c r="S859" s="17"/>
    </row>
    <row r="860">
      <c r="P860" s="17"/>
      <c r="Q860" s="17"/>
      <c r="S860" s="17"/>
    </row>
    <row r="861">
      <c r="P861" s="17"/>
      <c r="Q861" s="17"/>
      <c r="S861" s="17"/>
    </row>
    <row r="862">
      <c r="P862" s="17"/>
      <c r="Q862" s="17"/>
      <c r="S862" s="17"/>
    </row>
    <row r="863">
      <c r="P863" s="17"/>
      <c r="Q863" s="17"/>
      <c r="S863" s="17"/>
    </row>
    <row r="864">
      <c r="P864" s="17"/>
      <c r="Q864" s="17"/>
      <c r="S864" s="17"/>
    </row>
    <row r="865">
      <c r="P865" s="17"/>
      <c r="Q865" s="17"/>
      <c r="S865" s="17"/>
    </row>
    <row r="866">
      <c r="P866" s="17"/>
      <c r="Q866" s="17"/>
      <c r="S866" s="17"/>
    </row>
    <row r="867">
      <c r="P867" s="17"/>
      <c r="Q867" s="17"/>
      <c r="S867" s="17"/>
    </row>
    <row r="868">
      <c r="P868" s="17"/>
      <c r="Q868" s="17"/>
      <c r="S868" s="17"/>
    </row>
    <row r="869">
      <c r="P869" s="17"/>
      <c r="Q869" s="17"/>
      <c r="S869" s="17"/>
    </row>
    <row r="870">
      <c r="P870" s="17"/>
      <c r="Q870" s="17"/>
      <c r="S870" s="17"/>
    </row>
    <row r="871">
      <c r="P871" s="17"/>
      <c r="Q871" s="17"/>
      <c r="S871" s="17"/>
    </row>
    <row r="872">
      <c r="P872" s="17"/>
      <c r="Q872" s="17"/>
      <c r="S872" s="17"/>
    </row>
    <row r="873">
      <c r="P873" s="17"/>
      <c r="Q873" s="17"/>
      <c r="S873" s="17"/>
    </row>
    <row r="874">
      <c r="P874" s="17"/>
      <c r="Q874" s="17"/>
      <c r="S874" s="17"/>
    </row>
    <row r="875">
      <c r="P875" s="17"/>
      <c r="Q875" s="17"/>
      <c r="S875" s="17"/>
    </row>
    <row r="876">
      <c r="P876" s="17"/>
      <c r="Q876" s="17"/>
      <c r="S876" s="17"/>
    </row>
    <row r="877">
      <c r="P877" s="17"/>
      <c r="Q877" s="17"/>
      <c r="S877" s="17"/>
    </row>
    <row r="878">
      <c r="P878" s="17"/>
      <c r="Q878" s="17"/>
      <c r="S878" s="17"/>
    </row>
    <row r="879">
      <c r="P879" s="17"/>
      <c r="Q879" s="17"/>
      <c r="S879" s="17"/>
    </row>
    <row r="880">
      <c r="P880" s="17"/>
      <c r="Q880" s="17"/>
      <c r="S880" s="17"/>
    </row>
    <row r="881">
      <c r="P881" s="17"/>
      <c r="Q881" s="17"/>
      <c r="S881" s="17"/>
    </row>
    <row r="882">
      <c r="P882" s="17"/>
      <c r="Q882" s="17"/>
      <c r="S882" s="17"/>
    </row>
    <row r="883">
      <c r="P883" s="17"/>
      <c r="Q883" s="17"/>
      <c r="S883" s="17"/>
    </row>
    <row r="884">
      <c r="P884" s="17"/>
      <c r="Q884" s="17"/>
      <c r="S884" s="17"/>
    </row>
    <row r="885">
      <c r="P885" s="17"/>
      <c r="Q885" s="17"/>
      <c r="S885" s="17"/>
    </row>
    <row r="886">
      <c r="P886" s="17"/>
      <c r="Q886" s="17"/>
      <c r="S886" s="17"/>
    </row>
    <row r="887">
      <c r="P887" s="17"/>
      <c r="Q887" s="17"/>
      <c r="S887" s="17"/>
    </row>
    <row r="888">
      <c r="P888" s="17"/>
      <c r="Q888" s="17"/>
      <c r="S888" s="17"/>
    </row>
    <row r="889">
      <c r="P889" s="17"/>
      <c r="Q889" s="17"/>
      <c r="S889" s="17"/>
    </row>
    <row r="890">
      <c r="P890" s="17"/>
      <c r="Q890" s="17"/>
      <c r="S890" s="17"/>
    </row>
    <row r="891">
      <c r="P891" s="17"/>
      <c r="Q891" s="17"/>
      <c r="S891" s="17"/>
    </row>
    <row r="892">
      <c r="P892" s="17"/>
      <c r="Q892" s="17"/>
      <c r="S892" s="17"/>
    </row>
    <row r="893">
      <c r="P893" s="17"/>
      <c r="Q893" s="17"/>
      <c r="S893" s="17"/>
    </row>
    <row r="894">
      <c r="P894" s="17"/>
      <c r="Q894" s="17"/>
      <c r="S894" s="17"/>
    </row>
    <row r="895">
      <c r="P895" s="17"/>
      <c r="Q895" s="17"/>
      <c r="S895" s="17"/>
    </row>
    <row r="896">
      <c r="P896" s="17"/>
      <c r="Q896" s="17"/>
      <c r="S896" s="17"/>
    </row>
    <row r="897">
      <c r="P897" s="17"/>
      <c r="Q897" s="17"/>
      <c r="S897" s="17"/>
    </row>
    <row r="898">
      <c r="P898" s="17"/>
      <c r="Q898" s="17"/>
      <c r="S898" s="17"/>
    </row>
    <row r="899">
      <c r="P899" s="17"/>
      <c r="Q899" s="17"/>
      <c r="S899" s="17"/>
    </row>
    <row r="900">
      <c r="P900" s="17"/>
      <c r="Q900" s="17"/>
      <c r="S900" s="17"/>
    </row>
    <row r="901">
      <c r="P901" s="17"/>
      <c r="Q901" s="17"/>
      <c r="S901" s="17"/>
    </row>
    <row r="902">
      <c r="P902" s="17"/>
      <c r="Q902" s="17"/>
      <c r="S902" s="17"/>
    </row>
    <row r="903">
      <c r="P903" s="17"/>
      <c r="Q903" s="17"/>
      <c r="S903" s="17"/>
    </row>
    <row r="904">
      <c r="P904" s="17"/>
      <c r="Q904" s="17"/>
      <c r="S904" s="17"/>
    </row>
    <row r="905">
      <c r="P905" s="17"/>
      <c r="Q905" s="17"/>
      <c r="S905" s="17"/>
    </row>
    <row r="906">
      <c r="P906" s="17"/>
      <c r="Q906" s="17"/>
      <c r="S906" s="17"/>
    </row>
    <row r="907">
      <c r="P907" s="17"/>
      <c r="Q907" s="17"/>
      <c r="S907" s="17"/>
    </row>
    <row r="908">
      <c r="P908" s="17"/>
      <c r="Q908" s="17"/>
      <c r="S908" s="17"/>
    </row>
    <row r="909">
      <c r="P909" s="17"/>
      <c r="Q909" s="17"/>
      <c r="S909" s="17"/>
    </row>
    <row r="910">
      <c r="P910" s="17"/>
      <c r="Q910" s="17"/>
      <c r="S910" s="17"/>
    </row>
    <row r="911">
      <c r="P911" s="17"/>
      <c r="Q911" s="17"/>
      <c r="S911" s="17"/>
    </row>
    <row r="912">
      <c r="P912" s="17"/>
      <c r="Q912" s="17"/>
      <c r="S912" s="17"/>
    </row>
    <row r="913">
      <c r="P913" s="17"/>
      <c r="Q913" s="17"/>
      <c r="S913" s="17"/>
    </row>
    <row r="914">
      <c r="P914" s="17"/>
      <c r="Q914" s="17"/>
      <c r="S914" s="17"/>
    </row>
    <row r="915">
      <c r="P915" s="17"/>
      <c r="Q915" s="17"/>
      <c r="S915" s="17"/>
    </row>
    <row r="916">
      <c r="P916" s="17"/>
      <c r="Q916" s="17"/>
      <c r="S916" s="17"/>
    </row>
    <row r="917">
      <c r="P917" s="17"/>
      <c r="Q917" s="17"/>
      <c r="S917" s="17"/>
    </row>
    <row r="918">
      <c r="P918" s="17"/>
      <c r="Q918" s="17"/>
      <c r="S918" s="17"/>
    </row>
    <row r="919">
      <c r="P919" s="17"/>
      <c r="Q919" s="17"/>
      <c r="S919" s="17"/>
    </row>
    <row r="920">
      <c r="P920" s="17"/>
      <c r="Q920" s="17"/>
      <c r="S920" s="17"/>
    </row>
    <row r="921">
      <c r="P921" s="17"/>
      <c r="Q921" s="17"/>
      <c r="S921" s="17"/>
    </row>
    <row r="922">
      <c r="P922" s="17"/>
      <c r="Q922" s="17"/>
      <c r="S922" s="17"/>
    </row>
    <row r="923">
      <c r="P923" s="17"/>
      <c r="Q923" s="17"/>
      <c r="S923" s="17"/>
    </row>
    <row r="924">
      <c r="P924" s="17"/>
      <c r="Q924" s="17"/>
      <c r="S924" s="17"/>
    </row>
    <row r="925">
      <c r="P925" s="17"/>
      <c r="Q925" s="17"/>
      <c r="S925" s="17"/>
    </row>
    <row r="926">
      <c r="P926" s="17"/>
      <c r="Q926" s="17"/>
      <c r="S926" s="17"/>
    </row>
    <row r="927">
      <c r="P927" s="17"/>
      <c r="Q927" s="17"/>
      <c r="S927" s="17"/>
    </row>
    <row r="928">
      <c r="P928" s="17"/>
      <c r="Q928" s="17"/>
      <c r="S928" s="17"/>
    </row>
    <row r="929">
      <c r="P929" s="17"/>
      <c r="Q929" s="17"/>
      <c r="S929" s="17"/>
    </row>
    <row r="930">
      <c r="P930" s="17"/>
      <c r="Q930" s="17"/>
      <c r="S930" s="17"/>
    </row>
    <row r="931">
      <c r="P931" s="17"/>
      <c r="Q931" s="17"/>
      <c r="S931" s="17"/>
    </row>
    <row r="932">
      <c r="P932" s="17"/>
      <c r="Q932" s="17"/>
      <c r="S932" s="17"/>
    </row>
    <row r="933">
      <c r="P933" s="17"/>
      <c r="Q933" s="17"/>
      <c r="S933" s="17"/>
    </row>
    <row r="934">
      <c r="P934" s="17"/>
      <c r="Q934" s="17"/>
      <c r="S934" s="17"/>
    </row>
    <row r="935">
      <c r="P935" s="17"/>
      <c r="Q935" s="17"/>
      <c r="S935" s="17"/>
    </row>
    <row r="936">
      <c r="P936" s="17"/>
      <c r="Q936" s="17"/>
      <c r="S936" s="17"/>
    </row>
    <row r="937">
      <c r="P937" s="17"/>
      <c r="Q937" s="17"/>
      <c r="S937" s="17"/>
    </row>
    <row r="938">
      <c r="P938" s="17"/>
      <c r="Q938" s="17"/>
      <c r="S938" s="17"/>
    </row>
    <row r="939">
      <c r="P939" s="17"/>
      <c r="Q939" s="17"/>
      <c r="S939" s="17"/>
    </row>
    <row r="940">
      <c r="P940" s="17"/>
      <c r="Q940" s="17"/>
      <c r="S940" s="17"/>
    </row>
    <row r="941">
      <c r="P941" s="17"/>
      <c r="Q941" s="17"/>
      <c r="S941" s="17"/>
    </row>
    <row r="942">
      <c r="P942" s="17"/>
      <c r="Q942" s="17"/>
      <c r="S942" s="17"/>
    </row>
    <row r="943">
      <c r="P943" s="17"/>
      <c r="Q943" s="17"/>
      <c r="S943" s="17"/>
    </row>
    <row r="944">
      <c r="P944" s="17"/>
      <c r="Q944" s="17"/>
      <c r="S944" s="17"/>
    </row>
    <row r="945">
      <c r="P945" s="17"/>
      <c r="Q945" s="17"/>
      <c r="S945" s="17"/>
    </row>
    <row r="946">
      <c r="P946" s="17"/>
      <c r="Q946" s="17"/>
      <c r="S946" s="17"/>
    </row>
    <row r="947">
      <c r="P947" s="17"/>
      <c r="Q947" s="17"/>
      <c r="S947" s="17"/>
    </row>
    <row r="948">
      <c r="P948" s="17"/>
      <c r="Q948" s="17"/>
      <c r="S948" s="17"/>
    </row>
    <row r="949">
      <c r="P949" s="17"/>
      <c r="Q949" s="17"/>
      <c r="S949" s="17"/>
    </row>
    <row r="950">
      <c r="P950" s="17"/>
      <c r="Q950" s="17"/>
      <c r="S950" s="17"/>
    </row>
    <row r="951">
      <c r="P951" s="17"/>
      <c r="Q951" s="17"/>
      <c r="S951" s="17"/>
    </row>
    <row r="952">
      <c r="P952" s="17"/>
      <c r="Q952" s="17"/>
      <c r="S952" s="17"/>
    </row>
    <row r="953">
      <c r="P953" s="17"/>
      <c r="Q953" s="17"/>
      <c r="S953" s="17"/>
    </row>
    <row r="954">
      <c r="P954" s="17"/>
      <c r="Q954" s="17"/>
      <c r="S954" s="17"/>
    </row>
    <row r="955">
      <c r="P955" s="17"/>
      <c r="Q955" s="17"/>
      <c r="S955" s="17"/>
    </row>
    <row r="956">
      <c r="P956" s="17"/>
      <c r="Q956" s="17"/>
      <c r="S956" s="17"/>
    </row>
    <row r="957">
      <c r="P957" s="17"/>
      <c r="Q957" s="17"/>
      <c r="S957" s="17"/>
    </row>
    <row r="958">
      <c r="P958" s="17"/>
      <c r="Q958" s="17"/>
      <c r="S958" s="17"/>
    </row>
    <row r="959">
      <c r="P959" s="17"/>
      <c r="Q959" s="17"/>
      <c r="S959" s="17"/>
    </row>
    <row r="960">
      <c r="P960" s="17"/>
      <c r="Q960" s="17"/>
      <c r="S960" s="17"/>
    </row>
    <row r="961">
      <c r="P961" s="17"/>
      <c r="Q961" s="17"/>
      <c r="S961" s="17"/>
    </row>
    <row r="962">
      <c r="P962" s="17"/>
      <c r="Q962" s="17"/>
      <c r="S962" s="17"/>
    </row>
    <row r="963">
      <c r="P963" s="17"/>
      <c r="Q963" s="17"/>
      <c r="S963" s="17"/>
    </row>
    <row r="964">
      <c r="P964" s="17"/>
      <c r="Q964" s="17"/>
      <c r="S964" s="17"/>
    </row>
    <row r="965">
      <c r="P965" s="17"/>
      <c r="Q965" s="17"/>
      <c r="S965" s="17"/>
    </row>
    <row r="966">
      <c r="P966" s="17"/>
      <c r="Q966" s="17"/>
      <c r="S966" s="17"/>
    </row>
    <row r="967">
      <c r="P967" s="17"/>
      <c r="Q967" s="17"/>
      <c r="S967" s="17"/>
    </row>
    <row r="968">
      <c r="P968" s="17"/>
      <c r="Q968" s="17"/>
      <c r="S968" s="17"/>
    </row>
    <row r="969">
      <c r="P969" s="17"/>
      <c r="Q969" s="17"/>
      <c r="S969" s="17"/>
    </row>
    <row r="970">
      <c r="P970" s="17"/>
      <c r="Q970" s="17"/>
      <c r="S970" s="17"/>
    </row>
    <row r="971">
      <c r="P971" s="17"/>
      <c r="Q971" s="17"/>
      <c r="S971" s="17"/>
    </row>
    <row r="972">
      <c r="P972" s="17"/>
      <c r="Q972" s="17"/>
      <c r="S972" s="17"/>
    </row>
    <row r="973">
      <c r="P973" s="17"/>
      <c r="Q973" s="17"/>
      <c r="S973" s="17"/>
    </row>
    <row r="974">
      <c r="P974" s="17"/>
      <c r="Q974" s="17"/>
      <c r="S974" s="17"/>
    </row>
    <row r="975">
      <c r="P975" s="17"/>
      <c r="Q975" s="17"/>
      <c r="S975" s="17"/>
    </row>
    <row r="976">
      <c r="P976" s="17"/>
      <c r="Q976" s="17"/>
      <c r="S976" s="17"/>
    </row>
    <row r="977">
      <c r="P977" s="17"/>
      <c r="Q977" s="17"/>
      <c r="S977" s="17"/>
    </row>
    <row r="978">
      <c r="P978" s="17"/>
      <c r="Q978" s="17"/>
      <c r="S978" s="17"/>
    </row>
    <row r="979">
      <c r="P979" s="17"/>
      <c r="Q979" s="17"/>
      <c r="S979" s="17"/>
    </row>
    <row r="980">
      <c r="P980" s="17"/>
      <c r="Q980" s="17"/>
      <c r="S980" s="17"/>
    </row>
    <row r="981">
      <c r="P981" s="17"/>
      <c r="Q981" s="17"/>
      <c r="S981" s="17"/>
    </row>
    <row r="982">
      <c r="P982" s="17"/>
      <c r="Q982" s="17"/>
      <c r="S982" s="17"/>
    </row>
    <row r="983">
      <c r="P983" s="17"/>
      <c r="Q983" s="17"/>
      <c r="S983" s="17"/>
    </row>
    <row r="984">
      <c r="P984" s="17"/>
      <c r="Q984" s="17"/>
      <c r="S984" s="17"/>
    </row>
    <row r="985">
      <c r="P985" s="17"/>
      <c r="Q985" s="17"/>
      <c r="S985" s="17"/>
    </row>
    <row r="986">
      <c r="P986" s="17"/>
      <c r="Q986" s="17"/>
      <c r="S986" s="17"/>
    </row>
    <row r="987">
      <c r="P987" s="17"/>
      <c r="Q987" s="17"/>
      <c r="S987" s="17"/>
    </row>
    <row r="988">
      <c r="P988" s="17"/>
      <c r="Q988" s="17"/>
      <c r="S988" s="17"/>
    </row>
    <row r="989">
      <c r="P989" s="17"/>
      <c r="Q989" s="17"/>
      <c r="S989" s="17"/>
    </row>
    <row r="990">
      <c r="P990" s="17"/>
      <c r="Q990" s="17"/>
      <c r="S990" s="17"/>
    </row>
    <row r="991">
      <c r="P991" s="17"/>
      <c r="Q991" s="17"/>
      <c r="S991" s="17"/>
    </row>
    <row r="992">
      <c r="P992" s="17"/>
      <c r="Q992" s="17"/>
      <c r="S992" s="17"/>
    </row>
    <row r="993">
      <c r="P993" s="17"/>
      <c r="Q993" s="17"/>
      <c r="S993" s="17"/>
    </row>
    <row r="994">
      <c r="P994" s="17"/>
      <c r="Q994" s="17"/>
      <c r="S994" s="17"/>
    </row>
    <row r="995">
      <c r="P995" s="17"/>
      <c r="Q995" s="17"/>
      <c r="S995" s="17"/>
    </row>
    <row r="996">
      <c r="P996" s="17"/>
      <c r="Q996" s="17"/>
      <c r="S996" s="17"/>
    </row>
    <row r="997">
      <c r="P997" s="17"/>
      <c r="Q997" s="17"/>
      <c r="S997" s="17"/>
    </row>
    <row r="998">
      <c r="P998" s="17"/>
      <c r="Q998" s="17"/>
      <c r="S998" s="17"/>
    </row>
    <row r="999">
      <c r="P999" s="17"/>
      <c r="Q999" s="17"/>
      <c r="S999" s="17"/>
    </row>
    <row r="1000">
      <c r="P1000" s="17"/>
      <c r="Q1000" s="17"/>
      <c r="S1000" s="17"/>
    </row>
  </sheetData>
  <conditionalFormatting sqref="R2:R100">
    <cfRule type="cellIs" dxfId="0" priority="1" operator="equal">
      <formula>"error"</formula>
    </cfRule>
  </conditionalFormatting>
  <conditionalFormatting sqref="R2:R100">
    <cfRule type="cellIs" dxfId="1" priority="2" operator="equal">
      <formula>1</formula>
    </cfRule>
  </conditionalFormatting>
  <conditionalFormatting sqref="R2:R100">
    <cfRule type="cellIs" dxfId="2" priority="3" operator="equal">
      <formula>2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3" max="3" width="12.63"/>
    <col hidden="1" min="5" max="5" width="12.63"/>
    <col hidden="1" min="7" max="7" width="12.63"/>
    <col hidden="1" min="9" max="9" width="12.63"/>
    <col hidden="1" min="11" max="11" width="12.63"/>
    <col customWidth="1" min="12" max="12" width="15.38"/>
    <col customWidth="1" hidden="1" min="13" max="13" width="20.38"/>
  </cols>
  <sheetData>
    <row r="1">
      <c r="A1" s="4" t="s">
        <v>0</v>
      </c>
      <c r="B1" s="4" t="s">
        <v>1</v>
      </c>
      <c r="C1" s="4">
        <v>1.0</v>
      </c>
      <c r="D1" s="4">
        <v>1.0</v>
      </c>
      <c r="E1" s="4">
        <v>2.0</v>
      </c>
      <c r="F1" s="4">
        <v>2.0</v>
      </c>
      <c r="G1" s="4">
        <v>3.0</v>
      </c>
      <c r="H1" s="4">
        <v>3.0</v>
      </c>
      <c r="I1" s="4">
        <v>4.0</v>
      </c>
      <c r="J1" s="4">
        <v>4.0</v>
      </c>
      <c r="K1" s="4">
        <v>5.0</v>
      </c>
      <c r="L1" s="4">
        <v>5.0</v>
      </c>
      <c r="M1" s="4">
        <v>6.0</v>
      </c>
      <c r="N1" s="4">
        <v>6.0</v>
      </c>
      <c r="O1" s="4" t="s">
        <v>2</v>
      </c>
      <c r="P1" s="4" t="s">
        <v>3</v>
      </c>
      <c r="Q1" s="4" t="s">
        <v>4</v>
      </c>
      <c r="R1" s="1" t="s">
        <v>5</v>
      </c>
      <c r="S1" s="2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>
      <c r="A2" s="4" t="s">
        <v>581</v>
      </c>
      <c r="B2" s="4">
        <v>0.0</v>
      </c>
      <c r="C2" s="4" t="s">
        <v>582</v>
      </c>
      <c r="D2" s="5" t="str">
        <f t="shared" ref="D2:D101" si="1">HYPERLINK(CONCATENATE("https://reddit.com/r/",C2),C2)</f>
        <v>MinecraftMemes</v>
      </c>
      <c r="E2" s="4" t="s">
        <v>234</v>
      </c>
      <c r="F2" s="5" t="str">
        <f t="shared" ref="F2:F101" si="2">HYPERLINK(CONCATENATE("https://reddit.com/r/",E2),E2)</f>
        <v>HypixelSkyblock</v>
      </c>
      <c r="G2" s="4" t="s">
        <v>583</v>
      </c>
      <c r="H2" s="5" t="str">
        <f t="shared" ref="H2:H101" si="3">HYPERLINK(CONCATENATE("https://reddit.com/r/",G2),G2)</f>
        <v>MinecraftChampionship</v>
      </c>
      <c r="I2" s="4" t="s">
        <v>584</v>
      </c>
      <c r="J2" s="5" t="str">
        <f t="shared" ref="J2:J101" si="4">HYPERLINK(CONCATENATE("https://reddit.com/r/",I2),I2)</f>
        <v>Minecraftbuilds</v>
      </c>
      <c r="K2" s="4" t="s">
        <v>378</v>
      </c>
      <c r="L2" s="5" t="str">
        <f t="shared" ref="L2:L101" si="5">HYPERLINK(CONCATENATE("https://reddit.com/r/",K2),K2)</f>
        <v>Minecraft</v>
      </c>
      <c r="M2" s="4" t="s">
        <v>585</v>
      </c>
      <c r="N2" s="19" t="str">
        <f t="shared" ref="N2:N101" si="6">HYPERLINK(CONCATENATE("https://reddit.com/r/",M2),M2)</f>
        <v>CelebBattles</v>
      </c>
      <c r="O2" s="4">
        <v>6.0</v>
      </c>
      <c r="P2" s="6">
        <v>6.0</v>
      </c>
      <c r="Q2" s="6">
        <v>6.0</v>
      </c>
      <c r="R2" s="7">
        <f t="shared" ref="R2:R101" si="7">IF(AND(O2&gt;0,O2&lt;7,P2&gt;0,P2&lt;7,Q2&gt;0,Q2&lt;7),IF(AND(O2=P2,O2=Q2),3,IF(O2=P2,2,IF(O2=Q2,2,IF(P2=Q2,2,1)))),"error")</f>
        <v>3</v>
      </c>
      <c r="S2" s="6">
        <v>6.0</v>
      </c>
      <c r="T2" s="8">
        <f t="shared" ref="T2:T101" si="8">IF(O2=S2, 1, 0) + IF(P2=S2, 1, 0)  + IF(Q2=S2, 1, 0)</f>
        <v>3</v>
      </c>
      <c r="U2" s="8">
        <f t="shared" ref="U2:U101" si="9">T2/3</f>
        <v>1</v>
      </c>
      <c r="V2" s="8" t="str">
        <f t="shared" ref="V2:V101" si="10">IF(AND(R2&gt;1, T2&lt;2, R2&lt;&gt;"error"), "interesting mismatch", "")</f>
        <v/>
      </c>
      <c r="W2" s="8" t="str">
        <f t="shared" ref="W2:W101" si="11">IF(AND(R2&lt;2, T2&lt;2), "everyone disagrees", "")</f>
        <v/>
      </c>
    </row>
    <row r="3">
      <c r="A3" s="4" t="s">
        <v>581</v>
      </c>
      <c r="B3" s="4">
        <v>1.0</v>
      </c>
      <c r="C3" s="4" t="s">
        <v>586</v>
      </c>
      <c r="D3" s="5" t="str">
        <f t="shared" si="1"/>
        <v>BiggerThanYouThought</v>
      </c>
      <c r="E3" s="4" t="s">
        <v>587</v>
      </c>
      <c r="F3" s="5" t="str">
        <f t="shared" si="2"/>
        <v>nsfwhardcore</v>
      </c>
      <c r="G3" s="4" t="s">
        <v>588</v>
      </c>
      <c r="H3" s="5" t="str">
        <f t="shared" si="3"/>
        <v>JizzedToThiss</v>
      </c>
      <c r="I3" s="4" t="s">
        <v>62</v>
      </c>
      <c r="J3" s="5" t="str">
        <f t="shared" si="4"/>
        <v>cumsluts</v>
      </c>
      <c r="K3" s="4" t="s">
        <v>60</v>
      </c>
      <c r="L3" s="5" t="str">
        <f t="shared" si="5"/>
        <v>nsfw</v>
      </c>
      <c r="M3" s="4" t="s">
        <v>589</v>
      </c>
      <c r="N3" s="19" t="str">
        <f t="shared" si="6"/>
        <v>SteamScams</v>
      </c>
      <c r="O3" s="4">
        <v>6.0</v>
      </c>
      <c r="P3" s="6">
        <v>6.0</v>
      </c>
      <c r="Q3" s="6">
        <v>6.0</v>
      </c>
      <c r="R3" s="7">
        <f t="shared" si="7"/>
        <v>3</v>
      </c>
      <c r="S3" s="6">
        <v>6.0</v>
      </c>
      <c r="T3" s="8">
        <f t="shared" si="8"/>
        <v>3</v>
      </c>
      <c r="U3" s="8">
        <f t="shared" si="9"/>
        <v>1</v>
      </c>
      <c r="V3" s="8" t="str">
        <f t="shared" si="10"/>
        <v/>
      </c>
      <c r="W3" s="8" t="str">
        <f t="shared" si="11"/>
        <v/>
      </c>
    </row>
    <row r="4">
      <c r="A4" s="4" t="s">
        <v>581</v>
      </c>
      <c r="B4" s="4">
        <v>2.0</v>
      </c>
      <c r="C4" s="4" t="s">
        <v>28</v>
      </c>
      <c r="D4" s="5" t="str">
        <f t="shared" si="1"/>
        <v>PhotoshopRequest</v>
      </c>
      <c r="E4" s="4" t="s">
        <v>590</v>
      </c>
      <c r="F4" s="5" t="str">
        <f t="shared" si="2"/>
        <v>photoshopbattles</v>
      </c>
      <c r="G4" s="4" t="s">
        <v>591</v>
      </c>
      <c r="H4" s="5" t="str">
        <f t="shared" si="3"/>
        <v>photography</v>
      </c>
      <c r="I4" s="4" t="s">
        <v>24</v>
      </c>
      <c r="J4" s="5" t="str">
        <f t="shared" si="4"/>
        <v>NewTubers</v>
      </c>
      <c r="K4" s="4" t="s">
        <v>592</v>
      </c>
      <c r="L4" s="5" t="str">
        <f t="shared" si="5"/>
        <v>DowntonAbbey</v>
      </c>
      <c r="M4" s="4" t="s">
        <v>26</v>
      </c>
      <c r="N4" s="19" t="str">
        <f t="shared" si="6"/>
        <v>itookapicture</v>
      </c>
      <c r="O4" s="4">
        <v>5.0</v>
      </c>
      <c r="P4" s="6">
        <v>5.0</v>
      </c>
      <c r="Q4" s="6">
        <v>5.0</v>
      </c>
      <c r="R4" s="7">
        <f t="shared" si="7"/>
        <v>3</v>
      </c>
      <c r="S4" s="6">
        <v>5.0</v>
      </c>
      <c r="T4" s="8">
        <f t="shared" si="8"/>
        <v>3</v>
      </c>
      <c r="U4" s="8">
        <f t="shared" si="9"/>
        <v>1</v>
      </c>
      <c r="V4" s="8" t="str">
        <f t="shared" si="10"/>
        <v/>
      </c>
      <c r="W4" s="8" t="str">
        <f t="shared" si="11"/>
        <v/>
      </c>
    </row>
    <row r="5">
      <c r="A5" s="4" t="s">
        <v>581</v>
      </c>
      <c r="B5" s="4">
        <v>3.0</v>
      </c>
      <c r="C5" s="4" t="s">
        <v>593</v>
      </c>
      <c r="D5" s="5" t="str">
        <f t="shared" si="1"/>
        <v>vexillology</v>
      </c>
      <c r="E5" s="4" t="s">
        <v>146</v>
      </c>
      <c r="F5" s="5" t="str">
        <f t="shared" si="2"/>
        <v>China_irl</v>
      </c>
      <c r="G5" s="4" t="s">
        <v>94</v>
      </c>
      <c r="H5" s="5" t="str">
        <f t="shared" si="3"/>
        <v>AskAnAmerican</v>
      </c>
      <c r="I5" s="4" t="s">
        <v>145</v>
      </c>
      <c r="J5" s="5" t="str">
        <f t="shared" si="4"/>
        <v>China</v>
      </c>
      <c r="K5" s="4" t="s">
        <v>594</v>
      </c>
      <c r="L5" s="5" t="str">
        <f t="shared" si="5"/>
        <v>nonononoyes</v>
      </c>
      <c r="M5" s="4" t="s">
        <v>245</v>
      </c>
      <c r="N5" s="19" t="str">
        <f t="shared" si="6"/>
        <v>MapPorn</v>
      </c>
      <c r="O5" s="4">
        <v>5.0</v>
      </c>
      <c r="P5" s="9">
        <v>5.0</v>
      </c>
      <c r="Q5" s="6">
        <v>5.0</v>
      </c>
      <c r="R5" s="7">
        <f t="shared" si="7"/>
        <v>3</v>
      </c>
      <c r="S5" s="6">
        <v>5.0</v>
      </c>
      <c r="T5" s="8">
        <f t="shared" si="8"/>
        <v>3</v>
      </c>
      <c r="U5" s="8">
        <f t="shared" si="9"/>
        <v>1</v>
      </c>
      <c r="V5" s="8" t="str">
        <f t="shared" si="10"/>
        <v/>
      </c>
      <c r="W5" s="8" t="str">
        <f t="shared" si="11"/>
        <v/>
      </c>
    </row>
    <row r="6">
      <c r="A6" s="4" t="s">
        <v>581</v>
      </c>
      <c r="B6" s="4">
        <v>4.0</v>
      </c>
      <c r="C6" s="4" t="s">
        <v>526</v>
      </c>
      <c r="D6" s="5" t="str">
        <f t="shared" si="1"/>
        <v>stopdrinking</v>
      </c>
      <c r="E6" s="4" t="s">
        <v>595</v>
      </c>
      <c r="F6" s="5" t="str">
        <f t="shared" si="2"/>
        <v>masskillers</v>
      </c>
      <c r="G6" s="4" t="s">
        <v>100</v>
      </c>
      <c r="H6" s="5" t="str">
        <f t="shared" si="3"/>
        <v>loseit</v>
      </c>
      <c r="I6" s="4" t="s">
        <v>596</v>
      </c>
      <c r="J6" s="5" t="str">
        <f t="shared" si="4"/>
        <v>SkincareAddiction</v>
      </c>
      <c r="K6" s="4" t="s">
        <v>597</v>
      </c>
      <c r="L6" s="5" t="str">
        <f t="shared" si="5"/>
        <v>FemaleDatingStrategy</v>
      </c>
      <c r="M6" s="4" t="s">
        <v>332</v>
      </c>
      <c r="N6" s="19" t="str">
        <f t="shared" si="6"/>
        <v>vegan</v>
      </c>
      <c r="O6" s="4">
        <v>2.0</v>
      </c>
      <c r="P6" s="6">
        <v>2.0</v>
      </c>
      <c r="Q6" s="6">
        <v>2.0</v>
      </c>
      <c r="R6" s="7">
        <f t="shared" si="7"/>
        <v>3</v>
      </c>
      <c r="S6" s="6">
        <v>2.0</v>
      </c>
      <c r="T6" s="8">
        <f t="shared" si="8"/>
        <v>3</v>
      </c>
      <c r="U6" s="8">
        <f t="shared" si="9"/>
        <v>1</v>
      </c>
      <c r="V6" s="8" t="str">
        <f t="shared" si="10"/>
        <v/>
      </c>
      <c r="W6" s="8" t="str">
        <f t="shared" si="11"/>
        <v/>
      </c>
    </row>
    <row r="7">
      <c r="A7" s="20" t="s">
        <v>581</v>
      </c>
      <c r="B7" s="20">
        <v>5.0</v>
      </c>
      <c r="C7" s="20" t="s">
        <v>492</v>
      </c>
      <c r="D7" s="21" t="str">
        <f t="shared" si="1"/>
        <v>pcmasterrace</v>
      </c>
      <c r="E7" s="20" t="s">
        <v>598</v>
      </c>
      <c r="F7" s="21" t="str">
        <f t="shared" si="2"/>
        <v>MechanicalKeyboards</v>
      </c>
      <c r="G7" s="20" t="s">
        <v>599</v>
      </c>
      <c r="H7" s="21" t="str">
        <f t="shared" si="3"/>
        <v>mechmarket</v>
      </c>
      <c r="I7" s="20" t="s">
        <v>600</v>
      </c>
      <c r="J7" s="21" t="str">
        <f t="shared" si="4"/>
        <v>VALORANT</v>
      </c>
      <c r="K7" s="20" t="s">
        <v>491</v>
      </c>
      <c r="L7" s="21" t="str">
        <f t="shared" si="5"/>
        <v>buildapc</v>
      </c>
      <c r="M7" s="20" t="s">
        <v>260</v>
      </c>
      <c r="N7" s="22" t="str">
        <f t="shared" si="6"/>
        <v>2007scape</v>
      </c>
      <c r="O7" s="20">
        <v>6.0</v>
      </c>
      <c r="P7" s="23">
        <v>3.0</v>
      </c>
      <c r="Q7" s="24" t="s">
        <v>206</v>
      </c>
      <c r="R7" s="7" t="str">
        <f t="shared" si="7"/>
        <v>error</v>
      </c>
      <c r="S7" s="6">
        <v>6.0</v>
      </c>
      <c r="T7" s="8">
        <f t="shared" si="8"/>
        <v>1</v>
      </c>
      <c r="U7" s="8">
        <f t="shared" si="9"/>
        <v>0.3333333333</v>
      </c>
      <c r="V7" s="8" t="str">
        <f t="shared" si="10"/>
        <v/>
      </c>
      <c r="W7" s="8" t="str">
        <f t="shared" si="11"/>
        <v/>
      </c>
      <c r="X7" s="25"/>
      <c r="Y7" s="25"/>
      <c r="Z7" s="25"/>
      <c r="AA7" s="25"/>
      <c r="AB7" s="25"/>
      <c r="AC7" s="25"/>
      <c r="AD7" s="25"/>
      <c r="AE7" s="25"/>
      <c r="AF7" s="25"/>
    </row>
    <row r="8">
      <c r="A8" s="4" t="s">
        <v>581</v>
      </c>
      <c r="B8" s="4">
        <v>6.0</v>
      </c>
      <c r="C8" s="4" t="s">
        <v>601</v>
      </c>
      <c r="D8" s="5" t="str">
        <f t="shared" si="1"/>
        <v>ksi</v>
      </c>
      <c r="E8" s="4" t="s">
        <v>73</v>
      </c>
      <c r="F8" s="5" t="str">
        <f t="shared" si="2"/>
        <v>memes</v>
      </c>
      <c r="G8" s="4" t="s">
        <v>275</v>
      </c>
      <c r="H8" s="5" t="str">
        <f t="shared" si="3"/>
        <v>KGBTR</v>
      </c>
      <c r="I8" s="4" t="s">
        <v>75</v>
      </c>
      <c r="J8" s="5" t="str">
        <f t="shared" si="4"/>
        <v>teenagers</v>
      </c>
      <c r="K8" s="4" t="s">
        <v>602</v>
      </c>
      <c r="L8" s="5" t="str">
        <f t="shared" si="5"/>
        <v>teenagersbutpog</v>
      </c>
      <c r="M8" s="4" t="s">
        <v>71</v>
      </c>
      <c r="N8" s="19" t="str">
        <f t="shared" si="6"/>
        <v>PublicFreakout</v>
      </c>
      <c r="O8" s="4">
        <v>3.0</v>
      </c>
      <c r="P8" s="9">
        <v>3.0</v>
      </c>
      <c r="Q8" s="6">
        <v>1.0</v>
      </c>
      <c r="R8" s="7">
        <f t="shared" si="7"/>
        <v>2</v>
      </c>
      <c r="S8" s="6">
        <v>6.0</v>
      </c>
      <c r="T8" s="8">
        <f t="shared" si="8"/>
        <v>0</v>
      </c>
      <c r="U8" s="8">
        <f t="shared" si="9"/>
        <v>0</v>
      </c>
      <c r="V8" s="8" t="str">
        <f t="shared" si="10"/>
        <v>interesting mismatch</v>
      </c>
      <c r="W8" s="8" t="str">
        <f t="shared" si="11"/>
        <v/>
      </c>
    </row>
    <row r="9">
      <c r="A9" s="4" t="s">
        <v>581</v>
      </c>
      <c r="B9" s="4">
        <v>7.0</v>
      </c>
      <c r="C9" s="4" t="s">
        <v>252</v>
      </c>
      <c r="D9" s="5" t="str">
        <f t="shared" si="1"/>
        <v>Whatcouldgowrong</v>
      </c>
      <c r="E9" s="4" t="s">
        <v>603</v>
      </c>
      <c r="F9" s="5" t="str">
        <f t="shared" si="2"/>
        <v>ActualPublicFreakouts</v>
      </c>
      <c r="G9" s="4" t="s">
        <v>388</v>
      </c>
      <c r="H9" s="5" t="str">
        <f t="shared" si="3"/>
        <v>Conservative</v>
      </c>
      <c r="I9" s="4" t="s">
        <v>68</v>
      </c>
      <c r="J9" s="5" t="str">
        <f t="shared" si="4"/>
        <v>conspiracy</v>
      </c>
      <c r="K9" s="4" t="s">
        <v>387</v>
      </c>
      <c r="L9" s="5" t="str">
        <f t="shared" si="5"/>
        <v>Libertarian</v>
      </c>
      <c r="M9" s="4" t="s">
        <v>246</v>
      </c>
      <c r="N9" s="19" t="str">
        <f t="shared" si="6"/>
        <v>PoliticalCompassMemes</v>
      </c>
      <c r="O9" s="4">
        <v>1.0</v>
      </c>
      <c r="P9" s="9">
        <v>1.0</v>
      </c>
      <c r="Q9" s="6">
        <v>1.0</v>
      </c>
      <c r="R9" s="7">
        <f t="shared" si="7"/>
        <v>3</v>
      </c>
      <c r="S9" s="6">
        <v>1.0</v>
      </c>
      <c r="T9" s="8">
        <f t="shared" si="8"/>
        <v>3</v>
      </c>
      <c r="U9" s="8">
        <f t="shared" si="9"/>
        <v>1</v>
      </c>
      <c r="V9" s="8" t="str">
        <f t="shared" si="10"/>
        <v/>
      </c>
      <c r="W9" s="8" t="str">
        <f t="shared" si="11"/>
        <v/>
      </c>
    </row>
    <row r="10">
      <c r="A10" s="4" t="s">
        <v>581</v>
      </c>
      <c r="B10" s="4">
        <v>8.0</v>
      </c>
      <c r="C10" s="4" t="s">
        <v>167</v>
      </c>
      <c r="D10" s="5" t="str">
        <f t="shared" si="1"/>
        <v>playboicarti</v>
      </c>
      <c r="E10" s="4" t="s">
        <v>574</v>
      </c>
      <c r="F10" s="5" t="str">
        <f t="shared" si="2"/>
        <v>Repsneakers</v>
      </c>
      <c r="G10" s="4" t="s">
        <v>166</v>
      </c>
      <c r="H10" s="5" t="str">
        <f t="shared" si="3"/>
        <v>WestSubEver</v>
      </c>
      <c r="I10" s="4" t="s">
        <v>575</v>
      </c>
      <c r="J10" s="5" t="str">
        <f t="shared" si="4"/>
        <v>FashionReps</v>
      </c>
      <c r="K10" s="4" t="s">
        <v>171</v>
      </c>
      <c r="L10" s="5" t="str">
        <f t="shared" si="5"/>
        <v>Kanye</v>
      </c>
      <c r="M10" s="4" t="s">
        <v>604</v>
      </c>
      <c r="N10" s="19" t="str">
        <f t="shared" si="6"/>
        <v>ChoosingBeggars</v>
      </c>
      <c r="O10" s="4">
        <v>6.0</v>
      </c>
      <c r="P10" s="6">
        <v>3.0</v>
      </c>
      <c r="Q10" s="6">
        <v>6.0</v>
      </c>
      <c r="R10" s="7">
        <f t="shared" si="7"/>
        <v>2</v>
      </c>
      <c r="S10" s="6">
        <v>6.0</v>
      </c>
      <c r="T10" s="8">
        <f t="shared" si="8"/>
        <v>2</v>
      </c>
      <c r="U10" s="8">
        <f t="shared" si="9"/>
        <v>0.6666666667</v>
      </c>
      <c r="V10" s="8" t="str">
        <f t="shared" si="10"/>
        <v/>
      </c>
      <c r="W10" s="8" t="str">
        <f t="shared" si="11"/>
        <v/>
      </c>
    </row>
    <row r="11">
      <c r="A11" s="4" t="s">
        <v>581</v>
      </c>
      <c r="B11" s="4">
        <v>9.0</v>
      </c>
      <c r="C11" s="4" t="s">
        <v>106</v>
      </c>
      <c r="D11" s="5" t="str">
        <f t="shared" si="1"/>
        <v>mombod</v>
      </c>
      <c r="E11" s="4" t="s">
        <v>605</v>
      </c>
      <c r="F11" s="5" t="str">
        <f t="shared" si="2"/>
        <v>agedlikemilk</v>
      </c>
      <c r="G11" s="4" t="s">
        <v>105</v>
      </c>
      <c r="H11" s="5" t="str">
        <f t="shared" si="3"/>
        <v>BBW</v>
      </c>
      <c r="I11" s="4" t="s">
        <v>103</v>
      </c>
      <c r="J11" s="5" t="str">
        <f t="shared" si="4"/>
        <v>chubby</v>
      </c>
      <c r="K11" s="4" t="s">
        <v>101</v>
      </c>
      <c r="L11" s="5" t="str">
        <f t="shared" si="5"/>
        <v>maturemilf</v>
      </c>
      <c r="M11" s="4" t="s">
        <v>606</v>
      </c>
      <c r="N11" s="19" t="str">
        <f t="shared" si="6"/>
        <v>curvy</v>
      </c>
      <c r="O11" s="4">
        <v>2.0</v>
      </c>
      <c r="P11" s="6">
        <v>2.0</v>
      </c>
      <c r="Q11" s="6">
        <v>2.0</v>
      </c>
      <c r="R11" s="7">
        <f t="shared" si="7"/>
        <v>3</v>
      </c>
      <c r="S11" s="6">
        <v>2.0</v>
      </c>
      <c r="T11" s="8">
        <f t="shared" si="8"/>
        <v>3</v>
      </c>
      <c r="U11" s="8">
        <f t="shared" si="9"/>
        <v>1</v>
      </c>
      <c r="V11" s="8" t="str">
        <f t="shared" si="10"/>
        <v/>
      </c>
      <c r="W11" s="8" t="str">
        <f t="shared" si="11"/>
        <v/>
      </c>
    </row>
    <row r="12">
      <c r="A12" s="4" t="s">
        <v>581</v>
      </c>
      <c r="B12" s="4">
        <v>10.0</v>
      </c>
      <c r="C12" s="4" t="s">
        <v>506</v>
      </c>
      <c r="D12" s="5" t="str">
        <f t="shared" si="1"/>
        <v>doordash</v>
      </c>
      <c r="E12" s="4" t="s">
        <v>510</v>
      </c>
      <c r="F12" s="5" t="str">
        <f t="shared" si="2"/>
        <v>doordash_drivers</v>
      </c>
      <c r="G12" s="4" t="s">
        <v>508</v>
      </c>
      <c r="H12" s="5" t="str">
        <f t="shared" si="3"/>
        <v>walmart</v>
      </c>
      <c r="I12" s="4" t="s">
        <v>607</v>
      </c>
      <c r="J12" s="5" t="str">
        <f t="shared" si="4"/>
        <v>Diepio</v>
      </c>
      <c r="K12" s="4" t="s">
        <v>509</v>
      </c>
      <c r="L12" s="5" t="str">
        <f t="shared" si="5"/>
        <v>InstacartShoppers</v>
      </c>
      <c r="M12" s="4" t="s">
        <v>45</v>
      </c>
      <c r="N12" s="19" t="str">
        <f t="shared" si="6"/>
        <v>Random_Acts_Of_Amazon</v>
      </c>
      <c r="O12" s="4">
        <v>4.0</v>
      </c>
      <c r="P12" s="6">
        <v>4.0</v>
      </c>
      <c r="Q12" s="6">
        <v>4.0</v>
      </c>
      <c r="R12" s="7">
        <f t="shared" si="7"/>
        <v>3</v>
      </c>
      <c r="S12" s="6">
        <v>4.0</v>
      </c>
      <c r="T12" s="8">
        <f t="shared" si="8"/>
        <v>3</v>
      </c>
      <c r="U12" s="8">
        <f t="shared" si="9"/>
        <v>1</v>
      </c>
      <c r="V12" s="8" t="str">
        <f t="shared" si="10"/>
        <v/>
      </c>
      <c r="W12" s="8" t="str">
        <f t="shared" si="11"/>
        <v/>
      </c>
    </row>
    <row r="13">
      <c r="A13" s="4" t="s">
        <v>581</v>
      </c>
      <c r="B13" s="4">
        <v>11.0</v>
      </c>
      <c r="C13" s="4" t="s">
        <v>74</v>
      </c>
      <c r="D13" s="5" t="str">
        <f t="shared" si="1"/>
        <v>dankmemes</v>
      </c>
      <c r="E13" s="4" t="s">
        <v>69</v>
      </c>
      <c r="F13" s="5" t="str">
        <f t="shared" si="2"/>
        <v>mildlyinfuriating</v>
      </c>
      <c r="G13" s="4" t="s">
        <v>474</v>
      </c>
      <c r="H13" s="5" t="str">
        <f t="shared" si="3"/>
        <v>mildlyinteresting</v>
      </c>
      <c r="I13" s="4" t="s">
        <v>602</v>
      </c>
      <c r="J13" s="5" t="str">
        <f t="shared" si="4"/>
        <v>teenagersbutpog</v>
      </c>
      <c r="K13" s="4" t="s">
        <v>608</v>
      </c>
      <c r="L13" s="5" t="str">
        <f t="shared" si="5"/>
        <v>cursedcomments</v>
      </c>
      <c r="M13" s="4" t="s">
        <v>609</v>
      </c>
      <c r="N13" s="19" t="str">
        <f t="shared" si="6"/>
        <v>HolUp</v>
      </c>
      <c r="O13" s="4">
        <v>4.0</v>
      </c>
      <c r="P13" s="6">
        <v>4.0</v>
      </c>
      <c r="Q13" s="6">
        <v>3.0</v>
      </c>
      <c r="R13" s="7">
        <f t="shared" si="7"/>
        <v>2</v>
      </c>
      <c r="S13" s="6">
        <v>4.0</v>
      </c>
      <c r="T13" s="8">
        <f t="shared" si="8"/>
        <v>2</v>
      </c>
      <c r="U13" s="8">
        <f t="shared" si="9"/>
        <v>0.6666666667</v>
      </c>
      <c r="V13" s="8" t="str">
        <f t="shared" si="10"/>
        <v/>
      </c>
      <c r="W13" s="8" t="str">
        <f t="shared" si="11"/>
        <v/>
      </c>
    </row>
    <row r="14">
      <c r="A14" s="4" t="s">
        <v>581</v>
      </c>
      <c r="B14" s="4">
        <v>12.0</v>
      </c>
      <c r="C14" s="4" t="s">
        <v>378</v>
      </c>
      <c r="D14" s="5" t="str">
        <f t="shared" si="1"/>
        <v>Minecraft</v>
      </c>
      <c r="E14" s="4" t="s">
        <v>610</v>
      </c>
      <c r="F14" s="5" t="str">
        <f t="shared" si="2"/>
        <v>SHIBArmy</v>
      </c>
      <c r="G14" s="4" t="s">
        <v>543</v>
      </c>
      <c r="H14" s="5" t="str">
        <f t="shared" si="3"/>
        <v>CryptoCurrency</v>
      </c>
      <c r="I14" s="4" t="s">
        <v>541</v>
      </c>
      <c r="J14" s="5" t="str">
        <f t="shared" si="4"/>
        <v>dogecoin</v>
      </c>
      <c r="K14" s="4" t="s">
        <v>447</v>
      </c>
      <c r="L14" s="5" t="str">
        <f t="shared" si="5"/>
        <v>Bitcoin</v>
      </c>
      <c r="M14" s="4" t="s">
        <v>611</v>
      </c>
      <c r="N14" s="19" t="str">
        <f t="shared" si="6"/>
        <v>ethtrader</v>
      </c>
      <c r="O14" s="4">
        <v>1.0</v>
      </c>
      <c r="P14" s="6">
        <v>5.0</v>
      </c>
      <c r="Q14" s="6">
        <v>1.0</v>
      </c>
      <c r="R14" s="7">
        <f t="shared" si="7"/>
        <v>2</v>
      </c>
      <c r="S14" s="6">
        <v>1.0</v>
      </c>
      <c r="T14" s="8">
        <f t="shared" si="8"/>
        <v>2</v>
      </c>
      <c r="U14" s="8">
        <f t="shared" si="9"/>
        <v>0.6666666667</v>
      </c>
      <c r="V14" s="8" t="str">
        <f t="shared" si="10"/>
        <v/>
      </c>
      <c r="W14" s="8" t="str">
        <f t="shared" si="11"/>
        <v/>
      </c>
    </row>
    <row r="15">
      <c r="A15" s="4" t="s">
        <v>581</v>
      </c>
      <c r="B15" s="4">
        <v>13.0</v>
      </c>
      <c r="C15" s="4" t="s">
        <v>612</v>
      </c>
      <c r="D15" s="5" t="str">
        <f t="shared" si="1"/>
        <v>jobs</v>
      </c>
      <c r="E15" s="4" t="s">
        <v>613</v>
      </c>
      <c r="F15" s="5" t="str">
        <f t="shared" si="2"/>
        <v>financialindependence</v>
      </c>
      <c r="G15" s="4" t="s">
        <v>434</v>
      </c>
      <c r="H15" s="5" t="str">
        <f t="shared" si="3"/>
        <v>personalfinance</v>
      </c>
      <c r="I15" s="4" t="s">
        <v>191</v>
      </c>
      <c r="J15" s="5" t="str">
        <f t="shared" si="4"/>
        <v>Accounting</v>
      </c>
      <c r="K15" s="4" t="s">
        <v>432</v>
      </c>
      <c r="L15" s="5" t="str">
        <f t="shared" si="5"/>
        <v>RealEstate</v>
      </c>
      <c r="M15" s="4" t="s">
        <v>614</v>
      </c>
      <c r="N15" s="19" t="str">
        <f t="shared" si="6"/>
        <v>Wellbutrin_Bupropion</v>
      </c>
      <c r="O15" s="4">
        <v>6.0</v>
      </c>
      <c r="P15" s="6">
        <v>6.0</v>
      </c>
      <c r="Q15" s="6">
        <v>6.0</v>
      </c>
      <c r="R15" s="7">
        <f t="shared" si="7"/>
        <v>3</v>
      </c>
      <c r="S15" s="6">
        <v>6.0</v>
      </c>
      <c r="T15" s="8">
        <f t="shared" si="8"/>
        <v>3</v>
      </c>
      <c r="U15" s="8">
        <f t="shared" si="9"/>
        <v>1</v>
      </c>
      <c r="V15" s="8" t="str">
        <f t="shared" si="10"/>
        <v/>
      </c>
      <c r="W15" s="8" t="str">
        <f t="shared" si="11"/>
        <v/>
      </c>
    </row>
    <row r="16">
      <c r="A16" s="4" t="s">
        <v>581</v>
      </c>
      <c r="B16" s="4">
        <v>14.0</v>
      </c>
      <c r="C16" s="4" t="s">
        <v>522</v>
      </c>
      <c r="D16" s="5" t="str">
        <f t="shared" si="1"/>
        <v>bipolar</v>
      </c>
      <c r="E16" s="4" t="s">
        <v>481</v>
      </c>
      <c r="F16" s="5" t="str">
        <f t="shared" si="2"/>
        <v>nursing</v>
      </c>
      <c r="G16" s="4" t="s">
        <v>535</v>
      </c>
      <c r="H16" s="5" t="str">
        <f t="shared" si="3"/>
        <v>AskDocs</v>
      </c>
      <c r="I16" s="4" t="s">
        <v>524</v>
      </c>
      <c r="J16" s="5" t="str">
        <f t="shared" si="4"/>
        <v>ADHD</v>
      </c>
      <c r="K16" s="4" t="s">
        <v>615</v>
      </c>
      <c r="L16" s="5" t="str">
        <f t="shared" si="5"/>
        <v>Brooklyn</v>
      </c>
      <c r="M16" s="4" t="s">
        <v>616</v>
      </c>
      <c r="N16" s="19" t="str">
        <f t="shared" si="6"/>
        <v>CovidVaccinated</v>
      </c>
      <c r="O16" s="4">
        <v>5.0</v>
      </c>
      <c r="P16" s="6">
        <v>5.0</v>
      </c>
      <c r="Q16" s="6">
        <v>5.0</v>
      </c>
      <c r="R16" s="7">
        <f t="shared" si="7"/>
        <v>3</v>
      </c>
      <c r="S16" s="6">
        <v>5.0</v>
      </c>
      <c r="T16" s="8">
        <f t="shared" si="8"/>
        <v>3</v>
      </c>
      <c r="U16" s="8">
        <f t="shared" si="9"/>
        <v>1</v>
      </c>
      <c r="V16" s="8" t="str">
        <f t="shared" si="10"/>
        <v/>
      </c>
      <c r="W16" s="8" t="str">
        <f t="shared" si="11"/>
        <v/>
      </c>
    </row>
    <row r="17">
      <c r="A17" s="4" t="s">
        <v>581</v>
      </c>
      <c r="B17" s="4">
        <v>15.0</v>
      </c>
      <c r="C17" s="4" t="s">
        <v>556</v>
      </c>
      <c r="D17" s="5" t="str">
        <f t="shared" si="1"/>
        <v>drawing</v>
      </c>
      <c r="E17" s="4" t="s">
        <v>551</v>
      </c>
      <c r="F17" s="5" t="str">
        <f t="shared" si="2"/>
        <v>blender</v>
      </c>
      <c r="G17" s="4" t="s">
        <v>617</v>
      </c>
      <c r="H17" s="5" t="str">
        <f t="shared" si="3"/>
        <v>AnimeART</v>
      </c>
      <c r="I17" s="4" t="s">
        <v>552</v>
      </c>
      <c r="J17" s="5" t="str">
        <f t="shared" si="4"/>
        <v>Art</v>
      </c>
      <c r="K17" s="4" t="s">
        <v>555</v>
      </c>
      <c r="L17" s="5" t="str">
        <f t="shared" si="5"/>
        <v>HungryArtists</v>
      </c>
      <c r="M17" s="4" t="s">
        <v>618</v>
      </c>
      <c r="N17" s="19" t="str">
        <f t="shared" si="6"/>
        <v>ChurchOfCOVID</v>
      </c>
      <c r="O17" s="4">
        <v>6.0</v>
      </c>
      <c r="P17" s="6">
        <v>6.0</v>
      </c>
      <c r="Q17" s="6">
        <v>6.0</v>
      </c>
      <c r="R17" s="7">
        <f t="shared" si="7"/>
        <v>3</v>
      </c>
      <c r="S17" s="6">
        <v>6.0</v>
      </c>
      <c r="T17" s="8">
        <f t="shared" si="8"/>
        <v>3</v>
      </c>
      <c r="U17" s="8">
        <f t="shared" si="9"/>
        <v>1</v>
      </c>
      <c r="V17" s="8" t="str">
        <f t="shared" si="10"/>
        <v/>
      </c>
      <c r="W17" s="8" t="str">
        <f t="shared" si="11"/>
        <v/>
      </c>
    </row>
    <row r="18">
      <c r="A18" s="4" t="s">
        <v>581</v>
      </c>
      <c r="B18" s="4">
        <v>16.0</v>
      </c>
      <c r="C18" s="4" t="s">
        <v>619</v>
      </c>
      <c r="D18" s="5" t="str">
        <f t="shared" si="1"/>
        <v>subnautica</v>
      </c>
      <c r="E18" s="4" t="s">
        <v>409</v>
      </c>
      <c r="F18" s="5" t="str">
        <f t="shared" si="2"/>
        <v>TheOwlHouse</v>
      </c>
      <c r="G18" s="4" t="s">
        <v>620</v>
      </c>
      <c r="H18" s="5" t="str">
        <f t="shared" si="3"/>
        <v>ARK</v>
      </c>
      <c r="I18" s="4" t="s">
        <v>621</v>
      </c>
      <c r="J18" s="5" t="str">
        <f t="shared" si="4"/>
        <v>miraculousladybug</v>
      </c>
      <c r="K18" s="4" t="s">
        <v>622</v>
      </c>
      <c r="L18" s="5" t="str">
        <f t="shared" si="5"/>
        <v>ruger</v>
      </c>
      <c r="M18" s="4" t="s">
        <v>623</v>
      </c>
      <c r="N18" s="19" t="str">
        <f t="shared" si="6"/>
        <v>TheLastAirbender</v>
      </c>
      <c r="O18" s="4">
        <v>5.0</v>
      </c>
      <c r="P18" s="6">
        <v>5.0</v>
      </c>
      <c r="Q18" s="6">
        <v>5.0</v>
      </c>
      <c r="R18" s="7">
        <f t="shared" si="7"/>
        <v>3</v>
      </c>
      <c r="S18" s="6">
        <v>5.0</v>
      </c>
      <c r="T18" s="8">
        <f t="shared" si="8"/>
        <v>3</v>
      </c>
      <c r="U18" s="8">
        <f t="shared" si="9"/>
        <v>1</v>
      </c>
      <c r="V18" s="8" t="str">
        <f t="shared" si="10"/>
        <v/>
      </c>
      <c r="W18" s="8" t="str">
        <f t="shared" si="11"/>
        <v/>
      </c>
    </row>
    <row r="19">
      <c r="A19" s="4" t="s">
        <v>581</v>
      </c>
      <c r="B19" s="4">
        <v>17.0</v>
      </c>
      <c r="C19" s="4" t="s">
        <v>353</v>
      </c>
      <c r="D19" s="5" t="str">
        <f t="shared" si="1"/>
        <v>ProgrammerHumor</v>
      </c>
      <c r="E19" s="4" t="s">
        <v>355</v>
      </c>
      <c r="F19" s="5" t="str">
        <f t="shared" si="2"/>
        <v>cscareerquestions</v>
      </c>
      <c r="G19" s="4" t="s">
        <v>624</v>
      </c>
      <c r="H19" s="5" t="str">
        <f t="shared" si="3"/>
        <v>gamedev</v>
      </c>
      <c r="I19" s="4" t="s">
        <v>625</v>
      </c>
      <c r="J19" s="5" t="str">
        <f t="shared" si="4"/>
        <v>programming</v>
      </c>
      <c r="K19" s="4" t="s">
        <v>626</v>
      </c>
      <c r="L19" s="5" t="str">
        <f t="shared" si="5"/>
        <v>egg_irl</v>
      </c>
      <c r="M19" s="4" t="s">
        <v>351</v>
      </c>
      <c r="N19" s="19" t="str">
        <f t="shared" si="6"/>
        <v>learnprogramming</v>
      </c>
      <c r="O19" s="4">
        <v>5.0</v>
      </c>
      <c r="P19" s="6">
        <v>5.0</v>
      </c>
      <c r="Q19" s="6">
        <v>5.0</v>
      </c>
      <c r="R19" s="7">
        <f t="shared" si="7"/>
        <v>3</v>
      </c>
      <c r="S19" s="6">
        <v>5.0</v>
      </c>
      <c r="T19" s="8">
        <f t="shared" si="8"/>
        <v>3</v>
      </c>
      <c r="U19" s="8">
        <f t="shared" si="9"/>
        <v>1</v>
      </c>
      <c r="V19" s="8" t="str">
        <f t="shared" si="10"/>
        <v/>
      </c>
      <c r="W19" s="8" t="str">
        <f t="shared" si="11"/>
        <v/>
      </c>
    </row>
    <row r="20">
      <c r="A20" s="4" t="s">
        <v>581</v>
      </c>
      <c r="B20" s="4">
        <v>18.0</v>
      </c>
      <c r="C20" s="4" t="s">
        <v>341</v>
      </c>
      <c r="D20" s="5" t="str">
        <f t="shared" si="1"/>
        <v>DnD</v>
      </c>
      <c r="E20" s="4" t="s">
        <v>627</v>
      </c>
      <c r="F20" s="5" t="str">
        <f t="shared" si="2"/>
        <v>Amtrak</v>
      </c>
      <c r="G20" s="4" t="s">
        <v>345</v>
      </c>
      <c r="H20" s="5" t="str">
        <f t="shared" si="3"/>
        <v>DMAcademy</v>
      </c>
      <c r="I20" s="4" t="s">
        <v>628</v>
      </c>
      <c r="J20" s="5" t="str">
        <f t="shared" si="4"/>
        <v>criticalrole</v>
      </c>
      <c r="K20" s="4" t="s">
        <v>343</v>
      </c>
      <c r="L20" s="5" t="str">
        <f t="shared" si="5"/>
        <v>dndmemes</v>
      </c>
      <c r="M20" s="4" t="s">
        <v>344</v>
      </c>
      <c r="N20" s="19" t="str">
        <f t="shared" si="6"/>
        <v>dndnext</v>
      </c>
      <c r="O20" s="4">
        <v>2.0</v>
      </c>
      <c r="P20" s="6">
        <v>2.0</v>
      </c>
      <c r="Q20" s="6">
        <v>2.0</v>
      </c>
      <c r="R20" s="7">
        <f t="shared" si="7"/>
        <v>3</v>
      </c>
      <c r="S20" s="6">
        <v>2.0</v>
      </c>
      <c r="T20" s="8">
        <f t="shared" si="8"/>
        <v>3</v>
      </c>
      <c r="U20" s="8">
        <f t="shared" si="9"/>
        <v>1</v>
      </c>
      <c r="V20" s="8" t="str">
        <f t="shared" si="10"/>
        <v/>
      </c>
      <c r="W20" s="8" t="str">
        <f t="shared" si="11"/>
        <v/>
      </c>
    </row>
    <row r="21">
      <c r="A21" s="4" t="s">
        <v>581</v>
      </c>
      <c r="B21" s="4">
        <v>19.0</v>
      </c>
      <c r="C21" s="4" t="s">
        <v>297</v>
      </c>
      <c r="D21" s="5" t="str">
        <f t="shared" si="1"/>
        <v>lego</v>
      </c>
      <c r="E21" s="4" t="s">
        <v>629</v>
      </c>
      <c r="F21" s="5" t="str">
        <f t="shared" si="2"/>
        <v>transformers</v>
      </c>
      <c r="G21" s="4" t="s">
        <v>630</v>
      </c>
      <c r="H21" s="5" t="str">
        <f t="shared" si="3"/>
        <v>rickandmorty</v>
      </c>
      <c r="I21" s="4" t="s">
        <v>497</v>
      </c>
      <c r="J21" s="5" t="str">
        <f t="shared" si="4"/>
        <v>boxoffice</v>
      </c>
      <c r="K21" s="4" t="s">
        <v>175</v>
      </c>
      <c r="L21" s="5" t="str">
        <f t="shared" si="5"/>
        <v>SquaredCircle</v>
      </c>
      <c r="M21" s="4" t="s">
        <v>631</v>
      </c>
      <c r="N21" s="19" t="str">
        <f t="shared" si="6"/>
        <v>AEWOfficial</v>
      </c>
      <c r="O21" s="4">
        <v>4.0</v>
      </c>
      <c r="P21" s="9">
        <v>4.0</v>
      </c>
      <c r="Q21" s="6">
        <v>5.0</v>
      </c>
      <c r="R21" s="7">
        <f t="shared" si="7"/>
        <v>2</v>
      </c>
      <c r="S21" s="6">
        <v>3.0</v>
      </c>
      <c r="T21" s="8">
        <f t="shared" si="8"/>
        <v>0</v>
      </c>
      <c r="U21" s="8">
        <f t="shared" si="9"/>
        <v>0</v>
      </c>
      <c r="V21" s="8" t="str">
        <f t="shared" si="10"/>
        <v>interesting mismatch</v>
      </c>
      <c r="W21" s="8" t="str">
        <f t="shared" si="11"/>
        <v/>
      </c>
    </row>
    <row r="22">
      <c r="A22" s="4" t="s">
        <v>581</v>
      </c>
      <c r="B22" s="4">
        <v>20.0</v>
      </c>
      <c r="C22" s="4" t="s">
        <v>102</v>
      </c>
      <c r="D22" s="5" t="str">
        <f t="shared" si="1"/>
        <v>feetpics</v>
      </c>
      <c r="E22" s="4" t="s">
        <v>365</v>
      </c>
      <c r="F22" s="5" t="str">
        <f t="shared" si="2"/>
        <v>Sissies</v>
      </c>
      <c r="G22" s="4" t="s">
        <v>632</v>
      </c>
      <c r="H22" s="5" t="str">
        <f t="shared" si="3"/>
        <v>badphilosophy</v>
      </c>
      <c r="I22" s="4" t="s">
        <v>362</v>
      </c>
      <c r="J22" s="5" t="str">
        <f t="shared" si="4"/>
        <v>FemBoys</v>
      </c>
      <c r="K22" s="4" t="s">
        <v>363</v>
      </c>
      <c r="L22" s="5" t="str">
        <f t="shared" si="5"/>
        <v>traps</v>
      </c>
      <c r="M22" s="4" t="s">
        <v>366</v>
      </c>
      <c r="N22" s="19" t="str">
        <f t="shared" si="6"/>
        <v>femboy</v>
      </c>
      <c r="O22" s="4">
        <v>3.0</v>
      </c>
      <c r="P22" s="6">
        <v>3.0</v>
      </c>
      <c r="Q22" s="6">
        <v>3.0</v>
      </c>
      <c r="R22" s="7">
        <f t="shared" si="7"/>
        <v>3</v>
      </c>
      <c r="S22" s="6">
        <v>3.0</v>
      </c>
      <c r="T22" s="8">
        <f t="shared" si="8"/>
        <v>3</v>
      </c>
      <c r="U22" s="8">
        <f t="shared" si="9"/>
        <v>1</v>
      </c>
      <c r="V22" s="8" t="str">
        <f t="shared" si="10"/>
        <v/>
      </c>
      <c r="W22" s="8" t="str">
        <f t="shared" si="11"/>
        <v/>
      </c>
    </row>
    <row r="23">
      <c r="A23" s="4" t="s">
        <v>581</v>
      </c>
      <c r="B23" s="4">
        <v>21.0</v>
      </c>
      <c r="C23" s="4" t="s">
        <v>493</v>
      </c>
      <c r="D23" s="5" t="str">
        <f t="shared" si="1"/>
        <v>EscapefromTarkov</v>
      </c>
      <c r="E23" s="4" t="s">
        <v>633</v>
      </c>
      <c r="F23" s="5" t="str">
        <f t="shared" si="2"/>
        <v>pathofexile</v>
      </c>
      <c r="G23" s="4" t="s">
        <v>177</v>
      </c>
      <c r="H23" s="5" t="str">
        <f t="shared" si="3"/>
        <v>aww</v>
      </c>
      <c r="I23" s="4" t="s">
        <v>263</v>
      </c>
      <c r="J23" s="5" t="str">
        <f t="shared" si="4"/>
        <v>ffxiv</v>
      </c>
      <c r="K23" s="4" t="s">
        <v>262</v>
      </c>
      <c r="L23" s="5" t="str">
        <f t="shared" si="5"/>
        <v>wow</v>
      </c>
      <c r="M23" s="4" t="s">
        <v>259</v>
      </c>
      <c r="N23" s="19" t="str">
        <f t="shared" si="6"/>
        <v>LivestreamFail</v>
      </c>
      <c r="O23" s="4">
        <v>3.0</v>
      </c>
      <c r="P23" s="6">
        <v>3.0</v>
      </c>
      <c r="Q23" s="6">
        <v>3.0</v>
      </c>
      <c r="R23" s="7">
        <f t="shared" si="7"/>
        <v>3</v>
      </c>
      <c r="S23" s="6">
        <v>3.0</v>
      </c>
      <c r="T23" s="8">
        <f t="shared" si="8"/>
        <v>3</v>
      </c>
      <c r="U23" s="8">
        <f t="shared" si="9"/>
        <v>1</v>
      </c>
      <c r="V23" s="8" t="str">
        <f t="shared" si="10"/>
        <v/>
      </c>
      <c r="W23" s="8" t="str">
        <f t="shared" si="11"/>
        <v/>
      </c>
    </row>
    <row r="24">
      <c r="A24" s="4" t="s">
        <v>581</v>
      </c>
      <c r="B24" s="4">
        <v>22.0</v>
      </c>
      <c r="C24" s="4" t="s">
        <v>634</v>
      </c>
      <c r="D24" s="5" t="str">
        <f t="shared" si="1"/>
        <v>tumblr</v>
      </c>
      <c r="E24" s="4" t="s">
        <v>320</v>
      </c>
      <c r="F24" s="5" t="str">
        <f t="shared" si="2"/>
        <v>Jokes</v>
      </c>
      <c r="G24" s="4" t="s">
        <v>172</v>
      </c>
      <c r="H24" s="5" t="str">
        <f t="shared" si="3"/>
        <v>Superstonk</v>
      </c>
      <c r="I24" s="4" t="s">
        <v>377</v>
      </c>
      <c r="J24" s="5" t="str">
        <f t="shared" si="4"/>
        <v>kickopenthedoor</v>
      </c>
      <c r="K24" s="4" t="s">
        <v>635</v>
      </c>
      <c r="L24" s="5" t="str">
        <f t="shared" si="5"/>
        <v>AskReddit</v>
      </c>
      <c r="M24" s="4" t="s">
        <v>636</v>
      </c>
      <c r="N24" s="19" t="str">
        <f t="shared" si="6"/>
        <v>AskOuija</v>
      </c>
      <c r="O24" s="4">
        <v>3.0</v>
      </c>
      <c r="P24" s="6">
        <v>3.0</v>
      </c>
      <c r="Q24" s="6">
        <v>4.0</v>
      </c>
      <c r="R24" s="7">
        <f t="shared" si="7"/>
        <v>2</v>
      </c>
      <c r="S24" s="6">
        <v>3.0</v>
      </c>
      <c r="T24" s="8">
        <f t="shared" si="8"/>
        <v>2</v>
      </c>
      <c r="U24" s="8">
        <f t="shared" si="9"/>
        <v>0.6666666667</v>
      </c>
      <c r="V24" s="8" t="str">
        <f t="shared" si="10"/>
        <v/>
      </c>
      <c r="W24" s="8" t="str">
        <f t="shared" si="11"/>
        <v/>
      </c>
    </row>
    <row r="25">
      <c r="A25" s="4" t="s">
        <v>581</v>
      </c>
      <c r="B25" s="4">
        <v>23.0</v>
      </c>
      <c r="C25" s="4" t="s">
        <v>546</v>
      </c>
      <c r="D25" s="5" t="str">
        <f t="shared" si="1"/>
        <v>Watches</v>
      </c>
      <c r="E25" s="4" t="s">
        <v>224</v>
      </c>
      <c r="F25" s="5" t="str">
        <f t="shared" si="2"/>
        <v>malaysia</v>
      </c>
      <c r="G25" s="4" t="s">
        <v>219</v>
      </c>
      <c r="H25" s="5" t="str">
        <f t="shared" si="3"/>
        <v>indonesia</v>
      </c>
      <c r="I25" s="4" t="s">
        <v>223</v>
      </c>
      <c r="J25" s="5" t="str">
        <f t="shared" si="4"/>
        <v>singapore</v>
      </c>
      <c r="K25" s="4" t="s">
        <v>221</v>
      </c>
      <c r="L25" s="5" t="str">
        <f t="shared" si="5"/>
        <v>Philippines</v>
      </c>
      <c r="M25" s="4" t="s">
        <v>637</v>
      </c>
      <c r="N25" s="19" t="str">
        <f t="shared" si="6"/>
        <v>MobileLegendsGame</v>
      </c>
      <c r="O25" s="4">
        <v>1.0</v>
      </c>
      <c r="P25" s="9">
        <v>1.0</v>
      </c>
      <c r="Q25" s="6">
        <v>6.0</v>
      </c>
      <c r="R25" s="7">
        <f t="shared" si="7"/>
        <v>2</v>
      </c>
      <c r="S25" s="6">
        <v>1.0</v>
      </c>
      <c r="T25" s="8">
        <f t="shared" si="8"/>
        <v>2</v>
      </c>
      <c r="U25" s="8">
        <f t="shared" si="9"/>
        <v>0.6666666667</v>
      </c>
      <c r="V25" s="8" t="str">
        <f t="shared" si="10"/>
        <v/>
      </c>
      <c r="W25" s="8" t="str">
        <f t="shared" si="11"/>
        <v/>
      </c>
    </row>
    <row r="26">
      <c r="A26" s="4" t="s">
        <v>581</v>
      </c>
      <c r="B26" s="4">
        <v>24.0</v>
      </c>
      <c r="C26" s="4" t="s">
        <v>273</v>
      </c>
      <c r="D26" s="5" t="str">
        <f t="shared" si="1"/>
        <v>pakistan</v>
      </c>
      <c r="E26" s="4" t="s">
        <v>638</v>
      </c>
      <c r="F26" s="5" t="str">
        <f t="shared" si="2"/>
        <v>exmuslim</v>
      </c>
      <c r="G26" s="4" t="s">
        <v>639</v>
      </c>
      <c r="H26" s="5" t="str">
        <f t="shared" si="3"/>
        <v>dubai</v>
      </c>
      <c r="I26" s="4" t="s">
        <v>640</v>
      </c>
      <c r="J26" s="5" t="str">
        <f t="shared" si="4"/>
        <v>EnoughPCMSpam</v>
      </c>
      <c r="K26" s="4" t="s">
        <v>270</v>
      </c>
      <c r="L26" s="5" t="str">
        <f t="shared" si="5"/>
        <v>Turkey</v>
      </c>
      <c r="M26" s="4" t="s">
        <v>641</v>
      </c>
      <c r="N26" s="19" t="str">
        <f t="shared" si="6"/>
        <v>lebanon</v>
      </c>
      <c r="O26" s="4">
        <v>4.0</v>
      </c>
      <c r="P26" s="6">
        <v>4.0</v>
      </c>
      <c r="Q26" s="6">
        <v>4.0</v>
      </c>
      <c r="R26" s="7">
        <f t="shared" si="7"/>
        <v>3</v>
      </c>
      <c r="S26" s="6">
        <v>4.0</v>
      </c>
      <c r="T26" s="8">
        <f t="shared" si="8"/>
        <v>3</v>
      </c>
      <c r="U26" s="8">
        <f t="shared" si="9"/>
        <v>1</v>
      </c>
      <c r="V26" s="8" t="str">
        <f t="shared" si="10"/>
        <v/>
      </c>
      <c r="W26" s="8" t="str">
        <f t="shared" si="11"/>
        <v/>
      </c>
    </row>
    <row r="27">
      <c r="A27" s="4" t="s">
        <v>581</v>
      </c>
      <c r="B27" s="4">
        <v>25.0</v>
      </c>
      <c r="C27" s="4" t="s">
        <v>642</v>
      </c>
      <c r="D27" s="5" t="str">
        <f t="shared" si="1"/>
        <v>MakeNewFriendsHere</v>
      </c>
      <c r="E27" s="4" t="s">
        <v>643</v>
      </c>
      <c r="F27" s="5" t="str">
        <f t="shared" si="2"/>
        <v>Habs</v>
      </c>
      <c r="G27" s="4" t="s">
        <v>116</v>
      </c>
      <c r="H27" s="5" t="str">
        <f t="shared" si="3"/>
        <v>canada</v>
      </c>
      <c r="I27" s="4" t="s">
        <v>113</v>
      </c>
      <c r="J27" s="5" t="str">
        <f t="shared" si="4"/>
        <v>vancouver</v>
      </c>
      <c r="K27" s="4" t="s">
        <v>117</v>
      </c>
      <c r="L27" s="5" t="str">
        <f t="shared" si="5"/>
        <v>PersonalFinanceCanada</v>
      </c>
      <c r="M27" s="4" t="s">
        <v>114</v>
      </c>
      <c r="N27" s="19" t="str">
        <f t="shared" si="6"/>
        <v>ontario</v>
      </c>
      <c r="O27" s="4">
        <v>1.0</v>
      </c>
      <c r="P27" s="6">
        <v>5.0</v>
      </c>
      <c r="Q27" s="6">
        <v>5.0</v>
      </c>
      <c r="R27" s="7">
        <f t="shared" si="7"/>
        <v>2</v>
      </c>
      <c r="S27" s="6">
        <v>1.0</v>
      </c>
      <c r="T27" s="8">
        <f t="shared" si="8"/>
        <v>1</v>
      </c>
      <c r="U27" s="8">
        <f t="shared" si="9"/>
        <v>0.3333333333</v>
      </c>
      <c r="V27" s="8" t="str">
        <f t="shared" si="10"/>
        <v>interesting mismatch</v>
      </c>
      <c r="W27" s="8" t="str">
        <f t="shared" si="11"/>
        <v/>
      </c>
    </row>
    <row r="28">
      <c r="A28" s="4" t="s">
        <v>581</v>
      </c>
      <c r="B28" s="4">
        <v>26.0</v>
      </c>
      <c r="C28" s="4" t="s">
        <v>644</v>
      </c>
      <c r="D28" s="5" t="str">
        <f t="shared" si="1"/>
        <v>Unemployment</v>
      </c>
      <c r="E28" s="4" t="s">
        <v>428</v>
      </c>
      <c r="F28" s="5" t="str">
        <f t="shared" si="2"/>
        <v>LosAngeles</v>
      </c>
      <c r="G28" s="4" t="s">
        <v>266</v>
      </c>
      <c r="H28" s="5" t="str">
        <f t="shared" si="3"/>
        <v>nyc</v>
      </c>
      <c r="I28" s="4" t="s">
        <v>645</v>
      </c>
      <c r="J28" s="5" t="str">
        <f t="shared" si="4"/>
        <v>skamtebord</v>
      </c>
      <c r="K28" s="4" t="s">
        <v>423</v>
      </c>
      <c r="L28" s="5" t="str">
        <f t="shared" si="5"/>
        <v>bayarea</v>
      </c>
      <c r="M28" s="4" t="s">
        <v>430</v>
      </c>
      <c r="N28" s="19" t="str">
        <f t="shared" si="6"/>
        <v>legaladvice</v>
      </c>
      <c r="O28" s="4">
        <v>4.0</v>
      </c>
      <c r="P28" s="9">
        <v>4.0</v>
      </c>
      <c r="Q28" s="6">
        <v>4.0</v>
      </c>
      <c r="R28" s="7">
        <f t="shared" si="7"/>
        <v>3</v>
      </c>
      <c r="S28" s="6">
        <v>4.0</v>
      </c>
      <c r="T28" s="8">
        <f t="shared" si="8"/>
        <v>3</v>
      </c>
      <c r="U28" s="8">
        <f t="shared" si="9"/>
        <v>1</v>
      </c>
      <c r="V28" s="8" t="str">
        <f t="shared" si="10"/>
        <v/>
      </c>
      <c r="W28" s="8" t="str">
        <f t="shared" si="11"/>
        <v/>
      </c>
    </row>
    <row r="29">
      <c r="A29" s="4" t="s">
        <v>581</v>
      </c>
      <c r="B29" s="4">
        <v>27.0</v>
      </c>
      <c r="C29" s="4" t="s">
        <v>646</v>
      </c>
      <c r="D29" s="5" t="str">
        <f t="shared" si="1"/>
        <v>portugal</v>
      </c>
      <c r="E29" s="4" t="s">
        <v>446</v>
      </c>
      <c r="F29" s="5" t="str">
        <f t="shared" si="2"/>
        <v>brasilivre</v>
      </c>
      <c r="G29" s="4" t="s">
        <v>647</v>
      </c>
      <c r="H29" s="5" t="str">
        <f t="shared" si="3"/>
        <v>HUEstation</v>
      </c>
      <c r="I29" s="4" t="s">
        <v>648</v>
      </c>
      <c r="J29" s="5" t="str">
        <f t="shared" si="4"/>
        <v>futebol</v>
      </c>
      <c r="K29" s="4" t="s">
        <v>649</v>
      </c>
      <c r="L29" s="5" t="str">
        <f t="shared" si="5"/>
        <v>TheAstraMilitarum</v>
      </c>
      <c r="M29" s="4" t="s">
        <v>445</v>
      </c>
      <c r="N29" s="19" t="str">
        <f t="shared" si="6"/>
        <v>brasil</v>
      </c>
      <c r="O29" s="4">
        <v>5.0</v>
      </c>
      <c r="P29" s="6">
        <v>5.0</v>
      </c>
      <c r="Q29" s="6">
        <v>5.0</v>
      </c>
      <c r="R29" s="7">
        <f t="shared" si="7"/>
        <v>3</v>
      </c>
      <c r="S29" s="6">
        <v>5.0</v>
      </c>
      <c r="T29" s="8">
        <f t="shared" si="8"/>
        <v>3</v>
      </c>
      <c r="U29" s="8">
        <f t="shared" si="9"/>
        <v>1</v>
      </c>
      <c r="V29" s="8" t="str">
        <f t="shared" si="10"/>
        <v/>
      </c>
      <c r="W29" s="8" t="str">
        <f t="shared" si="11"/>
        <v/>
      </c>
    </row>
    <row r="30">
      <c r="A30" s="4" t="s">
        <v>581</v>
      </c>
      <c r="B30" s="4">
        <v>28.0</v>
      </c>
      <c r="C30" s="4" t="s">
        <v>329</v>
      </c>
      <c r="D30" s="5" t="str">
        <f t="shared" si="1"/>
        <v>gardening</v>
      </c>
      <c r="E30" s="4" t="s">
        <v>650</v>
      </c>
      <c r="F30" s="5" t="str">
        <f t="shared" si="2"/>
        <v>plantclinic</v>
      </c>
      <c r="G30" s="4" t="s">
        <v>240</v>
      </c>
      <c r="H30" s="5" t="str">
        <f t="shared" si="3"/>
        <v>whatsthisbug</v>
      </c>
      <c r="I30" s="4" t="s">
        <v>651</v>
      </c>
      <c r="J30" s="5" t="str">
        <f t="shared" si="4"/>
        <v>GIRLSundPANZER</v>
      </c>
      <c r="K30" s="4" t="s">
        <v>241</v>
      </c>
      <c r="L30" s="5" t="str">
        <f t="shared" si="5"/>
        <v>houseplants</v>
      </c>
      <c r="M30" s="4" t="s">
        <v>236</v>
      </c>
      <c r="N30" s="19" t="str">
        <f t="shared" si="6"/>
        <v>Aquariums</v>
      </c>
      <c r="O30" s="4">
        <v>4.0</v>
      </c>
      <c r="P30" s="6">
        <v>4.0</v>
      </c>
      <c r="Q30" s="6">
        <v>4.0</v>
      </c>
      <c r="R30" s="7">
        <f t="shared" si="7"/>
        <v>3</v>
      </c>
      <c r="S30" s="6">
        <v>4.0</v>
      </c>
      <c r="T30" s="8">
        <f t="shared" si="8"/>
        <v>3</v>
      </c>
      <c r="U30" s="8">
        <f t="shared" si="9"/>
        <v>1</v>
      </c>
      <c r="V30" s="8" t="str">
        <f t="shared" si="10"/>
        <v/>
      </c>
      <c r="W30" s="8" t="str">
        <f t="shared" si="11"/>
        <v/>
      </c>
    </row>
    <row r="31">
      <c r="A31" s="4" t="s">
        <v>581</v>
      </c>
      <c r="B31" s="4">
        <v>29.0</v>
      </c>
      <c r="C31" s="4" t="s">
        <v>652</v>
      </c>
      <c r="D31" s="5" t="str">
        <f t="shared" si="1"/>
        <v>wallstreetbetsHUZZAH</v>
      </c>
      <c r="E31" s="4" t="s">
        <v>173</v>
      </c>
      <c r="F31" s="5" t="str">
        <f t="shared" si="2"/>
        <v>amcstock</v>
      </c>
      <c r="G31" s="4" t="s">
        <v>76</v>
      </c>
      <c r="H31" s="5" t="str">
        <f t="shared" si="3"/>
        <v>wallstreetbets</v>
      </c>
      <c r="I31" s="4" t="s">
        <v>653</v>
      </c>
      <c r="J31" s="5" t="str">
        <f t="shared" si="4"/>
        <v>GMEJungle</v>
      </c>
      <c r="K31" s="4" t="s">
        <v>172</v>
      </c>
      <c r="L31" s="5" t="str">
        <f t="shared" si="5"/>
        <v>Superstonk</v>
      </c>
      <c r="M31" s="4" t="s">
        <v>654</v>
      </c>
      <c r="N31" s="19" t="str">
        <f t="shared" si="6"/>
        <v>relationship_advice</v>
      </c>
      <c r="O31" s="4">
        <v>6.0</v>
      </c>
      <c r="P31" s="6">
        <v>6.0</v>
      </c>
      <c r="Q31" s="6">
        <v>6.0</v>
      </c>
      <c r="R31" s="7">
        <f t="shared" si="7"/>
        <v>3</v>
      </c>
      <c r="S31" s="6">
        <v>6.0</v>
      </c>
      <c r="T31" s="8">
        <f t="shared" si="8"/>
        <v>3</v>
      </c>
      <c r="U31" s="8">
        <f t="shared" si="9"/>
        <v>1</v>
      </c>
      <c r="V31" s="8" t="str">
        <f t="shared" si="10"/>
        <v/>
      </c>
      <c r="W31" s="8" t="str">
        <f t="shared" si="11"/>
        <v/>
      </c>
    </row>
    <row r="32">
      <c r="A32" s="4" t="s">
        <v>581</v>
      </c>
      <c r="B32" s="4">
        <v>30.0</v>
      </c>
      <c r="C32" s="4" t="s">
        <v>435</v>
      </c>
      <c r="D32" s="5" t="str">
        <f t="shared" si="1"/>
        <v>dataisbeautiful</v>
      </c>
      <c r="E32" s="4" t="s">
        <v>12</v>
      </c>
      <c r="F32" s="5" t="str">
        <f t="shared" si="2"/>
        <v>anime</v>
      </c>
      <c r="G32" s="4" t="s">
        <v>655</v>
      </c>
      <c r="H32" s="5" t="str">
        <f t="shared" si="3"/>
        <v>Animemes</v>
      </c>
      <c r="I32" s="4" t="s">
        <v>361</v>
      </c>
      <c r="J32" s="5" t="str">
        <f t="shared" si="4"/>
        <v>Hololive</v>
      </c>
      <c r="K32" s="4" t="s">
        <v>17</v>
      </c>
      <c r="L32" s="5" t="str">
        <f t="shared" si="5"/>
        <v>manga</v>
      </c>
      <c r="M32" s="4" t="s">
        <v>656</v>
      </c>
      <c r="N32" s="19" t="str">
        <f t="shared" si="6"/>
        <v>goodanimemes</v>
      </c>
      <c r="O32" s="4">
        <v>1.0</v>
      </c>
      <c r="P32" s="6">
        <v>1.0</v>
      </c>
      <c r="Q32" s="6">
        <v>1.0</v>
      </c>
      <c r="R32" s="7">
        <f t="shared" si="7"/>
        <v>3</v>
      </c>
      <c r="S32" s="6">
        <v>1.0</v>
      </c>
      <c r="T32" s="8">
        <f t="shared" si="8"/>
        <v>3</v>
      </c>
      <c r="U32" s="8">
        <f t="shared" si="9"/>
        <v>1</v>
      </c>
      <c r="V32" s="8" t="str">
        <f t="shared" si="10"/>
        <v/>
      </c>
      <c r="W32" s="8" t="str">
        <f t="shared" si="11"/>
        <v/>
      </c>
    </row>
    <row r="33">
      <c r="A33" s="4" t="s">
        <v>581</v>
      </c>
      <c r="B33" s="4">
        <v>31.0</v>
      </c>
      <c r="C33" s="4" t="s">
        <v>160</v>
      </c>
      <c r="D33" s="5" t="str">
        <f t="shared" si="1"/>
        <v>GaySnapchat</v>
      </c>
      <c r="E33" s="4" t="s">
        <v>159</v>
      </c>
      <c r="F33" s="5" t="str">
        <f t="shared" si="2"/>
        <v>cock</v>
      </c>
      <c r="G33" s="4" t="s">
        <v>155</v>
      </c>
      <c r="H33" s="5" t="str">
        <f t="shared" si="3"/>
        <v>askgaybros</v>
      </c>
      <c r="I33" s="4" t="s">
        <v>657</v>
      </c>
      <c r="J33" s="5" t="str">
        <f t="shared" si="4"/>
        <v>ratemycock</v>
      </c>
      <c r="K33" s="4" t="s">
        <v>658</v>
      </c>
      <c r="L33" s="5" t="str">
        <f t="shared" si="5"/>
        <v>AMA</v>
      </c>
      <c r="M33" s="4" t="s">
        <v>158</v>
      </c>
      <c r="N33" s="19" t="str">
        <f t="shared" si="6"/>
        <v>MassiveCock</v>
      </c>
      <c r="O33" s="4">
        <v>5.0</v>
      </c>
      <c r="P33" s="6">
        <v>5.0</v>
      </c>
      <c r="Q33" s="6">
        <v>5.0</v>
      </c>
      <c r="R33" s="7">
        <f t="shared" si="7"/>
        <v>3</v>
      </c>
      <c r="S33" s="6">
        <v>5.0</v>
      </c>
      <c r="T33" s="8">
        <f t="shared" si="8"/>
        <v>3</v>
      </c>
      <c r="U33" s="8">
        <f t="shared" si="9"/>
        <v>1</v>
      </c>
      <c r="V33" s="8" t="str">
        <f t="shared" si="10"/>
        <v/>
      </c>
      <c r="W33" s="8" t="str">
        <f t="shared" si="11"/>
        <v/>
      </c>
    </row>
    <row r="34">
      <c r="A34" s="10" t="s">
        <v>581</v>
      </c>
      <c r="B34" s="10">
        <v>32.0</v>
      </c>
      <c r="C34" s="10" t="s">
        <v>294</v>
      </c>
      <c r="D34" s="11" t="str">
        <f t="shared" si="1"/>
        <v>halo</v>
      </c>
      <c r="E34" s="10" t="s">
        <v>659</v>
      </c>
      <c r="F34" s="11" t="str">
        <f t="shared" si="2"/>
        <v>RedDeadOnline</v>
      </c>
      <c r="G34" s="10" t="s">
        <v>517</v>
      </c>
      <c r="H34" s="11" t="str">
        <f t="shared" si="3"/>
        <v>Market76</v>
      </c>
      <c r="I34" s="10" t="s">
        <v>518</v>
      </c>
      <c r="J34" s="11" t="str">
        <f t="shared" si="4"/>
        <v>gtaonline</v>
      </c>
      <c r="K34" s="10" t="s">
        <v>516</v>
      </c>
      <c r="L34" s="11" t="str">
        <f t="shared" si="5"/>
        <v>fo76</v>
      </c>
      <c r="M34" s="10" t="s">
        <v>660</v>
      </c>
      <c r="N34" s="26" t="str">
        <f t="shared" si="6"/>
        <v>reddeadredemption</v>
      </c>
      <c r="O34" s="10">
        <v>1.0</v>
      </c>
      <c r="P34" s="13">
        <v>1.0</v>
      </c>
      <c r="Q34" s="15" t="s">
        <v>300</v>
      </c>
      <c r="R34" s="7" t="str">
        <f t="shared" si="7"/>
        <v>error</v>
      </c>
      <c r="S34" s="6">
        <v>1.0</v>
      </c>
      <c r="T34" s="8">
        <f t="shared" si="8"/>
        <v>2</v>
      </c>
      <c r="U34" s="8">
        <f t="shared" si="9"/>
        <v>0.6666666667</v>
      </c>
      <c r="V34" s="8" t="str">
        <f t="shared" si="10"/>
        <v/>
      </c>
      <c r="W34" s="8" t="str">
        <f t="shared" si="11"/>
        <v/>
      </c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4" t="s">
        <v>581</v>
      </c>
      <c r="B35" s="4">
        <v>33.0</v>
      </c>
      <c r="C35" s="4" t="s">
        <v>498</v>
      </c>
      <c r="D35" s="5" t="str">
        <f t="shared" si="1"/>
        <v>movies</v>
      </c>
      <c r="E35" s="4" t="s">
        <v>280</v>
      </c>
      <c r="F35" s="5" t="str">
        <f t="shared" si="2"/>
        <v>Brawlstars</v>
      </c>
      <c r="G35" s="4" t="s">
        <v>495</v>
      </c>
      <c r="H35" s="5" t="str">
        <f t="shared" si="3"/>
        <v>television</v>
      </c>
      <c r="I35" s="4" t="s">
        <v>661</v>
      </c>
      <c r="J35" s="5" t="str">
        <f t="shared" si="4"/>
        <v>thesopranos</v>
      </c>
      <c r="K35" s="4" t="s">
        <v>157</v>
      </c>
      <c r="L35" s="5" t="str">
        <f t="shared" si="5"/>
        <v>DunderMifflin</v>
      </c>
      <c r="M35" s="4" t="s">
        <v>178</v>
      </c>
      <c r="N35" s="19" t="str">
        <f t="shared" si="6"/>
        <v>horror</v>
      </c>
      <c r="O35" s="4">
        <v>2.0</v>
      </c>
      <c r="P35" s="6">
        <v>2.0</v>
      </c>
      <c r="Q35" s="6">
        <v>2.0</v>
      </c>
      <c r="R35" s="7">
        <f t="shared" si="7"/>
        <v>3</v>
      </c>
      <c r="S35" s="6">
        <v>2.0</v>
      </c>
      <c r="T35" s="8">
        <f t="shared" si="8"/>
        <v>3</v>
      </c>
      <c r="U35" s="8">
        <f t="shared" si="9"/>
        <v>1</v>
      </c>
      <c r="V35" s="8" t="str">
        <f t="shared" si="10"/>
        <v/>
      </c>
      <c r="W35" s="8" t="str">
        <f t="shared" si="11"/>
        <v/>
      </c>
    </row>
    <row r="36">
      <c r="A36" s="4" t="s">
        <v>581</v>
      </c>
      <c r="B36" s="4">
        <v>34.0</v>
      </c>
      <c r="C36" s="4" t="s">
        <v>404</v>
      </c>
      <c r="D36" s="5" t="str">
        <f t="shared" si="1"/>
        <v>CasualUK</v>
      </c>
      <c r="E36" s="4" t="s">
        <v>406</v>
      </c>
      <c r="F36" s="5" t="str">
        <f t="shared" si="2"/>
        <v>unitedkingdom</v>
      </c>
      <c r="G36" s="4" t="s">
        <v>662</v>
      </c>
      <c r="H36" s="5" t="str">
        <f t="shared" si="3"/>
        <v>LoveIslandTV</v>
      </c>
      <c r="I36" s="4" t="s">
        <v>403</v>
      </c>
      <c r="J36" s="5" t="str">
        <f t="shared" si="4"/>
        <v>ukpolitics</v>
      </c>
      <c r="K36" s="4" t="s">
        <v>408</v>
      </c>
      <c r="L36" s="5" t="str">
        <f t="shared" si="5"/>
        <v>ireland</v>
      </c>
      <c r="M36" s="4" t="s">
        <v>663</v>
      </c>
      <c r="N36" s="19" t="str">
        <f t="shared" si="6"/>
        <v>CLOV</v>
      </c>
      <c r="O36" s="4">
        <v>6.0</v>
      </c>
      <c r="P36" s="9">
        <v>6.0</v>
      </c>
      <c r="Q36" s="6">
        <v>6.0</v>
      </c>
      <c r="R36" s="7">
        <f t="shared" si="7"/>
        <v>3</v>
      </c>
      <c r="S36" s="6">
        <v>6.0</v>
      </c>
      <c r="T36" s="8">
        <f t="shared" si="8"/>
        <v>3</v>
      </c>
      <c r="U36" s="8">
        <f t="shared" si="9"/>
        <v>1</v>
      </c>
      <c r="V36" s="8" t="str">
        <f t="shared" si="10"/>
        <v/>
      </c>
      <c r="W36" s="8" t="str">
        <f t="shared" si="11"/>
        <v/>
      </c>
    </row>
    <row r="37">
      <c r="A37" s="4" t="s">
        <v>581</v>
      </c>
      <c r="B37" s="4">
        <v>35.0</v>
      </c>
      <c r="C37" s="4" t="s">
        <v>82</v>
      </c>
      <c r="D37" s="5" t="str">
        <f t="shared" si="1"/>
        <v>SpoiledDragRace</v>
      </c>
      <c r="E37" s="4" t="s">
        <v>340</v>
      </c>
      <c r="F37" s="5" t="str">
        <f t="shared" si="2"/>
        <v>harrypotter</v>
      </c>
      <c r="G37" s="4" t="s">
        <v>664</v>
      </c>
      <c r="H37" s="5" t="str">
        <f t="shared" si="3"/>
        <v>NoFeeAC</v>
      </c>
      <c r="I37" s="4" t="s">
        <v>665</v>
      </c>
      <c r="J37" s="5" t="str">
        <f t="shared" si="4"/>
        <v>PNW_4_Adults</v>
      </c>
      <c r="K37" s="4" t="s">
        <v>666</v>
      </c>
      <c r="L37" s="5" t="str">
        <f t="shared" si="5"/>
        <v>popheads</v>
      </c>
      <c r="M37" s="4" t="s">
        <v>79</v>
      </c>
      <c r="N37" s="19" t="str">
        <f t="shared" si="6"/>
        <v>rupaulsdragrace</v>
      </c>
      <c r="O37" s="4">
        <v>4.0</v>
      </c>
      <c r="P37" s="6">
        <v>4.0</v>
      </c>
      <c r="Q37" s="6">
        <v>4.0</v>
      </c>
      <c r="R37" s="7">
        <f t="shared" si="7"/>
        <v>3</v>
      </c>
      <c r="S37" s="6">
        <v>4.0</v>
      </c>
      <c r="T37" s="8">
        <f t="shared" si="8"/>
        <v>3</v>
      </c>
      <c r="U37" s="8">
        <f t="shared" si="9"/>
        <v>1</v>
      </c>
      <c r="V37" s="8" t="str">
        <f t="shared" si="10"/>
        <v/>
      </c>
      <c r="W37" s="8" t="str">
        <f t="shared" si="11"/>
        <v/>
      </c>
    </row>
    <row r="38">
      <c r="A38" s="4" t="s">
        <v>581</v>
      </c>
      <c r="B38" s="4">
        <v>36.0</v>
      </c>
      <c r="C38" s="4" t="s">
        <v>476</v>
      </c>
      <c r="D38" s="5" t="str">
        <f t="shared" si="1"/>
        <v>soccer</v>
      </c>
      <c r="E38" s="4" t="s">
        <v>414</v>
      </c>
      <c r="F38" s="5" t="str">
        <f t="shared" si="2"/>
        <v>MMA</v>
      </c>
      <c r="G38" s="4" t="s">
        <v>667</v>
      </c>
      <c r="H38" s="5" t="str">
        <f t="shared" si="3"/>
        <v>olympics</v>
      </c>
      <c r="I38" s="4" t="s">
        <v>477</v>
      </c>
      <c r="J38" s="5" t="str">
        <f t="shared" si="4"/>
        <v>formula1</v>
      </c>
      <c r="K38" s="4" t="s">
        <v>668</v>
      </c>
      <c r="L38" s="5" t="str">
        <f t="shared" si="5"/>
        <v>nextfuckinglevel</v>
      </c>
      <c r="M38" s="4" t="s">
        <v>417</v>
      </c>
      <c r="N38" s="19" t="str">
        <f t="shared" si="6"/>
        <v>nba</v>
      </c>
      <c r="O38" s="4">
        <v>5.0</v>
      </c>
      <c r="P38" s="6">
        <v>5.0</v>
      </c>
      <c r="Q38" s="6">
        <v>5.0</v>
      </c>
      <c r="R38" s="7">
        <f t="shared" si="7"/>
        <v>3</v>
      </c>
      <c r="S38" s="6">
        <v>5.0</v>
      </c>
      <c r="T38" s="8">
        <f t="shared" si="8"/>
        <v>3</v>
      </c>
      <c r="U38" s="8">
        <f t="shared" si="9"/>
        <v>1</v>
      </c>
      <c r="V38" s="8" t="str">
        <f t="shared" si="10"/>
        <v/>
      </c>
      <c r="W38" s="8" t="str">
        <f t="shared" si="11"/>
        <v/>
      </c>
    </row>
    <row r="39">
      <c r="A39" s="4" t="s">
        <v>581</v>
      </c>
      <c r="B39" s="4">
        <v>37.0</v>
      </c>
      <c r="C39" s="4" t="s">
        <v>669</v>
      </c>
      <c r="D39" s="5" t="str">
        <f t="shared" si="1"/>
        <v>MagicArena</v>
      </c>
      <c r="E39" s="4" t="s">
        <v>670</v>
      </c>
      <c r="F39" s="5" t="str">
        <f t="shared" si="2"/>
        <v>hearthstone</v>
      </c>
      <c r="G39" s="4" t="s">
        <v>671</v>
      </c>
      <c r="H39" s="5" t="str">
        <f t="shared" si="3"/>
        <v>magicTCG</v>
      </c>
      <c r="I39" s="4" t="s">
        <v>346</v>
      </c>
      <c r="J39" s="5" t="str">
        <f t="shared" si="4"/>
        <v>boardgames</v>
      </c>
      <c r="K39" s="4" t="s">
        <v>672</v>
      </c>
      <c r="L39" s="5" t="str">
        <f t="shared" si="5"/>
        <v>EDH</v>
      </c>
      <c r="M39" s="4" t="s">
        <v>673</v>
      </c>
      <c r="N39" s="19" t="str">
        <f t="shared" si="6"/>
        <v>taiwan</v>
      </c>
      <c r="O39" s="4">
        <v>6.0</v>
      </c>
      <c r="P39" s="6">
        <v>6.0</v>
      </c>
      <c r="Q39" s="6">
        <v>6.0</v>
      </c>
      <c r="R39" s="7">
        <f t="shared" si="7"/>
        <v>3</v>
      </c>
      <c r="S39" s="6">
        <v>6.0</v>
      </c>
      <c r="T39" s="8">
        <f t="shared" si="8"/>
        <v>3</v>
      </c>
      <c r="U39" s="8">
        <f t="shared" si="9"/>
        <v>1</v>
      </c>
      <c r="V39" s="8" t="str">
        <f t="shared" si="10"/>
        <v/>
      </c>
      <c r="W39" s="8" t="str">
        <f t="shared" si="11"/>
        <v/>
      </c>
    </row>
    <row r="40">
      <c r="A40" s="4" t="s">
        <v>581</v>
      </c>
      <c r="B40" s="4">
        <v>38.0</v>
      </c>
      <c r="C40" s="4" t="s">
        <v>433</v>
      </c>
      <c r="D40" s="5" t="str">
        <f t="shared" si="1"/>
        <v>woodworking</v>
      </c>
      <c r="E40" s="4" t="s">
        <v>198</v>
      </c>
      <c r="F40" s="5" t="str">
        <f t="shared" si="2"/>
        <v>traaaaaaannnnnnnnnns</v>
      </c>
      <c r="G40" s="4" t="s">
        <v>204</v>
      </c>
      <c r="H40" s="5" t="str">
        <f t="shared" si="3"/>
        <v>electricvehicles</v>
      </c>
      <c r="I40" s="4" t="s">
        <v>202</v>
      </c>
      <c r="J40" s="5" t="str">
        <f t="shared" si="4"/>
        <v>teslamotors</v>
      </c>
      <c r="K40" s="4" t="s">
        <v>431</v>
      </c>
      <c r="L40" s="5" t="str">
        <f t="shared" si="5"/>
        <v>HomeImprovement</v>
      </c>
      <c r="M40" s="4" t="s">
        <v>286</v>
      </c>
      <c r="N40" s="19" t="str">
        <f t="shared" si="6"/>
        <v>3Dprinting</v>
      </c>
      <c r="O40" s="4">
        <v>2.0</v>
      </c>
      <c r="P40" s="6">
        <v>2.0</v>
      </c>
      <c r="Q40" s="6">
        <v>2.0</v>
      </c>
      <c r="R40" s="7">
        <f t="shared" si="7"/>
        <v>3</v>
      </c>
      <c r="S40" s="6">
        <v>2.0</v>
      </c>
      <c r="T40" s="8">
        <f t="shared" si="8"/>
        <v>3</v>
      </c>
      <c r="U40" s="8">
        <f t="shared" si="9"/>
        <v>1</v>
      </c>
      <c r="V40" s="8" t="str">
        <f t="shared" si="10"/>
        <v/>
      </c>
      <c r="W40" s="8" t="str">
        <f t="shared" si="11"/>
        <v/>
      </c>
    </row>
    <row r="41">
      <c r="A41" s="4" t="s">
        <v>581</v>
      </c>
      <c r="B41" s="4">
        <v>39.0</v>
      </c>
      <c r="C41" s="4" t="s">
        <v>674</v>
      </c>
      <c r="D41" s="5" t="str">
        <f t="shared" si="1"/>
        <v>Warframe</v>
      </c>
      <c r="E41" s="4" t="s">
        <v>294</v>
      </c>
      <c r="F41" s="5" t="str">
        <f t="shared" si="2"/>
        <v>halo</v>
      </c>
      <c r="G41" s="4" t="s">
        <v>163</v>
      </c>
      <c r="H41" s="5" t="str">
        <f t="shared" si="3"/>
        <v>DestinyTheGame</v>
      </c>
      <c r="I41" s="4" t="s">
        <v>447</v>
      </c>
      <c r="J41" s="5" t="str">
        <f t="shared" si="4"/>
        <v>Bitcoin</v>
      </c>
      <c r="K41" s="4" t="s">
        <v>162</v>
      </c>
      <c r="L41" s="5" t="str">
        <f t="shared" si="5"/>
        <v>apexlegends</v>
      </c>
      <c r="M41" s="4" t="s">
        <v>165</v>
      </c>
      <c r="N41" s="19" t="str">
        <f t="shared" si="6"/>
        <v>deadbydaylight</v>
      </c>
      <c r="O41" s="4">
        <v>4.0</v>
      </c>
      <c r="P41" s="6">
        <v>4.0</v>
      </c>
      <c r="Q41" s="6">
        <v>4.0</v>
      </c>
      <c r="R41" s="7">
        <f t="shared" si="7"/>
        <v>3</v>
      </c>
      <c r="S41" s="6">
        <v>4.0</v>
      </c>
      <c r="T41" s="8">
        <f t="shared" si="8"/>
        <v>3</v>
      </c>
      <c r="U41" s="8">
        <f t="shared" si="9"/>
        <v>1</v>
      </c>
      <c r="V41" s="8" t="str">
        <f t="shared" si="10"/>
        <v/>
      </c>
      <c r="W41" s="8" t="str">
        <f t="shared" si="11"/>
        <v/>
      </c>
    </row>
    <row r="42">
      <c r="A42" s="4" t="s">
        <v>581</v>
      </c>
      <c r="B42" s="4">
        <v>40.0</v>
      </c>
      <c r="C42" s="4" t="s">
        <v>675</v>
      </c>
      <c r="D42" s="5" t="str">
        <f t="shared" si="1"/>
        <v>tf2</v>
      </c>
      <c r="E42" s="4" t="s">
        <v>676</v>
      </c>
      <c r="F42" s="5" t="str">
        <f t="shared" si="2"/>
        <v>FridayNightFunkin</v>
      </c>
      <c r="G42" s="4" t="s">
        <v>376</v>
      </c>
      <c r="H42" s="5" t="str">
        <f t="shared" si="3"/>
        <v>GachaClub</v>
      </c>
      <c r="I42" s="4" t="s">
        <v>375</v>
      </c>
      <c r="J42" s="5" t="str">
        <f t="shared" si="4"/>
        <v>RoyaleHighTrading</v>
      </c>
      <c r="K42" s="4" t="s">
        <v>671</v>
      </c>
      <c r="L42" s="5" t="str">
        <f t="shared" si="5"/>
        <v>magicTCG</v>
      </c>
      <c r="M42" s="4" t="s">
        <v>280</v>
      </c>
      <c r="N42" s="19" t="str">
        <f t="shared" si="6"/>
        <v>Brawlstars</v>
      </c>
      <c r="O42" s="4">
        <v>5.0</v>
      </c>
      <c r="P42" s="6">
        <v>2.0</v>
      </c>
      <c r="Q42" s="6">
        <v>5.0</v>
      </c>
      <c r="R42" s="7">
        <f t="shared" si="7"/>
        <v>2</v>
      </c>
      <c r="S42" s="6">
        <v>5.0</v>
      </c>
      <c r="T42" s="8">
        <f t="shared" si="8"/>
        <v>2</v>
      </c>
      <c r="U42" s="8">
        <f t="shared" si="9"/>
        <v>0.6666666667</v>
      </c>
      <c r="V42" s="8" t="str">
        <f t="shared" si="10"/>
        <v/>
      </c>
      <c r="W42" s="8" t="str">
        <f t="shared" si="11"/>
        <v/>
      </c>
    </row>
    <row r="43">
      <c r="A43" s="4" t="s">
        <v>581</v>
      </c>
      <c r="B43" s="4">
        <v>41.0</v>
      </c>
      <c r="C43" s="4" t="s">
        <v>284</v>
      </c>
      <c r="D43" s="5" t="str">
        <f t="shared" si="1"/>
        <v>sysadmin</v>
      </c>
      <c r="E43" s="4" t="s">
        <v>677</v>
      </c>
      <c r="F43" s="5" t="str">
        <f t="shared" si="2"/>
        <v>incest</v>
      </c>
      <c r="G43" s="4" t="s">
        <v>678</v>
      </c>
      <c r="H43" s="5" t="str">
        <f t="shared" si="3"/>
        <v>Windows11</v>
      </c>
      <c r="I43" s="4" t="s">
        <v>679</v>
      </c>
      <c r="J43" s="5" t="str">
        <f t="shared" si="4"/>
        <v>homelab</v>
      </c>
      <c r="K43" s="4" t="s">
        <v>680</v>
      </c>
      <c r="L43" s="5" t="str">
        <f t="shared" si="5"/>
        <v>linux</v>
      </c>
      <c r="M43" s="4" t="s">
        <v>283</v>
      </c>
      <c r="N43" s="19" t="str">
        <f t="shared" si="6"/>
        <v>techsupport</v>
      </c>
      <c r="O43" s="4">
        <v>2.0</v>
      </c>
      <c r="P43" s="6">
        <v>2.0</v>
      </c>
      <c r="Q43" s="6">
        <v>2.0</v>
      </c>
      <c r="R43" s="7">
        <f t="shared" si="7"/>
        <v>3</v>
      </c>
      <c r="S43" s="6">
        <v>2.0</v>
      </c>
      <c r="T43" s="8">
        <f t="shared" si="8"/>
        <v>3</v>
      </c>
      <c r="U43" s="8">
        <f t="shared" si="9"/>
        <v>1</v>
      </c>
      <c r="V43" s="8" t="str">
        <f t="shared" si="10"/>
        <v/>
      </c>
      <c r="W43" s="8" t="str">
        <f t="shared" si="11"/>
        <v/>
      </c>
    </row>
    <row r="44">
      <c r="A44" s="4" t="s">
        <v>581</v>
      </c>
      <c r="B44" s="4">
        <v>42.0</v>
      </c>
      <c r="C44" s="4" t="s">
        <v>681</v>
      </c>
      <c r="D44" s="5" t="str">
        <f t="shared" si="1"/>
        <v>LeopardsAteMyFace</v>
      </c>
      <c r="E44" s="4" t="s">
        <v>316</v>
      </c>
      <c r="F44" s="5" t="str">
        <f t="shared" si="2"/>
        <v>WhitePeopleTwitter</v>
      </c>
      <c r="G44" s="4" t="s">
        <v>682</v>
      </c>
      <c r="H44" s="5" t="str">
        <f t="shared" si="3"/>
        <v>insanepeoplefacebook</v>
      </c>
      <c r="I44" s="4" t="s">
        <v>683</v>
      </c>
      <c r="J44" s="5" t="str">
        <f t="shared" si="4"/>
        <v>PoliticalHumor</v>
      </c>
      <c r="K44" s="4" t="s">
        <v>454</v>
      </c>
      <c r="L44" s="5" t="str">
        <f t="shared" si="5"/>
        <v>nfl</v>
      </c>
      <c r="M44" s="4" t="s">
        <v>312</v>
      </c>
      <c r="N44" s="19" t="str">
        <f t="shared" si="6"/>
        <v>politics</v>
      </c>
      <c r="O44" s="4">
        <v>5.0</v>
      </c>
      <c r="P44" s="6">
        <v>5.0</v>
      </c>
      <c r="Q44" s="6">
        <v>5.0</v>
      </c>
      <c r="R44" s="7">
        <f t="shared" si="7"/>
        <v>3</v>
      </c>
      <c r="S44" s="6">
        <v>5.0</v>
      </c>
      <c r="T44" s="8">
        <f t="shared" si="8"/>
        <v>3</v>
      </c>
      <c r="U44" s="8">
        <f t="shared" si="9"/>
        <v>1</v>
      </c>
      <c r="V44" s="8" t="str">
        <f t="shared" si="10"/>
        <v/>
      </c>
      <c r="W44" s="8" t="str">
        <f t="shared" si="11"/>
        <v/>
      </c>
    </row>
    <row r="45">
      <c r="A45" s="4" t="s">
        <v>581</v>
      </c>
      <c r="B45" s="4">
        <v>43.0</v>
      </c>
      <c r="C45" s="4" t="s">
        <v>684</v>
      </c>
      <c r="D45" s="5" t="str">
        <f t="shared" si="1"/>
        <v>gonewild30plus</v>
      </c>
      <c r="E45" s="4" t="s">
        <v>211</v>
      </c>
      <c r="F45" s="5" t="str">
        <f t="shared" si="2"/>
        <v>dirtyr4r</v>
      </c>
      <c r="G45" s="4" t="s">
        <v>207</v>
      </c>
      <c r="H45" s="5" t="str">
        <f t="shared" si="3"/>
        <v>FreeCompliments</v>
      </c>
      <c r="I45" s="4" t="s">
        <v>685</v>
      </c>
      <c r="J45" s="5" t="str">
        <f t="shared" si="4"/>
        <v>normalnudes</v>
      </c>
      <c r="K45" s="4" t="s">
        <v>208</v>
      </c>
      <c r="L45" s="5" t="str">
        <f t="shared" si="5"/>
        <v>gonewild</v>
      </c>
      <c r="M45" s="4" t="s">
        <v>686</v>
      </c>
      <c r="N45" s="19" t="str">
        <f t="shared" si="6"/>
        <v>dating_advice</v>
      </c>
      <c r="O45" s="4">
        <v>6.0</v>
      </c>
      <c r="P45" s="6">
        <v>6.0</v>
      </c>
      <c r="Q45" s="6">
        <v>3.0</v>
      </c>
      <c r="R45" s="7">
        <f t="shared" si="7"/>
        <v>2</v>
      </c>
      <c r="S45" s="6">
        <v>6.0</v>
      </c>
      <c r="T45" s="8">
        <f t="shared" si="8"/>
        <v>2</v>
      </c>
      <c r="U45" s="8">
        <f t="shared" si="9"/>
        <v>0.6666666667</v>
      </c>
      <c r="V45" s="8" t="str">
        <f t="shared" si="10"/>
        <v/>
      </c>
      <c r="W45" s="8" t="str">
        <f t="shared" si="11"/>
        <v/>
      </c>
    </row>
    <row r="46">
      <c r="A46" s="4" t="s">
        <v>581</v>
      </c>
      <c r="B46" s="4">
        <v>44.0</v>
      </c>
      <c r="C46" s="4" t="s">
        <v>687</v>
      </c>
      <c r="D46" s="5" t="str">
        <f t="shared" si="1"/>
        <v>snakediet</v>
      </c>
      <c r="E46" s="4" t="s">
        <v>482</v>
      </c>
      <c r="F46" s="5" t="str">
        <f t="shared" si="2"/>
        <v>Residency</v>
      </c>
      <c r="G46" s="4" t="s">
        <v>479</v>
      </c>
      <c r="H46" s="5" t="str">
        <f t="shared" si="3"/>
        <v>premed</v>
      </c>
      <c r="I46" s="4" t="s">
        <v>122</v>
      </c>
      <c r="J46" s="5" t="str">
        <f t="shared" si="4"/>
        <v>college</v>
      </c>
      <c r="K46" s="4" t="s">
        <v>121</v>
      </c>
      <c r="L46" s="5" t="str">
        <f t="shared" si="5"/>
        <v>ApplyingToCollege</v>
      </c>
      <c r="M46" s="4" t="s">
        <v>484</v>
      </c>
      <c r="N46" s="19" t="str">
        <f t="shared" si="6"/>
        <v>medicalschool</v>
      </c>
      <c r="O46" s="4">
        <v>1.0</v>
      </c>
      <c r="P46" s="6">
        <v>1.0</v>
      </c>
      <c r="Q46" s="6">
        <v>1.0</v>
      </c>
      <c r="R46" s="7">
        <f t="shared" si="7"/>
        <v>3</v>
      </c>
      <c r="S46" s="6">
        <v>1.0</v>
      </c>
      <c r="T46" s="8">
        <f t="shared" si="8"/>
        <v>3</v>
      </c>
      <c r="U46" s="8">
        <f t="shared" si="9"/>
        <v>1</v>
      </c>
      <c r="V46" s="8" t="str">
        <f t="shared" si="10"/>
        <v/>
      </c>
      <c r="W46" s="8" t="str">
        <f t="shared" si="11"/>
        <v/>
      </c>
    </row>
    <row r="47">
      <c r="A47" s="4" t="s">
        <v>581</v>
      </c>
      <c r="B47" s="4">
        <v>45.0</v>
      </c>
      <c r="C47" s="4" t="s">
        <v>688</v>
      </c>
      <c r="D47" s="5" t="str">
        <f t="shared" si="1"/>
        <v>pics</v>
      </c>
      <c r="E47" s="4" t="s">
        <v>313</v>
      </c>
      <c r="F47" s="5" t="str">
        <f t="shared" si="2"/>
        <v>worldnews</v>
      </c>
      <c r="G47" s="4" t="s">
        <v>689</v>
      </c>
      <c r="H47" s="5" t="str">
        <f t="shared" si="3"/>
        <v>todayilearned</v>
      </c>
      <c r="I47" s="4" t="s">
        <v>317</v>
      </c>
      <c r="J47" s="5" t="str">
        <f t="shared" si="4"/>
        <v>Showerthoughts</v>
      </c>
      <c r="K47" s="4" t="s">
        <v>314</v>
      </c>
      <c r="L47" s="5" t="str">
        <f t="shared" si="5"/>
        <v>news</v>
      </c>
      <c r="M47" s="4" t="s">
        <v>690</v>
      </c>
      <c r="N47" s="19" t="str">
        <f t="shared" si="6"/>
        <v>AskMen</v>
      </c>
      <c r="O47" s="4">
        <v>1.0</v>
      </c>
      <c r="P47" s="9">
        <v>6.0</v>
      </c>
      <c r="Q47" s="6">
        <v>1.0</v>
      </c>
      <c r="R47" s="7">
        <f t="shared" si="7"/>
        <v>2</v>
      </c>
      <c r="S47" s="6">
        <v>6.0</v>
      </c>
      <c r="T47" s="8">
        <f t="shared" si="8"/>
        <v>1</v>
      </c>
      <c r="U47" s="8">
        <f t="shared" si="9"/>
        <v>0.3333333333</v>
      </c>
      <c r="V47" s="8" t="str">
        <f t="shared" si="10"/>
        <v>interesting mismatch</v>
      </c>
      <c r="W47" s="8" t="str">
        <f t="shared" si="11"/>
        <v/>
      </c>
    </row>
    <row r="48">
      <c r="A48" s="4" t="s">
        <v>581</v>
      </c>
      <c r="B48" s="4">
        <v>46.0</v>
      </c>
      <c r="C48" s="4" t="s">
        <v>215</v>
      </c>
      <c r="D48" s="5" t="str">
        <f t="shared" si="1"/>
        <v>microgrowery</v>
      </c>
      <c r="E48" s="4" t="s">
        <v>217</v>
      </c>
      <c r="F48" s="5" t="str">
        <f t="shared" si="2"/>
        <v>weed</v>
      </c>
      <c r="G48" s="4" t="s">
        <v>213</v>
      </c>
      <c r="H48" s="5" t="str">
        <f t="shared" si="3"/>
        <v>Drugs</v>
      </c>
      <c r="I48" s="4" t="s">
        <v>691</v>
      </c>
      <c r="J48" s="5" t="str">
        <f t="shared" si="4"/>
        <v>indiansgonenude</v>
      </c>
      <c r="K48" s="4" t="s">
        <v>216</v>
      </c>
      <c r="L48" s="5" t="str">
        <f t="shared" si="5"/>
        <v>trees</v>
      </c>
      <c r="M48" s="4" t="s">
        <v>218</v>
      </c>
      <c r="N48" s="19" t="str">
        <f t="shared" si="6"/>
        <v>shrooms</v>
      </c>
      <c r="O48" s="4">
        <v>4.0</v>
      </c>
      <c r="P48" s="6">
        <v>4.0</v>
      </c>
      <c r="Q48" s="6">
        <v>4.0</v>
      </c>
      <c r="R48" s="7">
        <f t="shared" si="7"/>
        <v>3</v>
      </c>
      <c r="S48" s="6">
        <v>4.0</v>
      </c>
      <c r="T48" s="8">
        <f t="shared" si="8"/>
        <v>3</v>
      </c>
      <c r="U48" s="8">
        <f t="shared" si="9"/>
        <v>1</v>
      </c>
      <c r="V48" s="8" t="str">
        <f t="shared" si="10"/>
        <v/>
      </c>
      <c r="W48" s="8" t="str">
        <f t="shared" si="11"/>
        <v/>
      </c>
    </row>
    <row r="49">
      <c r="A49" s="4" t="s">
        <v>581</v>
      </c>
      <c r="B49" s="4">
        <v>47.0</v>
      </c>
      <c r="C49" s="4" t="s">
        <v>504</v>
      </c>
      <c r="D49" s="5" t="str">
        <f t="shared" si="1"/>
        <v>exjw</v>
      </c>
      <c r="E49" s="4" t="s">
        <v>692</v>
      </c>
      <c r="F49" s="5" t="str">
        <f t="shared" si="2"/>
        <v>dataengineering</v>
      </c>
      <c r="G49" s="4" t="s">
        <v>501</v>
      </c>
      <c r="H49" s="5" t="str">
        <f t="shared" si="3"/>
        <v>Christianity</v>
      </c>
      <c r="I49" s="4" t="s">
        <v>502</v>
      </c>
      <c r="J49" s="5" t="str">
        <f t="shared" si="4"/>
        <v>atheism</v>
      </c>
      <c r="K49" s="4" t="s">
        <v>500</v>
      </c>
      <c r="L49" s="5" t="str">
        <f t="shared" si="5"/>
        <v>exmormon</v>
      </c>
      <c r="M49" s="4" t="s">
        <v>505</v>
      </c>
      <c r="N49" s="19" t="str">
        <f t="shared" si="6"/>
        <v>Catholicism</v>
      </c>
      <c r="O49" s="4">
        <v>2.0</v>
      </c>
      <c r="P49" s="6">
        <v>2.0</v>
      </c>
      <c r="Q49" s="6">
        <v>2.0</v>
      </c>
      <c r="R49" s="7">
        <f t="shared" si="7"/>
        <v>3</v>
      </c>
      <c r="S49" s="6">
        <v>2.0</v>
      </c>
      <c r="T49" s="8">
        <f t="shared" si="8"/>
        <v>3</v>
      </c>
      <c r="U49" s="8">
        <f t="shared" si="9"/>
        <v>1</v>
      </c>
      <c r="V49" s="8" t="str">
        <f t="shared" si="10"/>
        <v/>
      </c>
      <c r="W49" s="8" t="str">
        <f t="shared" si="11"/>
        <v/>
      </c>
    </row>
    <row r="50">
      <c r="A50" s="4" t="s">
        <v>581</v>
      </c>
      <c r="B50" s="4">
        <v>48.0</v>
      </c>
      <c r="C50" s="4" t="s">
        <v>27</v>
      </c>
      <c r="D50" s="5" t="str">
        <f t="shared" si="1"/>
        <v>Entrepreneur</v>
      </c>
      <c r="E50" s="4" t="s">
        <v>693</v>
      </c>
      <c r="F50" s="5" t="str">
        <f t="shared" si="2"/>
        <v>ufo</v>
      </c>
      <c r="G50" s="4" t="s">
        <v>694</v>
      </c>
      <c r="H50" s="5" t="str">
        <f t="shared" si="3"/>
        <v>Paranormal</v>
      </c>
      <c r="I50" s="4" t="s">
        <v>695</v>
      </c>
      <c r="J50" s="5" t="str">
        <f t="shared" si="4"/>
        <v>MorbidReality</v>
      </c>
      <c r="K50" s="4" t="s">
        <v>83</v>
      </c>
      <c r="L50" s="5" t="str">
        <f t="shared" si="5"/>
        <v>UFOs</v>
      </c>
      <c r="M50" s="4" t="s">
        <v>696</v>
      </c>
      <c r="N50" s="19" t="str">
        <f t="shared" si="6"/>
        <v>UnresolvedMysteries</v>
      </c>
      <c r="O50" s="4">
        <v>1.0</v>
      </c>
      <c r="P50" s="6">
        <v>1.0</v>
      </c>
      <c r="Q50" s="6">
        <v>1.0</v>
      </c>
      <c r="R50" s="7">
        <f t="shared" si="7"/>
        <v>3</v>
      </c>
      <c r="S50" s="6">
        <v>1.0</v>
      </c>
      <c r="T50" s="8">
        <f t="shared" si="8"/>
        <v>3</v>
      </c>
      <c r="U50" s="8">
        <f t="shared" si="9"/>
        <v>1</v>
      </c>
      <c r="V50" s="8" t="str">
        <f t="shared" si="10"/>
        <v/>
      </c>
      <c r="W50" s="8" t="str">
        <f t="shared" si="11"/>
        <v/>
      </c>
    </row>
    <row r="51">
      <c r="A51" s="4" t="s">
        <v>581</v>
      </c>
      <c r="B51" s="4">
        <v>49.0</v>
      </c>
      <c r="C51" s="4" t="s">
        <v>697</v>
      </c>
      <c r="D51" s="5" t="str">
        <f t="shared" si="1"/>
        <v>CFB</v>
      </c>
      <c r="E51" s="4" t="s">
        <v>453</v>
      </c>
      <c r="F51" s="5" t="str">
        <f t="shared" si="2"/>
        <v>baseball</v>
      </c>
      <c r="G51" s="4" t="s">
        <v>387</v>
      </c>
      <c r="H51" s="5" t="str">
        <f t="shared" si="3"/>
        <v>Libertarian</v>
      </c>
      <c r="I51" s="4" t="s">
        <v>532</v>
      </c>
      <c r="J51" s="5" t="str">
        <f t="shared" si="4"/>
        <v>golf</v>
      </c>
      <c r="K51" s="4" t="s">
        <v>278</v>
      </c>
      <c r="L51" s="5" t="str">
        <f t="shared" si="5"/>
        <v>barstoolsports</v>
      </c>
      <c r="M51" s="4" t="s">
        <v>698</v>
      </c>
      <c r="N51" s="19" t="str">
        <f t="shared" si="6"/>
        <v>NYYankees</v>
      </c>
      <c r="O51" s="4">
        <v>3.0</v>
      </c>
      <c r="P51" s="6">
        <v>3.0</v>
      </c>
      <c r="Q51" s="6">
        <v>3.0</v>
      </c>
      <c r="R51" s="7">
        <f t="shared" si="7"/>
        <v>3</v>
      </c>
      <c r="S51" s="6">
        <v>3.0</v>
      </c>
      <c r="T51" s="8">
        <f t="shared" si="8"/>
        <v>3</v>
      </c>
      <c r="U51" s="8">
        <f t="shared" si="9"/>
        <v>1</v>
      </c>
      <c r="V51" s="8" t="str">
        <f t="shared" si="10"/>
        <v/>
      </c>
      <c r="W51" s="8" t="str">
        <f t="shared" si="11"/>
        <v/>
      </c>
    </row>
    <row r="52">
      <c r="A52" s="4" t="s">
        <v>581</v>
      </c>
      <c r="B52" s="4">
        <v>50.0</v>
      </c>
      <c r="C52" s="4" t="s">
        <v>451</v>
      </c>
      <c r="D52" s="5" t="str">
        <f t="shared" si="1"/>
        <v>BreedingMaterial</v>
      </c>
      <c r="E52" s="4" t="s">
        <v>699</v>
      </c>
      <c r="F52" s="5" t="str">
        <f t="shared" si="2"/>
        <v>Nude_Selfie</v>
      </c>
      <c r="G52" s="4" t="s">
        <v>390</v>
      </c>
      <c r="H52" s="5" t="str">
        <f t="shared" si="3"/>
        <v>pussy</v>
      </c>
      <c r="I52" s="4" t="s">
        <v>192</v>
      </c>
      <c r="J52" s="5" t="str">
        <f t="shared" si="4"/>
        <v>Fitness</v>
      </c>
      <c r="K52" s="4" t="s">
        <v>449</v>
      </c>
      <c r="L52" s="5" t="str">
        <f t="shared" si="5"/>
        <v>amihot</v>
      </c>
      <c r="M52" s="4" t="s">
        <v>700</v>
      </c>
      <c r="N52" s="19" t="str">
        <f t="shared" si="6"/>
        <v>RealGirls</v>
      </c>
      <c r="O52" s="4">
        <v>4.0</v>
      </c>
      <c r="P52" s="6">
        <v>4.0</v>
      </c>
      <c r="Q52" s="6">
        <v>4.0</v>
      </c>
      <c r="R52" s="7">
        <f t="shared" si="7"/>
        <v>3</v>
      </c>
      <c r="S52" s="6">
        <v>4.0</v>
      </c>
      <c r="T52" s="8">
        <f t="shared" si="8"/>
        <v>3</v>
      </c>
      <c r="U52" s="8">
        <f t="shared" si="9"/>
        <v>1</v>
      </c>
      <c r="V52" s="8" t="str">
        <f t="shared" si="10"/>
        <v/>
      </c>
      <c r="W52" s="8" t="str">
        <f t="shared" si="11"/>
        <v/>
      </c>
    </row>
    <row r="53">
      <c r="A53" s="4" t="s">
        <v>581</v>
      </c>
      <c r="B53" s="4">
        <v>51.0</v>
      </c>
      <c r="C53" s="4" t="s">
        <v>701</v>
      </c>
      <c r="D53" s="5" t="str">
        <f t="shared" si="1"/>
        <v>suns</v>
      </c>
      <c r="E53" s="4" t="s">
        <v>559</v>
      </c>
      <c r="F53" s="5" t="str">
        <f t="shared" si="2"/>
        <v>jerkbudss</v>
      </c>
      <c r="G53" s="4" t="s">
        <v>702</v>
      </c>
      <c r="H53" s="5" t="str">
        <f t="shared" si="3"/>
        <v>Ifyouhadtopickone</v>
      </c>
      <c r="I53" s="4" t="s">
        <v>703</v>
      </c>
      <c r="J53" s="5" t="str">
        <f t="shared" si="4"/>
        <v>IRLgirls</v>
      </c>
      <c r="K53" s="4" t="s">
        <v>585</v>
      </c>
      <c r="L53" s="5" t="str">
        <f t="shared" si="5"/>
        <v>CelebBattles</v>
      </c>
      <c r="M53" s="4" t="s">
        <v>561</v>
      </c>
      <c r="N53" s="19" t="str">
        <f t="shared" si="6"/>
        <v>TrueFMK</v>
      </c>
      <c r="O53" s="4">
        <v>1.0</v>
      </c>
      <c r="P53" s="6">
        <v>1.0</v>
      </c>
      <c r="Q53" s="6">
        <v>1.0</v>
      </c>
      <c r="R53" s="7">
        <f t="shared" si="7"/>
        <v>3</v>
      </c>
      <c r="S53" s="6">
        <v>1.0</v>
      </c>
      <c r="T53" s="8">
        <f t="shared" si="8"/>
        <v>3</v>
      </c>
      <c r="U53" s="8">
        <f t="shared" si="9"/>
        <v>1</v>
      </c>
      <c r="V53" s="8" t="str">
        <f t="shared" si="10"/>
        <v/>
      </c>
      <c r="W53" s="8" t="str">
        <f t="shared" si="11"/>
        <v/>
      </c>
    </row>
    <row r="54">
      <c r="A54" s="4" t="s">
        <v>581</v>
      </c>
      <c r="B54" s="4">
        <v>52.0</v>
      </c>
      <c r="C54" s="4" t="s">
        <v>424</v>
      </c>
      <c r="D54" s="5" t="str">
        <f t="shared" si="1"/>
        <v>Seattle</v>
      </c>
      <c r="E54" s="4" t="s">
        <v>92</v>
      </c>
      <c r="F54" s="5" t="str">
        <f t="shared" si="2"/>
        <v>Austin</v>
      </c>
      <c r="G54" s="4" t="s">
        <v>704</v>
      </c>
      <c r="H54" s="5" t="str">
        <f t="shared" si="3"/>
        <v>BlackPeopleTwitter</v>
      </c>
      <c r="I54" s="4" t="s">
        <v>90</v>
      </c>
      <c r="J54" s="5" t="str">
        <f t="shared" si="4"/>
        <v>chicago</v>
      </c>
      <c r="K54" s="4" t="s">
        <v>425</v>
      </c>
      <c r="L54" s="5" t="str">
        <f t="shared" si="5"/>
        <v>Portland</v>
      </c>
      <c r="M54" s="4" t="s">
        <v>705</v>
      </c>
      <c r="N54" s="19" t="str">
        <f t="shared" si="6"/>
        <v>chubbyasians</v>
      </c>
      <c r="O54" s="4">
        <v>6.0</v>
      </c>
      <c r="P54" s="6">
        <v>6.0</v>
      </c>
      <c r="Q54" s="6">
        <v>6.0</v>
      </c>
      <c r="R54" s="7">
        <f t="shared" si="7"/>
        <v>3</v>
      </c>
      <c r="S54" s="6">
        <v>6.0</v>
      </c>
      <c r="T54" s="8">
        <f t="shared" si="8"/>
        <v>3</v>
      </c>
      <c r="U54" s="8">
        <f t="shared" si="9"/>
        <v>1</v>
      </c>
      <c r="V54" s="8" t="str">
        <f t="shared" si="10"/>
        <v/>
      </c>
      <c r="W54" s="8" t="str">
        <f t="shared" si="11"/>
        <v/>
      </c>
    </row>
    <row r="55">
      <c r="A55" s="4" t="s">
        <v>581</v>
      </c>
      <c r="B55" s="4">
        <v>53.0</v>
      </c>
      <c r="C55" s="4" t="s">
        <v>85</v>
      </c>
      <c r="D55" s="5" t="str">
        <f t="shared" si="1"/>
        <v>spirituality</v>
      </c>
      <c r="E55" s="4" t="s">
        <v>706</v>
      </c>
      <c r="F55" s="5" t="str">
        <f t="shared" si="2"/>
        <v>Psychic</v>
      </c>
      <c r="G55" s="4" t="s">
        <v>87</v>
      </c>
      <c r="H55" s="5" t="str">
        <f t="shared" si="3"/>
        <v>aliens</v>
      </c>
      <c r="I55" s="4" t="s">
        <v>707</v>
      </c>
      <c r="J55" s="5" t="str">
        <f t="shared" si="4"/>
        <v>TheMassive</v>
      </c>
      <c r="K55" s="4" t="s">
        <v>708</v>
      </c>
      <c r="L55" s="5" t="str">
        <f t="shared" si="5"/>
        <v>Buddhism</v>
      </c>
      <c r="M55" s="4" t="s">
        <v>709</v>
      </c>
      <c r="N55" s="19" t="str">
        <f t="shared" si="6"/>
        <v>Throawaylien</v>
      </c>
      <c r="O55" s="4">
        <v>4.0</v>
      </c>
      <c r="P55" s="6">
        <v>4.0</v>
      </c>
      <c r="Q55" s="6">
        <v>4.0</v>
      </c>
      <c r="R55" s="7">
        <f t="shared" si="7"/>
        <v>3</v>
      </c>
      <c r="S55" s="6">
        <v>4.0</v>
      </c>
      <c r="T55" s="8">
        <f t="shared" si="8"/>
        <v>3</v>
      </c>
      <c r="U55" s="8">
        <f t="shared" si="9"/>
        <v>1</v>
      </c>
      <c r="V55" s="8" t="str">
        <f t="shared" si="10"/>
        <v/>
      </c>
      <c r="W55" s="8" t="str">
        <f t="shared" si="11"/>
        <v/>
      </c>
    </row>
    <row r="56">
      <c r="A56" s="4" t="s">
        <v>581</v>
      </c>
      <c r="B56" s="4">
        <v>54.0</v>
      </c>
      <c r="C56" s="4" t="s">
        <v>710</v>
      </c>
      <c r="D56" s="5" t="str">
        <f t="shared" si="1"/>
        <v>HilariaBaldwin</v>
      </c>
      <c r="E56" s="4" t="s">
        <v>420</v>
      </c>
      <c r="F56" s="5" t="str">
        <f t="shared" si="2"/>
        <v>thebachelor</v>
      </c>
      <c r="G56" s="4" t="s">
        <v>711</v>
      </c>
      <c r="H56" s="5" t="str">
        <f t="shared" si="3"/>
        <v>BravoRealHousewives</v>
      </c>
      <c r="I56" s="4" t="s">
        <v>712</v>
      </c>
      <c r="J56" s="5" t="str">
        <f t="shared" si="4"/>
        <v>LoveIslandUSA</v>
      </c>
      <c r="K56" s="4" t="s">
        <v>713</v>
      </c>
      <c r="L56" s="5" t="str">
        <f t="shared" si="5"/>
        <v>tifu</v>
      </c>
      <c r="M56" s="4" t="s">
        <v>714</v>
      </c>
      <c r="N56" s="19" t="str">
        <f t="shared" si="6"/>
        <v>BigBrother</v>
      </c>
      <c r="O56" s="4">
        <v>5.0</v>
      </c>
      <c r="P56" s="6">
        <v>5.0</v>
      </c>
      <c r="Q56" s="6">
        <v>5.0</v>
      </c>
      <c r="R56" s="7">
        <f t="shared" si="7"/>
        <v>3</v>
      </c>
      <c r="S56" s="6">
        <v>5.0</v>
      </c>
      <c r="T56" s="8">
        <f t="shared" si="8"/>
        <v>3</v>
      </c>
      <c r="U56" s="8">
        <f t="shared" si="9"/>
        <v>1</v>
      </c>
      <c r="V56" s="8" t="str">
        <f t="shared" si="10"/>
        <v/>
      </c>
      <c r="W56" s="8" t="str">
        <f t="shared" si="11"/>
        <v/>
      </c>
    </row>
    <row r="57">
      <c r="A57" s="4" t="s">
        <v>581</v>
      </c>
      <c r="B57" s="4">
        <v>55.0</v>
      </c>
      <c r="C57" s="4" t="s">
        <v>715</v>
      </c>
      <c r="D57" s="5" t="str">
        <f t="shared" si="1"/>
        <v>KanojoOkarishimasu</v>
      </c>
      <c r="E57" s="4" t="s">
        <v>458</v>
      </c>
      <c r="F57" s="5" t="str">
        <f t="shared" si="2"/>
        <v>india</v>
      </c>
      <c r="G57" s="4" t="s">
        <v>716</v>
      </c>
      <c r="H57" s="5" t="str">
        <f t="shared" si="3"/>
        <v>SaimanSays</v>
      </c>
      <c r="I57" s="4" t="s">
        <v>459</v>
      </c>
      <c r="J57" s="5" t="str">
        <f t="shared" si="4"/>
        <v>Cricket</v>
      </c>
      <c r="K57" s="4" t="s">
        <v>717</v>
      </c>
      <c r="L57" s="5" t="str">
        <f t="shared" si="5"/>
        <v>unitedstatesofindia</v>
      </c>
      <c r="M57" s="4" t="s">
        <v>718</v>
      </c>
      <c r="N57" s="19" t="str">
        <f t="shared" si="6"/>
        <v>indiasocial</v>
      </c>
      <c r="O57" s="4">
        <v>1.0</v>
      </c>
      <c r="P57" s="6">
        <v>1.0</v>
      </c>
      <c r="Q57" s="6">
        <v>1.0</v>
      </c>
      <c r="R57" s="7">
        <f t="shared" si="7"/>
        <v>3</v>
      </c>
      <c r="S57" s="6">
        <v>1.0</v>
      </c>
      <c r="T57" s="8">
        <f t="shared" si="8"/>
        <v>3</v>
      </c>
      <c r="U57" s="8">
        <f t="shared" si="9"/>
        <v>1</v>
      </c>
      <c r="V57" s="8" t="str">
        <f t="shared" si="10"/>
        <v/>
      </c>
      <c r="W57" s="8" t="str">
        <f t="shared" si="11"/>
        <v/>
      </c>
    </row>
    <row r="58">
      <c r="A58" s="4" t="s">
        <v>581</v>
      </c>
      <c r="B58" s="4">
        <v>56.0</v>
      </c>
      <c r="C58" s="4" t="s">
        <v>22</v>
      </c>
      <c r="D58" s="5" t="str">
        <f t="shared" si="1"/>
        <v>GunAccessoriesForSale</v>
      </c>
      <c r="E58" s="4" t="s">
        <v>719</v>
      </c>
      <c r="F58" s="5" t="str">
        <f t="shared" si="2"/>
        <v>tacticalgear</v>
      </c>
      <c r="G58" s="4" t="s">
        <v>720</v>
      </c>
      <c r="H58" s="5" t="str">
        <f t="shared" si="3"/>
        <v>gundeals</v>
      </c>
      <c r="I58" s="4" t="s">
        <v>20</v>
      </c>
      <c r="J58" s="5" t="str">
        <f t="shared" si="4"/>
        <v>guns</v>
      </c>
      <c r="K58" s="4" t="s">
        <v>23</v>
      </c>
      <c r="L58" s="5" t="str">
        <f t="shared" si="5"/>
        <v>ar15</v>
      </c>
      <c r="M58" s="4" t="s">
        <v>721</v>
      </c>
      <c r="N58" s="19" t="str">
        <f t="shared" si="6"/>
        <v>NotHowGirlsWork</v>
      </c>
      <c r="O58" s="4">
        <v>6.0</v>
      </c>
      <c r="P58" s="6">
        <v>6.0</v>
      </c>
      <c r="Q58" s="6">
        <v>6.0</v>
      </c>
      <c r="R58" s="7">
        <f t="shared" si="7"/>
        <v>3</v>
      </c>
      <c r="S58" s="6">
        <v>6.0</v>
      </c>
      <c r="T58" s="8">
        <f t="shared" si="8"/>
        <v>3</v>
      </c>
      <c r="U58" s="8">
        <f t="shared" si="9"/>
        <v>1</v>
      </c>
      <c r="V58" s="8" t="str">
        <f t="shared" si="10"/>
        <v/>
      </c>
      <c r="W58" s="8" t="str">
        <f t="shared" si="11"/>
        <v/>
      </c>
    </row>
    <row r="59">
      <c r="A59" s="4" t="s">
        <v>581</v>
      </c>
      <c r="B59" s="4">
        <v>57.0</v>
      </c>
      <c r="C59" s="4" t="s">
        <v>722</v>
      </c>
      <c r="D59" s="5" t="str">
        <f t="shared" si="1"/>
        <v>AxieScholarships</v>
      </c>
      <c r="E59" s="4" t="s">
        <v>372</v>
      </c>
      <c r="F59" s="5" t="str">
        <f t="shared" si="2"/>
        <v>WaterCoolerWednesday</v>
      </c>
      <c r="G59" s="4" t="s">
        <v>723</v>
      </c>
      <c r="H59" s="5" t="str">
        <f t="shared" si="3"/>
        <v>CLTV</v>
      </c>
      <c r="I59" s="4" t="s">
        <v>724</v>
      </c>
      <c r="J59" s="5" t="str">
        <f t="shared" si="4"/>
        <v>DebateReligion</v>
      </c>
      <c r="K59" s="4" t="s">
        <v>725</v>
      </c>
      <c r="L59" s="5" t="str">
        <f t="shared" si="5"/>
        <v>Winkerpack</v>
      </c>
      <c r="M59" s="4" t="s">
        <v>726</v>
      </c>
      <c r="N59" s="19" t="str">
        <f t="shared" si="6"/>
        <v>TheSantaAnaWinds</v>
      </c>
      <c r="O59" s="4">
        <v>4.0</v>
      </c>
      <c r="P59" s="9">
        <v>4.0</v>
      </c>
      <c r="Q59" s="6">
        <v>3.0</v>
      </c>
      <c r="R59" s="7">
        <f t="shared" si="7"/>
        <v>2</v>
      </c>
      <c r="S59" s="6">
        <v>4.0</v>
      </c>
      <c r="T59" s="8">
        <f t="shared" si="8"/>
        <v>2</v>
      </c>
      <c r="U59" s="8">
        <f t="shared" si="9"/>
        <v>0.6666666667</v>
      </c>
      <c r="V59" s="8" t="str">
        <f t="shared" si="10"/>
        <v/>
      </c>
      <c r="W59" s="8" t="str">
        <f t="shared" si="11"/>
        <v/>
      </c>
    </row>
    <row r="60">
      <c r="A60" s="4" t="s">
        <v>581</v>
      </c>
      <c r="B60" s="4">
        <v>58.0</v>
      </c>
      <c r="C60" s="4" t="s">
        <v>727</v>
      </c>
      <c r="D60" s="5" t="str">
        <f t="shared" si="1"/>
        <v>changemyview</v>
      </c>
      <c r="E60" s="4" t="s">
        <v>499</v>
      </c>
      <c r="F60" s="5" t="str">
        <f t="shared" si="2"/>
        <v>tipofmytongue</v>
      </c>
      <c r="G60" s="4" t="s">
        <v>728</v>
      </c>
      <c r="H60" s="5" t="str">
        <f t="shared" si="3"/>
        <v>TIHI</v>
      </c>
      <c r="I60" s="4" t="s">
        <v>729</v>
      </c>
      <c r="J60" s="5" t="str">
        <f t="shared" si="4"/>
        <v>NoStupidQuestions</v>
      </c>
      <c r="K60" s="4" t="s">
        <v>730</v>
      </c>
      <c r="L60" s="5" t="str">
        <f t="shared" si="5"/>
        <v>SubredditDrama</v>
      </c>
      <c r="M60" s="4" t="s">
        <v>400</v>
      </c>
      <c r="N60" s="19" t="str">
        <f t="shared" si="6"/>
        <v>books</v>
      </c>
      <c r="O60" s="4">
        <v>6.0</v>
      </c>
      <c r="P60" s="6">
        <v>6.0</v>
      </c>
      <c r="Q60" s="6">
        <v>6.0</v>
      </c>
      <c r="R60" s="7">
        <f t="shared" si="7"/>
        <v>3</v>
      </c>
      <c r="S60" s="6">
        <v>3.0</v>
      </c>
      <c r="T60" s="8">
        <f t="shared" si="8"/>
        <v>0</v>
      </c>
      <c r="U60" s="8">
        <f t="shared" si="9"/>
        <v>0</v>
      </c>
      <c r="V60" s="8" t="str">
        <f t="shared" si="10"/>
        <v>interesting mismatch</v>
      </c>
      <c r="W60" s="8" t="str">
        <f t="shared" si="11"/>
        <v/>
      </c>
    </row>
    <row r="61">
      <c r="A61" s="4" t="s">
        <v>581</v>
      </c>
      <c r="B61" s="4">
        <v>59.0</v>
      </c>
      <c r="C61" s="4" t="s">
        <v>731</v>
      </c>
      <c r="D61" s="5" t="str">
        <f t="shared" si="1"/>
        <v>ABoringDystopia</v>
      </c>
      <c r="E61" s="4" t="s">
        <v>732</v>
      </c>
      <c r="F61" s="5" t="str">
        <f t="shared" si="2"/>
        <v>ChurchOfTheBBC</v>
      </c>
      <c r="G61" s="4" t="s">
        <v>336</v>
      </c>
      <c r="H61" s="5" t="str">
        <f t="shared" si="3"/>
        <v>collapse</v>
      </c>
      <c r="I61" s="4" t="s">
        <v>315</v>
      </c>
      <c r="J61" s="5" t="str">
        <f t="shared" si="4"/>
        <v>antiwork</v>
      </c>
      <c r="K61" s="4" t="s">
        <v>568</v>
      </c>
      <c r="L61" s="5" t="str">
        <f t="shared" si="5"/>
        <v>redscarepod</v>
      </c>
      <c r="M61" s="4" t="s">
        <v>733</v>
      </c>
      <c r="N61" s="19" t="str">
        <f t="shared" si="6"/>
        <v>ToiletPaperUSA</v>
      </c>
      <c r="O61" s="4">
        <v>2.0</v>
      </c>
      <c r="P61" s="6">
        <v>2.0</v>
      </c>
      <c r="Q61" s="6">
        <v>6.0</v>
      </c>
      <c r="R61" s="7">
        <f t="shared" si="7"/>
        <v>2</v>
      </c>
      <c r="S61" s="6">
        <v>2.0</v>
      </c>
      <c r="T61" s="8">
        <f t="shared" si="8"/>
        <v>2</v>
      </c>
      <c r="U61" s="8">
        <f t="shared" si="9"/>
        <v>0.6666666667</v>
      </c>
      <c r="V61" s="8" t="str">
        <f t="shared" si="10"/>
        <v/>
      </c>
      <c r="W61" s="8" t="str">
        <f t="shared" si="11"/>
        <v/>
      </c>
    </row>
    <row r="62">
      <c r="A62" s="4" t="s">
        <v>581</v>
      </c>
      <c r="B62" s="4">
        <v>60.0</v>
      </c>
      <c r="C62" s="4" t="s">
        <v>734</v>
      </c>
      <c r="D62" s="5" t="str">
        <f t="shared" si="1"/>
        <v>EarthPorn</v>
      </c>
      <c r="E62" s="4" t="s">
        <v>735</v>
      </c>
      <c r="F62" s="5" t="str">
        <f t="shared" si="2"/>
        <v>camping</v>
      </c>
      <c r="G62" s="4" t="s">
        <v>736</v>
      </c>
      <c r="H62" s="5" t="str">
        <f t="shared" si="3"/>
        <v>Fishing</v>
      </c>
      <c r="I62" s="4" t="s">
        <v>737</v>
      </c>
      <c r="J62" s="5" t="str">
        <f t="shared" si="4"/>
        <v>vandwellers</v>
      </c>
      <c r="K62" s="4" t="s">
        <v>738</v>
      </c>
      <c r="L62" s="5" t="str">
        <f t="shared" si="5"/>
        <v>couplesgonewildplus</v>
      </c>
      <c r="M62" s="4" t="s">
        <v>739</v>
      </c>
      <c r="N62" s="19" t="str">
        <f t="shared" si="6"/>
        <v>preppers</v>
      </c>
      <c r="O62" s="4">
        <v>5.0</v>
      </c>
      <c r="P62" s="6">
        <v>5.0</v>
      </c>
      <c r="Q62" s="6">
        <v>5.0</v>
      </c>
      <c r="R62" s="7">
        <f t="shared" si="7"/>
        <v>3</v>
      </c>
      <c r="S62" s="6">
        <v>5.0</v>
      </c>
      <c r="T62" s="8">
        <f t="shared" si="8"/>
        <v>3</v>
      </c>
      <c r="U62" s="8">
        <f t="shared" si="9"/>
        <v>1</v>
      </c>
      <c r="V62" s="8" t="str">
        <f t="shared" si="10"/>
        <v/>
      </c>
      <c r="W62" s="8" t="str">
        <f t="shared" si="11"/>
        <v/>
      </c>
    </row>
    <row r="63">
      <c r="A63" s="4" t="s">
        <v>581</v>
      </c>
      <c r="B63" s="4">
        <v>61.0</v>
      </c>
      <c r="C63" s="4" t="s">
        <v>183</v>
      </c>
      <c r="D63" s="5" t="str">
        <f t="shared" si="1"/>
        <v>skyrim</v>
      </c>
      <c r="E63" s="4" t="s">
        <v>740</v>
      </c>
      <c r="F63" s="5" t="str">
        <f t="shared" si="2"/>
        <v>elderscrollsonline</v>
      </c>
      <c r="G63" s="4" t="s">
        <v>741</v>
      </c>
      <c r="H63" s="5" t="str">
        <f t="shared" si="3"/>
        <v>BigBoobsGW</v>
      </c>
      <c r="I63" s="4" t="s">
        <v>742</v>
      </c>
      <c r="J63" s="5" t="str">
        <f t="shared" si="4"/>
        <v>masseffect</v>
      </c>
      <c r="K63" s="4" t="s">
        <v>743</v>
      </c>
      <c r="L63" s="5" t="str">
        <f t="shared" si="5"/>
        <v>asoiaf</v>
      </c>
      <c r="M63" s="4" t="s">
        <v>296</v>
      </c>
      <c r="N63" s="19" t="str">
        <f t="shared" si="6"/>
        <v>lotrmemes</v>
      </c>
      <c r="O63" s="4">
        <v>3.0</v>
      </c>
      <c r="P63" s="6">
        <v>3.0</v>
      </c>
      <c r="Q63" s="6">
        <v>3.0</v>
      </c>
      <c r="R63" s="7">
        <f t="shared" si="7"/>
        <v>3</v>
      </c>
      <c r="S63" s="6">
        <v>3.0</v>
      </c>
      <c r="T63" s="8">
        <f t="shared" si="8"/>
        <v>3</v>
      </c>
      <c r="U63" s="8">
        <f t="shared" si="9"/>
        <v>1</v>
      </c>
      <c r="V63" s="8" t="str">
        <f t="shared" si="10"/>
        <v/>
      </c>
      <c r="W63" s="8" t="str">
        <f t="shared" si="11"/>
        <v/>
      </c>
    </row>
    <row r="64">
      <c r="A64" s="4" t="s">
        <v>581</v>
      </c>
      <c r="B64" s="4">
        <v>62.0</v>
      </c>
      <c r="C64" s="4" t="s">
        <v>744</v>
      </c>
      <c r="D64" s="5" t="str">
        <f t="shared" si="1"/>
        <v>Breath_of_the_Wild</v>
      </c>
      <c r="E64" s="4" t="s">
        <v>745</v>
      </c>
      <c r="F64" s="5" t="str">
        <f t="shared" si="2"/>
        <v>FireEmblemHeroes</v>
      </c>
      <c r="G64" s="4" t="s">
        <v>746</v>
      </c>
      <c r="H64" s="5" t="str">
        <f t="shared" si="3"/>
        <v>bindingofisaac</v>
      </c>
      <c r="I64" s="4" t="s">
        <v>747</v>
      </c>
      <c r="J64" s="5" t="str">
        <f t="shared" si="4"/>
        <v>SmashBrosUltimate</v>
      </c>
      <c r="K64" s="4" t="s">
        <v>748</v>
      </c>
      <c r="L64" s="5" t="str">
        <f t="shared" si="5"/>
        <v>zelda</v>
      </c>
      <c r="M64" s="4" t="s">
        <v>749</v>
      </c>
      <c r="N64" s="19" t="str">
        <f t="shared" si="6"/>
        <v>Techno</v>
      </c>
      <c r="O64" s="4">
        <v>6.0</v>
      </c>
      <c r="P64" s="6">
        <v>6.0</v>
      </c>
      <c r="Q64" s="6">
        <v>6.0</v>
      </c>
      <c r="R64" s="7">
        <f t="shared" si="7"/>
        <v>3</v>
      </c>
      <c r="S64" s="6">
        <v>6.0</v>
      </c>
      <c r="T64" s="8">
        <f t="shared" si="8"/>
        <v>3</v>
      </c>
      <c r="U64" s="8">
        <f t="shared" si="9"/>
        <v>1</v>
      </c>
      <c r="V64" s="8" t="str">
        <f t="shared" si="10"/>
        <v/>
      </c>
      <c r="W64" s="8" t="str">
        <f t="shared" si="11"/>
        <v/>
      </c>
    </row>
    <row r="65">
      <c r="A65" s="4" t="s">
        <v>581</v>
      </c>
      <c r="B65" s="4">
        <v>63.0</v>
      </c>
      <c r="C65" s="4" t="s">
        <v>397</v>
      </c>
      <c r="D65" s="5" t="str">
        <f t="shared" si="1"/>
        <v>suggestmeabook</v>
      </c>
      <c r="E65" s="4" t="s">
        <v>230</v>
      </c>
      <c r="F65" s="5" t="str">
        <f t="shared" si="2"/>
        <v>nrl</v>
      </c>
      <c r="G65" s="4" t="s">
        <v>750</v>
      </c>
      <c r="H65" s="5" t="str">
        <f t="shared" si="3"/>
        <v>CoronavirusDownunder</v>
      </c>
      <c r="I65" s="4" t="s">
        <v>751</v>
      </c>
      <c r="J65" s="5" t="str">
        <f t="shared" si="4"/>
        <v>AFL</v>
      </c>
      <c r="K65" s="4" t="s">
        <v>752</v>
      </c>
      <c r="L65" s="5" t="str">
        <f t="shared" si="5"/>
        <v>sydney</v>
      </c>
      <c r="M65" s="4" t="s">
        <v>231</v>
      </c>
      <c r="N65" s="19" t="str">
        <f t="shared" si="6"/>
        <v>australia</v>
      </c>
      <c r="O65" s="4">
        <v>1.0</v>
      </c>
      <c r="P65" s="6">
        <v>1.0</v>
      </c>
      <c r="Q65" s="6">
        <v>1.0</v>
      </c>
      <c r="R65" s="7">
        <f t="shared" si="7"/>
        <v>3</v>
      </c>
      <c r="S65" s="6">
        <v>1.0</v>
      </c>
      <c r="T65" s="8">
        <f t="shared" si="8"/>
        <v>3</v>
      </c>
      <c r="U65" s="8">
        <f t="shared" si="9"/>
        <v>1</v>
      </c>
      <c r="V65" s="8" t="str">
        <f t="shared" si="10"/>
        <v/>
      </c>
      <c r="W65" s="8" t="str">
        <f t="shared" si="11"/>
        <v/>
      </c>
    </row>
    <row r="66">
      <c r="A66" s="4" t="s">
        <v>581</v>
      </c>
      <c r="B66" s="4">
        <v>64.0</v>
      </c>
      <c r="C66" s="4" t="s">
        <v>154</v>
      </c>
      <c r="D66" s="5" t="str">
        <f t="shared" si="1"/>
        <v>Grimdank</v>
      </c>
      <c r="E66" s="4" t="s">
        <v>753</v>
      </c>
      <c r="F66" s="5" t="str">
        <f t="shared" si="2"/>
        <v>ageofsigmar</v>
      </c>
      <c r="G66" s="4" t="s">
        <v>149</v>
      </c>
      <c r="H66" s="5" t="str">
        <f t="shared" si="3"/>
        <v>40kLore</v>
      </c>
      <c r="I66" s="4" t="s">
        <v>754</v>
      </c>
      <c r="J66" s="5" t="str">
        <f t="shared" si="4"/>
        <v>reactiongifs</v>
      </c>
      <c r="K66" s="4" t="s">
        <v>153</v>
      </c>
      <c r="L66" s="5" t="str">
        <f t="shared" si="5"/>
        <v>Warhammer40k</v>
      </c>
      <c r="M66" s="4" t="s">
        <v>151</v>
      </c>
      <c r="N66" s="19" t="str">
        <f t="shared" si="6"/>
        <v>minipainting</v>
      </c>
      <c r="O66" s="4">
        <v>4.0</v>
      </c>
      <c r="P66" s="6">
        <v>4.0</v>
      </c>
      <c r="Q66" s="6">
        <v>4.0</v>
      </c>
      <c r="R66" s="7">
        <f t="shared" si="7"/>
        <v>3</v>
      </c>
      <c r="S66" s="6">
        <v>4.0</v>
      </c>
      <c r="T66" s="8">
        <f t="shared" si="8"/>
        <v>3</v>
      </c>
      <c r="U66" s="8">
        <f t="shared" si="9"/>
        <v>1</v>
      </c>
      <c r="V66" s="8" t="str">
        <f t="shared" si="10"/>
        <v/>
      </c>
      <c r="W66" s="8" t="str">
        <f t="shared" si="11"/>
        <v/>
      </c>
    </row>
    <row r="67">
      <c r="A67" s="4" t="s">
        <v>581</v>
      </c>
      <c r="B67" s="4">
        <v>65.0</v>
      </c>
      <c r="C67" s="4" t="s">
        <v>14</v>
      </c>
      <c r="D67" s="5" t="str">
        <f t="shared" si="1"/>
        <v>OnePiece</v>
      </c>
      <c r="E67" s="4" t="s">
        <v>413</v>
      </c>
      <c r="F67" s="5" t="str">
        <f t="shared" si="2"/>
        <v>DBZDokkanBattle</v>
      </c>
      <c r="G67" s="4" t="s">
        <v>755</v>
      </c>
      <c r="H67" s="5" t="str">
        <f t="shared" si="3"/>
        <v>DragonballLegends</v>
      </c>
      <c r="I67" s="4" t="s">
        <v>756</v>
      </c>
      <c r="J67" s="5" t="str">
        <f t="shared" si="4"/>
        <v>HuntsvilleAlabama</v>
      </c>
      <c r="K67" s="4" t="s">
        <v>757</v>
      </c>
      <c r="L67" s="5" t="str">
        <f t="shared" si="5"/>
        <v>whowouldwin</v>
      </c>
      <c r="M67" s="4" t="s">
        <v>13</v>
      </c>
      <c r="N67" s="19" t="str">
        <f t="shared" si="6"/>
        <v>OnePunchMan</v>
      </c>
      <c r="O67" s="4">
        <v>4.0</v>
      </c>
      <c r="P67" s="6">
        <v>4.0</v>
      </c>
      <c r="Q67" s="6">
        <v>4.0</v>
      </c>
      <c r="R67" s="7">
        <f t="shared" si="7"/>
        <v>3</v>
      </c>
      <c r="S67" s="6">
        <v>4.0</v>
      </c>
      <c r="T67" s="8">
        <f t="shared" si="8"/>
        <v>3</v>
      </c>
      <c r="U67" s="8">
        <f t="shared" si="9"/>
        <v>1</v>
      </c>
      <c r="V67" s="8" t="str">
        <f t="shared" si="10"/>
        <v/>
      </c>
      <c r="W67" s="8" t="str">
        <f t="shared" si="11"/>
        <v/>
      </c>
    </row>
    <row r="68">
      <c r="A68" s="4" t="s">
        <v>581</v>
      </c>
      <c r="B68" s="4">
        <v>66.0</v>
      </c>
      <c r="C68" s="4" t="s">
        <v>463</v>
      </c>
      <c r="D68" s="5" t="str">
        <f t="shared" si="1"/>
        <v>CombatFootage</v>
      </c>
      <c r="E68" s="4" t="s">
        <v>19</v>
      </c>
      <c r="F68" s="5" t="str">
        <f t="shared" si="2"/>
        <v>airsoft</v>
      </c>
      <c r="G68" s="4" t="s">
        <v>758</v>
      </c>
      <c r="H68" s="5" t="str">
        <f t="shared" si="3"/>
        <v>orlandor4r</v>
      </c>
      <c r="I68" s="4" t="s">
        <v>759</v>
      </c>
      <c r="J68" s="5" t="str">
        <f t="shared" si="4"/>
        <v>Warthunder</v>
      </c>
      <c r="K68" s="4" t="s">
        <v>760</v>
      </c>
      <c r="L68" s="5" t="str">
        <f t="shared" si="5"/>
        <v>AirForce</v>
      </c>
      <c r="M68" s="4" t="s">
        <v>21</v>
      </c>
      <c r="N68" s="19" t="str">
        <f t="shared" si="6"/>
        <v>army</v>
      </c>
      <c r="O68" s="4">
        <v>3.0</v>
      </c>
      <c r="P68" s="6">
        <v>3.0</v>
      </c>
      <c r="Q68" s="6">
        <v>3.0</v>
      </c>
      <c r="R68" s="7">
        <f t="shared" si="7"/>
        <v>3</v>
      </c>
      <c r="S68" s="6">
        <v>3.0</v>
      </c>
      <c r="T68" s="8">
        <f t="shared" si="8"/>
        <v>3</v>
      </c>
      <c r="U68" s="8">
        <f t="shared" si="9"/>
        <v>1</v>
      </c>
      <c r="V68" s="8" t="str">
        <f t="shared" si="10"/>
        <v/>
      </c>
      <c r="W68" s="8" t="str">
        <f t="shared" si="11"/>
        <v/>
      </c>
    </row>
    <row r="69">
      <c r="A69" s="4" t="s">
        <v>581</v>
      </c>
      <c r="B69" s="4">
        <v>67.0</v>
      </c>
      <c r="C69" s="4" t="s">
        <v>761</v>
      </c>
      <c r="D69" s="5" t="str">
        <f t="shared" si="1"/>
        <v>DeadBedrooms</v>
      </c>
      <c r="E69" s="4" t="s">
        <v>762</v>
      </c>
      <c r="F69" s="5" t="str">
        <f t="shared" si="2"/>
        <v>sex</v>
      </c>
      <c r="G69" s="4" t="s">
        <v>210</v>
      </c>
      <c r="H69" s="5" t="str">
        <f t="shared" si="3"/>
        <v>SluttyConfessions</v>
      </c>
      <c r="I69" s="4" t="s">
        <v>763</v>
      </c>
      <c r="J69" s="5" t="str">
        <f t="shared" si="4"/>
        <v>eagles</v>
      </c>
      <c r="K69" s="4" t="s">
        <v>57</v>
      </c>
      <c r="L69" s="5" t="str">
        <f t="shared" si="5"/>
        <v>gonewildaudio</v>
      </c>
      <c r="M69" s="4" t="s">
        <v>212</v>
      </c>
      <c r="N69" s="19" t="str">
        <f t="shared" si="6"/>
        <v>AskRedditAfterDark</v>
      </c>
      <c r="O69" s="4">
        <v>4.0</v>
      </c>
      <c r="P69" s="6">
        <v>4.0</v>
      </c>
      <c r="Q69" s="6">
        <v>4.0</v>
      </c>
      <c r="R69" s="7">
        <f t="shared" si="7"/>
        <v>3</v>
      </c>
      <c r="S69" s="6">
        <v>4.0</v>
      </c>
      <c r="T69" s="8">
        <f t="shared" si="8"/>
        <v>3</v>
      </c>
      <c r="U69" s="8">
        <f t="shared" si="9"/>
        <v>1</v>
      </c>
      <c r="V69" s="8" t="str">
        <f t="shared" si="10"/>
        <v/>
      </c>
      <c r="W69" s="8" t="str">
        <f t="shared" si="11"/>
        <v/>
      </c>
    </row>
    <row r="70">
      <c r="A70" s="4" t="s">
        <v>581</v>
      </c>
      <c r="B70" s="4">
        <v>68.0</v>
      </c>
      <c r="C70" s="4" t="s">
        <v>764</v>
      </c>
      <c r="D70" s="5" t="str">
        <f t="shared" si="1"/>
        <v>RedditSets</v>
      </c>
      <c r="E70" s="4" t="s">
        <v>293</v>
      </c>
      <c r="F70" s="5" t="str">
        <f t="shared" si="2"/>
        <v>distantsocializing</v>
      </c>
      <c r="G70" s="4" t="s">
        <v>290</v>
      </c>
      <c r="H70" s="5" t="str">
        <f t="shared" si="3"/>
        <v>TheYouShow</v>
      </c>
      <c r="I70" s="4" t="s">
        <v>765</v>
      </c>
      <c r="J70" s="5" t="str">
        <f t="shared" si="4"/>
        <v>TheGamerLounge</v>
      </c>
      <c r="K70" s="4" t="s">
        <v>289</v>
      </c>
      <c r="L70" s="5" t="str">
        <f t="shared" si="5"/>
        <v>RedditSessions</v>
      </c>
      <c r="M70" s="4" t="s">
        <v>689</v>
      </c>
      <c r="N70" s="19" t="str">
        <f t="shared" si="6"/>
        <v>todayilearned</v>
      </c>
      <c r="O70" s="4">
        <v>6.0</v>
      </c>
      <c r="P70" s="6">
        <v>2.0</v>
      </c>
      <c r="Q70" s="6">
        <v>6.0</v>
      </c>
      <c r="R70" s="7">
        <f t="shared" si="7"/>
        <v>2</v>
      </c>
      <c r="S70" s="6">
        <v>6.0</v>
      </c>
      <c r="T70" s="8">
        <f t="shared" si="8"/>
        <v>2</v>
      </c>
      <c r="U70" s="8">
        <f t="shared" si="9"/>
        <v>0.6666666667</v>
      </c>
      <c r="V70" s="8" t="str">
        <f t="shared" si="10"/>
        <v/>
      </c>
      <c r="W70" s="8" t="str">
        <f t="shared" si="11"/>
        <v/>
      </c>
    </row>
    <row r="71">
      <c r="A71" s="4" t="s">
        <v>581</v>
      </c>
      <c r="B71" s="4">
        <v>69.0</v>
      </c>
      <c r="C71" s="4" t="s">
        <v>39</v>
      </c>
      <c r="D71" s="5" t="str">
        <f t="shared" si="1"/>
        <v>GameSale</v>
      </c>
      <c r="E71" s="4" t="s">
        <v>766</v>
      </c>
      <c r="F71" s="5" t="str">
        <f t="shared" si="2"/>
        <v>nintendo</v>
      </c>
      <c r="G71" s="4" t="s">
        <v>41</v>
      </c>
      <c r="H71" s="5" t="str">
        <f t="shared" si="3"/>
        <v>gamecollecting</v>
      </c>
      <c r="I71" s="4" t="s">
        <v>36</v>
      </c>
      <c r="J71" s="5" t="str">
        <f t="shared" si="4"/>
        <v>NintendoSwitch</v>
      </c>
      <c r="K71" s="4" t="s">
        <v>767</v>
      </c>
      <c r="L71" s="5" t="str">
        <f t="shared" si="5"/>
        <v>JRPG</v>
      </c>
      <c r="M71" s="4" t="s">
        <v>768</v>
      </c>
      <c r="N71" s="19" t="str">
        <f t="shared" si="6"/>
        <v>classicalguitar</v>
      </c>
      <c r="O71" s="4">
        <v>6.0</v>
      </c>
      <c r="P71" s="6">
        <v>6.0</v>
      </c>
      <c r="Q71" s="6">
        <v>6.0</v>
      </c>
      <c r="R71" s="7">
        <f t="shared" si="7"/>
        <v>3</v>
      </c>
      <c r="S71" s="6">
        <v>6.0</v>
      </c>
      <c r="T71" s="8">
        <f t="shared" si="8"/>
        <v>3</v>
      </c>
      <c r="U71" s="8">
        <f t="shared" si="9"/>
        <v>1</v>
      </c>
      <c r="V71" s="8" t="str">
        <f t="shared" si="10"/>
        <v/>
      </c>
      <c r="W71" s="8" t="str">
        <f t="shared" si="11"/>
        <v/>
      </c>
    </row>
    <row r="72">
      <c r="A72" s="4" t="s">
        <v>581</v>
      </c>
      <c r="B72" s="4">
        <v>70.0</v>
      </c>
      <c r="C72" s="4" t="s">
        <v>470</v>
      </c>
      <c r="D72" s="5" t="str">
        <f t="shared" si="1"/>
        <v>LegendsOfRuneterra</v>
      </c>
      <c r="E72" s="4" t="s">
        <v>769</v>
      </c>
      <c r="F72" s="5" t="str">
        <f t="shared" si="2"/>
        <v>summonerschool</v>
      </c>
      <c r="G72" s="4" t="s">
        <v>467</v>
      </c>
      <c r="H72" s="5" t="str">
        <f t="shared" si="3"/>
        <v>leagueoflegends</v>
      </c>
      <c r="I72" s="4" t="s">
        <v>770</v>
      </c>
      <c r="J72" s="5" t="str">
        <f t="shared" si="4"/>
        <v>Sexsells</v>
      </c>
      <c r="K72" s="4" t="s">
        <v>471</v>
      </c>
      <c r="L72" s="5" t="str">
        <f t="shared" si="5"/>
        <v>LeagueOfMemes</v>
      </c>
      <c r="M72" s="4" t="s">
        <v>472</v>
      </c>
      <c r="N72" s="19" t="str">
        <f t="shared" si="6"/>
        <v>wildrift</v>
      </c>
      <c r="O72" s="4">
        <v>4.0</v>
      </c>
      <c r="P72" s="6">
        <v>4.0</v>
      </c>
      <c r="Q72" s="6">
        <v>4.0</v>
      </c>
      <c r="R72" s="7">
        <f t="shared" si="7"/>
        <v>3</v>
      </c>
      <c r="S72" s="6">
        <v>4.0</v>
      </c>
      <c r="T72" s="8">
        <f t="shared" si="8"/>
        <v>3</v>
      </c>
      <c r="U72" s="8">
        <f t="shared" si="9"/>
        <v>1</v>
      </c>
      <c r="V72" s="8" t="str">
        <f t="shared" si="10"/>
        <v/>
      </c>
      <c r="W72" s="8" t="str">
        <f t="shared" si="11"/>
        <v/>
      </c>
    </row>
    <row r="73">
      <c r="A73" s="4" t="s">
        <v>581</v>
      </c>
      <c r="B73" s="4">
        <v>71.0</v>
      </c>
      <c r="C73" s="4" t="s">
        <v>182</v>
      </c>
      <c r="D73" s="5" t="str">
        <f t="shared" si="1"/>
        <v>AnimalsBeingDerps</v>
      </c>
      <c r="E73" s="4" t="s">
        <v>177</v>
      </c>
      <c r="F73" s="5" t="str">
        <f t="shared" si="2"/>
        <v>aww</v>
      </c>
      <c r="G73" s="4" t="s">
        <v>181</v>
      </c>
      <c r="H73" s="5" t="str">
        <f t="shared" si="3"/>
        <v>cats</v>
      </c>
      <c r="I73" s="4" t="s">
        <v>179</v>
      </c>
      <c r="J73" s="5" t="str">
        <f t="shared" si="4"/>
        <v>dogs</v>
      </c>
      <c r="K73" s="4" t="s">
        <v>180</v>
      </c>
      <c r="L73" s="5" t="str">
        <f t="shared" si="5"/>
        <v>Eyebleach</v>
      </c>
      <c r="M73" s="4" t="s">
        <v>330</v>
      </c>
      <c r="N73" s="19" t="str">
        <f t="shared" si="6"/>
        <v>shittyfoodporn</v>
      </c>
      <c r="O73" s="4">
        <v>6.0</v>
      </c>
      <c r="P73" s="6">
        <v>6.0</v>
      </c>
      <c r="Q73" s="6">
        <v>6.0</v>
      </c>
      <c r="R73" s="7">
        <f t="shared" si="7"/>
        <v>3</v>
      </c>
      <c r="S73" s="6">
        <v>6.0</v>
      </c>
      <c r="T73" s="8">
        <f t="shared" si="8"/>
        <v>3</v>
      </c>
      <c r="U73" s="8">
        <f t="shared" si="9"/>
        <v>1</v>
      </c>
      <c r="V73" s="8" t="str">
        <f t="shared" si="10"/>
        <v/>
      </c>
      <c r="W73" s="8" t="str">
        <f t="shared" si="11"/>
        <v/>
      </c>
    </row>
    <row r="74">
      <c r="A74" s="4" t="s">
        <v>581</v>
      </c>
      <c r="B74" s="4">
        <v>72.0</v>
      </c>
      <c r="C74" s="4" t="s">
        <v>325</v>
      </c>
      <c r="D74" s="5" t="str">
        <f t="shared" si="1"/>
        <v>audiophile</v>
      </c>
      <c r="E74" s="4" t="s">
        <v>326</v>
      </c>
      <c r="F74" s="5" t="str">
        <f t="shared" si="2"/>
        <v>Guitar</v>
      </c>
      <c r="G74" s="4" t="s">
        <v>130</v>
      </c>
      <c r="H74" s="5" t="str">
        <f t="shared" si="3"/>
        <v>Music</v>
      </c>
      <c r="I74" s="4" t="s">
        <v>771</v>
      </c>
      <c r="J74" s="5" t="str">
        <f t="shared" si="4"/>
        <v>questioning</v>
      </c>
      <c r="K74" s="4" t="s">
        <v>323</v>
      </c>
      <c r="L74" s="5" t="str">
        <f t="shared" si="5"/>
        <v>guitarpedals</v>
      </c>
      <c r="M74" s="4" t="s">
        <v>328</v>
      </c>
      <c r="N74" s="19" t="str">
        <f t="shared" si="6"/>
        <v>synthesizers</v>
      </c>
      <c r="O74" s="4">
        <v>4.0</v>
      </c>
      <c r="P74" s="6">
        <v>4.0</v>
      </c>
      <c r="Q74" s="6">
        <v>4.0</v>
      </c>
      <c r="R74" s="7">
        <f t="shared" si="7"/>
        <v>3</v>
      </c>
      <c r="S74" s="6">
        <v>4.0</v>
      </c>
      <c r="T74" s="8">
        <f t="shared" si="8"/>
        <v>3</v>
      </c>
      <c r="U74" s="8">
        <f t="shared" si="9"/>
        <v>1</v>
      </c>
      <c r="V74" s="8" t="str">
        <f t="shared" si="10"/>
        <v/>
      </c>
      <c r="W74" s="8" t="str">
        <f t="shared" si="11"/>
        <v/>
      </c>
    </row>
    <row r="75">
      <c r="A75" s="4" t="s">
        <v>581</v>
      </c>
      <c r="B75" s="4">
        <v>73.0</v>
      </c>
      <c r="C75" s="4" t="s">
        <v>192</v>
      </c>
      <c r="D75" s="5" t="str">
        <f t="shared" si="1"/>
        <v>Fitness</v>
      </c>
      <c r="E75" s="4" t="s">
        <v>190</v>
      </c>
      <c r="F75" s="5" t="str">
        <f t="shared" si="2"/>
        <v>bjj</v>
      </c>
      <c r="G75" s="4" t="s">
        <v>189</v>
      </c>
      <c r="H75" s="5" t="str">
        <f t="shared" si="3"/>
        <v>steroids</v>
      </c>
      <c r="I75" s="4" t="s">
        <v>772</v>
      </c>
      <c r="J75" s="5" t="str">
        <f t="shared" si="4"/>
        <v>bodybuilding</v>
      </c>
      <c r="K75" s="4" t="s">
        <v>536</v>
      </c>
      <c r="L75" s="5" t="str">
        <f t="shared" si="5"/>
        <v>keto</v>
      </c>
      <c r="M75" s="4" t="s">
        <v>773</v>
      </c>
      <c r="N75" s="19" t="str">
        <f t="shared" si="6"/>
        <v>Bondage</v>
      </c>
      <c r="O75" s="4">
        <v>6.0</v>
      </c>
      <c r="P75" s="6">
        <v>6.0</v>
      </c>
      <c r="Q75" s="6">
        <v>6.0</v>
      </c>
      <c r="R75" s="7">
        <f t="shared" si="7"/>
        <v>3</v>
      </c>
      <c r="S75" s="6">
        <v>6.0</v>
      </c>
      <c r="T75" s="8">
        <f t="shared" si="8"/>
        <v>3</v>
      </c>
      <c r="U75" s="8">
        <f t="shared" si="9"/>
        <v>1</v>
      </c>
      <c r="V75" s="8" t="str">
        <f t="shared" si="10"/>
        <v/>
      </c>
      <c r="W75" s="8" t="str">
        <f t="shared" si="11"/>
        <v/>
      </c>
    </row>
    <row r="76">
      <c r="A76" s="4" t="s">
        <v>581</v>
      </c>
      <c r="B76" s="4">
        <v>74.0</v>
      </c>
      <c r="C76" s="4" t="s">
        <v>358</v>
      </c>
      <c r="D76" s="5" t="str">
        <f t="shared" si="1"/>
        <v>Genshin_Impact_Leaks</v>
      </c>
      <c r="E76" s="4" t="s">
        <v>319</v>
      </c>
      <c r="F76" s="5" t="str">
        <f t="shared" si="2"/>
        <v>Genshin_Memepact</v>
      </c>
      <c r="G76" s="4" t="s">
        <v>774</v>
      </c>
      <c r="H76" s="5" t="str">
        <f t="shared" si="3"/>
        <v>arknights</v>
      </c>
      <c r="I76" s="4" t="s">
        <v>360</v>
      </c>
      <c r="J76" s="5" t="str">
        <f t="shared" si="4"/>
        <v>grandorder</v>
      </c>
      <c r="K76" s="4" t="s">
        <v>357</v>
      </c>
      <c r="L76" s="5" t="str">
        <f t="shared" si="5"/>
        <v>Genshin_Impact</v>
      </c>
      <c r="M76" s="4" t="s">
        <v>601</v>
      </c>
      <c r="N76" s="19" t="str">
        <f t="shared" si="6"/>
        <v>ksi</v>
      </c>
      <c r="O76" s="4">
        <v>6.0</v>
      </c>
      <c r="P76" s="6">
        <v>6.0</v>
      </c>
      <c r="Q76" s="6">
        <v>6.0</v>
      </c>
      <c r="R76" s="7">
        <f t="shared" si="7"/>
        <v>3</v>
      </c>
      <c r="S76" s="6">
        <v>6.0</v>
      </c>
      <c r="T76" s="8">
        <f t="shared" si="8"/>
        <v>3</v>
      </c>
      <c r="U76" s="8">
        <f t="shared" si="9"/>
        <v>1</v>
      </c>
      <c r="V76" s="8" t="str">
        <f t="shared" si="10"/>
        <v/>
      </c>
      <c r="W76" s="8" t="str">
        <f t="shared" si="11"/>
        <v/>
      </c>
    </row>
    <row r="77">
      <c r="A77" s="4" t="s">
        <v>581</v>
      </c>
      <c r="B77" s="4">
        <v>75.0</v>
      </c>
      <c r="C77" s="4">
        <v>196.0</v>
      </c>
      <c r="D77" s="5">
        <f t="shared" si="1"/>
        <v>196</v>
      </c>
      <c r="E77" s="4" t="s">
        <v>775</v>
      </c>
      <c r="F77" s="5" t="str">
        <f t="shared" si="2"/>
        <v>ShitPostCrusaders</v>
      </c>
      <c r="G77" s="4" t="s">
        <v>242</v>
      </c>
      <c r="H77" s="5" t="str">
        <f t="shared" si="3"/>
        <v>greentext</v>
      </c>
      <c r="I77" s="4" t="s">
        <v>636</v>
      </c>
      <c r="J77" s="5" t="str">
        <f t="shared" si="4"/>
        <v>AskOuija</v>
      </c>
      <c r="K77" s="4" t="s">
        <v>485</v>
      </c>
      <c r="L77" s="5" t="str">
        <f t="shared" si="5"/>
        <v>Gamingcirclejerk</v>
      </c>
      <c r="M77" s="4" t="s">
        <v>72</v>
      </c>
      <c r="N77" s="19" t="str">
        <f t="shared" si="6"/>
        <v>shitposting</v>
      </c>
      <c r="O77" s="4">
        <v>4.0</v>
      </c>
      <c r="P77" s="6">
        <v>1.0</v>
      </c>
      <c r="Q77" s="6">
        <v>5.0</v>
      </c>
      <c r="R77" s="7">
        <f t="shared" si="7"/>
        <v>1</v>
      </c>
      <c r="S77" s="6">
        <v>4.0</v>
      </c>
      <c r="T77" s="8">
        <f t="shared" si="8"/>
        <v>1</v>
      </c>
      <c r="U77" s="8">
        <f t="shared" si="9"/>
        <v>0.3333333333</v>
      </c>
      <c r="V77" s="8" t="str">
        <f t="shared" si="10"/>
        <v/>
      </c>
      <c r="W77" s="8" t="str">
        <f t="shared" si="11"/>
        <v>everyone disagrees</v>
      </c>
    </row>
    <row r="78">
      <c r="A78" s="4" t="s">
        <v>581</v>
      </c>
      <c r="B78" s="4">
        <v>76.0</v>
      </c>
      <c r="C78" s="4" t="s">
        <v>776</v>
      </c>
      <c r="D78" s="5" t="str">
        <f t="shared" si="1"/>
        <v>starterpacks</v>
      </c>
      <c r="E78" s="4" t="s">
        <v>187</v>
      </c>
      <c r="F78" s="5" t="str">
        <f t="shared" si="2"/>
        <v>starcitizen</v>
      </c>
      <c r="G78" s="4" t="s">
        <v>487</v>
      </c>
      <c r="H78" s="5" t="str">
        <f t="shared" si="3"/>
        <v>gaming</v>
      </c>
      <c r="I78" s="4" t="s">
        <v>777</v>
      </c>
      <c r="J78" s="5" t="str">
        <f t="shared" si="4"/>
        <v>Steam</v>
      </c>
      <c r="K78" s="4" t="s">
        <v>494</v>
      </c>
      <c r="L78" s="5" t="str">
        <f t="shared" si="5"/>
        <v>SteamDeck</v>
      </c>
      <c r="M78" s="4" t="s">
        <v>490</v>
      </c>
      <c r="N78" s="19" t="str">
        <f t="shared" si="6"/>
        <v>pcgaming</v>
      </c>
      <c r="O78" s="4">
        <v>1.0</v>
      </c>
      <c r="P78" s="6">
        <v>1.0</v>
      </c>
      <c r="Q78" s="6">
        <v>1.0</v>
      </c>
      <c r="R78" s="7">
        <f t="shared" si="7"/>
        <v>3</v>
      </c>
      <c r="S78" s="6">
        <v>1.0</v>
      </c>
      <c r="T78" s="8">
        <f t="shared" si="8"/>
        <v>3</v>
      </c>
      <c r="U78" s="8">
        <f t="shared" si="9"/>
        <v>1</v>
      </c>
      <c r="V78" s="8" t="str">
        <f t="shared" si="10"/>
        <v/>
      </c>
      <c r="W78" s="8" t="str">
        <f t="shared" si="11"/>
        <v/>
      </c>
    </row>
    <row r="79">
      <c r="A79" s="4" t="s">
        <v>581</v>
      </c>
      <c r="B79" s="4">
        <v>77.0</v>
      </c>
      <c r="C79" s="4" t="s">
        <v>778</v>
      </c>
      <c r="D79" s="5" t="str">
        <f t="shared" si="1"/>
        <v>Whatisthis</v>
      </c>
      <c r="E79" s="4" t="s">
        <v>570</v>
      </c>
      <c r="F79" s="5" t="str">
        <f t="shared" si="2"/>
        <v>OldSchoolCool</v>
      </c>
      <c r="G79" s="4" t="s">
        <v>779</v>
      </c>
      <c r="H79" s="5" t="str">
        <f t="shared" si="3"/>
        <v>nostalgia</v>
      </c>
      <c r="I79" s="4" t="s">
        <v>780</v>
      </c>
      <c r="J79" s="5" t="str">
        <f t="shared" si="4"/>
        <v>whatisthisthing</v>
      </c>
      <c r="K79" s="4" t="s">
        <v>781</v>
      </c>
      <c r="L79" s="5" t="str">
        <f t="shared" si="5"/>
        <v>ThriftStoreHauls</v>
      </c>
      <c r="M79" s="4" t="s">
        <v>782</v>
      </c>
      <c r="N79" s="19" t="str">
        <f t="shared" si="6"/>
        <v>ChildTaxCredit</v>
      </c>
      <c r="O79" s="4">
        <v>6.0</v>
      </c>
      <c r="P79" s="6">
        <v>6.0</v>
      </c>
      <c r="Q79" s="6">
        <v>6.0</v>
      </c>
      <c r="R79" s="7">
        <f t="shared" si="7"/>
        <v>3</v>
      </c>
      <c r="S79" s="6">
        <v>6.0</v>
      </c>
      <c r="T79" s="8">
        <f t="shared" si="8"/>
        <v>3</v>
      </c>
      <c r="U79" s="8">
        <f t="shared" si="9"/>
        <v>1</v>
      </c>
      <c r="V79" s="8" t="str">
        <f t="shared" si="10"/>
        <v/>
      </c>
      <c r="W79" s="8" t="str">
        <f t="shared" si="11"/>
        <v/>
      </c>
    </row>
    <row r="80">
      <c r="A80" s="4" t="s">
        <v>581</v>
      </c>
      <c r="B80" s="4">
        <v>78.0</v>
      </c>
      <c r="C80" s="4" t="s">
        <v>783</v>
      </c>
      <c r="D80" s="5" t="str">
        <f t="shared" si="1"/>
        <v>Fallout</v>
      </c>
      <c r="E80" s="4" t="s">
        <v>784</v>
      </c>
      <c r="F80" s="5" t="str">
        <f t="shared" si="2"/>
        <v>XboxSeriesX</v>
      </c>
      <c r="G80" s="4" t="s">
        <v>488</v>
      </c>
      <c r="H80" s="5" t="str">
        <f t="shared" si="3"/>
        <v>PS5</v>
      </c>
      <c r="I80" s="4" t="s">
        <v>785</v>
      </c>
      <c r="J80" s="5" t="str">
        <f t="shared" si="4"/>
        <v>cyberpunkgame</v>
      </c>
      <c r="K80" s="4" t="s">
        <v>786</v>
      </c>
      <c r="L80" s="5" t="str">
        <f t="shared" si="5"/>
        <v>darksouls3</v>
      </c>
      <c r="M80" s="4" t="s">
        <v>787</v>
      </c>
      <c r="N80" s="19" t="str">
        <f t="shared" si="6"/>
        <v>tickling</v>
      </c>
      <c r="O80" s="4">
        <v>6.0</v>
      </c>
      <c r="P80" s="6">
        <v>6.0</v>
      </c>
      <c r="Q80" s="6">
        <v>6.0</v>
      </c>
      <c r="R80" s="7">
        <f t="shared" si="7"/>
        <v>3</v>
      </c>
      <c r="S80" s="6">
        <v>6.0</v>
      </c>
      <c r="T80" s="8">
        <f t="shared" si="8"/>
        <v>3</v>
      </c>
      <c r="U80" s="8">
        <f t="shared" si="9"/>
        <v>1</v>
      </c>
      <c r="V80" s="8" t="str">
        <f t="shared" si="10"/>
        <v/>
      </c>
      <c r="W80" s="8" t="str">
        <f t="shared" si="11"/>
        <v/>
      </c>
    </row>
    <row r="81">
      <c r="A81" s="4" t="s">
        <v>581</v>
      </c>
      <c r="B81" s="4">
        <v>79.0</v>
      </c>
      <c r="C81" s="4" t="s">
        <v>788</v>
      </c>
      <c r="D81" s="5" t="str">
        <f t="shared" si="1"/>
        <v>Watchmen</v>
      </c>
      <c r="E81" s="4" t="s">
        <v>310</v>
      </c>
      <c r="F81" s="5" t="str">
        <f t="shared" si="2"/>
        <v>mac</v>
      </c>
      <c r="G81" s="4" t="s">
        <v>789</v>
      </c>
      <c r="H81" s="5" t="str">
        <f t="shared" si="3"/>
        <v>Android</v>
      </c>
      <c r="I81" s="4" t="s">
        <v>308</v>
      </c>
      <c r="J81" s="5" t="str">
        <f t="shared" si="4"/>
        <v>jailbreak</v>
      </c>
      <c r="K81" s="4" t="s">
        <v>790</v>
      </c>
      <c r="L81" s="5" t="str">
        <f t="shared" si="5"/>
        <v>Stadia</v>
      </c>
      <c r="M81" s="4" t="s">
        <v>306</v>
      </c>
      <c r="N81" s="19" t="str">
        <f t="shared" si="6"/>
        <v>apple</v>
      </c>
      <c r="O81" s="4">
        <v>1.0</v>
      </c>
      <c r="P81" s="6">
        <v>1.0</v>
      </c>
      <c r="Q81" s="6">
        <v>1.0</v>
      </c>
      <c r="R81" s="7">
        <f t="shared" si="7"/>
        <v>3</v>
      </c>
      <c r="S81" s="6">
        <v>1.0</v>
      </c>
      <c r="T81" s="8">
        <f t="shared" si="8"/>
        <v>3</v>
      </c>
      <c r="U81" s="8">
        <f t="shared" si="9"/>
        <v>1</v>
      </c>
      <c r="V81" s="8" t="str">
        <f t="shared" si="10"/>
        <v/>
      </c>
      <c r="W81" s="8" t="str">
        <f t="shared" si="11"/>
        <v/>
      </c>
    </row>
    <row r="82">
      <c r="A82" s="4" t="s">
        <v>581</v>
      </c>
      <c r="B82" s="4">
        <v>80.0</v>
      </c>
      <c r="C82" s="4" t="s">
        <v>35</v>
      </c>
      <c r="D82" s="5" t="str">
        <f t="shared" si="1"/>
        <v>running</v>
      </c>
      <c r="E82" s="4" t="s">
        <v>791</v>
      </c>
      <c r="F82" s="5" t="str">
        <f t="shared" si="2"/>
        <v>peloton</v>
      </c>
      <c r="G82" s="4" t="s">
        <v>34</v>
      </c>
      <c r="H82" s="5" t="str">
        <f t="shared" si="3"/>
        <v>cycling</v>
      </c>
      <c r="I82" s="4" t="s">
        <v>792</v>
      </c>
      <c r="J82" s="5" t="str">
        <f t="shared" si="4"/>
        <v>MTB</v>
      </c>
      <c r="K82" s="4" t="s">
        <v>31</v>
      </c>
      <c r="L82" s="5" t="str">
        <f t="shared" si="5"/>
        <v>bicycling</v>
      </c>
      <c r="M82" s="4" t="s">
        <v>793</v>
      </c>
      <c r="N82" s="19" t="str">
        <f t="shared" si="6"/>
        <v>SSBM</v>
      </c>
      <c r="O82" s="4">
        <v>6.0</v>
      </c>
      <c r="P82" s="6">
        <v>6.0</v>
      </c>
      <c r="Q82" s="6">
        <v>6.0</v>
      </c>
      <c r="R82" s="7">
        <f t="shared" si="7"/>
        <v>3</v>
      </c>
      <c r="S82" s="6">
        <v>6.0</v>
      </c>
      <c r="T82" s="8">
        <f t="shared" si="8"/>
        <v>3</v>
      </c>
      <c r="U82" s="8">
        <f t="shared" si="9"/>
        <v>1</v>
      </c>
      <c r="V82" s="8" t="str">
        <f t="shared" si="10"/>
        <v/>
      </c>
      <c r="W82" s="8" t="str">
        <f t="shared" si="11"/>
        <v/>
      </c>
    </row>
    <row r="83">
      <c r="A83" s="4" t="s">
        <v>581</v>
      </c>
      <c r="B83" s="4">
        <v>81.0</v>
      </c>
      <c r="C83" s="4" t="s">
        <v>244</v>
      </c>
      <c r="D83" s="5" t="str">
        <f t="shared" si="1"/>
        <v>HistoryMemes</v>
      </c>
      <c r="E83" s="4" t="s">
        <v>338</v>
      </c>
      <c r="F83" s="5" t="str">
        <f t="shared" si="2"/>
        <v>neoliberal</v>
      </c>
      <c r="G83" s="4" t="s">
        <v>450</v>
      </c>
      <c r="H83" s="5" t="str">
        <f t="shared" si="3"/>
        <v>selfie</v>
      </c>
      <c r="I83" s="4" t="s">
        <v>794</v>
      </c>
      <c r="J83" s="5" t="str">
        <f t="shared" si="4"/>
        <v>eu4</v>
      </c>
      <c r="K83" s="4" t="s">
        <v>184</v>
      </c>
      <c r="L83" s="5" t="str">
        <f t="shared" si="5"/>
        <v>totalwar</v>
      </c>
      <c r="M83" s="4" t="s">
        <v>185</v>
      </c>
      <c r="N83" s="19" t="str">
        <f t="shared" si="6"/>
        <v>RimWorld</v>
      </c>
      <c r="O83" s="4">
        <v>3.0</v>
      </c>
      <c r="P83" s="6">
        <v>3.0</v>
      </c>
      <c r="Q83" s="6">
        <v>3.0</v>
      </c>
      <c r="R83" s="7">
        <f t="shared" si="7"/>
        <v>3</v>
      </c>
      <c r="S83" s="6">
        <v>3.0</v>
      </c>
      <c r="T83" s="8">
        <f t="shared" si="8"/>
        <v>3</v>
      </c>
      <c r="U83" s="8">
        <f t="shared" si="9"/>
        <v>1</v>
      </c>
      <c r="V83" s="8" t="str">
        <f t="shared" si="10"/>
        <v/>
      </c>
      <c r="W83" s="8" t="str">
        <f t="shared" si="11"/>
        <v/>
      </c>
    </row>
    <row r="84">
      <c r="A84" s="4" t="s">
        <v>581</v>
      </c>
      <c r="B84" s="4">
        <v>82.0</v>
      </c>
      <c r="C84" s="4" t="s">
        <v>228</v>
      </c>
      <c r="D84" s="5" t="str">
        <f t="shared" si="1"/>
        <v>FreeKarma4You</v>
      </c>
      <c r="E84" s="4" t="s">
        <v>229</v>
      </c>
      <c r="F84" s="5" t="str">
        <f t="shared" si="2"/>
        <v>OnlyFans101</v>
      </c>
      <c r="G84" s="4" t="s">
        <v>226</v>
      </c>
      <c r="H84" s="5" t="str">
        <f t="shared" si="3"/>
        <v>FreeKarma4U</v>
      </c>
      <c r="I84" s="4" t="s">
        <v>313</v>
      </c>
      <c r="J84" s="5" t="str">
        <f t="shared" si="4"/>
        <v>worldnews</v>
      </c>
      <c r="K84" s="4" t="s">
        <v>227</v>
      </c>
      <c r="L84" s="5" t="str">
        <f t="shared" si="5"/>
        <v>onlyfansgirls101</v>
      </c>
      <c r="M84" s="4" t="s">
        <v>225</v>
      </c>
      <c r="N84" s="19" t="str">
        <f t="shared" si="6"/>
        <v>OnlyFansPromotions</v>
      </c>
      <c r="O84" s="4">
        <v>4.0</v>
      </c>
      <c r="P84" s="6">
        <v>4.0</v>
      </c>
      <c r="Q84" s="6">
        <v>4.0</v>
      </c>
      <c r="R84" s="7">
        <f t="shared" si="7"/>
        <v>3</v>
      </c>
      <c r="S84" s="6">
        <v>4.0</v>
      </c>
      <c r="T84" s="8">
        <f t="shared" si="8"/>
        <v>3</v>
      </c>
      <c r="U84" s="8">
        <f t="shared" si="9"/>
        <v>1</v>
      </c>
      <c r="V84" s="8" t="str">
        <f t="shared" si="10"/>
        <v/>
      </c>
      <c r="W84" s="8" t="str">
        <f t="shared" si="11"/>
        <v/>
      </c>
    </row>
    <row r="85">
      <c r="A85" s="4" t="s">
        <v>581</v>
      </c>
      <c r="B85" s="4">
        <v>83.0</v>
      </c>
      <c r="C85" s="4" t="s">
        <v>795</v>
      </c>
      <c r="D85" s="5" t="str">
        <f t="shared" si="1"/>
        <v>muslimgirls</v>
      </c>
      <c r="E85" s="4" t="s">
        <v>195</v>
      </c>
      <c r="F85" s="5" t="str">
        <f t="shared" si="2"/>
        <v>lgbt</v>
      </c>
      <c r="G85" s="4" t="s">
        <v>796</v>
      </c>
      <c r="H85" s="5" t="str">
        <f t="shared" si="3"/>
        <v>AreTheStraightsOK</v>
      </c>
      <c r="I85" s="4" t="s">
        <v>198</v>
      </c>
      <c r="J85" s="5" t="str">
        <f t="shared" si="4"/>
        <v>traaaaaaannnnnnnnnns</v>
      </c>
      <c r="K85" s="4" t="s">
        <v>626</v>
      </c>
      <c r="L85" s="5" t="str">
        <f t="shared" si="5"/>
        <v>egg_irl</v>
      </c>
      <c r="M85" s="4" t="s">
        <v>797</v>
      </c>
      <c r="N85" s="19" t="str">
        <f t="shared" si="6"/>
        <v>BisexualTeens</v>
      </c>
      <c r="O85" s="4">
        <v>1.0</v>
      </c>
      <c r="P85" s="6">
        <v>1.0</v>
      </c>
      <c r="Q85" s="6">
        <v>1.0</v>
      </c>
      <c r="R85" s="7">
        <f t="shared" si="7"/>
        <v>3</v>
      </c>
      <c r="S85" s="6">
        <v>1.0</v>
      </c>
      <c r="T85" s="8">
        <f t="shared" si="8"/>
        <v>3</v>
      </c>
      <c r="U85" s="8">
        <f t="shared" si="9"/>
        <v>1</v>
      </c>
      <c r="V85" s="8" t="str">
        <f t="shared" si="10"/>
        <v/>
      </c>
      <c r="W85" s="8" t="str">
        <f t="shared" si="11"/>
        <v/>
      </c>
    </row>
    <row r="86">
      <c r="A86" s="4" t="s">
        <v>581</v>
      </c>
      <c r="B86" s="4">
        <v>84.0</v>
      </c>
      <c r="C86" s="4" t="s">
        <v>164</v>
      </c>
      <c r="D86" s="5" t="str">
        <f t="shared" si="1"/>
        <v>FortNiteBR</v>
      </c>
      <c r="E86" s="4" t="s">
        <v>279</v>
      </c>
      <c r="F86" s="5" t="str">
        <f t="shared" si="2"/>
        <v>RocketLeague</v>
      </c>
      <c r="G86" s="4" t="s">
        <v>277</v>
      </c>
      <c r="H86" s="5" t="str">
        <f t="shared" si="3"/>
        <v>CallOfDutyMobile</v>
      </c>
      <c r="I86" s="4" t="s">
        <v>217</v>
      </c>
      <c r="J86" s="5" t="str">
        <f t="shared" si="4"/>
        <v>weed</v>
      </c>
      <c r="K86" s="4" t="s">
        <v>520</v>
      </c>
      <c r="L86" s="5" t="str">
        <f t="shared" si="5"/>
        <v>CODWarzone</v>
      </c>
      <c r="M86" s="4" t="s">
        <v>798</v>
      </c>
      <c r="N86" s="19" t="str">
        <f t="shared" si="6"/>
        <v>CODZombies</v>
      </c>
      <c r="O86" s="4">
        <v>4.0</v>
      </c>
      <c r="P86" s="6">
        <v>4.0</v>
      </c>
      <c r="Q86" s="6">
        <v>4.0</v>
      </c>
      <c r="R86" s="7">
        <f t="shared" si="7"/>
        <v>3</v>
      </c>
      <c r="S86" s="6">
        <v>4.0</v>
      </c>
      <c r="T86" s="8">
        <f t="shared" si="8"/>
        <v>3</v>
      </c>
      <c r="U86" s="8">
        <f t="shared" si="9"/>
        <v>1</v>
      </c>
      <c r="V86" s="8" t="str">
        <f t="shared" si="10"/>
        <v/>
      </c>
      <c r="W86" s="8" t="str">
        <f t="shared" si="11"/>
        <v/>
      </c>
    </row>
    <row r="87">
      <c r="A87" s="4" t="s">
        <v>581</v>
      </c>
      <c r="B87" s="4">
        <v>85.0</v>
      </c>
      <c r="C87" s="4" t="s">
        <v>799</v>
      </c>
      <c r="D87" s="5" t="str">
        <f t="shared" si="1"/>
        <v>asklatinamerica</v>
      </c>
      <c r="E87" s="4" t="s">
        <v>443</v>
      </c>
      <c r="F87" s="5" t="str">
        <f t="shared" si="2"/>
        <v>chile</v>
      </c>
      <c r="G87" s="4" t="s">
        <v>800</v>
      </c>
      <c r="H87" s="5" t="str">
        <f t="shared" si="3"/>
        <v>Stargate</v>
      </c>
      <c r="I87" s="4" t="s">
        <v>801</v>
      </c>
      <c r="J87" s="5" t="str">
        <f t="shared" si="4"/>
        <v>MAAU</v>
      </c>
      <c r="K87" s="4" t="s">
        <v>444</v>
      </c>
      <c r="L87" s="5" t="str">
        <f t="shared" si="5"/>
        <v>mexico</v>
      </c>
      <c r="M87" s="4" t="s">
        <v>441</v>
      </c>
      <c r="N87" s="19" t="str">
        <f t="shared" si="6"/>
        <v>argentina</v>
      </c>
      <c r="O87" s="4">
        <v>3.0</v>
      </c>
      <c r="P87" s="6">
        <v>3.0</v>
      </c>
      <c r="Q87" s="6">
        <v>3.0</v>
      </c>
      <c r="R87" s="7">
        <f t="shared" si="7"/>
        <v>3</v>
      </c>
      <c r="S87" s="6">
        <v>3.0</v>
      </c>
      <c r="T87" s="8">
        <f t="shared" si="8"/>
        <v>3</v>
      </c>
      <c r="U87" s="8">
        <f t="shared" si="9"/>
        <v>1</v>
      </c>
      <c r="V87" s="8" t="str">
        <f t="shared" si="10"/>
        <v/>
      </c>
      <c r="W87" s="8" t="str">
        <f t="shared" si="11"/>
        <v/>
      </c>
    </row>
    <row r="88">
      <c r="A88" s="4" t="s">
        <v>581</v>
      </c>
      <c r="B88" s="4">
        <v>86.0</v>
      </c>
      <c r="C88" s="4" t="s">
        <v>299</v>
      </c>
      <c r="D88" s="5" t="str">
        <f t="shared" si="1"/>
        <v>PrequelMemes</v>
      </c>
      <c r="E88" s="4" t="s">
        <v>575</v>
      </c>
      <c r="F88" s="5" t="str">
        <f t="shared" si="2"/>
        <v>FashionReps</v>
      </c>
      <c r="G88" s="4" t="s">
        <v>298</v>
      </c>
      <c r="H88" s="5" t="str">
        <f t="shared" si="3"/>
        <v>StarWars</v>
      </c>
      <c r="I88" s="4" t="s">
        <v>515</v>
      </c>
      <c r="J88" s="5" t="str">
        <f t="shared" si="4"/>
        <v>marvelstudios</v>
      </c>
      <c r="K88" s="4" t="s">
        <v>630</v>
      </c>
      <c r="L88" s="5" t="str">
        <f t="shared" si="5"/>
        <v>rickandmorty</v>
      </c>
      <c r="M88" s="4" t="s">
        <v>802</v>
      </c>
      <c r="N88" s="19" t="str">
        <f t="shared" si="6"/>
        <v>MarvelStudiosSpoilers</v>
      </c>
      <c r="O88" s="4">
        <v>2.0</v>
      </c>
      <c r="P88" s="6">
        <v>2.0</v>
      </c>
      <c r="Q88" s="6">
        <v>2.0</v>
      </c>
      <c r="R88" s="7">
        <f t="shared" si="7"/>
        <v>3</v>
      </c>
      <c r="S88" s="6">
        <v>2.0</v>
      </c>
      <c r="T88" s="8">
        <f t="shared" si="8"/>
        <v>3</v>
      </c>
      <c r="U88" s="8">
        <f t="shared" si="9"/>
        <v>1</v>
      </c>
      <c r="V88" s="8" t="str">
        <f t="shared" si="10"/>
        <v/>
      </c>
      <c r="W88" s="8" t="str">
        <f t="shared" si="11"/>
        <v/>
      </c>
    </row>
    <row r="89">
      <c r="A89" s="4" t="s">
        <v>581</v>
      </c>
      <c r="B89" s="4">
        <v>87.0</v>
      </c>
      <c r="C89" s="4" t="s">
        <v>546</v>
      </c>
      <c r="D89" s="5" t="str">
        <f t="shared" si="1"/>
        <v>Watches</v>
      </c>
      <c r="E89" s="4" t="s">
        <v>803</v>
      </c>
      <c r="F89" s="5" t="str">
        <f t="shared" si="2"/>
        <v>instantpot</v>
      </c>
      <c r="G89" s="4" t="s">
        <v>547</v>
      </c>
      <c r="H89" s="5" t="str">
        <f t="shared" si="3"/>
        <v>Knife_Swap</v>
      </c>
      <c r="I89" s="4" t="s">
        <v>577</v>
      </c>
      <c r="J89" s="5" t="str">
        <f t="shared" si="4"/>
        <v>RepTime</v>
      </c>
      <c r="K89" s="4" t="s">
        <v>549</v>
      </c>
      <c r="L89" s="5" t="str">
        <f t="shared" si="5"/>
        <v>fountainpens</v>
      </c>
      <c r="M89" s="4" t="s">
        <v>804</v>
      </c>
      <c r="N89" s="19" t="str">
        <f t="shared" si="6"/>
        <v>Watchexchange</v>
      </c>
      <c r="O89" s="4">
        <v>2.0</v>
      </c>
      <c r="P89" s="6">
        <v>4.0</v>
      </c>
      <c r="Q89" s="6">
        <v>2.0</v>
      </c>
      <c r="R89" s="7">
        <f t="shared" si="7"/>
        <v>2</v>
      </c>
      <c r="S89" s="6">
        <v>2.0</v>
      </c>
      <c r="T89" s="8">
        <f t="shared" si="8"/>
        <v>2</v>
      </c>
      <c r="U89" s="8">
        <f t="shared" si="9"/>
        <v>0.6666666667</v>
      </c>
      <c r="V89" s="8" t="str">
        <f t="shared" si="10"/>
        <v/>
      </c>
      <c r="W89" s="8" t="str">
        <f t="shared" si="11"/>
        <v/>
      </c>
    </row>
    <row r="90">
      <c r="A90" s="4" t="s">
        <v>581</v>
      </c>
      <c r="B90" s="4">
        <v>88.0</v>
      </c>
      <c r="C90" s="4" t="s">
        <v>805</v>
      </c>
      <c r="D90" s="5" t="str">
        <f t="shared" si="1"/>
        <v>DirtyKIKRoleplay</v>
      </c>
      <c r="E90" s="4" t="s">
        <v>380</v>
      </c>
      <c r="F90" s="5" t="str">
        <f t="shared" si="2"/>
        <v>Justrolledintotheshop</v>
      </c>
      <c r="G90" s="4" t="s">
        <v>383</v>
      </c>
      <c r="H90" s="5" t="str">
        <f t="shared" si="3"/>
        <v>cars</v>
      </c>
      <c r="I90" s="4" t="s">
        <v>384</v>
      </c>
      <c r="J90" s="5" t="str">
        <f t="shared" si="4"/>
        <v>MechanicAdvice</v>
      </c>
      <c r="K90" s="4" t="s">
        <v>112</v>
      </c>
      <c r="L90" s="5" t="str">
        <f t="shared" si="5"/>
        <v>motorcycles</v>
      </c>
      <c r="M90" s="4" t="s">
        <v>478</v>
      </c>
      <c r="N90" s="19" t="str">
        <f t="shared" si="6"/>
        <v>formuladank</v>
      </c>
      <c r="O90" s="4">
        <v>1.0</v>
      </c>
      <c r="P90" s="6">
        <v>1.0</v>
      </c>
      <c r="Q90" s="6">
        <v>1.0</v>
      </c>
      <c r="R90" s="7">
        <f t="shared" si="7"/>
        <v>3</v>
      </c>
      <c r="S90" s="6">
        <v>1.0</v>
      </c>
      <c r="T90" s="8">
        <f t="shared" si="8"/>
        <v>3</v>
      </c>
      <c r="U90" s="8">
        <f t="shared" si="9"/>
        <v>1</v>
      </c>
      <c r="V90" s="8" t="str">
        <f t="shared" si="10"/>
        <v/>
      </c>
      <c r="W90" s="8" t="str">
        <f t="shared" si="11"/>
        <v/>
      </c>
    </row>
    <row r="91">
      <c r="A91" s="4" t="s">
        <v>581</v>
      </c>
      <c r="B91" s="4">
        <v>89.0</v>
      </c>
      <c r="C91" s="4" t="s">
        <v>806</v>
      </c>
      <c r="D91" s="5" t="str">
        <f t="shared" si="1"/>
        <v>fantasyfootball</v>
      </c>
      <c r="E91" s="4" t="s">
        <v>451</v>
      </c>
      <c r="F91" s="5" t="str">
        <f t="shared" si="2"/>
        <v>BreedingMaterial</v>
      </c>
      <c r="G91" s="4" t="s">
        <v>452</v>
      </c>
      <c r="H91" s="5" t="str">
        <f t="shared" si="3"/>
        <v>hockey</v>
      </c>
      <c r="I91" s="4" t="s">
        <v>454</v>
      </c>
      <c r="J91" s="5" t="str">
        <f t="shared" si="4"/>
        <v>nfl</v>
      </c>
      <c r="K91" s="4" t="s">
        <v>807</v>
      </c>
      <c r="L91" s="5" t="str">
        <f t="shared" si="5"/>
        <v>GreenBayPackers</v>
      </c>
      <c r="M91" s="4" t="s">
        <v>808</v>
      </c>
      <c r="N91" s="19" t="str">
        <f t="shared" si="6"/>
        <v>DynastyFF</v>
      </c>
      <c r="O91" s="4">
        <v>2.0</v>
      </c>
      <c r="P91" s="6">
        <v>2.0</v>
      </c>
      <c r="Q91" s="6">
        <v>2.0</v>
      </c>
      <c r="R91" s="7">
        <f t="shared" si="7"/>
        <v>3</v>
      </c>
      <c r="S91" s="6">
        <v>2.0</v>
      </c>
      <c r="T91" s="8">
        <f t="shared" si="8"/>
        <v>3</v>
      </c>
      <c r="U91" s="8">
        <f t="shared" si="9"/>
        <v>1</v>
      </c>
      <c r="V91" s="8" t="str">
        <f t="shared" si="10"/>
        <v/>
      </c>
      <c r="W91" s="8" t="str">
        <f t="shared" si="11"/>
        <v/>
      </c>
    </row>
    <row r="92">
      <c r="A92" s="4" t="s">
        <v>581</v>
      </c>
      <c r="B92" s="4">
        <v>90.0</v>
      </c>
      <c r="C92" s="4" t="s">
        <v>809</v>
      </c>
      <c r="D92" s="5" t="str">
        <f t="shared" si="1"/>
        <v>VinylReleases</v>
      </c>
      <c r="E92" s="4" t="s">
        <v>810</v>
      </c>
      <c r="F92" s="5" t="str">
        <f t="shared" si="2"/>
        <v>LeaguePBE</v>
      </c>
      <c r="G92" s="4" t="s">
        <v>811</v>
      </c>
      <c r="H92" s="5" t="str">
        <f t="shared" si="3"/>
        <v>indieheads</v>
      </c>
      <c r="I92" s="4" t="s">
        <v>812</v>
      </c>
      <c r="J92" s="5" t="str">
        <f t="shared" si="4"/>
        <v>twentyonepilots</v>
      </c>
      <c r="K92" s="4" t="s">
        <v>813</v>
      </c>
      <c r="L92" s="5" t="str">
        <f t="shared" si="5"/>
        <v>Metalcore</v>
      </c>
      <c r="M92" s="4" t="s">
        <v>127</v>
      </c>
      <c r="N92" s="19" t="str">
        <f t="shared" si="6"/>
        <v>vinyl</v>
      </c>
      <c r="O92" s="4">
        <v>2.0</v>
      </c>
      <c r="P92" s="6">
        <v>2.0</v>
      </c>
      <c r="Q92" s="6">
        <v>2.0</v>
      </c>
      <c r="R92" s="7">
        <f t="shared" si="7"/>
        <v>3</v>
      </c>
      <c r="S92" s="6">
        <v>2.0</v>
      </c>
      <c r="T92" s="8">
        <f t="shared" si="8"/>
        <v>3</v>
      </c>
      <c r="U92" s="8">
        <f t="shared" si="9"/>
        <v>1</v>
      </c>
      <c r="V92" s="8" t="str">
        <f t="shared" si="10"/>
        <v/>
      </c>
      <c r="W92" s="8" t="str">
        <f t="shared" si="11"/>
        <v/>
      </c>
    </row>
    <row r="93">
      <c r="A93" s="4" t="s">
        <v>581</v>
      </c>
      <c r="B93" s="4">
        <v>91.0</v>
      </c>
      <c r="C93" s="4" t="s">
        <v>249</v>
      </c>
      <c r="D93" s="5" t="str">
        <f t="shared" si="1"/>
        <v>europe</v>
      </c>
      <c r="E93" s="4" t="s">
        <v>253</v>
      </c>
      <c r="F93" s="5" t="str">
        <f t="shared" si="2"/>
        <v>france</v>
      </c>
      <c r="G93" s="4" t="s">
        <v>814</v>
      </c>
      <c r="H93" s="5" t="str">
        <f t="shared" si="3"/>
        <v>italy</v>
      </c>
      <c r="I93" s="4" t="s">
        <v>250</v>
      </c>
      <c r="J93" s="5" t="str">
        <f t="shared" si="4"/>
        <v>croatia</v>
      </c>
      <c r="K93" s="4" t="s">
        <v>350</v>
      </c>
      <c r="L93" s="5" t="str">
        <f t="shared" si="5"/>
        <v>de</v>
      </c>
      <c r="M93" s="4" t="s">
        <v>682</v>
      </c>
      <c r="N93" s="19" t="str">
        <f t="shared" si="6"/>
        <v>insanepeoplefacebook</v>
      </c>
      <c r="O93" s="4">
        <v>6.0</v>
      </c>
      <c r="P93" s="6">
        <v>6.0</v>
      </c>
      <c r="Q93" s="6">
        <v>6.0</v>
      </c>
      <c r="R93" s="7">
        <f t="shared" si="7"/>
        <v>3</v>
      </c>
      <c r="S93" s="6">
        <v>6.0</v>
      </c>
      <c r="T93" s="8">
        <f t="shared" si="8"/>
        <v>3</v>
      </c>
      <c r="U93" s="8">
        <f t="shared" si="9"/>
        <v>1</v>
      </c>
      <c r="V93" s="8" t="str">
        <f t="shared" si="10"/>
        <v/>
      </c>
      <c r="W93" s="8" t="str">
        <f t="shared" si="11"/>
        <v/>
      </c>
    </row>
    <row r="94">
      <c r="A94" s="4" t="s">
        <v>581</v>
      </c>
      <c r="B94" s="4">
        <v>92.0</v>
      </c>
      <c r="C94" s="4" t="s">
        <v>690</v>
      </c>
      <c r="D94" s="5" t="str">
        <f t="shared" si="1"/>
        <v>AskMen</v>
      </c>
      <c r="E94" s="4" t="s">
        <v>815</v>
      </c>
      <c r="F94" s="5" t="str">
        <f t="shared" si="2"/>
        <v>unpopularopinion</v>
      </c>
      <c r="G94" s="4" t="s">
        <v>654</v>
      </c>
      <c r="H94" s="5" t="str">
        <f t="shared" si="3"/>
        <v>relationship_advice</v>
      </c>
      <c r="I94" s="4" t="s">
        <v>816</v>
      </c>
      <c r="J94" s="5" t="str">
        <f t="shared" si="4"/>
        <v>TrueOffMyChest</v>
      </c>
      <c r="K94" s="4" t="s">
        <v>414</v>
      </c>
      <c r="L94" s="5" t="str">
        <f t="shared" si="5"/>
        <v>MMA</v>
      </c>
      <c r="M94" s="4" t="s">
        <v>817</v>
      </c>
      <c r="N94" s="19" t="str">
        <f t="shared" si="6"/>
        <v>Tinder</v>
      </c>
      <c r="O94" s="4">
        <v>5.0</v>
      </c>
      <c r="P94" s="6">
        <v>5.0</v>
      </c>
      <c r="Q94" s="6">
        <v>5.0</v>
      </c>
      <c r="R94" s="7">
        <f t="shared" si="7"/>
        <v>3</v>
      </c>
      <c r="S94" s="6">
        <v>5.0</v>
      </c>
      <c r="T94" s="8">
        <f t="shared" si="8"/>
        <v>3</v>
      </c>
      <c r="U94" s="8">
        <f t="shared" si="9"/>
        <v>1</v>
      </c>
      <c r="V94" s="8" t="str">
        <f t="shared" si="10"/>
        <v/>
      </c>
      <c r="W94" s="8" t="str">
        <f t="shared" si="11"/>
        <v/>
      </c>
    </row>
    <row r="95">
      <c r="A95" s="4" t="s">
        <v>581</v>
      </c>
      <c r="B95" s="4">
        <v>93.0</v>
      </c>
      <c r="C95" s="4" t="s">
        <v>818</v>
      </c>
      <c r="D95" s="5" t="str">
        <f t="shared" si="1"/>
        <v>CluCoin</v>
      </c>
      <c r="E95" s="4" t="s">
        <v>52</v>
      </c>
      <c r="F95" s="5" t="str">
        <f t="shared" si="2"/>
        <v>CryptoMoonShots</v>
      </c>
      <c r="G95" s="4" t="s">
        <v>542</v>
      </c>
      <c r="H95" s="5" t="str">
        <f t="shared" si="3"/>
        <v>SafeMoon</v>
      </c>
      <c r="I95" s="4" t="s">
        <v>819</v>
      </c>
      <c r="J95" s="5" t="str">
        <f t="shared" si="4"/>
        <v>shitcoinmoonshots</v>
      </c>
      <c r="K95" s="4" t="s">
        <v>816</v>
      </c>
      <c r="L95" s="5" t="str">
        <f t="shared" si="5"/>
        <v>TrueOffMyChest</v>
      </c>
      <c r="M95" s="4" t="s">
        <v>820</v>
      </c>
      <c r="N95" s="19" t="str">
        <f t="shared" si="6"/>
        <v>CryptoMars</v>
      </c>
      <c r="O95" s="4">
        <v>5.0</v>
      </c>
      <c r="P95" s="6">
        <v>5.0</v>
      </c>
      <c r="Q95" s="6">
        <v>5.0</v>
      </c>
      <c r="R95" s="7">
        <f t="shared" si="7"/>
        <v>3</v>
      </c>
      <c r="S95" s="6">
        <v>5.0</v>
      </c>
      <c r="T95" s="8">
        <f t="shared" si="8"/>
        <v>3</v>
      </c>
      <c r="U95" s="8">
        <f t="shared" si="9"/>
        <v>1</v>
      </c>
      <c r="V95" s="8" t="str">
        <f t="shared" si="10"/>
        <v/>
      </c>
      <c r="W95" s="8" t="str">
        <f t="shared" si="11"/>
        <v/>
      </c>
    </row>
    <row r="96">
      <c r="A96" s="4" t="s">
        <v>581</v>
      </c>
      <c r="B96" s="4">
        <v>94.0</v>
      </c>
      <c r="C96" s="4" t="s">
        <v>330</v>
      </c>
      <c r="D96" s="5" t="str">
        <f t="shared" si="1"/>
        <v>shittyfoodporn</v>
      </c>
      <c r="E96" s="4" t="s">
        <v>821</v>
      </c>
      <c r="F96" s="5" t="str">
        <f t="shared" si="2"/>
        <v>FoodPorn</v>
      </c>
      <c r="G96" s="4" t="s">
        <v>331</v>
      </c>
      <c r="H96" s="5" t="str">
        <f t="shared" si="3"/>
        <v>food</v>
      </c>
      <c r="I96" s="4" t="s">
        <v>822</v>
      </c>
      <c r="J96" s="5" t="str">
        <f t="shared" si="4"/>
        <v>Warhammer</v>
      </c>
      <c r="K96" s="4" t="s">
        <v>530</v>
      </c>
      <c r="L96" s="5" t="str">
        <f t="shared" si="5"/>
        <v>KitchenConfidential</v>
      </c>
      <c r="M96" s="4" t="s">
        <v>334</v>
      </c>
      <c r="N96" s="19" t="str">
        <f t="shared" si="6"/>
        <v>Cooking</v>
      </c>
      <c r="O96" s="4">
        <v>4.0</v>
      </c>
      <c r="P96" s="6">
        <v>4.0</v>
      </c>
      <c r="Q96" s="6">
        <v>4.0</v>
      </c>
      <c r="R96" s="7">
        <f t="shared" si="7"/>
        <v>3</v>
      </c>
      <c r="S96" s="6">
        <v>4.0</v>
      </c>
      <c r="T96" s="8">
        <f t="shared" si="8"/>
        <v>3</v>
      </c>
      <c r="U96" s="8">
        <f t="shared" si="9"/>
        <v>1</v>
      </c>
      <c r="V96" s="8" t="str">
        <f t="shared" si="10"/>
        <v/>
      </c>
      <c r="W96" s="8" t="str">
        <f t="shared" si="11"/>
        <v/>
      </c>
    </row>
    <row r="97">
      <c r="A97" s="4" t="s">
        <v>581</v>
      </c>
      <c r="B97" s="4">
        <v>95.0</v>
      </c>
      <c r="C97" s="4" t="s">
        <v>823</v>
      </c>
      <c r="D97" s="5" t="str">
        <f t="shared" si="1"/>
        <v>duluth</v>
      </c>
      <c r="E97" s="4" t="s">
        <v>59</v>
      </c>
      <c r="F97" s="5" t="str">
        <f t="shared" si="2"/>
        <v>IWantToBeHerHentai2</v>
      </c>
      <c r="G97" s="4" t="s">
        <v>824</v>
      </c>
      <c r="H97" s="5" t="str">
        <f t="shared" si="3"/>
        <v>bodyswap</v>
      </c>
      <c r="I97" s="4" t="s">
        <v>54</v>
      </c>
      <c r="J97" s="5" t="str">
        <f t="shared" si="4"/>
        <v>hentai</v>
      </c>
      <c r="K97" s="4" t="s">
        <v>825</v>
      </c>
      <c r="L97" s="5" t="str">
        <f t="shared" si="5"/>
        <v>FemboyHentai</v>
      </c>
      <c r="M97" s="4" t="s">
        <v>55</v>
      </c>
      <c r="N97" s="19" t="str">
        <f t="shared" si="6"/>
        <v>rule34</v>
      </c>
      <c r="O97" s="4">
        <v>1.0</v>
      </c>
      <c r="P97" s="6">
        <v>1.0</v>
      </c>
      <c r="Q97" s="6">
        <v>1.0</v>
      </c>
      <c r="R97" s="7">
        <f t="shared" si="7"/>
        <v>3</v>
      </c>
      <c r="S97" s="6">
        <v>1.0</v>
      </c>
      <c r="T97" s="8">
        <f t="shared" si="8"/>
        <v>3</v>
      </c>
      <c r="U97" s="8">
        <f t="shared" si="9"/>
        <v>1</v>
      </c>
      <c r="V97" s="8" t="str">
        <f t="shared" si="10"/>
        <v/>
      </c>
      <c r="W97" s="8" t="str">
        <f t="shared" si="11"/>
        <v/>
      </c>
    </row>
    <row r="98">
      <c r="A98" s="4" t="s">
        <v>581</v>
      </c>
      <c r="B98" s="4">
        <v>96.0</v>
      </c>
      <c r="C98" s="4" t="s">
        <v>604</v>
      </c>
      <c r="D98" s="5" t="str">
        <f t="shared" si="1"/>
        <v>ChoosingBeggars</v>
      </c>
      <c r="E98" s="4" t="s">
        <v>826</v>
      </c>
      <c r="F98" s="5" t="str">
        <f t="shared" si="2"/>
        <v>fakedisordercringe</v>
      </c>
      <c r="G98" s="4" t="s">
        <v>827</v>
      </c>
      <c r="H98" s="5" t="str">
        <f t="shared" si="3"/>
        <v>niceguys</v>
      </c>
      <c r="I98" s="4" t="s">
        <v>828</v>
      </c>
      <c r="J98" s="5" t="str">
        <f t="shared" si="4"/>
        <v>badwomensanatomy</v>
      </c>
      <c r="K98" s="4" t="s">
        <v>829</v>
      </c>
      <c r="L98" s="5" t="str">
        <f t="shared" si="5"/>
        <v>confidentlyincorrect</v>
      </c>
      <c r="M98" s="4" t="s">
        <v>830</v>
      </c>
      <c r="N98" s="19" t="str">
        <f t="shared" si="6"/>
        <v>twinpeaks</v>
      </c>
      <c r="O98" s="4">
        <v>6.0</v>
      </c>
      <c r="P98" s="6">
        <v>6.0</v>
      </c>
      <c r="Q98" s="6">
        <v>6.0</v>
      </c>
      <c r="R98" s="7">
        <f t="shared" si="7"/>
        <v>3</v>
      </c>
      <c r="S98" s="6">
        <v>6.0</v>
      </c>
      <c r="T98" s="8">
        <f t="shared" si="8"/>
        <v>3</v>
      </c>
      <c r="U98" s="8">
        <f t="shared" si="9"/>
        <v>1</v>
      </c>
      <c r="V98" s="8" t="str">
        <f t="shared" si="10"/>
        <v/>
      </c>
      <c r="W98" s="8" t="str">
        <f t="shared" si="11"/>
        <v/>
      </c>
    </row>
    <row r="99">
      <c r="A99" s="4" t="s">
        <v>581</v>
      </c>
      <c r="B99" s="4">
        <v>97.0</v>
      </c>
      <c r="C99" s="4" t="s">
        <v>477</v>
      </c>
      <c r="D99" s="5" t="str">
        <f t="shared" si="1"/>
        <v>formula1</v>
      </c>
      <c r="E99" s="4" t="s">
        <v>70</v>
      </c>
      <c r="F99" s="5" t="str">
        <f t="shared" si="2"/>
        <v>interestingasfuck</v>
      </c>
      <c r="G99" s="4" t="s">
        <v>831</v>
      </c>
      <c r="H99" s="5" t="str">
        <f t="shared" si="3"/>
        <v>funny</v>
      </c>
      <c r="I99" s="4" t="s">
        <v>832</v>
      </c>
      <c r="J99" s="5" t="str">
        <f t="shared" si="4"/>
        <v>Unexpected</v>
      </c>
      <c r="K99" s="4" t="s">
        <v>668</v>
      </c>
      <c r="L99" s="5" t="str">
        <f t="shared" si="5"/>
        <v>nextfuckinglevel</v>
      </c>
      <c r="M99" s="4" t="s">
        <v>71</v>
      </c>
      <c r="N99" s="19" t="str">
        <f t="shared" si="6"/>
        <v>PublicFreakout</v>
      </c>
      <c r="O99" s="4">
        <v>1.0</v>
      </c>
      <c r="P99" s="6">
        <v>1.0</v>
      </c>
      <c r="Q99" s="6">
        <v>1.0</v>
      </c>
      <c r="R99" s="7">
        <f t="shared" si="7"/>
        <v>3</v>
      </c>
      <c r="S99" s="6">
        <v>1.0</v>
      </c>
      <c r="T99" s="8">
        <f t="shared" si="8"/>
        <v>3</v>
      </c>
      <c r="U99" s="8">
        <f t="shared" si="9"/>
        <v>1</v>
      </c>
      <c r="V99" s="8" t="str">
        <f t="shared" si="10"/>
        <v/>
      </c>
      <c r="W99" s="8" t="str">
        <f t="shared" si="11"/>
        <v/>
      </c>
    </row>
    <row r="100">
      <c r="A100" s="4" t="s">
        <v>581</v>
      </c>
      <c r="B100" s="4">
        <v>98.0</v>
      </c>
      <c r="C100" s="4" t="s">
        <v>515</v>
      </c>
      <c r="D100" s="5" t="str">
        <f t="shared" si="1"/>
        <v>marvelstudios</v>
      </c>
      <c r="E100" s="4" t="s">
        <v>394</v>
      </c>
      <c r="F100" s="5" t="str">
        <f t="shared" si="2"/>
        <v>PokemonGoRaids</v>
      </c>
      <c r="G100" s="4" t="s">
        <v>833</v>
      </c>
      <c r="H100" s="5" t="str">
        <f t="shared" si="3"/>
        <v>PokemonUnite</v>
      </c>
      <c r="I100" s="4" t="s">
        <v>391</v>
      </c>
      <c r="J100" s="5" t="str">
        <f t="shared" si="4"/>
        <v>PokemonGoFriends</v>
      </c>
      <c r="K100" s="4" t="s">
        <v>393</v>
      </c>
      <c r="L100" s="5" t="str">
        <f t="shared" si="5"/>
        <v>pokemongo</v>
      </c>
      <c r="M100" s="4" t="s">
        <v>396</v>
      </c>
      <c r="N100" s="19" t="str">
        <f t="shared" si="6"/>
        <v>pokemon</v>
      </c>
      <c r="O100" s="4">
        <v>1.0</v>
      </c>
      <c r="P100" s="6">
        <v>1.0</v>
      </c>
      <c r="Q100" s="6">
        <v>1.0</v>
      </c>
      <c r="R100" s="7">
        <f t="shared" si="7"/>
        <v>3</v>
      </c>
      <c r="S100" s="6">
        <v>1.0</v>
      </c>
      <c r="T100" s="8">
        <f t="shared" si="8"/>
        <v>3</v>
      </c>
      <c r="U100" s="8">
        <f t="shared" si="9"/>
        <v>1</v>
      </c>
      <c r="V100" s="8" t="str">
        <f t="shared" si="10"/>
        <v/>
      </c>
      <c r="W100" s="8" t="str">
        <f t="shared" si="11"/>
        <v/>
      </c>
    </row>
    <row r="101">
      <c r="A101" s="4" t="s">
        <v>581</v>
      </c>
      <c r="B101" s="4">
        <v>99.0</v>
      </c>
      <c r="C101" s="4" t="s">
        <v>713</v>
      </c>
      <c r="D101" s="5" t="str">
        <f t="shared" si="1"/>
        <v>tifu</v>
      </c>
      <c r="E101" s="4" t="s">
        <v>99</v>
      </c>
      <c r="F101" s="5" t="str">
        <f t="shared" si="2"/>
        <v>AskWomen</v>
      </c>
      <c r="G101" s="4" t="s">
        <v>378</v>
      </c>
      <c r="H101" s="5" t="str">
        <f t="shared" si="3"/>
        <v>Minecraft</v>
      </c>
      <c r="I101" s="4" t="s">
        <v>98</v>
      </c>
      <c r="J101" s="5" t="str">
        <f t="shared" si="4"/>
        <v>TwoXChromosomes</v>
      </c>
      <c r="K101" s="4" t="s">
        <v>303</v>
      </c>
      <c r="L101" s="5" t="str">
        <f t="shared" si="5"/>
        <v>AmItheAsshole</v>
      </c>
      <c r="M101" s="4" t="s">
        <v>834</v>
      </c>
      <c r="N101" s="19" t="str">
        <f t="shared" si="6"/>
        <v>relationships</v>
      </c>
      <c r="O101" s="4">
        <v>3.0</v>
      </c>
      <c r="P101" s="6">
        <v>3.0</v>
      </c>
      <c r="Q101" s="6">
        <v>3.0</v>
      </c>
      <c r="R101" s="7">
        <f t="shared" si="7"/>
        <v>3</v>
      </c>
      <c r="S101" s="6">
        <v>3.0</v>
      </c>
      <c r="T101" s="8">
        <f t="shared" si="8"/>
        <v>3</v>
      </c>
      <c r="U101" s="8">
        <f t="shared" si="9"/>
        <v>1</v>
      </c>
      <c r="V101" s="8" t="str">
        <f t="shared" si="10"/>
        <v/>
      </c>
      <c r="W101" s="8" t="str">
        <f t="shared" si="11"/>
        <v/>
      </c>
    </row>
    <row r="102">
      <c r="P102" s="17"/>
      <c r="Q102" s="18" t="s">
        <v>578</v>
      </c>
      <c r="R102" s="8">
        <f>COUNTIF(R3:R101,"error")</f>
        <v>2</v>
      </c>
    </row>
    <row r="103">
      <c r="P103" s="17"/>
      <c r="Q103" s="18">
        <v>3.0</v>
      </c>
      <c r="R103" s="8">
        <f>COUNTIF(R3:R101,"3")</f>
        <v>81</v>
      </c>
      <c r="T103" s="4" t="s">
        <v>579</v>
      </c>
      <c r="U103" s="8">
        <f>AVERAGE(U2:U100)</f>
        <v>0.9023569024</v>
      </c>
    </row>
    <row r="104">
      <c r="P104" s="17"/>
      <c r="Q104" s="18">
        <v>2.0</v>
      </c>
      <c r="R104" s="8">
        <f>COUNTIF(R3:R101,"2")</f>
        <v>15</v>
      </c>
      <c r="T104" s="4" t="s">
        <v>580</v>
      </c>
      <c r="U104" s="8">
        <f>STDEV(U2:U100)</f>
        <v>0.2296232014</v>
      </c>
    </row>
    <row r="105">
      <c r="P105" s="17"/>
      <c r="Q105" s="18">
        <v>1.0</v>
      </c>
      <c r="R105" s="8">
        <f>COUNTIF(R3:R101,"1")</f>
        <v>1</v>
      </c>
    </row>
    <row r="106">
      <c r="P106" s="17"/>
      <c r="Q106" s="17"/>
    </row>
    <row r="107">
      <c r="P107" s="17"/>
      <c r="Q107" s="27" t="s">
        <v>835</v>
      </c>
      <c r="R107" s="28"/>
    </row>
    <row r="108">
      <c r="P108" s="17"/>
      <c r="Q108" s="27" t="s">
        <v>578</v>
      </c>
      <c r="R108" s="28">
        <f>R102+'2022-03 - all'!R101</f>
        <v>10</v>
      </c>
    </row>
    <row r="109">
      <c r="P109" s="17"/>
      <c r="Q109" s="27">
        <v>3.0</v>
      </c>
      <c r="R109" s="28">
        <f>R103+'2022-03 - all'!R102</f>
        <v>158</v>
      </c>
    </row>
    <row r="110">
      <c r="P110" s="17"/>
      <c r="Q110" s="27">
        <v>2.0</v>
      </c>
      <c r="R110" s="28">
        <f>R104+'2022-03 - all'!R103</f>
        <v>27</v>
      </c>
    </row>
    <row r="111">
      <c r="P111" s="17"/>
      <c r="Q111" s="27">
        <v>1.0</v>
      </c>
      <c r="R111" s="28">
        <f>R105+'2022-03 - all'!R104</f>
        <v>3</v>
      </c>
    </row>
    <row r="112">
      <c r="P112" s="17"/>
      <c r="Q112" s="17"/>
    </row>
    <row r="113">
      <c r="P113" s="17"/>
      <c r="Q113" s="17"/>
    </row>
    <row r="114">
      <c r="P114" s="17"/>
      <c r="Q114" s="17"/>
    </row>
    <row r="115">
      <c r="P115" s="17"/>
      <c r="Q115" s="17"/>
    </row>
    <row r="116">
      <c r="P116" s="17"/>
      <c r="Q116" s="17"/>
    </row>
    <row r="117">
      <c r="P117" s="17"/>
      <c r="Q117" s="17"/>
    </row>
    <row r="118">
      <c r="P118" s="17"/>
      <c r="Q118" s="17"/>
    </row>
    <row r="119">
      <c r="P119" s="17"/>
      <c r="Q119" s="17"/>
    </row>
    <row r="120">
      <c r="P120" s="17"/>
      <c r="Q120" s="17"/>
    </row>
    <row r="121">
      <c r="P121" s="17"/>
      <c r="Q121" s="17"/>
    </row>
    <row r="122">
      <c r="P122" s="17"/>
      <c r="Q122" s="17"/>
    </row>
    <row r="123">
      <c r="P123" s="17"/>
      <c r="Q123" s="17"/>
    </row>
    <row r="124">
      <c r="P124" s="17"/>
      <c r="Q124" s="17"/>
    </row>
    <row r="125">
      <c r="P125" s="17"/>
      <c r="Q125" s="17"/>
    </row>
    <row r="126">
      <c r="P126" s="17"/>
      <c r="Q126" s="17"/>
    </row>
    <row r="127">
      <c r="P127" s="17"/>
      <c r="Q127" s="17"/>
    </row>
    <row r="128">
      <c r="P128" s="17"/>
      <c r="Q128" s="17"/>
    </row>
    <row r="129">
      <c r="P129" s="17"/>
      <c r="Q129" s="17"/>
    </row>
    <row r="130">
      <c r="P130" s="17"/>
      <c r="Q130" s="17"/>
    </row>
    <row r="131">
      <c r="P131" s="17"/>
      <c r="Q131" s="17"/>
    </row>
    <row r="132">
      <c r="P132" s="17"/>
      <c r="Q132" s="17"/>
    </row>
    <row r="133">
      <c r="P133" s="17"/>
      <c r="Q133" s="17"/>
    </row>
    <row r="134">
      <c r="P134" s="17"/>
      <c r="Q134" s="17"/>
    </row>
    <row r="135">
      <c r="P135" s="17"/>
      <c r="Q135" s="17"/>
    </row>
    <row r="136">
      <c r="P136" s="17"/>
      <c r="Q136" s="17"/>
    </row>
    <row r="137">
      <c r="P137" s="17"/>
      <c r="Q137" s="17"/>
    </row>
    <row r="138">
      <c r="P138" s="17"/>
      <c r="Q138" s="17"/>
    </row>
    <row r="139">
      <c r="P139" s="17"/>
      <c r="Q139" s="17"/>
    </row>
    <row r="140">
      <c r="P140" s="17"/>
      <c r="Q140" s="17"/>
    </row>
    <row r="141">
      <c r="P141" s="17"/>
      <c r="Q141" s="17"/>
    </row>
    <row r="142">
      <c r="P142" s="17"/>
      <c r="Q142" s="17"/>
    </row>
    <row r="143">
      <c r="P143" s="17"/>
      <c r="Q143" s="17"/>
    </row>
    <row r="144">
      <c r="P144" s="17"/>
      <c r="Q144" s="17"/>
    </row>
    <row r="145">
      <c r="P145" s="17"/>
      <c r="Q145" s="17"/>
    </row>
    <row r="146">
      <c r="P146" s="17"/>
      <c r="Q146" s="17"/>
    </row>
    <row r="147">
      <c r="P147" s="17"/>
      <c r="Q147" s="17"/>
    </row>
    <row r="148">
      <c r="P148" s="17"/>
      <c r="Q148" s="17"/>
    </row>
    <row r="149">
      <c r="P149" s="17"/>
      <c r="Q149" s="17"/>
    </row>
    <row r="150">
      <c r="P150" s="17"/>
      <c r="Q150" s="17"/>
    </row>
    <row r="151">
      <c r="P151" s="17"/>
      <c r="Q151" s="17"/>
    </row>
    <row r="152">
      <c r="P152" s="17"/>
      <c r="Q152" s="17"/>
    </row>
    <row r="153">
      <c r="P153" s="17"/>
      <c r="Q153" s="17"/>
    </row>
    <row r="154">
      <c r="P154" s="17"/>
      <c r="Q154" s="17"/>
    </row>
    <row r="155">
      <c r="P155" s="17"/>
      <c r="Q155" s="17"/>
    </row>
    <row r="156">
      <c r="P156" s="17"/>
      <c r="Q156" s="17"/>
    </row>
    <row r="157">
      <c r="P157" s="17"/>
      <c r="Q157" s="17"/>
    </row>
    <row r="158">
      <c r="P158" s="17"/>
      <c r="Q158" s="17"/>
    </row>
    <row r="159">
      <c r="P159" s="17"/>
      <c r="Q159" s="17"/>
    </row>
    <row r="160">
      <c r="P160" s="17"/>
      <c r="Q160" s="17"/>
    </row>
    <row r="161">
      <c r="P161" s="17"/>
      <c r="Q161" s="17"/>
    </row>
    <row r="162">
      <c r="P162" s="17"/>
      <c r="Q162" s="17"/>
    </row>
    <row r="163">
      <c r="P163" s="17"/>
      <c r="Q163" s="17"/>
    </row>
    <row r="164">
      <c r="P164" s="17"/>
      <c r="Q164" s="17"/>
    </row>
    <row r="165">
      <c r="P165" s="17"/>
      <c r="Q165" s="17"/>
    </row>
    <row r="166">
      <c r="P166" s="17"/>
      <c r="Q166" s="17"/>
    </row>
    <row r="167">
      <c r="P167" s="17"/>
      <c r="Q167" s="17"/>
    </row>
    <row r="168">
      <c r="P168" s="17"/>
      <c r="Q168" s="17"/>
    </row>
    <row r="169">
      <c r="P169" s="17"/>
      <c r="Q169" s="17"/>
    </row>
    <row r="170">
      <c r="P170" s="17"/>
      <c r="Q170" s="17"/>
    </row>
    <row r="171">
      <c r="P171" s="17"/>
      <c r="Q171" s="17"/>
    </row>
    <row r="172">
      <c r="P172" s="17"/>
      <c r="Q172" s="17"/>
    </row>
    <row r="173">
      <c r="P173" s="17"/>
      <c r="Q173" s="17"/>
    </row>
    <row r="174">
      <c r="P174" s="17"/>
      <c r="Q174" s="17"/>
    </row>
    <row r="175">
      <c r="P175" s="17"/>
      <c r="Q175" s="17"/>
    </row>
    <row r="176">
      <c r="P176" s="17"/>
      <c r="Q176" s="17"/>
    </row>
    <row r="177">
      <c r="P177" s="17"/>
      <c r="Q177" s="17"/>
    </row>
    <row r="178">
      <c r="P178" s="17"/>
      <c r="Q178" s="17"/>
    </row>
    <row r="179">
      <c r="P179" s="17"/>
      <c r="Q179" s="17"/>
    </row>
    <row r="180">
      <c r="P180" s="17"/>
      <c r="Q180" s="17"/>
    </row>
    <row r="181">
      <c r="P181" s="17"/>
      <c r="Q181" s="17"/>
    </row>
    <row r="182">
      <c r="P182" s="17"/>
      <c r="Q182" s="17"/>
    </row>
    <row r="183">
      <c r="P183" s="17"/>
      <c r="Q183" s="17"/>
    </row>
    <row r="184">
      <c r="P184" s="17"/>
      <c r="Q184" s="17"/>
    </row>
    <row r="185">
      <c r="P185" s="17"/>
      <c r="Q185" s="17"/>
    </row>
    <row r="186">
      <c r="P186" s="17"/>
      <c r="Q186" s="17"/>
    </row>
    <row r="187">
      <c r="P187" s="17"/>
      <c r="Q187" s="17"/>
    </row>
    <row r="188">
      <c r="P188" s="17"/>
      <c r="Q188" s="17"/>
    </row>
    <row r="189">
      <c r="P189" s="17"/>
      <c r="Q189" s="17"/>
    </row>
    <row r="190">
      <c r="P190" s="17"/>
      <c r="Q190" s="17"/>
    </row>
    <row r="191">
      <c r="P191" s="17"/>
      <c r="Q191" s="17"/>
    </row>
    <row r="192">
      <c r="P192" s="17"/>
      <c r="Q192" s="17"/>
    </row>
    <row r="193">
      <c r="P193" s="17"/>
      <c r="Q193" s="17"/>
    </row>
    <row r="194">
      <c r="P194" s="17"/>
      <c r="Q194" s="17"/>
    </row>
    <row r="195">
      <c r="P195" s="17"/>
      <c r="Q195" s="17"/>
    </row>
    <row r="196">
      <c r="P196" s="17"/>
      <c r="Q196" s="17"/>
    </row>
    <row r="197">
      <c r="P197" s="17"/>
      <c r="Q197" s="17"/>
    </row>
    <row r="198">
      <c r="P198" s="17"/>
      <c r="Q198" s="17"/>
    </row>
    <row r="199">
      <c r="P199" s="17"/>
      <c r="Q199" s="17"/>
    </row>
    <row r="200">
      <c r="P200" s="17"/>
      <c r="Q200" s="17"/>
    </row>
    <row r="201">
      <c r="P201" s="17"/>
      <c r="Q201" s="17"/>
    </row>
    <row r="202">
      <c r="P202" s="17"/>
      <c r="Q202" s="17"/>
    </row>
    <row r="203">
      <c r="P203" s="17"/>
      <c r="Q203" s="17"/>
    </row>
    <row r="204">
      <c r="P204" s="17"/>
      <c r="Q204" s="17"/>
    </row>
    <row r="205">
      <c r="P205" s="17"/>
      <c r="Q205" s="17"/>
    </row>
    <row r="206">
      <c r="P206" s="17"/>
      <c r="Q206" s="17"/>
    </row>
    <row r="207">
      <c r="P207" s="17"/>
      <c r="Q207" s="17"/>
    </row>
    <row r="208">
      <c r="P208" s="17"/>
      <c r="Q208" s="17"/>
    </row>
    <row r="209">
      <c r="P209" s="17"/>
      <c r="Q209" s="17"/>
    </row>
    <row r="210">
      <c r="P210" s="17"/>
      <c r="Q210" s="17"/>
    </row>
    <row r="211">
      <c r="P211" s="17"/>
      <c r="Q211" s="17"/>
    </row>
    <row r="212">
      <c r="P212" s="17"/>
      <c r="Q212" s="17"/>
    </row>
    <row r="213">
      <c r="P213" s="17"/>
      <c r="Q213" s="17"/>
    </row>
    <row r="214">
      <c r="P214" s="17"/>
      <c r="Q214" s="17"/>
    </row>
    <row r="215">
      <c r="P215" s="17"/>
      <c r="Q215" s="17"/>
    </row>
    <row r="216">
      <c r="P216" s="17"/>
      <c r="Q216" s="17"/>
    </row>
    <row r="217">
      <c r="P217" s="17"/>
      <c r="Q217" s="17"/>
    </row>
    <row r="218">
      <c r="P218" s="17"/>
      <c r="Q218" s="17"/>
    </row>
    <row r="219">
      <c r="P219" s="17"/>
      <c r="Q219" s="17"/>
    </row>
    <row r="220">
      <c r="P220" s="17"/>
      <c r="Q220" s="17"/>
    </row>
    <row r="221">
      <c r="P221" s="17"/>
      <c r="Q221" s="17"/>
    </row>
    <row r="222">
      <c r="P222" s="17"/>
      <c r="Q222" s="17"/>
    </row>
    <row r="223">
      <c r="P223" s="17"/>
      <c r="Q223" s="17"/>
    </row>
    <row r="224">
      <c r="P224" s="17"/>
      <c r="Q224" s="17"/>
    </row>
    <row r="225">
      <c r="P225" s="17"/>
      <c r="Q225" s="17"/>
    </row>
    <row r="226">
      <c r="P226" s="17"/>
      <c r="Q226" s="17"/>
    </row>
    <row r="227">
      <c r="P227" s="17"/>
      <c r="Q227" s="17"/>
    </row>
    <row r="228">
      <c r="P228" s="17"/>
      <c r="Q228" s="17"/>
    </row>
    <row r="229">
      <c r="P229" s="17"/>
      <c r="Q229" s="17"/>
    </row>
    <row r="230">
      <c r="P230" s="17"/>
      <c r="Q230" s="17"/>
    </row>
    <row r="231">
      <c r="P231" s="17"/>
      <c r="Q231" s="17"/>
    </row>
    <row r="232">
      <c r="P232" s="17"/>
      <c r="Q232" s="17"/>
    </row>
    <row r="233">
      <c r="P233" s="17"/>
      <c r="Q233" s="17"/>
    </row>
    <row r="234">
      <c r="P234" s="17"/>
      <c r="Q234" s="17"/>
    </row>
    <row r="235">
      <c r="P235" s="17"/>
      <c r="Q235" s="17"/>
    </row>
    <row r="236">
      <c r="P236" s="17"/>
      <c r="Q236" s="17"/>
    </row>
    <row r="237">
      <c r="P237" s="17"/>
      <c r="Q237" s="17"/>
    </row>
    <row r="238">
      <c r="P238" s="17"/>
      <c r="Q238" s="17"/>
    </row>
    <row r="239">
      <c r="P239" s="17"/>
      <c r="Q239" s="17"/>
    </row>
    <row r="240">
      <c r="P240" s="17"/>
      <c r="Q240" s="17"/>
    </row>
    <row r="241">
      <c r="P241" s="17"/>
      <c r="Q241" s="17"/>
    </row>
    <row r="242">
      <c r="P242" s="17"/>
      <c r="Q242" s="17"/>
    </row>
    <row r="243">
      <c r="P243" s="17"/>
      <c r="Q243" s="17"/>
    </row>
    <row r="244">
      <c r="P244" s="17"/>
      <c r="Q244" s="17"/>
    </row>
    <row r="245">
      <c r="P245" s="17"/>
      <c r="Q245" s="17"/>
    </row>
    <row r="246">
      <c r="P246" s="17"/>
      <c r="Q246" s="17"/>
    </row>
    <row r="247">
      <c r="P247" s="17"/>
      <c r="Q247" s="17"/>
    </row>
    <row r="248">
      <c r="P248" s="17"/>
      <c r="Q248" s="17"/>
    </row>
    <row r="249">
      <c r="P249" s="17"/>
      <c r="Q249" s="17"/>
    </row>
    <row r="250">
      <c r="P250" s="17"/>
      <c r="Q250" s="17"/>
    </row>
    <row r="251">
      <c r="P251" s="17"/>
      <c r="Q251" s="17"/>
    </row>
    <row r="252">
      <c r="P252" s="17"/>
      <c r="Q252" s="17"/>
    </row>
    <row r="253">
      <c r="P253" s="17"/>
      <c r="Q253" s="17"/>
    </row>
    <row r="254">
      <c r="P254" s="17"/>
      <c r="Q254" s="17"/>
    </row>
    <row r="255">
      <c r="P255" s="17"/>
      <c r="Q255" s="17"/>
    </row>
    <row r="256">
      <c r="P256" s="17"/>
      <c r="Q256" s="17"/>
    </row>
    <row r="257">
      <c r="P257" s="17"/>
      <c r="Q257" s="17"/>
    </row>
    <row r="258">
      <c r="P258" s="17"/>
      <c r="Q258" s="17"/>
    </row>
    <row r="259">
      <c r="P259" s="17"/>
      <c r="Q259" s="17"/>
    </row>
    <row r="260">
      <c r="P260" s="17"/>
      <c r="Q260" s="17"/>
    </row>
    <row r="261">
      <c r="P261" s="17"/>
      <c r="Q261" s="17"/>
    </row>
    <row r="262">
      <c r="P262" s="17"/>
      <c r="Q262" s="17"/>
    </row>
    <row r="263">
      <c r="P263" s="17"/>
      <c r="Q263" s="17"/>
    </row>
    <row r="264">
      <c r="P264" s="17"/>
      <c r="Q264" s="17"/>
    </row>
    <row r="265">
      <c r="P265" s="17"/>
      <c r="Q265" s="17"/>
    </row>
    <row r="266">
      <c r="P266" s="17"/>
      <c r="Q266" s="17"/>
    </row>
    <row r="267">
      <c r="P267" s="17"/>
      <c r="Q267" s="17"/>
    </row>
    <row r="268">
      <c r="P268" s="17"/>
      <c r="Q268" s="17"/>
    </row>
    <row r="269">
      <c r="P269" s="17"/>
      <c r="Q269" s="17"/>
    </row>
    <row r="270">
      <c r="P270" s="17"/>
      <c r="Q270" s="17"/>
    </row>
    <row r="271">
      <c r="P271" s="17"/>
      <c r="Q271" s="17"/>
    </row>
    <row r="272">
      <c r="P272" s="17"/>
      <c r="Q272" s="17"/>
    </row>
    <row r="273">
      <c r="P273" s="17"/>
      <c r="Q273" s="17"/>
    </row>
    <row r="274">
      <c r="P274" s="17"/>
      <c r="Q274" s="17"/>
    </row>
    <row r="275">
      <c r="P275" s="17"/>
      <c r="Q275" s="17"/>
    </row>
    <row r="276">
      <c r="P276" s="17"/>
      <c r="Q276" s="17"/>
    </row>
    <row r="277">
      <c r="P277" s="17"/>
      <c r="Q277" s="17"/>
    </row>
    <row r="278">
      <c r="P278" s="17"/>
      <c r="Q278" s="17"/>
    </row>
    <row r="279">
      <c r="P279" s="17"/>
      <c r="Q279" s="17"/>
    </row>
    <row r="280">
      <c r="P280" s="17"/>
      <c r="Q280" s="17"/>
    </row>
    <row r="281">
      <c r="P281" s="17"/>
      <c r="Q281" s="17"/>
    </row>
    <row r="282">
      <c r="P282" s="17"/>
      <c r="Q282" s="17"/>
    </row>
    <row r="283">
      <c r="P283" s="17"/>
      <c r="Q283" s="17"/>
    </row>
    <row r="284">
      <c r="P284" s="17"/>
      <c r="Q284" s="17"/>
    </row>
    <row r="285">
      <c r="P285" s="17"/>
      <c r="Q285" s="17"/>
    </row>
    <row r="286">
      <c r="P286" s="17"/>
      <c r="Q286" s="17"/>
    </row>
    <row r="287">
      <c r="P287" s="17"/>
      <c r="Q287" s="17"/>
    </row>
    <row r="288">
      <c r="P288" s="17"/>
      <c r="Q288" s="17"/>
    </row>
    <row r="289">
      <c r="P289" s="17"/>
      <c r="Q289" s="17"/>
    </row>
    <row r="290">
      <c r="P290" s="17"/>
      <c r="Q290" s="17"/>
    </row>
    <row r="291">
      <c r="P291" s="17"/>
      <c r="Q291" s="17"/>
    </row>
    <row r="292">
      <c r="P292" s="17"/>
      <c r="Q292" s="17"/>
    </row>
    <row r="293">
      <c r="P293" s="17"/>
      <c r="Q293" s="17"/>
    </row>
    <row r="294">
      <c r="P294" s="17"/>
      <c r="Q294" s="17"/>
    </row>
    <row r="295">
      <c r="P295" s="17"/>
      <c r="Q295" s="17"/>
    </row>
    <row r="296">
      <c r="P296" s="17"/>
      <c r="Q296" s="17"/>
    </row>
    <row r="297">
      <c r="P297" s="17"/>
      <c r="Q297" s="17"/>
    </row>
    <row r="298">
      <c r="P298" s="17"/>
      <c r="Q298" s="17"/>
    </row>
    <row r="299">
      <c r="P299" s="17"/>
      <c r="Q299" s="17"/>
    </row>
    <row r="300">
      <c r="P300" s="17"/>
      <c r="Q300" s="17"/>
    </row>
    <row r="301">
      <c r="P301" s="17"/>
      <c r="Q301" s="17"/>
    </row>
    <row r="302">
      <c r="P302" s="17"/>
      <c r="Q302" s="17"/>
    </row>
    <row r="303">
      <c r="P303" s="17"/>
      <c r="Q303" s="17"/>
    </row>
    <row r="304">
      <c r="P304" s="17"/>
      <c r="Q304" s="17"/>
    </row>
    <row r="305">
      <c r="P305" s="17"/>
      <c r="Q305" s="17"/>
    </row>
    <row r="306">
      <c r="P306" s="17"/>
      <c r="Q306" s="17"/>
    </row>
    <row r="307">
      <c r="P307" s="17"/>
      <c r="Q307" s="17"/>
    </row>
    <row r="308">
      <c r="P308" s="17"/>
      <c r="Q308" s="17"/>
    </row>
    <row r="309">
      <c r="P309" s="17"/>
      <c r="Q309" s="17"/>
    </row>
    <row r="310">
      <c r="P310" s="17"/>
      <c r="Q310" s="17"/>
    </row>
    <row r="311">
      <c r="P311" s="17"/>
      <c r="Q311" s="17"/>
    </row>
    <row r="312">
      <c r="P312" s="17"/>
      <c r="Q312" s="17"/>
    </row>
    <row r="313">
      <c r="P313" s="17"/>
      <c r="Q313" s="17"/>
    </row>
    <row r="314">
      <c r="P314" s="17"/>
      <c r="Q314" s="17"/>
    </row>
    <row r="315">
      <c r="P315" s="17"/>
      <c r="Q315" s="17"/>
    </row>
    <row r="316">
      <c r="P316" s="17"/>
      <c r="Q316" s="17"/>
    </row>
    <row r="317">
      <c r="P317" s="17"/>
      <c r="Q317" s="17"/>
    </row>
    <row r="318">
      <c r="P318" s="17"/>
      <c r="Q318" s="17"/>
    </row>
    <row r="319">
      <c r="P319" s="17"/>
      <c r="Q319" s="17"/>
    </row>
    <row r="320">
      <c r="P320" s="17"/>
      <c r="Q320" s="17"/>
    </row>
    <row r="321">
      <c r="P321" s="17"/>
      <c r="Q321" s="17"/>
    </row>
    <row r="322">
      <c r="P322" s="17"/>
      <c r="Q322" s="17"/>
    </row>
    <row r="323">
      <c r="P323" s="17"/>
      <c r="Q323" s="17"/>
    </row>
    <row r="324">
      <c r="P324" s="17"/>
      <c r="Q324" s="17"/>
    </row>
    <row r="325">
      <c r="P325" s="17"/>
      <c r="Q325" s="17"/>
    </row>
    <row r="326">
      <c r="P326" s="17"/>
      <c r="Q326" s="17"/>
    </row>
    <row r="327">
      <c r="P327" s="17"/>
      <c r="Q327" s="17"/>
    </row>
    <row r="328">
      <c r="P328" s="17"/>
      <c r="Q328" s="17"/>
    </row>
    <row r="329">
      <c r="P329" s="17"/>
      <c r="Q329" s="17"/>
    </row>
    <row r="330">
      <c r="P330" s="17"/>
      <c r="Q330" s="17"/>
    </row>
    <row r="331">
      <c r="P331" s="17"/>
      <c r="Q331" s="17"/>
    </row>
    <row r="332">
      <c r="P332" s="17"/>
      <c r="Q332" s="17"/>
    </row>
    <row r="333">
      <c r="P333" s="17"/>
      <c r="Q333" s="17"/>
    </row>
    <row r="334">
      <c r="P334" s="17"/>
      <c r="Q334" s="17"/>
    </row>
    <row r="335">
      <c r="P335" s="17"/>
      <c r="Q335" s="17"/>
    </row>
    <row r="336">
      <c r="P336" s="17"/>
      <c r="Q336" s="17"/>
    </row>
    <row r="337">
      <c r="P337" s="17"/>
      <c r="Q337" s="17"/>
    </row>
    <row r="338">
      <c r="P338" s="17"/>
      <c r="Q338" s="17"/>
    </row>
    <row r="339">
      <c r="P339" s="17"/>
      <c r="Q339" s="17"/>
    </row>
    <row r="340">
      <c r="P340" s="17"/>
      <c r="Q340" s="17"/>
    </row>
    <row r="341">
      <c r="P341" s="17"/>
      <c r="Q341" s="17"/>
    </row>
    <row r="342">
      <c r="P342" s="17"/>
      <c r="Q342" s="17"/>
    </row>
    <row r="343">
      <c r="P343" s="17"/>
      <c r="Q343" s="17"/>
    </row>
    <row r="344">
      <c r="P344" s="17"/>
      <c r="Q344" s="17"/>
    </row>
    <row r="345">
      <c r="P345" s="17"/>
      <c r="Q345" s="17"/>
    </row>
    <row r="346">
      <c r="P346" s="17"/>
      <c r="Q346" s="17"/>
    </row>
    <row r="347">
      <c r="P347" s="17"/>
      <c r="Q347" s="17"/>
    </row>
    <row r="348">
      <c r="P348" s="17"/>
      <c r="Q348" s="17"/>
    </row>
    <row r="349">
      <c r="P349" s="17"/>
      <c r="Q349" s="17"/>
    </row>
    <row r="350">
      <c r="P350" s="17"/>
      <c r="Q350" s="17"/>
    </row>
    <row r="351">
      <c r="P351" s="17"/>
      <c r="Q351" s="17"/>
    </row>
    <row r="352">
      <c r="P352" s="17"/>
      <c r="Q352" s="17"/>
    </row>
    <row r="353">
      <c r="P353" s="17"/>
      <c r="Q353" s="17"/>
    </row>
    <row r="354">
      <c r="P354" s="17"/>
      <c r="Q354" s="17"/>
    </row>
    <row r="355">
      <c r="P355" s="17"/>
      <c r="Q355" s="17"/>
    </row>
    <row r="356">
      <c r="P356" s="17"/>
      <c r="Q356" s="17"/>
    </row>
    <row r="357">
      <c r="P357" s="17"/>
      <c r="Q357" s="17"/>
    </row>
    <row r="358">
      <c r="P358" s="17"/>
      <c r="Q358" s="17"/>
    </row>
    <row r="359">
      <c r="P359" s="17"/>
      <c r="Q359" s="17"/>
    </row>
    <row r="360">
      <c r="P360" s="17"/>
      <c r="Q360" s="17"/>
    </row>
    <row r="361">
      <c r="P361" s="17"/>
      <c r="Q361" s="17"/>
    </row>
    <row r="362">
      <c r="P362" s="17"/>
      <c r="Q362" s="17"/>
    </row>
    <row r="363">
      <c r="P363" s="17"/>
      <c r="Q363" s="17"/>
    </row>
    <row r="364">
      <c r="P364" s="17"/>
      <c r="Q364" s="17"/>
    </row>
    <row r="365">
      <c r="P365" s="17"/>
      <c r="Q365" s="17"/>
    </row>
    <row r="366">
      <c r="P366" s="17"/>
      <c r="Q366" s="17"/>
    </row>
    <row r="367">
      <c r="P367" s="17"/>
      <c r="Q367" s="17"/>
    </row>
    <row r="368">
      <c r="P368" s="17"/>
      <c r="Q368" s="17"/>
    </row>
    <row r="369">
      <c r="P369" s="17"/>
      <c r="Q369" s="17"/>
    </row>
    <row r="370">
      <c r="P370" s="17"/>
      <c r="Q370" s="17"/>
    </row>
    <row r="371">
      <c r="P371" s="17"/>
      <c r="Q371" s="17"/>
    </row>
    <row r="372">
      <c r="P372" s="17"/>
      <c r="Q372" s="17"/>
    </row>
    <row r="373">
      <c r="P373" s="17"/>
      <c r="Q373" s="17"/>
    </row>
    <row r="374">
      <c r="P374" s="17"/>
      <c r="Q374" s="17"/>
    </row>
    <row r="375">
      <c r="P375" s="17"/>
      <c r="Q375" s="17"/>
    </row>
    <row r="376">
      <c r="P376" s="17"/>
      <c r="Q376" s="17"/>
    </row>
    <row r="377">
      <c r="P377" s="17"/>
      <c r="Q377" s="17"/>
    </row>
    <row r="378">
      <c r="P378" s="17"/>
      <c r="Q378" s="17"/>
    </row>
    <row r="379">
      <c r="P379" s="17"/>
      <c r="Q379" s="17"/>
    </row>
    <row r="380">
      <c r="P380" s="17"/>
      <c r="Q380" s="17"/>
    </row>
    <row r="381">
      <c r="P381" s="17"/>
      <c r="Q381" s="17"/>
    </row>
    <row r="382">
      <c r="P382" s="17"/>
      <c r="Q382" s="17"/>
    </row>
    <row r="383">
      <c r="P383" s="17"/>
      <c r="Q383" s="17"/>
    </row>
    <row r="384">
      <c r="P384" s="17"/>
      <c r="Q384" s="17"/>
    </row>
    <row r="385">
      <c r="P385" s="17"/>
      <c r="Q385" s="17"/>
    </row>
    <row r="386">
      <c r="P386" s="17"/>
      <c r="Q386" s="17"/>
    </row>
    <row r="387">
      <c r="P387" s="17"/>
      <c r="Q387" s="17"/>
    </row>
    <row r="388">
      <c r="P388" s="17"/>
      <c r="Q388" s="17"/>
    </row>
    <row r="389">
      <c r="P389" s="17"/>
      <c r="Q389" s="17"/>
    </row>
    <row r="390">
      <c r="P390" s="17"/>
      <c r="Q390" s="17"/>
    </row>
    <row r="391">
      <c r="P391" s="17"/>
      <c r="Q391" s="17"/>
    </row>
    <row r="392">
      <c r="P392" s="17"/>
      <c r="Q392" s="17"/>
    </row>
    <row r="393">
      <c r="P393" s="17"/>
      <c r="Q393" s="17"/>
    </row>
    <row r="394">
      <c r="P394" s="17"/>
      <c r="Q394" s="17"/>
    </row>
    <row r="395">
      <c r="P395" s="17"/>
      <c r="Q395" s="17"/>
    </row>
    <row r="396">
      <c r="P396" s="17"/>
      <c r="Q396" s="17"/>
    </row>
    <row r="397">
      <c r="P397" s="17"/>
      <c r="Q397" s="17"/>
    </row>
    <row r="398">
      <c r="P398" s="17"/>
      <c r="Q398" s="17"/>
    </row>
    <row r="399">
      <c r="P399" s="17"/>
      <c r="Q399" s="17"/>
    </row>
    <row r="400">
      <c r="P400" s="17"/>
      <c r="Q400" s="17"/>
    </row>
    <row r="401">
      <c r="P401" s="17"/>
      <c r="Q401" s="17"/>
    </row>
    <row r="402">
      <c r="P402" s="17"/>
      <c r="Q402" s="17"/>
    </row>
    <row r="403">
      <c r="P403" s="17"/>
      <c r="Q403" s="17"/>
    </row>
    <row r="404">
      <c r="P404" s="17"/>
      <c r="Q404" s="17"/>
    </row>
    <row r="405">
      <c r="P405" s="17"/>
      <c r="Q405" s="17"/>
    </row>
    <row r="406">
      <c r="P406" s="17"/>
      <c r="Q406" s="17"/>
    </row>
    <row r="407">
      <c r="P407" s="17"/>
      <c r="Q407" s="17"/>
    </row>
    <row r="408">
      <c r="P408" s="17"/>
      <c r="Q408" s="17"/>
    </row>
    <row r="409">
      <c r="P409" s="17"/>
      <c r="Q409" s="17"/>
    </row>
    <row r="410">
      <c r="P410" s="17"/>
      <c r="Q410" s="17"/>
    </row>
    <row r="411">
      <c r="P411" s="17"/>
      <c r="Q411" s="17"/>
    </row>
    <row r="412">
      <c r="P412" s="17"/>
      <c r="Q412" s="17"/>
    </row>
    <row r="413">
      <c r="P413" s="17"/>
      <c r="Q413" s="17"/>
    </row>
    <row r="414">
      <c r="P414" s="17"/>
      <c r="Q414" s="17"/>
    </row>
    <row r="415">
      <c r="P415" s="17"/>
      <c r="Q415" s="17"/>
    </row>
    <row r="416">
      <c r="P416" s="17"/>
      <c r="Q416" s="17"/>
    </row>
    <row r="417">
      <c r="P417" s="17"/>
      <c r="Q417" s="17"/>
    </row>
    <row r="418">
      <c r="P418" s="17"/>
      <c r="Q418" s="17"/>
    </row>
    <row r="419">
      <c r="P419" s="17"/>
      <c r="Q419" s="17"/>
    </row>
    <row r="420">
      <c r="P420" s="17"/>
      <c r="Q420" s="17"/>
    </row>
    <row r="421">
      <c r="P421" s="17"/>
      <c r="Q421" s="17"/>
    </row>
    <row r="422">
      <c r="P422" s="17"/>
      <c r="Q422" s="17"/>
    </row>
    <row r="423">
      <c r="P423" s="17"/>
      <c r="Q423" s="17"/>
    </row>
    <row r="424">
      <c r="P424" s="17"/>
      <c r="Q424" s="17"/>
    </row>
    <row r="425">
      <c r="P425" s="17"/>
      <c r="Q425" s="17"/>
    </row>
    <row r="426">
      <c r="P426" s="17"/>
      <c r="Q426" s="17"/>
    </row>
    <row r="427">
      <c r="P427" s="17"/>
      <c r="Q427" s="17"/>
    </row>
    <row r="428">
      <c r="P428" s="17"/>
      <c r="Q428" s="17"/>
    </row>
    <row r="429">
      <c r="P429" s="17"/>
      <c r="Q429" s="17"/>
    </row>
    <row r="430">
      <c r="P430" s="17"/>
      <c r="Q430" s="17"/>
    </row>
    <row r="431">
      <c r="P431" s="17"/>
      <c r="Q431" s="17"/>
    </row>
    <row r="432">
      <c r="P432" s="17"/>
      <c r="Q432" s="17"/>
    </row>
    <row r="433">
      <c r="P433" s="17"/>
      <c r="Q433" s="17"/>
    </row>
    <row r="434">
      <c r="P434" s="17"/>
      <c r="Q434" s="17"/>
    </row>
    <row r="435">
      <c r="P435" s="17"/>
      <c r="Q435" s="17"/>
    </row>
    <row r="436">
      <c r="P436" s="17"/>
      <c r="Q436" s="17"/>
    </row>
    <row r="437">
      <c r="P437" s="17"/>
      <c r="Q437" s="17"/>
    </row>
    <row r="438">
      <c r="P438" s="17"/>
      <c r="Q438" s="17"/>
    </row>
    <row r="439">
      <c r="P439" s="17"/>
      <c r="Q439" s="17"/>
    </row>
    <row r="440">
      <c r="P440" s="17"/>
      <c r="Q440" s="17"/>
    </row>
    <row r="441">
      <c r="P441" s="17"/>
      <c r="Q441" s="17"/>
    </row>
    <row r="442">
      <c r="P442" s="17"/>
      <c r="Q442" s="17"/>
    </row>
    <row r="443">
      <c r="P443" s="17"/>
      <c r="Q443" s="17"/>
    </row>
    <row r="444">
      <c r="P444" s="17"/>
      <c r="Q444" s="17"/>
    </row>
    <row r="445">
      <c r="P445" s="17"/>
      <c r="Q445" s="17"/>
    </row>
    <row r="446">
      <c r="P446" s="17"/>
      <c r="Q446" s="17"/>
    </row>
    <row r="447">
      <c r="P447" s="17"/>
      <c r="Q447" s="17"/>
    </row>
    <row r="448">
      <c r="P448" s="17"/>
      <c r="Q448" s="17"/>
    </row>
    <row r="449">
      <c r="P449" s="17"/>
      <c r="Q449" s="17"/>
    </row>
    <row r="450">
      <c r="P450" s="17"/>
      <c r="Q450" s="17"/>
    </row>
    <row r="451">
      <c r="P451" s="17"/>
      <c r="Q451" s="17"/>
    </row>
    <row r="452">
      <c r="P452" s="17"/>
      <c r="Q452" s="17"/>
    </row>
    <row r="453">
      <c r="P453" s="17"/>
      <c r="Q453" s="17"/>
    </row>
    <row r="454">
      <c r="P454" s="17"/>
      <c r="Q454" s="17"/>
    </row>
    <row r="455">
      <c r="P455" s="17"/>
      <c r="Q455" s="17"/>
    </row>
    <row r="456">
      <c r="P456" s="17"/>
      <c r="Q456" s="17"/>
    </row>
    <row r="457">
      <c r="P457" s="17"/>
      <c r="Q457" s="17"/>
    </row>
    <row r="458">
      <c r="P458" s="17"/>
      <c r="Q458" s="17"/>
    </row>
    <row r="459">
      <c r="P459" s="17"/>
      <c r="Q459" s="17"/>
    </row>
    <row r="460">
      <c r="P460" s="17"/>
      <c r="Q460" s="17"/>
    </row>
    <row r="461">
      <c r="P461" s="17"/>
      <c r="Q461" s="17"/>
    </row>
    <row r="462">
      <c r="P462" s="17"/>
      <c r="Q462" s="17"/>
    </row>
    <row r="463">
      <c r="P463" s="17"/>
      <c r="Q463" s="17"/>
    </row>
    <row r="464">
      <c r="P464" s="17"/>
      <c r="Q464" s="17"/>
    </row>
    <row r="465">
      <c r="P465" s="17"/>
      <c r="Q465" s="17"/>
    </row>
    <row r="466">
      <c r="P466" s="17"/>
      <c r="Q466" s="17"/>
    </row>
    <row r="467">
      <c r="P467" s="17"/>
      <c r="Q467" s="17"/>
    </row>
    <row r="468">
      <c r="P468" s="17"/>
      <c r="Q468" s="17"/>
    </row>
    <row r="469">
      <c r="P469" s="17"/>
      <c r="Q469" s="17"/>
    </row>
    <row r="470">
      <c r="P470" s="17"/>
      <c r="Q470" s="17"/>
    </row>
    <row r="471">
      <c r="P471" s="17"/>
      <c r="Q471" s="17"/>
    </row>
    <row r="472">
      <c r="P472" s="17"/>
      <c r="Q472" s="17"/>
    </row>
    <row r="473">
      <c r="P473" s="17"/>
      <c r="Q473" s="17"/>
    </row>
    <row r="474">
      <c r="P474" s="17"/>
      <c r="Q474" s="17"/>
    </row>
    <row r="475">
      <c r="P475" s="17"/>
      <c r="Q475" s="17"/>
    </row>
    <row r="476">
      <c r="P476" s="17"/>
      <c r="Q476" s="17"/>
    </row>
    <row r="477">
      <c r="P477" s="17"/>
      <c r="Q477" s="17"/>
    </row>
    <row r="478">
      <c r="P478" s="17"/>
      <c r="Q478" s="17"/>
    </row>
    <row r="479">
      <c r="P479" s="17"/>
      <c r="Q479" s="17"/>
    </row>
    <row r="480">
      <c r="P480" s="17"/>
      <c r="Q480" s="17"/>
    </row>
    <row r="481">
      <c r="P481" s="17"/>
      <c r="Q481" s="17"/>
    </row>
    <row r="482">
      <c r="P482" s="17"/>
      <c r="Q482" s="17"/>
    </row>
    <row r="483">
      <c r="P483" s="17"/>
      <c r="Q483" s="17"/>
    </row>
    <row r="484">
      <c r="P484" s="17"/>
      <c r="Q484" s="17"/>
    </row>
    <row r="485">
      <c r="P485" s="17"/>
      <c r="Q485" s="17"/>
    </row>
    <row r="486">
      <c r="P486" s="17"/>
      <c r="Q486" s="17"/>
    </row>
    <row r="487">
      <c r="P487" s="17"/>
      <c r="Q487" s="17"/>
    </row>
    <row r="488">
      <c r="P488" s="17"/>
      <c r="Q488" s="17"/>
    </row>
    <row r="489">
      <c r="P489" s="17"/>
      <c r="Q489" s="17"/>
    </row>
    <row r="490">
      <c r="P490" s="17"/>
      <c r="Q490" s="17"/>
    </row>
    <row r="491">
      <c r="P491" s="17"/>
      <c r="Q491" s="17"/>
    </row>
    <row r="492">
      <c r="P492" s="17"/>
      <c r="Q492" s="17"/>
    </row>
    <row r="493">
      <c r="P493" s="17"/>
      <c r="Q493" s="17"/>
    </row>
    <row r="494">
      <c r="P494" s="17"/>
      <c r="Q494" s="17"/>
    </row>
    <row r="495">
      <c r="P495" s="17"/>
      <c r="Q495" s="17"/>
    </row>
    <row r="496">
      <c r="P496" s="17"/>
      <c r="Q496" s="17"/>
    </row>
    <row r="497">
      <c r="P497" s="17"/>
      <c r="Q497" s="17"/>
    </row>
    <row r="498">
      <c r="P498" s="17"/>
      <c r="Q498" s="17"/>
    </row>
    <row r="499">
      <c r="P499" s="17"/>
      <c r="Q499" s="17"/>
    </row>
    <row r="500">
      <c r="P500" s="17"/>
      <c r="Q500" s="17"/>
    </row>
    <row r="501">
      <c r="P501" s="17"/>
      <c r="Q501" s="17"/>
    </row>
    <row r="502">
      <c r="P502" s="17"/>
      <c r="Q502" s="17"/>
    </row>
    <row r="503">
      <c r="P503" s="17"/>
      <c r="Q503" s="17"/>
    </row>
    <row r="504">
      <c r="P504" s="17"/>
      <c r="Q504" s="17"/>
    </row>
    <row r="505">
      <c r="P505" s="17"/>
      <c r="Q505" s="17"/>
    </row>
    <row r="506">
      <c r="P506" s="17"/>
      <c r="Q506" s="17"/>
    </row>
    <row r="507">
      <c r="P507" s="17"/>
      <c r="Q507" s="17"/>
    </row>
    <row r="508">
      <c r="P508" s="17"/>
      <c r="Q508" s="17"/>
    </row>
    <row r="509">
      <c r="P509" s="17"/>
      <c r="Q509" s="17"/>
    </row>
    <row r="510">
      <c r="P510" s="17"/>
      <c r="Q510" s="17"/>
    </row>
    <row r="511">
      <c r="P511" s="17"/>
      <c r="Q511" s="17"/>
    </row>
    <row r="512">
      <c r="P512" s="17"/>
      <c r="Q512" s="17"/>
    </row>
    <row r="513">
      <c r="P513" s="17"/>
      <c r="Q513" s="17"/>
    </row>
    <row r="514">
      <c r="P514" s="17"/>
      <c r="Q514" s="17"/>
    </row>
    <row r="515">
      <c r="P515" s="17"/>
      <c r="Q515" s="17"/>
    </row>
    <row r="516">
      <c r="P516" s="17"/>
      <c r="Q516" s="17"/>
    </row>
    <row r="517">
      <c r="P517" s="17"/>
      <c r="Q517" s="17"/>
    </row>
    <row r="518">
      <c r="P518" s="17"/>
      <c r="Q518" s="17"/>
    </row>
    <row r="519">
      <c r="P519" s="17"/>
      <c r="Q519" s="17"/>
    </row>
    <row r="520">
      <c r="P520" s="17"/>
      <c r="Q520" s="17"/>
    </row>
    <row r="521">
      <c r="P521" s="17"/>
      <c r="Q521" s="17"/>
    </row>
    <row r="522">
      <c r="P522" s="17"/>
      <c r="Q522" s="17"/>
    </row>
    <row r="523">
      <c r="P523" s="17"/>
      <c r="Q523" s="17"/>
    </row>
    <row r="524">
      <c r="P524" s="17"/>
      <c r="Q524" s="17"/>
    </row>
    <row r="525">
      <c r="P525" s="17"/>
      <c r="Q525" s="17"/>
    </row>
    <row r="526">
      <c r="P526" s="17"/>
      <c r="Q526" s="17"/>
    </row>
    <row r="527">
      <c r="P527" s="17"/>
      <c r="Q527" s="17"/>
    </row>
    <row r="528">
      <c r="P528" s="17"/>
      <c r="Q528" s="17"/>
    </row>
    <row r="529">
      <c r="P529" s="17"/>
      <c r="Q529" s="17"/>
    </row>
    <row r="530">
      <c r="P530" s="17"/>
      <c r="Q530" s="17"/>
    </row>
    <row r="531">
      <c r="P531" s="17"/>
      <c r="Q531" s="17"/>
    </row>
    <row r="532">
      <c r="P532" s="17"/>
      <c r="Q532" s="17"/>
    </row>
    <row r="533">
      <c r="P533" s="17"/>
      <c r="Q533" s="17"/>
    </row>
    <row r="534">
      <c r="P534" s="17"/>
      <c r="Q534" s="17"/>
    </row>
    <row r="535">
      <c r="P535" s="17"/>
      <c r="Q535" s="17"/>
    </row>
    <row r="536">
      <c r="P536" s="17"/>
      <c r="Q536" s="17"/>
    </row>
    <row r="537">
      <c r="P537" s="17"/>
      <c r="Q537" s="17"/>
    </row>
    <row r="538">
      <c r="P538" s="17"/>
      <c r="Q538" s="17"/>
    </row>
    <row r="539">
      <c r="P539" s="17"/>
      <c r="Q539" s="17"/>
    </row>
    <row r="540">
      <c r="P540" s="17"/>
      <c r="Q540" s="17"/>
    </row>
    <row r="541">
      <c r="P541" s="17"/>
      <c r="Q541" s="17"/>
    </row>
    <row r="542">
      <c r="P542" s="17"/>
      <c r="Q542" s="17"/>
    </row>
    <row r="543">
      <c r="P543" s="17"/>
      <c r="Q543" s="17"/>
    </row>
    <row r="544">
      <c r="P544" s="17"/>
      <c r="Q544" s="17"/>
    </row>
    <row r="545">
      <c r="P545" s="17"/>
      <c r="Q545" s="17"/>
    </row>
    <row r="546">
      <c r="P546" s="17"/>
      <c r="Q546" s="17"/>
    </row>
    <row r="547">
      <c r="P547" s="17"/>
      <c r="Q547" s="17"/>
    </row>
    <row r="548">
      <c r="P548" s="17"/>
      <c r="Q548" s="17"/>
    </row>
    <row r="549">
      <c r="P549" s="17"/>
      <c r="Q549" s="17"/>
    </row>
    <row r="550">
      <c r="P550" s="17"/>
      <c r="Q550" s="17"/>
    </row>
    <row r="551">
      <c r="P551" s="17"/>
      <c r="Q551" s="17"/>
    </row>
    <row r="552">
      <c r="P552" s="17"/>
      <c r="Q552" s="17"/>
    </row>
    <row r="553">
      <c r="P553" s="17"/>
      <c r="Q553" s="17"/>
    </row>
    <row r="554">
      <c r="P554" s="17"/>
      <c r="Q554" s="17"/>
    </row>
    <row r="555">
      <c r="P555" s="17"/>
      <c r="Q555" s="17"/>
    </row>
    <row r="556">
      <c r="P556" s="17"/>
      <c r="Q556" s="17"/>
    </row>
    <row r="557">
      <c r="P557" s="17"/>
      <c r="Q557" s="17"/>
    </row>
    <row r="558">
      <c r="P558" s="17"/>
      <c r="Q558" s="17"/>
    </row>
    <row r="559">
      <c r="P559" s="17"/>
      <c r="Q559" s="17"/>
    </row>
    <row r="560">
      <c r="P560" s="17"/>
      <c r="Q560" s="17"/>
    </row>
    <row r="561">
      <c r="P561" s="17"/>
      <c r="Q561" s="17"/>
    </row>
    <row r="562">
      <c r="P562" s="17"/>
      <c r="Q562" s="17"/>
    </row>
    <row r="563">
      <c r="P563" s="17"/>
      <c r="Q563" s="17"/>
    </row>
    <row r="564">
      <c r="P564" s="17"/>
      <c r="Q564" s="17"/>
    </row>
    <row r="565">
      <c r="P565" s="17"/>
      <c r="Q565" s="17"/>
    </row>
    <row r="566">
      <c r="P566" s="17"/>
      <c r="Q566" s="17"/>
    </row>
    <row r="567">
      <c r="P567" s="17"/>
      <c r="Q567" s="17"/>
    </row>
    <row r="568">
      <c r="P568" s="17"/>
      <c r="Q568" s="17"/>
    </row>
    <row r="569">
      <c r="P569" s="17"/>
      <c r="Q569" s="17"/>
    </row>
    <row r="570">
      <c r="P570" s="17"/>
      <c r="Q570" s="17"/>
    </row>
    <row r="571">
      <c r="P571" s="17"/>
      <c r="Q571" s="17"/>
    </row>
    <row r="572">
      <c r="P572" s="17"/>
      <c r="Q572" s="17"/>
    </row>
    <row r="573">
      <c r="P573" s="17"/>
      <c r="Q573" s="17"/>
    </row>
    <row r="574">
      <c r="P574" s="17"/>
      <c r="Q574" s="17"/>
    </row>
    <row r="575">
      <c r="P575" s="17"/>
      <c r="Q575" s="17"/>
    </row>
    <row r="576">
      <c r="P576" s="17"/>
      <c r="Q576" s="17"/>
    </row>
    <row r="577">
      <c r="P577" s="17"/>
      <c r="Q577" s="17"/>
    </row>
    <row r="578">
      <c r="P578" s="17"/>
      <c r="Q578" s="17"/>
    </row>
    <row r="579">
      <c r="P579" s="17"/>
      <c r="Q579" s="17"/>
    </row>
    <row r="580">
      <c r="P580" s="17"/>
      <c r="Q580" s="17"/>
    </row>
    <row r="581">
      <c r="P581" s="17"/>
      <c r="Q581" s="17"/>
    </row>
    <row r="582">
      <c r="P582" s="17"/>
      <c r="Q582" s="17"/>
    </row>
    <row r="583">
      <c r="P583" s="17"/>
      <c r="Q583" s="17"/>
    </row>
    <row r="584">
      <c r="P584" s="17"/>
      <c r="Q584" s="17"/>
    </row>
    <row r="585">
      <c r="P585" s="17"/>
      <c r="Q585" s="17"/>
    </row>
    <row r="586">
      <c r="P586" s="17"/>
      <c r="Q586" s="17"/>
    </row>
    <row r="587">
      <c r="P587" s="17"/>
      <c r="Q587" s="17"/>
    </row>
    <row r="588">
      <c r="P588" s="17"/>
      <c r="Q588" s="17"/>
    </row>
    <row r="589">
      <c r="P589" s="17"/>
      <c r="Q589" s="17"/>
    </row>
    <row r="590">
      <c r="P590" s="17"/>
      <c r="Q590" s="17"/>
    </row>
    <row r="591">
      <c r="P591" s="17"/>
      <c r="Q591" s="17"/>
    </row>
    <row r="592">
      <c r="P592" s="17"/>
      <c r="Q592" s="17"/>
    </row>
    <row r="593">
      <c r="P593" s="17"/>
      <c r="Q593" s="17"/>
    </row>
    <row r="594">
      <c r="P594" s="17"/>
      <c r="Q594" s="17"/>
    </row>
    <row r="595">
      <c r="P595" s="17"/>
      <c r="Q595" s="17"/>
    </row>
    <row r="596">
      <c r="P596" s="17"/>
      <c r="Q596" s="17"/>
    </row>
    <row r="597">
      <c r="P597" s="17"/>
      <c r="Q597" s="17"/>
    </row>
    <row r="598">
      <c r="P598" s="17"/>
      <c r="Q598" s="17"/>
    </row>
    <row r="599">
      <c r="P599" s="17"/>
      <c r="Q599" s="17"/>
    </row>
    <row r="600">
      <c r="P600" s="17"/>
      <c r="Q600" s="17"/>
    </row>
    <row r="601">
      <c r="P601" s="17"/>
      <c r="Q601" s="17"/>
    </row>
    <row r="602">
      <c r="P602" s="17"/>
      <c r="Q602" s="17"/>
    </row>
    <row r="603">
      <c r="P603" s="17"/>
      <c r="Q603" s="17"/>
    </row>
    <row r="604">
      <c r="P604" s="17"/>
      <c r="Q604" s="17"/>
    </row>
    <row r="605">
      <c r="P605" s="17"/>
      <c r="Q605" s="17"/>
    </row>
    <row r="606">
      <c r="P606" s="17"/>
      <c r="Q606" s="17"/>
    </row>
    <row r="607">
      <c r="P607" s="17"/>
      <c r="Q607" s="17"/>
    </row>
    <row r="608">
      <c r="P608" s="17"/>
      <c r="Q608" s="17"/>
    </row>
    <row r="609">
      <c r="P609" s="17"/>
      <c r="Q609" s="17"/>
    </row>
    <row r="610">
      <c r="P610" s="17"/>
      <c r="Q610" s="17"/>
    </row>
    <row r="611">
      <c r="P611" s="17"/>
      <c r="Q611" s="17"/>
    </row>
    <row r="612">
      <c r="P612" s="17"/>
      <c r="Q612" s="17"/>
    </row>
    <row r="613">
      <c r="P613" s="17"/>
      <c r="Q613" s="17"/>
    </row>
    <row r="614">
      <c r="P614" s="17"/>
      <c r="Q614" s="17"/>
    </row>
    <row r="615">
      <c r="P615" s="17"/>
      <c r="Q615" s="17"/>
    </row>
    <row r="616">
      <c r="P616" s="17"/>
      <c r="Q616" s="17"/>
    </row>
    <row r="617">
      <c r="P617" s="17"/>
      <c r="Q617" s="17"/>
    </row>
    <row r="618">
      <c r="P618" s="17"/>
      <c r="Q618" s="17"/>
    </row>
    <row r="619">
      <c r="P619" s="17"/>
      <c r="Q619" s="17"/>
    </row>
    <row r="620">
      <c r="P620" s="17"/>
      <c r="Q620" s="17"/>
    </row>
    <row r="621">
      <c r="P621" s="17"/>
      <c r="Q621" s="17"/>
    </row>
    <row r="622">
      <c r="P622" s="17"/>
      <c r="Q622" s="17"/>
    </row>
    <row r="623">
      <c r="P623" s="17"/>
      <c r="Q623" s="17"/>
    </row>
    <row r="624">
      <c r="P624" s="17"/>
      <c r="Q624" s="17"/>
    </row>
    <row r="625">
      <c r="P625" s="17"/>
      <c r="Q625" s="17"/>
    </row>
    <row r="626">
      <c r="P626" s="17"/>
      <c r="Q626" s="17"/>
    </row>
    <row r="627">
      <c r="P627" s="17"/>
      <c r="Q627" s="17"/>
    </row>
    <row r="628">
      <c r="P628" s="17"/>
      <c r="Q628" s="17"/>
    </row>
    <row r="629">
      <c r="P629" s="17"/>
      <c r="Q629" s="17"/>
    </row>
    <row r="630">
      <c r="P630" s="17"/>
      <c r="Q630" s="17"/>
    </row>
    <row r="631">
      <c r="P631" s="17"/>
      <c r="Q631" s="17"/>
    </row>
    <row r="632">
      <c r="P632" s="17"/>
      <c r="Q632" s="17"/>
    </row>
    <row r="633">
      <c r="P633" s="17"/>
      <c r="Q633" s="17"/>
    </row>
    <row r="634">
      <c r="P634" s="17"/>
      <c r="Q634" s="17"/>
    </row>
    <row r="635">
      <c r="P635" s="17"/>
      <c r="Q635" s="17"/>
    </row>
    <row r="636">
      <c r="P636" s="17"/>
      <c r="Q636" s="17"/>
    </row>
    <row r="637">
      <c r="P637" s="17"/>
      <c r="Q637" s="17"/>
    </row>
    <row r="638">
      <c r="P638" s="17"/>
      <c r="Q638" s="17"/>
    </row>
    <row r="639">
      <c r="P639" s="17"/>
      <c r="Q639" s="17"/>
    </row>
    <row r="640">
      <c r="P640" s="17"/>
      <c r="Q640" s="17"/>
    </row>
    <row r="641">
      <c r="P641" s="17"/>
      <c r="Q641" s="17"/>
    </row>
    <row r="642">
      <c r="P642" s="17"/>
      <c r="Q642" s="17"/>
    </row>
    <row r="643">
      <c r="P643" s="17"/>
      <c r="Q643" s="17"/>
    </row>
    <row r="644">
      <c r="P644" s="17"/>
      <c r="Q644" s="17"/>
    </row>
    <row r="645">
      <c r="P645" s="17"/>
      <c r="Q645" s="17"/>
    </row>
    <row r="646">
      <c r="P646" s="17"/>
      <c r="Q646" s="17"/>
    </row>
    <row r="647">
      <c r="P647" s="17"/>
      <c r="Q647" s="17"/>
    </row>
    <row r="648">
      <c r="P648" s="17"/>
      <c r="Q648" s="17"/>
    </row>
    <row r="649">
      <c r="P649" s="17"/>
      <c r="Q649" s="17"/>
    </row>
    <row r="650">
      <c r="P650" s="17"/>
      <c r="Q650" s="17"/>
    </row>
    <row r="651">
      <c r="P651" s="17"/>
      <c r="Q651" s="17"/>
    </row>
    <row r="652">
      <c r="P652" s="17"/>
      <c r="Q652" s="17"/>
    </row>
    <row r="653">
      <c r="P653" s="17"/>
      <c r="Q653" s="17"/>
    </row>
    <row r="654">
      <c r="P654" s="17"/>
      <c r="Q654" s="17"/>
    </row>
    <row r="655">
      <c r="P655" s="17"/>
      <c r="Q655" s="17"/>
    </row>
    <row r="656">
      <c r="P656" s="17"/>
      <c r="Q656" s="17"/>
    </row>
    <row r="657">
      <c r="P657" s="17"/>
      <c r="Q657" s="17"/>
    </row>
    <row r="658">
      <c r="P658" s="17"/>
      <c r="Q658" s="17"/>
    </row>
    <row r="659">
      <c r="P659" s="17"/>
      <c r="Q659" s="17"/>
    </row>
    <row r="660">
      <c r="P660" s="17"/>
      <c r="Q660" s="17"/>
    </row>
    <row r="661">
      <c r="P661" s="17"/>
      <c r="Q661" s="17"/>
    </row>
    <row r="662">
      <c r="P662" s="17"/>
      <c r="Q662" s="17"/>
    </row>
    <row r="663">
      <c r="P663" s="17"/>
      <c r="Q663" s="17"/>
    </row>
    <row r="664">
      <c r="P664" s="17"/>
      <c r="Q664" s="17"/>
    </row>
    <row r="665">
      <c r="P665" s="17"/>
      <c r="Q665" s="17"/>
    </row>
    <row r="666">
      <c r="P666" s="17"/>
      <c r="Q666" s="17"/>
    </row>
    <row r="667">
      <c r="P667" s="17"/>
      <c r="Q667" s="17"/>
    </row>
    <row r="668">
      <c r="P668" s="17"/>
      <c r="Q668" s="17"/>
    </row>
    <row r="669">
      <c r="P669" s="17"/>
      <c r="Q669" s="17"/>
    </row>
    <row r="670">
      <c r="P670" s="17"/>
      <c r="Q670" s="17"/>
    </row>
    <row r="671">
      <c r="P671" s="17"/>
      <c r="Q671" s="17"/>
    </row>
    <row r="672">
      <c r="P672" s="17"/>
      <c r="Q672" s="17"/>
    </row>
    <row r="673">
      <c r="P673" s="17"/>
      <c r="Q673" s="17"/>
    </row>
    <row r="674">
      <c r="P674" s="17"/>
      <c r="Q674" s="17"/>
    </row>
    <row r="675">
      <c r="P675" s="17"/>
      <c r="Q675" s="17"/>
    </row>
    <row r="676">
      <c r="P676" s="17"/>
      <c r="Q676" s="17"/>
    </row>
    <row r="677">
      <c r="P677" s="17"/>
      <c r="Q677" s="17"/>
    </row>
    <row r="678">
      <c r="P678" s="17"/>
      <c r="Q678" s="17"/>
    </row>
    <row r="679">
      <c r="P679" s="17"/>
      <c r="Q679" s="17"/>
    </row>
    <row r="680">
      <c r="P680" s="17"/>
      <c r="Q680" s="17"/>
    </row>
    <row r="681">
      <c r="P681" s="17"/>
      <c r="Q681" s="17"/>
    </row>
    <row r="682">
      <c r="P682" s="17"/>
      <c r="Q682" s="17"/>
    </row>
    <row r="683">
      <c r="P683" s="17"/>
      <c r="Q683" s="17"/>
    </row>
    <row r="684">
      <c r="P684" s="17"/>
      <c r="Q684" s="17"/>
    </row>
    <row r="685">
      <c r="P685" s="17"/>
      <c r="Q685" s="17"/>
    </row>
    <row r="686">
      <c r="P686" s="17"/>
      <c r="Q686" s="17"/>
    </row>
    <row r="687">
      <c r="P687" s="17"/>
      <c r="Q687" s="17"/>
    </row>
    <row r="688">
      <c r="P688" s="17"/>
      <c r="Q688" s="17"/>
    </row>
    <row r="689">
      <c r="P689" s="17"/>
      <c r="Q689" s="17"/>
    </row>
    <row r="690">
      <c r="P690" s="17"/>
      <c r="Q690" s="17"/>
    </row>
    <row r="691">
      <c r="P691" s="17"/>
      <c r="Q691" s="17"/>
    </row>
    <row r="692">
      <c r="P692" s="17"/>
      <c r="Q692" s="17"/>
    </row>
    <row r="693">
      <c r="P693" s="17"/>
      <c r="Q693" s="17"/>
    </row>
    <row r="694">
      <c r="P694" s="17"/>
      <c r="Q694" s="17"/>
    </row>
    <row r="695">
      <c r="P695" s="17"/>
      <c r="Q695" s="17"/>
    </row>
    <row r="696">
      <c r="P696" s="17"/>
      <c r="Q696" s="17"/>
    </row>
    <row r="697">
      <c r="P697" s="17"/>
      <c r="Q697" s="17"/>
    </row>
    <row r="698">
      <c r="P698" s="17"/>
      <c r="Q698" s="17"/>
    </row>
    <row r="699">
      <c r="P699" s="17"/>
      <c r="Q699" s="17"/>
    </row>
    <row r="700">
      <c r="P700" s="17"/>
      <c r="Q700" s="17"/>
    </row>
    <row r="701">
      <c r="P701" s="17"/>
      <c r="Q701" s="17"/>
    </row>
    <row r="702">
      <c r="P702" s="17"/>
      <c r="Q702" s="17"/>
    </row>
    <row r="703">
      <c r="P703" s="17"/>
      <c r="Q703" s="17"/>
    </row>
    <row r="704">
      <c r="P704" s="17"/>
      <c r="Q704" s="17"/>
    </row>
    <row r="705">
      <c r="P705" s="17"/>
      <c r="Q705" s="17"/>
    </row>
    <row r="706">
      <c r="P706" s="17"/>
      <c r="Q706" s="17"/>
    </row>
    <row r="707">
      <c r="P707" s="17"/>
      <c r="Q707" s="17"/>
    </row>
    <row r="708">
      <c r="P708" s="17"/>
      <c r="Q708" s="17"/>
    </row>
    <row r="709">
      <c r="P709" s="17"/>
      <c r="Q709" s="17"/>
    </row>
    <row r="710">
      <c r="P710" s="17"/>
      <c r="Q710" s="17"/>
    </row>
    <row r="711">
      <c r="P711" s="17"/>
      <c r="Q711" s="17"/>
    </row>
    <row r="712">
      <c r="P712" s="17"/>
      <c r="Q712" s="17"/>
    </row>
    <row r="713">
      <c r="P713" s="17"/>
      <c r="Q713" s="17"/>
    </row>
    <row r="714">
      <c r="P714" s="17"/>
      <c r="Q714" s="17"/>
    </row>
    <row r="715">
      <c r="P715" s="17"/>
      <c r="Q715" s="17"/>
    </row>
    <row r="716">
      <c r="P716" s="17"/>
      <c r="Q716" s="17"/>
    </row>
    <row r="717">
      <c r="P717" s="17"/>
      <c r="Q717" s="17"/>
    </row>
    <row r="718">
      <c r="P718" s="17"/>
      <c r="Q718" s="17"/>
    </row>
    <row r="719">
      <c r="P719" s="17"/>
      <c r="Q719" s="17"/>
    </row>
    <row r="720">
      <c r="P720" s="17"/>
      <c r="Q720" s="17"/>
    </row>
    <row r="721">
      <c r="P721" s="17"/>
      <c r="Q721" s="17"/>
    </row>
    <row r="722">
      <c r="P722" s="17"/>
      <c r="Q722" s="17"/>
    </row>
    <row r="723">
      <c r="P723" s="17"/>
      <c r="Q723" s="17"/>
    </row>
    <row r="724">
      <c r="P724" s="17"/>
      <c r="Q724" s="17"/>
    </row>
    <row r="725">
      <c r="P725" s="17"/>
      <c r="Q725" s="17"/>
    </row>
    <row r="726">
      <c r="P726" s="17"/>
      <c r="Q726" s="17"/>
    </row>
    <row r="727">
      <c r="P727" s="17"/>
      <c r="Q727" s="17"/>
    </row>
    <row r="728">
      <c r="P728" s="17"/>
      <c r="Q728" s="17"/>
    </row>
    <row r="729">
      <c r="P729" s="17"/>
      <c r="Q729" s="17"/>
    </row>
    <row r="730">
      <c r="P730" s="17"/>
      <c r="Q730" s="17"/>
    </row>
    <row r="731">
      <c r="P731" s="17"/>
      <c r="Q731" s="17"/>
    </row>
    <row r="732">
      <c r="P732" s="17"/>
      <c r="Q732" s="17"/>
    </row>
    <row r="733">
      <c r="P733" s="17"/>
      <c r="Q733" s="17"/>
    </row>
    <row r="734">
      <c r="P734" s="17"/>
      <c r="Q734" s="17"/>
    </row>
    <row r="735">
      <c r="P735" s="17"/>
      <c r="Q735" s="17"/>
    </row>
    <row r="736">
      <c r="P736" s="17"/>
      <c r="Q736" s="17"/>
    </row>
    <row r="737">
      <c r="P737" s="17"/>
      <c r="Q737" s="17"/>
    </row>
    <row r="738">
      <c r="P738" s="17"/>
      <c r="Q738" s="17"/>
    </row>
    <row r="739">
      <c r="P739" s="17"/>
      <c r="Q739" s="17"/>
    </row>
    <row r="740">
      <c r="P740" s="17"/>
      <c r="Q740" s="17"/>
    </row>
    <row r="741">
      <c r="P741" s="17"/>
      <c r="Q741" s="17"/>
    </row>
    <row r="742">
      <c r="P742" s="17"/>
      <c r="Q742" s="17"/>
    </row>
    <row r="743">
      <c r="P743" s="17"/>
      <c r="Q743" s="17"/>
    </row>
    <row r="744">
      <c r="P744" s="17"/>
      <c r="Q744" s="17"/>
    </row>
    <row r="745">
      <c r="P745" s="17"/>
      <c r="Q745" s="17"/>
    </row>
    <row r="746">
      <c r="P746" s="17"/>
      <c r="Q746" s="17"/>
    </row>
    <row r="747">
      <c r="P747" s="17"/>
      <c r="Q747" s="17"/>
    </row>
    <row r="748">
      <c r="P748" s="17"/>
      <c r="Q748" s="17"/>
    </row>
    <row r="749">
      <c r="P749" s="17"/>
      <c r="Q749" s="17"/>
    </row>
    <row r="750">
      <c r="P750" s="17"/>
      <c r="Q750" s="17"/>
    </row>
    <row r="751">
      <c r="P751" s="17"/>
      <c r="Q751" s="17"/>
    </row>
    <row r="752">
      <c r="P752" s="17"/>
      <c r="Q752" s="17"/>
    </row>
    <row r="753">
      <c r="P753" s="17"/>
      <c r="Q753" s="17"/>
    </row>
    <row r="754">
      <c r="P754" s="17"/>
      <c r="Q754" s="17"/>
    </row>
    <row r="755">
      <c r="P755" s="17"/>
      <c r="Q755" s="17"/>
    </row>
    <row r="756">
      <c r="P756" s="17"/>
      <c r="Q756" s="17"/>
    </row>
    <row r="757">
      <c r="P757" s="17"/>
      <c r="Q757" s="17"/>
    </row>
    <row r="758">
      <c r="P758" s="17"/>
      <c r="Q758" s="17"/>
    </row>
    <row r="759">
      <c r="P759" s="17"/>
      <c r="Q759" s="17"/>
    </row>
    <row r="760">
      <c r="P760" s="17"/>
      <c r="Q760" s="17"/>
    </row>
    <row r="761">
      <c r="P761" s="17"/>
      <c r="Q761" s="17"/>
    </row>
    <row r="762">
      <c r="P762" s="17"/>
      <c r="Q762" s="17"/>
    </row>
    <row r="763">
      <c r="P763" s="17"/>
      <c r="Q763" s="17"/>
    </row>
    <row r="764">
      <c r="P764" s="17"/>
      <c r="Q764" s="17"/>
    </row>
    <row r="765">
      <c r="P765" s="17"/>
      <c r="Q765" s="17"/>
    </row>
    <row r="766">
      <c r="P766" s="17"/>
      <c r="Q766" s="17"/>
    </row>
    <row r="767">
      <c r="P767" s="17"/>
      <c r="Q767" s="17"/>
    </row>
    <row r="768">
      <c r="P768" s="17"/>
      <c r="Q768" s="17"/>
    </row>
    <row r="769">
      <c r="P769" s="17"/>
      <c r="Q769" s="17"/>
    </row>
    <row r="770">
      <c r="P770" s="17"/>
      <c r="Q770" s="17"/>
    </row>
    <row r="771">
      <c r="P771" s="17"/>
      <c r="Q771" s="17"/>
    </row>
    <row r="772">
      <c r="P772" s="17"/>
      <c r="Q772" s="17"/>
    </row>
    <row r="773">
      <c r="P773" s="17"/>
      <c r="Q773" s="17"/>
    </row>
    <row r="774">
      <c r="P774" s="17"/>
      <c r="Q774" s="17"/>
    </row>
    <row r="775">
      <c r="P775" s="17"/>
      <c r="Q775" s="17"/>
    </row>
    <row r="776">
      <c r="P776" s="17"/>
      <c r="Q776" s="17"/>
    </row>
    <row r="777">
      <c r="P777" s="17"/>
      <c r="Q777" s="17"/>
    </row>
    <row r="778">
      <c r="P778" s="17"/>
      <c r="Q778" s="17"/>
    </row>
    <row r="779">
      <c r="P779" s="17"/>
      <c r="Q779" s="17"/>
    </row>
    <row r="780">
      <c r="P780" s="17"/>
      <c r="Q780" s="17"/>
    </row>
    <row r="781">
      <c r="P781" s="17"/>
      <c r="Q781" s="17"/>
    </row>
    <row r="782">
      <c r="P782" s="17"/>
      <c r="Q782" s="17"/>
    </row>
    <row r="783">
      <c r="P783" s="17"/>
      <c r="Q783" s="17"/>
    </row>
    <row r="784">
      <c r="P784" s="17"/>
      <c r="Q784" s="17"/>
    </row>
    <row r="785">
      <c r="P785" s="17"/>
      <c r="Q785" s="17"/>
    </row>
    <row r="786">
      <c r="P786" s="17"/>
      <c r="Q786" s="17"/>
    </row>
    <row r="787">
      <c r="P787" s="17"/>
      <c r="Q787" s="17"/>
    </row>
    <row r="788">
      <c r="P788" s="17"/>
      <c r="Q788" s="17"/>
    </row>
    <row r="789">
      <c r="P789" s="17"/>
      <c r="Q789" s="17"/>
    </row>
    <row r="790">
      <c r="P790" s="17"/>
      <c r="Q790" s="17"/>
    </row>
    <row r="791">
      <c r="P791" s="17"/>
      <c r="Q791" s="17"/>
    </row>
    <row r="792">
      <c r="P792" s="17"/>
      <c r="Q792" s="17"/>
    </row>
    <row r="793">
      <c r="P793" s="17"/>
      <c r="Q793" s="17"/>
    </row>
    <row r="794">
      <c r="P794" s="17"/>
      <c r="Q794" s="17"/>
    </row>
    <row r="795">
      <c r="P795" s="17"/>
      <c r="Q795" s="17"/>
    </row>
    <row r="796">
      <c r="P796" s="17"/>
      <c r="Q796" s="17"/>
    </row>
    <row r="797">
      <c r="P797" s="17"/>
      <c r="Q797" s="17"/>
    </row>
    <row r="798">
      <c r="P798" s="17"/>
      <c r="Q798" s="17"/>
    </row>
    <row r="799">
      <c r="P799" s="17"/>
      <c r="Q799" s="17"/>
    </row>
    <row r="800">
      <c r="P800" s="17"/>
      <c r="Q800" s="17"/>
    </row>
    <row r="801">
      <c r="P801" s="17"/>
      <c r="Q801" s="17"/>
    </row>
    <row r="802">
      <c r="P802" s="17"/>
      <c r="Q802" s="17"/>
    </row>
    <row r="803">
      <c r="P803" s="17"/>
      <c r="Q803" s="17"/>
    </row>
    <row r="804">
      <c r="P804" s="17"/>
      <c r="Q804" s="17"/>
    </row>
    <row r="805">
      <c r="P805" s="17"/>
      <c r="Q805" s="17"/>
    </row>
    <row r="806">
      <c r="P806" s="17"/>
      <c r="Q806" s="17"/>
    </row>
    <row r="807">
      <c r="P807" s="17"/>
      <c r="Q807" s="17"/>
    </row>
    <row r="808">
      <c r="P808" s="17"/>
      <c r="Q808" s="17"/>
    </row>
    <row r="809">
      <c r="P809" s="17"/>
      <c r="Q809" s="17"/>
    </row>
    <row r="810">
      <c r="P810" s="17"/>
      <c r="Q810" s="17"/>
    </row>
    <row r="811">
      <c r="P811" s="17"/>
      <c r="Q811" s="17"/>
    </row>
    <row r="812">
      <c r="P812" s="17"/>
      <c r="Q812" s="17"/>
    </row>
    <row r="813">
      <c r="P813" s="17"/>
      <c r="Q813" s="17"/>
    </row>
    <row r="814">
      <c r="P814" s="17"/>
      <c r="Q814" s="17"/>
    </row>
    <row r="815">
      <c r="P815" s="17"/>
      <c r="Q815" s="17"/>
    </row>
    <row r="816">
      <c r="P816" s="17"/>
      <c r="Q816" s="17"/>
    </row>
    <row r="817">
      <c r="P817" s="17"/>
      <c r="Q817" s="17"/>
    </row>
    <row r="818">
      <c r="P818" s="17"/>
      <c r="Q818" s="17"/>
    </row>
    <row r="819">
      <c r="P819" s="17"/>
      <c r="Q819" s="17"/>
    </row>
    <row r="820">
      <c r="P820" s="17"/>
      <c r="Q820" s="17"/>
    </row>
    <row r="821">
      <c r="P821" s="17"/>
      <c r="Q821" s="17"/>
    </row>
    <row r="822">
      <c r="P822" s="17"/>
      <c r="Q822" s="17"/>
    </row>
    <row r="823">
      <c r="P823" s="17"/>
      <c r="Q823" s="17"/>
    </row>
    <row r="824">
      <c r="P824" s="17"/>
      <c r="Q824" s="17"/>
    </row>
    <row r="825">
      <c r="P825" s="17"/>
      <c r="Q825" s="17"/>
    </row>
    <row r="826">
      <c r="P826" s="17"/>
      <c r="Q826" s="17"/>
    </row>
    <row r="827">
      <c r="P827" s="17"/>
      <c r="Q827" s="17"/>
    </row>
    <row r="828">
      <c r="P828" s="17"/>
      <c r="Q828" s="17"/>
    </row>
    <row r="829">
      <c r="P829" s="17"/>
      <c r="Q829" s="17"/>
    </row>
    <row r="830">
      <c r="P830" s="17"/>
      <c r="Q830" s="17"/>
    </row>
    <row r="831">
      <c r="P831" s="17"/>
      <c r="Q831" s="17"/>
    </row>
    <row r="832">
      <c r="P832" s="17"/>
      <c r="Q832" s="17"/>
    </row>
    <row r="833">
      <c r="P833" s="17"/>
      <c r="Q833" s="17"/>
    </row>
    <row r="834">
      <c r="P834" s="17"/>
      <c r="Q834" s="17"/>
    </row>
    <row r="835">
      <c r="P835" s="17"/>
      <c r="Q835" s="17"/>
    </row>
    <row r="836">
      <c r="P836" s="17"/>
      <c r="Q836" s="17"/>
    </row>
    <row r="837">
      <c r="P837" s="17"/>
      <c r="Q837" s="17"/>
    </row>
    <row r="838">
      <c r="P838" s="17"/>
      <c r="Q838" s="17"/>
    </row>
    <row r="839">
      <c r="P839" s="17"/>
      <c r="Q839" s="17"/>
    </row>
    <row r="840">
      <c r="P840" s="17"/>
      <c r="Q840" s="17"/>
    </row>
    <row r="841">
      <c r="P841" s="17"/>
      <c r="Q841" s="17"/>
    </row>
    <row r="842">
      <c r="P842" s="17"/>
      <c r="Q842" s="17"/>
    </row>
    <row r="843">
      <c r="P843" s="17"/>
      <c r="Q843" s="17"/>
    </row>
    <row r="844">
      <c r="P844" s="17"/>
      <c r="Q844" s="17"/>
    </row>
    <row r="845">
      <c r="P845" s="17"/>
      <c r="Q845" s="17"/>
    </row>
    <row r="846">
      <c r="P846" s="17"/>
      <c r="Q846" s="17"/>
    </row>
    <row r="847">
      <c r="P847" s="17"/>
      <c r="Q847" s="17"/>
    </row>
    <row r="848">
      <c r="P848" s="17"/>
      <c r="Q848" s="17"/>
    </row>
    <row r="849">
      <c r="P849" s="17"/>
      <c r="Q849" s="17"/>
    </row>
    <row r="850">
      <c r="P850" s="17"/>
      <c r="Q850" s="17"/>
    </row>
    <row r="851">
      <c r="P851" s="17"/>
      <c r="Q851" s="17"/>
    </row>
    <row r="852">
      <c r="P852" s="17"/>
      <c r="Q852" s="17"/>
    </row>
    <row r="853">
      <c r="P853" s="17"/>
      <c r="Q853" s="17"/>
    </row>
    <row r="854">
      <c r="P854" s="17"/>
      <c r="Q854" s="17"/>
    </row>
    <row r="855">
      <c r="P855" s="17"/>
      <c r="Q855" s="17"/>
    </row>
    <row r="856">
      <c r="P856" s="17"/>
      <c r="Q856" s="17"/>
    </row>
    <row r="857">
      <c r="P857" s="17"/>
      <c r="Q857" s="17"/>
    </row>
    <row r="858">
      <c r="P858" s="17"/>
      <c r="Q858" s="17"/>
    </row>
    <row r="859">
      <c r="P859" s="17"/>
      <c r="Q859" s="17"/>
    </row>
    <row r="860">
      <c r="P860" s="17"/>
      <c r="Q860" s="17"/>
    </row>
    <row r="861">
      <c r="P861" s="17"/>
      <c r="Q861" s="17"/>
    </row>
    <row r="862">
      <c r="P862" s="17"/>
      <c r="Q862" s="17"/>
    </row>
    <row r="863">
      <c r="P863" s="17"/>
      <c r="Q863" s="17"/>
    </row>
    <row r="864">
      <c r="P864" s="17"/>
      <c r="Q864" s="17"/>
    </row>
    <row r="865">
      <c r="P865" s="17"/>
      <c r="Q865" s="17"/>
    </row>
    <row r="866">
      <c r="P866" s="17"/>
      <c r="Q866" s="17"/>
    </row>
    <row r="867">
      <c r="P867" s="17"/>
      <c r="Q867" s="17"/>
    </row>
    <row r="868">
      <c r="P868" s="17"/>
      <c r="Q868" s="17"/>
    </row>
    <row r="869">
      <c r="P869" s="17"/>
      <c r="Q869" s="17"/>
    </row>
    <row r="870">
      <c r="P870" s="17"/>
      <c r="Q870" s="17"/>
    </row>
    <row r="871">
      <c r="P871" s="17"/>
      <c r="Q871" s="17"/>
    </row>
    <row r="872">
      <c r="P872" s="17"/>
      <c r="Q872" s="17"/>
    </row>
    <row r="873">
      <c r="P873" s="17"/>
      <c r="Q873" s="17"/>
    </row>
    <row r="874">
      <c r="P874" s="17"/>
      <c r="Q874" s="17"/>
    </row>
    <row r="875">
      <c r="P875" s="17"/>
      <c r="Q875" s="17"/>
    </row>
    <row r="876">
      <c r="P876" s="17"/>
      <c r="Q876" s="17"/>
    </row>
    <row r="877">
      <c r="P877" s="17"/>
      <c r="Q877" s="17"/>
    </row>
    <row r="878">
      <c r="P878" s="17"/>
      <c r="Q878" s="17"/>
    </row>
    <row r="879">
      <c r="P879" s="17"/>
      <c r="Q879" s="17"/>
    </row>
    <row r="880">
      <c r="P880" s="17"/>
      <c r="Q880" s="17"/>
    </row>
    <row r="881">
      <c r="P881" s="17"/>
      <c r="Q881" s="17"/>
    </row>
    <row r="882">
      <c r="P882" s="17"/>
      <c r="Q882" s="17"/>
    </row>
    <row r="883">
      <c r="P883" s="17"/>
      <c r="Q883" s="17"/>
    </row>
    <row r="884">
      <c r="P884" s="17"/>
      <c r="Q884" s="17"/>
    </row>
    <row r="885">
      <c r="P885" s="17"/>
      <c r="Q885" s="17"/>
    </row>
    <row r="886">
      <c r="P886" s="17"/>
      <c r="Q886" s="17"/>
    </row>
    <row r="887">
      <c r="P887" s="17"/>
      <c r="Q887" s="17"/>
    </row>
    <row r="888">
      <c r="P888" s="17"/>
      <c r="Q888" s="17"/>
    </row>
    <row r="889">
      <c r="P889" s="17"/>
      <c r="Q889" s="17"/>
    </row>
    <row r="890">
      <c r="P890" s="17"/>
      <c r="Q890" s="17"/>
    </row>
    <row r="891">
      <c r="P891" s="17"/>
      <c r="Q891" s="17"/>
    </row>
    <row r="892">
      <c r="P892" s="17"/>
      <c r="Q892" s="17"/>
    </row>
    <row r="893">
      <c r="P893" s="17"/>
      <c r="Q893" s="17"/>
    </row>
    <row r="894">
      <c r="P894" s="17"/>
      <c r="Q894" s="17"/>
    </row>
    <row r="895">
      <c r="P895" s="17"/>
      <c r="Q895" s="17"/>
    </row>
    <row r="896">
      <c r="P896" s="17"/>
      <c r="Q896" s="17"/>
    </row>
    <row r="897">
      <c r="P897" s="17"/>
      <c r="Q897" s="17"/>
    </row>
    <row r="898">
      <c r="P898" s="17"/>
      <c r="Q898" s="17"/>
    </row>
    <row r="899">
      <c r="P899" s="17"/>
      <c r="Q899" s="17"/>
    </row>
    <row r="900">
      <c r="P900" s="17"/>
      <c r="Q900" s="17"/>
    </row>
    <row r="901">
      <c r="P901" s="17"/>
      <c r="Q901" s="17"/>
    </row>
    <row r="902">
      <c r="P902" s="17"/>
      <c r="Q902" s="17"/>
    </row>
    <row r="903">
      <c r="P903" s="17"/>
      <c r="Q903" s="17"/>
    </row>
    <row r="904">
      <c r="P904" s="17"/>
      <c r="Q904" s="17"/>
    </row>
    <row r="905">
      <c r="P905" s="17"/>
      <c r="Q905" s="17"/>
    </row>
    <row r="906">
      <c r="P906" s="17"/>
      <c r="Q906" s="17"/>
    </row>
    <row r="907">
      <c r="P907" s="17"/>
      <c r="Q907" s="17"/>
    </row>
    <row r="908">
      <c r="P908" s="17"/>
      <c r="Q908" s="17"/>
    </row>
    <row r="909">
      <c r="P909" s="17"/>
      <c r="Q909" s="17"/>
    </row>
    <row r="910">
      <c r="P910" s="17"/>
      <c r="Q910" s="17"/>
    </row>
    <row r="911">
      <c r="P911" s="17"/>
      <c r="Q911" s="17"/>
    </row>
    <row r="912">
      <c r="P912" s="17"/>
      <c r="Q912" s="17"/>
    </row>
    <row r="913">
      <c r="P913" s="17"/>
      <c r="Q913" s="17"/>
    </row>
    <row r="914">
      <c r="P914" s="17"/>
      <c r="Q914" s="17"/>
    </row>
    <row r="915">
      <c r="P915" s="17"/>
      <c r="Q915" s="17"/>
    </row>
    <row r="916">
      <c r="P916" s="17"/>
      <c r="Q916" s="17"/>
    </row>
    <row r="917">
      <c r="P917" s="17"/>
      <c r="Q917" s="17"/>
    </row>
    <row r="918">
      <c r="P918" s="17"/>
      <c r="Q918" s="17"/>
    </row>
    <row r="919">
      <c r="P919" s="17"/>
      <c r="Q919" s="17"/>
    </row>
    <row r="920">
      <c r="P920" s="17"/>
      <c r="Q920" s="17"/>
    </row>
    <row r="921">
      <c r="P921" s="17"/>
      <c r="Q921" s="17"/>
    </row>
    <row r="922">
      <c r="P922" s="17"/>
      <c r="Q922" s="17"/>
    </row>
    <row r="923">
      <c r="P923" s="17"/>
      <c r="Q923" s="17"/>
    </row>
    <row r="924">
      <c r="P924" s="17"/>
      <c r="Q924" s="17"/>
    </row>
    <row r="925">
      <c r="P925" s="17"/>
      <c r="Q925" s="17"/>
    </row>
    <row r="926">
      <c r="P926" s="17"/>
      <c r="Q926" s="17"/>
    </row>
    <row r="927">
      <c r="P927" s="17"/>
      <c r="Q927" s="17"/>
    </row>
    <row r="928">
      <c r="P928" s="17"/>
      <c r="Q928" s="17"/>
    </row>
    <row r="929">
      <c r="P929" s="17"/>
      <c r="Q929" s="17"/>
    </row>
    <row r="930">
      <c r="P930" s="17"/>
      <c r="Q930" s="17"/>
    </row>
    <row r="931">
      <c r="P931" s="17"/>
      <c r="Q931" s="17"/>
    </row>
    <row r="932">
      <c r="P932" s="17"/>
      <c r="Q932" s="17"/>
    </row>
    <row r="933">
      <c r="P933" s="17"/>
      <c r="Q933" s="17"/>
    </row>
    <row r="934">
      <c r="P934" s="17"/>
      <c r="Q934" s="17"/>
    </row>
    <row r="935">
      <c r="P935" s="17"/>
      <c r="Q935" s="17"/>
    </row>
    <row r="936">
      <c r="P936" s="17"/>
      <c r="Q936" s="17"/>
    </row>
    <row r="937">
      <c r="P937" s="17"/>
      <c r="Q937" s="17"/>
    </row>
    <row r="938">
      <c r="P938" s="17"/>
      <c r="Q938" s="17"/>
    </row>
    <row r="939">
      <c r="P939" s="17"/>
      <c r="Q939" s="17"/>
    </row>
    <row r="940">
      <c r="P940" s="17"/>
      <c r="Q940" s="17"/>
    </row>
    <row r="941">
      <c r="P941" s="17"/>
      <c r="Q941" s="17"/>
    </row>
    <row r="942">
      <c r="P942" s="17"/>
      <c r="Q942" s="17"/>
    </row>
    <row r="943">
      <c r="P943" s="17"/>
      <c r="Q943" s="17"/>
    </row>
    <row r="944">
      <c r="P944" s="17"/>
      <c r="Q944" s="17"/>
    </row>
    <row r="945">
      <c r="P945" s="17"/>
      <c r="Q945" s="17"/>
    </row>
    <row r="946">
      <c r="P946" s="17"/>
      <c r="Q946" s="17"/>
    </row>
    <row r="947">
      <c r="P947" s="17"/>
      <c r="Q947" s="17"/>
    </row>
    <row r="948">
      <c r="P948" s="17"/>
      <c r="Q948" s="17"/>
    </row>
    <row r="949">
      <c r="P949" s="17"/>
      <c r="Q949" s="17"/>
    </row>
    <row r="950">
      <c r="P950" s="17"/>
      <c r="Q950" s="17"/>
    </row>
    <row r="951">
      <c r="P951" s="17"/>
      <c r="Q951" s="17"/>
    </row>
    <row r="952">
      <c r="P952" s="17"/>
      <c r="Q952" s="17"/>
    </row>
    <row r="953">
      <c r="P953" s="17"/>
      <c r="Q953" s="17"/>
    </row>
    <row r="954">
      <c r="P954" s="17"/>
      <c r="Q954" s="17"/>
    </row>
    <row r="955">
      <c r="P955" s="17"/>
      <c r="Q955" s="17"/>
    </row>
    <row r="956">
      <c r="P956" s="17"/>
      <c r="Q956" s="17"/>
    </row>
    <row r="957">
      <c r="P957" s="17"/>
      <c r="Q957" s="17"/>
    </row>
    <row r="958">
      <c r="P958" s="17"/>
      <c r="Q958" s="17"/>
    </row>
    <row r="959">
      <c r="P959" s="17"/>
      <c r="Q959" s="17"/>
    </row>
    <row r="960">
      <c r="P960" s="17"/>
      <c r="Q960" s="17"/>
    </row>
    <row r="961">
      <c r="P961" s="17"/>
      <c r="Q961" s="17"/>
    </row>
    <row r="962">
      <c r="P962" s="17"/>
      <c r="Q962" s="17"/>
    </row>
    <row r="963">
      <c r="P963" s="17"/>
      <c r="Q963" s="17"/>
    </row>
    <row r="964">
      <c r="P964" s="17"/>
      <c r="Q964" s="17"/>
    </row>
    <row r="965">
      <c r="P965" s="17"/>
      <c r="Q965" s="17"/>
    </row>
    <row r="966">
      <c r="P966" s="17"/>
      <c r="Q966" s="17"/>
    </row>
    <row r="967">
      <c r="P967" s="17"/>
      <c r="Q967" s="17"/>
    </row>
    <row r="968">
      <c r="P968" s="17"/>
      <c r="Q968" s="17"/>
    </row>
    <row r="969">
      <c r="P969" s="17"/>
      <c r="Q969" s="17"/>
    </row>
    <row r="970">
      <c r="P970" s="17"/>
      <c r="Q970" s="17"/>
    </row>
    <row r="971">
      <c r="P971" s="17"/>
      <c r="Q971" s="17"/>
    </row>
    <row r="972">
      <c r="P972" s="17"/>
      <c r="Q972" s="17"/>
    </row>
    <row r="973">
      <c r="P973" s="17"/>
      <c r="Q973" s="17"/>
    </row>
    <row r="974">
      <c r="P974" s="17"/>
      <c r="Q974" s="17"/>
    </row>
    <row r="975">
      <c r="P975" s="17"/>
      <c r="Q975" s="17"/>
    </row>
    <row r="976">
      <c r="P976" s="17"/>
      <c r="Q976" s="17"/>
    </row>
    <row r="977">
      <c r="P977" s="17"/>
      <c r="Q977" s="17"/>
    </row>
    <row r="978">
      <c r="P978" s="17"/>
      <c r="Q978" s="17"/>
    </row>
    <row r="979">
      <c r="P979" s="17"/>
      <c r="Q979" s="17"/>
    </row>
    <row r="980">
      <c r="P980" s="17"/>
      <c r="Q980" s="17"/>
    </row>
    <row r="981">
      <c r="P981" s="17"/>
      <c r="Q981" s="17"/>
    </row>
    <row r="982">
      <c r="P982" s="17"/>
      <c r="Q982" s="17"/>
    </row>
    <row r="983">
      <c r="P983" s="17"/>
      <c r="Q983" s="17"/>
    </row>
    <row r="984">
      <c r="P984" s="17"/>
      <c r="Q984" s="17"/>
    </row>
    <row r="985">
      <c r="P985" s="17"/>
      <c r="Q985" s="17"/>
    </row>
    <row r="986">
      <c r="P986" s="17"/>
      <c r="Q986" s="17"/>
    </row>
    <row r="987">
      <c r="P987" s="17"/>
      <c r="Q987" s="17"/>
    </row>
    <row r="988">
      <c r="P988" s="17"/>
      <c r="Q988" s="17"/>
    </row>
    <row r="989">
      <c r="P989" s="17"/>
      <c r="Q989" s="17"/>
    </row>
    <row r="990">
      <c r="P990" s="17"/>
      <c r="Q990" s="17"/>
    </row>
    <row r="991">
      <c r="P991" s="17"/>
      <c r="Q991" s="17"/>
    </row>
    <row r="992">
      <c r="P992" s="17"/>
      <c r="Q992" s="17"/>
    </row>
    <row r="993">
      <c r="P993" s="17"/>
      <c r="Q993" s="17"/>
    </row>
    <row r="994">
      <c r="P994" s="17"/>
      <c r="Q994" s="17"/>
    </row>
    <row r="995">
      <c r="P995" s="17"/>
      <c r="Q995" s="17"/>
    </row>
    <row r="996">
      <c r="P996" s="17"/>
      <c r="Q996" s="17"/>
    </row>
    <row r="997">
      <c r="P997" s="17"/>
      <c r="Q997" s="17"/>
    </row>
    <row r="998">
      <c r="P998" s="17"/>
      <c r="Q998" s="17"/>
    </row>
    <row r="999">
      <c r="P999" s="17"/>
      <c r="Q999" s="17"/>
    </row>
    <row r="1000">
      <c r="P1000" s="17"/>
      <c r="Q1000" s="17"/>
    </row>
  </sheetData>
  <conditionalFormatting sqref="R2:R101">
    <cfRule type="cellIs" dxfId="2" priority="1" operator="equal">
      <formula>2</formula>
    </cfRule>
  </conditionalFormatting>
  <conditionalFormatting sqref="R2:R101">
    <cfRule type="cellIs" dxfId="1" priority="2" operator="equal">
      <formula>1</formula>
    </cfRule>
  </conditionalFormatting>
  <conditionalFormatting sqref="R2:R101">
    <cfRule type="cellIs" dxfId="0" priority="3" operator="equal">
      <formula>"error"</formula>
    </cfRule>
  </conditionalFormatting>
  <drawing r:id="rId1"/>
</worksheet>
</file>