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min/Desktop/Study/00-ReaserchAssistant/2024.Jan/week03/"/>
    </mc:Choice>
  </mc:AlternateContent>
  <xr:revisionPtr revIDLastSave="0" documentId="13_ncr:1_{1AD1D450-E522-8C48-A0D1-0F4D0DE17266}" xr6:coauthVersionLast="47" xr6:coauthVersionMax="47" xr10:uidLastSave="{00000000-0000-0000-0000-000000000000}"/>
  <bookViews>
    <workbookView xWindow="560" yWindow="6100" windowWidth="24680" windowHeight="13860" xr2:uid="{39A154A5-2579-E24C-A8AD-7898BF19DC2F}"/>
  </bookViews>
  <sheets>
    <sheet name="Sheet1" sheetId="1" r:id="rId1"/>
  </sheets>
  <definedNames>
    <definedName name="_xlnm._FilterDatabase" localSheetId="0" hidden="1">Sheet1!$A$1:$A$16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0" i="1" l="1"/>
  <c r="C91" i="1"/>
  <c r="A90" i="1"/>
  <c r="B90" i="1"/>
  <c r="A91" i="1"/>
  <c r="B91" i="1"/>
  <c r="C88" i="1"/>
  <c r="C89" i="1"/>
  <c r="A88" i="1"/>
  <c r="B88" i="1"/>
  <c r="A89" i="1"/>
  <c r="B89" i="1"/>
  <c r="C86" i="1"/>
  <c r="C87" i="1"/>
  <c r="A86" i="1"/>
  <c r="B86" i="1"/>
  <c r="A87" i="1"/>
  <c r="B87" i="1"/>
  <c r="C84" i="1"/>
  <c r="C85" i="1"/>
  <c r="A84" i="1"/>
  <c r="B84" i="1"/>
  <c r="A85" i="1"/>
  <c r="B85" i="1"/>
  <c r="C82" i="1"/>
  <c r="C83" i="1"/>
  <c r="A82" i="1"/>
  <c r="B82" i="1"/>
  <c r="A83" i="1"/>
  <c r="B83" i="1"/>
  <c r="C81" i="1"/>
  <c r="A81" i="1"/>
  <c r="B81" i="1"/>
  <c r="C77" i="1"/>
  <c r="C78" i="1"/>
  <c r="A77" i="1"/>
  <c r="B77" i="1"/>
  <c r="A78" i="1"/>
  <c r="B78" i="1"/>
  <c r="C75" i="1"/>
  <c r="C76" i="1"/>
  <c r="A75" i="1"/>
  <c r="B75" i="1"/>
  <c r="A76" i="1"/>
  <c r="B76" i="1"/>
  <c r="C73" i="1"/>
  <c r="C74" i="1"/>
  <c r="A73" i="1"/>
  <c r="B73" i="1"/>
  <c r="A74" i="1"/>
  <c r="B74" i="1"/>
  <c r="C71" i="1"/>
  <c r="C72" i="1"/>
  <c r="A71" i="1"/>
  <c r="B71" i="1"/>
  <c r="A72" i="1"/>
  <c r="B72" i="1"/>
  <c r="C69" i="1"/>
  <c r="C70" i="1"/>
  <c r="A69" i="1"/>
  <c r="B69" i="1"/>
  <c r="A70" i="1"/>
  <c r="B70" i="1"/>
  <c r="C68" i="1"/>
  <c r="A68" i="1"/>
  <c r="B68" i="1"/>
  <c r="C65" i="1"/>
  <c r="C66" i="1"/>
  <c r="A65" i="1"/>
  <c r="B65" i="1"/>
  <c r="A66" i="1"/>
  <c r="B66" i="1"/>
  <c r="C63" i="1"/>
  <c r="C64" i="1"/>
  <c r="A63" i="1"/>
  <c r="B63" i="1"/>
  <c r="A64" i="1"/>
  <c r="B64" i="1"/>
  <c r="C61" i="1"/>
  <c r="C62" i="1"/>
  <c r="A61" i="1"/>
  <c r="B61" i="1"/>
  <c r="A62" i="1"/>
  <c r="B62" i="1"/>
  <c r="C59" i="1"/>
  <c r="C60" i="1"/>
  <c r="A59" i="1"/>
  <c r="B59" i="1"/>
  <c r="A60" i="1"/>
  <c r="B60" i="1"/>
  <c r="C57" i="1"/>
  <c r="C58" i="1"/>
  <c r="A57" i="1"/>
  <c r="B57" i="1"/>
  <c r="A58" i="1"/>
  <c r="B58" i="1"/>
  <c r="C56" i="1"/>
  <c r="A56" i="1"/>
  <c r="B56" i="1"/>
  <c r="C52" i="1"/>
  <c r="C53" i="1"/>
  <c r="A52" i="1"/>
  <c r="B52" i="1"/>
  <c r="A53" i="1"/>
  <c r="B53" i="1"/>
  <c r="C50" i="1"/>
  <c r="C51" i="1"/>
  <c r="A50" i="1"/>
  <c r="B50" i="1"/>
  <c r="A51" i="1"/>
  <c r="B51" i="1"/>
  <c r="C48" i="1"/>
  <c r="C49" i="1"/>
  <c r="A48" i="1"/>
  <c r="B48" i="1"/>
  <c r="A49" i="1"/>
  <c r="B49" i="1"/>
  <c r="C46" i="1"/>
  <c r="C47" i="1"/>
  <c r="A46" i="1"/>
  <c r="B46" i="1"/>
  <c r="A47" i="1"/>
  <c r="B47" i="1"/>
  <c r="C44" i="1"/>
  <c r="C45" i="1"/>
  <c r="A44" i="1"/>
  <c r="B44" i="1"/>
  <c r="A45" i="1"/>
  <c r="B45" i="1"/>
  <c r="C43" i="1"/>
  <c r="A43" i="1"/>
  <c r="B43" i="1"/>
  <c r="A19" i="1"/>
  <c r="A30" i="1"/>
  <c r="C28" i="1"/>
  <c r="C29" i="1"/>
  <c r="A28" i="1"/>
  <c r="B28" i="1"/>
  <c r="A29" i="1"/>
  <c r="B29" i="1"/>
  <c r="C26" i="1"/>
  <c r="C27" i="1"/>
  <c r="A26" i="1"/>
  <c r="B26" i="1"/>
  <c r="A27" i="1"/>
  <c r="B27" i="1"/>
  <c r="C24" i="1"/>
  <c r="C25" i="1"/>
  <c r="A24" i="1"/>
  <c r="B24" i="1"/>
  <c r="A25" i="1"/>
  <c r="B25" i="1"/>
  <c r="C22" i="1"/>
  <c r="C23" i="1"/>
  <c r="A22" i="1"/>
  <c r="B22" i="1"/>
  <c r="A23" i="1"/>
  <c r="B23" i="1"/>
  <c r="C20" i="1"/>
  <c r="C21" i="1"/>
  <c r="A20" i="1"/>
  <c r="B20" i="1"/>
  <c r="A21" i="1"/>
  <c r="B21" i="1"/>
  <c r="C14" i="1"/>
  <c r="I16" i="1" s="1"/>
  <c r="C11" i="1"/>
  <c r="E13" i="1" s="1"/>
  <c r="C8" i="1"/>
  <c r="I10" i="1" s="1"/>
  <c r="C5" i="1"/>
  <c r="E7" i="1" s="1"/>
  <c r="C2" i="1"/>
  <c r="E3" i="1" s="1"/>
  <c r="G4" i="1" l="1"/>
  <c r="D6" i="1"/>
  <c r="F7" i="1"/>
  <c r="H9" i="1"/>
  <c r="D12" i="1"/>
  <c r="F13" i="1"/>
  <c r="H15" i="1"/>
  <c r="F4" i="1"/>
  <c r="E6" i="1"/>
  <c r="G7" i="1"/>
  <c r="I9" i="1"/>
  <c r="E12" i="1"/>
  <c r="G13" i="1"/>
  <c r="I15" i="1"/>
  <c r="D16" i="1"/>
  <c r="E16" i="1"/>
  <c r="F16" i="1"/>
  <c r="E4" i="1"/>
  <c r="F6" i="1"/>
  <c r="H7" i="1"/>
  <c r="D10" i="1"/>
  <c r="F12" i="1"/>
  <c r="H13" i="1"/>
  <c r="G16" i="1"/>
  <c r="I3" i="1"/>
  <c r="G6" i="1"/>
  <c r="I7" i="1"/>
  <c r="E10" i="1"/>
  <c r="G12" i="1"/>
  <c r="I13" i="1"/>
  <c r="D4" i="1"/>
  <c r="H3" i="1"/>
  <c r="H6" i="1"/>
  <c r="D9" i="1"/>
  <c r="F10" i="1"/>
  <c r="H12" i="1"/>
  <c r="D15" i="1"/>
  <c r="D3" i="1"/>
  <c r="G3" i="1"/>
  <c r="I6" i="1"/>
  <c r="E9" i="1"/>
  <c r="G10" i="1"/>
  <c r="I12" i="1"/>
  <c r="E15" i="1"/>
  <c r="I4" i="1"/>
  <c r="F3" i="1"/>
  <c r="D7" i="1"/>
  <c r="F9" i="1"/>
  <c r="H10" i="1"/>
  <c r="D13" i="1"/>
  <c r="F15" i="1"/>
  <c r="H16" i="1"/>
  <c r="H4" i="1"/>
  <c r="G9" i="1"/>
  <c r="G15" i="1"/>
</calcChain>
</file>

<file path=xl/sharedStrings.xml><?xml version="1.0" encoding="utf-8"?>
<sst xmlns="http://schemas.openxmlformats.org/spreadsheetml/2006/main" count="52" uniqueCount="13">
  <si>
    <t>Total</t>
  </si>
  <si>
    <t>pedestrian</t>
  </si>
  <si>
    <t>OG</t>
  </si>
  <si>
    <t>L6H</t>
  </si>
  <si>
    <t>L6J</t>
  </si>
  <si>
    <t>L6K</t>
  </si>
  <si>
    <t>L6L</t>
  </si>
  <si>
    <t>L6M</t>
  </si>
  <si>
    <t>drive</t>
  </si>
  <si>
    <t>bike</t>
  </si>
  <si>
    <t>bus</t>
  </si>
  <si>
    <t>carpool</t>
  </si>
  <si>
    <t>pudo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</si>
</sst>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3" fillId="0" borderId="0" xfId="0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D5175-DC88-AE42-8E78-E87BB81FE532}">
  <sheetPr filterMode="1"/>
  <dimension ref="A1:I91"/>
  <sheetViews>
    <sheetView tabSelected="1" workbookViewId="0">
      <selection activeCell="A69" sqref="A69:C78"/>
    </sheetView>
  </sheetViews>
  <sheetFormatPr baseColWidth="10" defaultRowHeight="16" x14ac:dyDescent="0.2"/>
  <cols>
    <col min="1" max="2" width="13.83203125" customWidth="1"/>
    <col min="3" max="8" width="10.83203125" customWidth="1"/>
  </cols>
  <sheetData>
    <row r="1" spans="1:9" x14ac:dyDescent="0.2">
      <c r="C1" t="s">
        <v>0</v>
      </c>
      <c r="D1" t="s">
        <v>8</v>
      </c>
      <c r="E1" s="4" t="s">
        <v>11</v>
      </c>
      <c r="F1" t="s">
        <v>10</v>
      </c>
      <c r="G1" t="s">
        <v>12</v>
      </c>
      <c r="H1" t="s">
        <v>1</v>
      </c>
      <c r="I1" t="s">
        <v>9</v>
      </c>
    </row>
    <row r="2" spans="1:9" hidden="1" x14ac:dyDescent="0.2">
      <c r="A2" t="s">
        <v>0</v>
      </c>
      <c r="C2">
        <f>SUM(D2:I2)</f>
        <v>82083</v>
      </c>
      <c r="D2" s="1">
        <v>25663</v>
      </c>
      <c r="E2" s="1">
        <v>3666</v>
      </c>
      <c r="F2" s="1">
        <v>29956</v>
      </c>
      <c r="G2" s="1">
        <v>19974</v>
      </c>
      <c r="H2" s="1">
        <v>2005</v>
      </c>
      <c r="I2" s="1">
        <v>819</v>
      </c>
    </row>
    <row r="3" spans="1:9" x14ac:dyDescent="0.2">
      <c r="A3" t="s">
        <v>3</v>
      </c>
      <c r="B3" t="s">
        <v>2</v>
      </c>
      <c r="C3" s="1">
        <v>38579</v>
      </c>
      <c r="D3" s="3">
        <f>$C3/$C2 *D2</f>
        <v>12061.606873530451</v>
      </c>
      <c r="E3" s="5">
        <f t="shared" ref="E3:I3" si="0">$C3/$C2 *E2</f>
        <v>1723.0195533788969</v>
      </c>
      <c r="F3" s="3">
        <f t="shared" si="0"/>
        <v>14079.316350523251</v>
      </c>
      <c r="G3" s="3">
        <f t="shared" si="0"/>
        <v>9387.7775666094076</v>
      </c>
      <c r="H3" s="3">
        <f t="shared" si="0"/>
        <v>942.34975573504869</v>
      </c>
      <c r="I3" s="3">
        <f t="shared" si="0"/>
        <v>384.92990022294509</v>
      </c>
    </row>
    <row r="4" spans="1:9" x14ac:dyDescent="0.2">
      <c r="A4" t="s">
        <v>2</v>
      </c>
      <c r="B4" t="s">
        <v>3</v>
      </c>
      <c r="C4" s="1">
        <v>43504</v>
      </c>
      <c r="D4" s="3">
        <f>$C4/$C2 *D2</f>
        <v>13601.393126469549</v>
      </c>
      <c r="E4" s="5">
        <f t="shared" ref="E4:I4" si="1">$C4/$C2 *E2</f>
        <v>1942.9804466211031</v>
      </c>
      <c r="F4" s="3">
        <f t="shared" si="1"/>
        <v>15876.683649476749</v>
      </c>
      <c r="G4" s="3">
        <f t="shared" si="1"/>
        <v>10586.222433390592</v>
      </c>
      <c r="H4" s="3">
        <f t="shared" si="1"/>
        <v>1062.6502442649514</v>
      </c>
      <c r="I4" s="3">
        <f t="shared" si="1"/>
        <v>434.07009977705491</v>
      </c>
    </row>
    <row r="5" spans="1:9" hidden="1" x14ac:dyDescent="0.2">
      <c r="A5" t="s">
        <v>0</v>
      </c>
      <c r="C5">
        <f>SUM(D5:I5)</f>
        <v>34996</v>
      </c>
      <c r="D5" s="1">
        <v>13125</v>
      </c>
      <c r="E5" s="1">
        <v>1875</v>
      </c>
      <c r="F5" s="1">
        <v>3290</v>
      </c>
      <c r="G5" s="1">
        <v>12880</v>
      </c>
      <c r="H5" s="1">
        <v>2941</v>
      </c>
      <c r="I5" s="1">
        <v>885</v>
      </c>
    </row>
    <row r="6" spans="1:9" x14ac:dyDescent="0.2">
      <c r="A6" t="s">
        <v>4</v>
      </c>
      <c r="B6" s="2" t="s">
        <v>2</v>
      </c>
      <c r="C6">
        <v>18190</v>
      </c>
      <c r="D6" s="3">
        <f>$C6/$C5 *D5</f>
        <v>6822.029660532633</v>
      </c>
      <c r="E6" s="5">
        <f t="shared" ref="E6" si="2">$C6/$C5 *E5</f>
        <v>974.57566579037609</v>
      </c>
      <c r="F6" s="3">
        <f t="shared" ref="F6" si="3">$C6/$C5 *F5</f>
        <v>1710.0554349068466</v>
      </c>
      <c r="G6" s="3">
        <f t="shared" ref="G6" si="4">$C6/$C5 *G5</f>
        <v>6694.6851068693568</v>
      </c>
      <c r="H6" s="3">
        <f t="shared" ref="H6" si="5">$C6/$C5 *H5</f>
        <v>1528.6544176477312</v>
      </c>
      <c r="I6" s="3">
        <f t="shared" ref="I6" si="6">$C6/$C5 *I5</f>
        <v>459.9997142530575</v>
      </c>
    </row>
    <row r="7" spans="1:9" x14ac:dyDescent="0.2">
      <c r="A7" s="2" t="s">
        <v>2</v>
      </c>
      <c r="B7" t="s">
        <v>4</v>
      </c>
      <c r="C7">
        <v>16806</v>
      </c>
      <c r="D7" s="3">
        <f>$C7/$C5 *D5</f>
        <v>6302.9703394673679</v>
      </c>
      <c r="E7" s="5">
        <f t="shared" ref="E7:I7" si="7">$C7/$C5 *E5</f>
        <v>900.42433420962402</v>
      </c>
      <c r="F7" s="3">
        <f t="shared" si="7"/>
        <v>1579.9445650931536</v>
      </c>
      <c r="G7" s="3">
        <f t="shared" si="7"/>
        <v>6185.3148931306441</v>
      </c>
      <c r="H7" s="3">
        <f t="shared" si="7"/>
        <v>1412.3455823522688</v>
      </c>
      <c r="I7" s="3">
        <f t="shared" si="7"/>
        <v>425.0002857469425</v>
      </c>
    </row>
    <row r="8" spans="1:9" hidden="1" x14ac:dyDescent="0.2">
      <c r="A8" t="s">
        <v>0</v>
      </c>
      <c r="C8">
        <f>SUM(D8:I8)</f>
        <v>100162</v>
      </c>
      <c r="D8" s="1">
        <v>54696</v>
      </c>
      <c r="E8" s="1">
        <v>7813</v>
      </c>
      <c r="F8" s="1">
        <v>8560</v>
      </c>
      <c r="G8" s="1">
        <v>23733</v>
      </c>
      <c r="H8" s="1">
        <v>4491</v>
      </c>
      <c r="I8" s="1">
        <v>869</v>
      </c>
    </row>
    <row r="9" spans="1:9" x14ac:dyDescent="0.2">
      <c r="A9" s="2" t="s">
        <v>5</v>
      </c>
      <c r="B9" s="2" t="s">
        <v>2</v>
      </c>
      <c r="C9">
        <v>56427</v>
      </c>
      <c r="D9" s="3">
        <f>$C9/$C8 *D8</f>
        <v>30813.394221361395</v>
      </c>
      <c r="E9" s="5">
        <f t="shared" ref="E9" si="8">$C9/$C8 *E8</f>
        <v>4401.5110620794312</v>
      </c>
      <c r="F9" s="3">
        <f t="shared" ref="F9" si="9">$C9/$C8 *F8</f>
        <v>4822.3390108024996</v>
      </c>
      <c r="G9" s="3">
        <f t="shared" ref="G9" si="10">$C9/$C8 *G8</f>
        <v>13370.160250394361</v>
      </c>
      <c r="H9" s="3">
        <f t="shared" ref="H9" si="11">$C9/$C8 *H8</f>
        <v>2530.0379085880872</v>
      </c>
      <c r="I9" s="3">
        <f t="shared" ref="I9" si="12">$C9/$C8 *I8</f>
        <v>489.55754677422573</v>
      </c>
    </row>
    <row r="10" spans="1:9" x14ac:dyDescent="0.2">
      <c r="A10" s="2" t="s">
        <v>2</v>
      </c>
      <c r="B10" s="2" t="s">
        <v>5</v>
      </c>
      <c r="C10">
        <v>43735</v>
      </c>
      <c r="D10" s="3">
        <f>$C10/$C8 *D8</f>
        <v>23882.605778638605</v>
      </c>
      <c r="E10" s="5">
        <f t="shared" ref="E10:I10" si="13">$C10/$C8 *E8</f>
        <v>3411.4889379205688</v>
      </c>
      <c r="F10" s="3">
        <f t="shared" si="13"/>
        <v>3737.6609891974999</v>
      </c>
      <c r="G10" s="3">
        <f t="shared" si="13"/>
        <v>10362.839749605639</v>
      </c>
      <c r="H10" s="3">
        <f t="shared" si="13"/>
        <v>1960.9620914119128</v>
      </c>
      <c r="I10" s="3">
        <f t="shared" si="13"/>
        <v>379.44245322577427</v>
      </c>
    </row>
    <row r="11" spans="1:9" hidden="1" x14ac:dyDescent="0.2">
      <c r="A11" t="s">
        <v>0</v>
      </c>
      <c r="C11">
        <f>SUM(D11:I11)</f>
        <v>28398</v>
      </c>
      <c r="D11" s="1">
        <v>6174</v>
      </c>
      <c r="E11" s="1">
        <v>882</v>
      </c>
      <c r="F11" s="1">
        <v>2448</v>
      </c>
      <c r="G11" s="1">
        <v>18605</v>
      </c>
      <c r="H11" s="1">
        <v>0</v>
      </c>
      <c r="I11" s="1">
        <v>289</v>
      </c>
    </row>
    <row r="12" spans="1:9" x14ac:dyDescent="0.2">
      <c r="A12" s="2" t="s">
        <v>6</v>
      </c>
      <c r="B12" s="2" t="s">
        <v>2</v>
      </c>
      <c r="C12">
        <v>14947</v>
      </c>
      <c r="D12" s="3">
        <f>$C12/$C11 *D11</f>
        <v>3249.6224381998736</v>
      </c>
      <c r="E12" s="5">
        <f t="shared" ref="E12" si="14">$C12/$C11 *E11</f>
        <v>464.23177688569621</v>
      </c>
      <c r="F12" s="3">
        <f t="shared" ref="F12" si="15">$C12/$C11 *F11</f>
        <v>1288.4800338051975</v>
      </c>
      <c r="G12" s="3">
        <f t="shared" ref="G12" si="16">$C12/$C11 *G11</f>
        <v>9792.5535248961205</v>
      </c>
      <c r="H12" s="3">
        <f t="shared" ref="H12" si="17">$C12/$C11 *H11</f>
        <v>0</v>
      </c>
      <c r="I12" s="3">
        <f t="shared" ref="I12" si="18">$C12/$C11 *I11</f>
        <v>152.11222621311362</v>
      </c>
    </row>
    <row r="13" spans="1:9" x14ac:dyDescent="0.2">
      <c r="A13" s="2" t="s">
        <v>2</v>
      </c>
      <c r="B13" s="2" t="s">
        <v>6</v>
      </c>
      <c r="C13">
        <v>13451</v>
      </c>
      <c r="D13" s="3">
        <f>$C13/$C11 *D11</f>
        <v>2924.3775618001268</v>
      </c>
      <c r="E13" s="5">
        <f t="shared" ref="E13:I13" si="19">$C13/$C11 *E11</f>
        <v>417.76822311430385</v>
      </c>
      <c r="F13" s="3">
        <f t="shared" si="19"/>
        <v>1159.5199661948025</v>
      </c>
      <c r="G13" s="3">
        <f t="shared" si="19"/>
        <v>8812.4464751038813</v>
      </c>
      <c r="H13" s="3">
        <f t="shared" si="19"/>
        <v>0</v>
      </c>
      <c r="I13" s="3">
        <f t="shared" si="19"/>
        <v>136.88777378688641</v>
      </c>
    </row>
    <row r="14" spans="1:9" hidden="1" x14ac:dyDescent="0.2">
      <c r="A14" t="s">
        <v>0</v>
      </c>
      <c r="C14">
        <f>SUM(D14:I14)</f>
        <v>27434</v>
      </c>
      <c r="D14" s="1">
        <v>7504</v>
      </c>
      <c r="E14" s="1">
        <v>1071</v>
      </c>
      <c r="F14" s="1">
        <v>8450</v>
      </c>
      <c r="G14" s="1">
        <v>10100</v>
      </c>
      <c r="H14" s="1">
        <v>0</v>
      </c>
      <c r="I14" s="1">
        <v>309</v>
      </c>
    </row>
    <row r="15" spans="1:9" x14ac:dyDescent="0.2">
      <c r="A15" s="2" t="s">
        <v>7</v>
      </c>
      <c r="B15" s="2" t="s">
        <v>2</v>
      </c>
      <c r="C15">
        <v>14090</v>
      </c>
      <c r="D15" s="3">
        <f>$C15/$C14 *D14</f>
        <v>3854.0263906101914</v>
      </c>
      <c r="E15" s="5">
        <f t="shared" ref="E15" si="20">$C15/$C14 *E14</f>
        <v>550.06160239119333</v>
      </c>
      <c r="F15" s="3">
        <f t="shared" ref="F15" si="21">$C15/$C14 *F14</f>
        <v>4339.888459575709</v>
      </c>
      <c r="G15" s="3">
        <f t="shared" ref="G15" si="22">$C15/$C14 *G14</f>
        <v>5187.3223007946344</v>
      </c>
      <c r="H15" s="3">
        <f t="shared" ref="H15" si="23">$C15/$C14 *H14</f>
        <v>0</v>
      </c>
      <c r="I15" s="3">
        <f t="shared" ref="I15" si="24">$C15/$C14 *I14</f>
        <v>158.70124662827149</v>
      </c>
    </row>
    <row r="16" spans="1:9" x14ac:dyDescent="0.2">
      <c r="A16" s="2" t="s">
        <v>2</v>
      </c>
      <c r="B16" s="2" t="s">
        <v>7</v>
      </c>
      <c r="C16">
        <v>13344</v>
      </c>
      <c r="D16" s="3">
        <f>$C16/$C14 *D14</f>
        <v>3649.9736093898082</v>
      </c>
      <c r="E16" s="5">
        <f t="shared" ref="E16:I16" si="25">$C16/$C14 *E14</f>
        <v>520.93839760880655</v>
      </c>
      <c r="F16" s="3">
        <f t="shared" si="25"/>
        <v>4110.111540424291</v>
      </c>
      <c r="G16" s="3">
        <f t="shared" si="25"/>
        <v>4912.6776992053656</v>
      </c>
      <c r="H16" s="3">
        <f t="shared" si="25"/>
        <v>0</v>
      </c>
      <c r="I16" s="3">
        <f t="shared" si="25"/>
        <v>150.29875337172851</v>
      </c>
    </row>
    <row r="19" spans="1:3" x14ac:dyDescent="0.2">
      <c r="A19" s="2" t="str">
        <f>$D$1</f>
        <v>drive</v>
      </c>
    </row>
    <row r="20" spans="1:3" x14ac:dyDescent="0.2">
      <c r="A20" t="str">
        <f t="shared" ref="A20:B21" si="26">A3</f>
        <v>L6H</v>
      </c>
      <c r="B20" t="str">
        <f t="shared" si="26"/>
        <v>OG</v>
      </c>
      <c r="C20" s="3">
        <f t="shared" ref="C20:C21" si="27">D3</f>
        <v>12061.606873530451</v>
      </c>
    </row>
    <row r="21" spans="1:3" x14ac:dyDescent="0.2">
      <c r="A21" t="str">
        <f t="shared" si="26"/>
        <v>OG</v>
      </c>
      <c r="B21" t="str">
        <f t="shared" si="26"/>
        <v>L6H</v>
      </c>
      <c r="C21" s="3">
        <f t="shared" si="27"/>
        <v>13601.393126469549</v>
      </c>
    </row>
    <row r="22" spans="1:3" x14ac:dyDescent="0.2">
      <c r="A22" t="str">
        <f t="shared" ref="A22:B23" si="28">A6</f>
        <v>L6J</v>
      </c>
      <c r="B22" t="str">
        <f t="shared" si="28"/>
        <v>OG</v>
      </c>
      <c r="C22" s="3">
        <f t="shared" ref="C22:C23" si="29">D6</f>
        <v>6822.029660532633</v>
      </c>
    </row>
    <row r="23" spans="1:3" x14ac:dyDescent="0.2">
      <c r="A23" t="str">
        <f t="shared" si="28"/>
        <v>OG</v>
      </c>
      <c r="B23" t="str">
        <f t="shared" si="28"/>
        <v>L6J</v>
      </c>
      <c r="C23" s="3">
        <f t="shared" si="29"/>
        <v>6302.9703394673679</v>
      </c>
    </row>
    <row r="24" spans="1:3" x14ac:dyDescent="0.2">
      <c r="A24" t="str">
        <f t="shared" ref="A24:B25" si="30">A9</f>
        <v>L6K</v>
      </c>
      <c r="B24" t="str">
        <f t="shared" si="30"/>
        <v>OG</v>
      </c>
      <c r="C24" s="3">
        <f t="shared" ref="C24:C25" si="31">D9</f>
        <v>30813.394221361395</v>
      </c>
    </row>
    <row r="25" spans="1:3" x14ac:dyDescent="0.2">
      <c r="A25" t="str">
        <f t="shared" si="30"/>
        <v>OG</v>
      </c>
      <c r="B25" t="str">
        <f t="shared" si="30"/>
        <v>L6K</v>
      </c>
      <c r="C25" s="3">
        <f t="shared" si="31"/>
        <v>23882.605778638605</v>
      </c>
    </row>
    <row r="26" spans="1:3" x14ac:dyDescent="0.2">
      <c r="A26" t="str">
        <f t="shared" ref="A26:B27" si="32">A12</f>
        <v>L6L</v>
      </c>
      <c r="B26" t="str">
        <f t="shared" si="32"/>
        <v>OG</v>
      </c>
      <c r="C26" s="3">
        <f t="shared" ref="C26:C27" si="33">D12</f>
        <v>3249.6224381998736</v>
      </c>
    </row>
    <row r="27" spans="1:3" x14ac:dyDescent="0.2">
      <c r="A27" t="str">
        <f t="shared" si="32"/>
        <v>OG</v>
      </c>
      <c r="B27" t="str">
        <f t="shared" si="32"/>
        <v>L6L</v>
      </c>
      <c r="C27" s="3">
        <f t="shared" si="33"/>
        <v>2924.3775618001268</v>
      </c>
    </row>
    <row r="28" spans="1:3" x14ac:dyDescent="0.2">
      <c r="A28" t="str">
        <f t="shared" ref="A28:B29" si="34">A15</f>
        <v>L6M</v>
      </c>
      <c r="B28" t="str">
        <f t="shared" si="34"/>
        <v>OG</v>
      </c>
      <c r="C28" s="3">
        <f t="shared" ref="C28:C29" si="35">D15</f>
        <v>3854.0263906101914</v>
      </c>
    </row>
    <row r="29" spans="1:3" x14ac:dyDescent="0.2">
      <c r="A29" t="str">
        <f t="shared" si="34"/>
        <v>OG</v>
      </c>
      <c r="B29" t="str">
        <f t="shared" si="34"/>
        <v>L6M</v>
      </c>
      <c r="C29" s="3">
        <f t="shared" si="35"/>
        <v>3649.9736093898082</v>
      </c>
    </row>
    <row r="30" spans="1:3" x14ac:dyDescent="0.2">
      <c r="A30" s="4" t="str">
        <f>$E$1</f>
        <v>carpool</v>
      </c>
      <c r="B30" s="4"/>
      <c r="C30" s="4"/>
    </row>
    <row r="31" spans="1:3" x14ac:dyDescent="0.2">
      <c r="A31" s="4" t="s">
        <v>3</v>
      </c>
      <c r="B31" s="4" t="s">
        <v>2</v>
      </c>
      <c r="C31" s="5">
        <v>1723.0195533788969</v>
      </c>
    </row>
    <row r="32" spans="1:3" x14ac:dyDescent="0.2">
      <c r="A32" s="4" t="s">
        <v>2</v>
      </c>
      <c r="B32" s="4" t="s">
        <v>3</v>
      </c>
      <c r="C32" s="5">
        <v>1942.9804466211031</v>
      </c>
    </row>
    <row r="33" spans="1:3" x14ac:dyDescent="0.2">
      <c r="A33" s="4" t="s">
        <v>4</v>
      </c>
      <c r="B33" s="4" t="s">
        <v>2</v>
      </c>
      <c r="C33" s="5">
        <v>974.57566579037609</v>
      </c>
    </row>
    <row r="34" spans="1:3" x14ac:dyDescent="0.2">
      <c r="A34" s="4" t="s">
        <v>2</v>
      </c>
      <c r="B34" s="4" t="s">
        <v>4</v>
      </c>
      <c r="C34" s="5">
        <v>900.42433420962402</v>
      </c>
    </row>
    <row r="35" spans="1:3" x14ac:dyDescent="0.2">
      <c r="A35" s="4" t="s">
        <v>5</v>
      </c>
      <c r="B35" s="4" t="s">
        <v>2</v>
      </c>
      <c r="C35" s="5">
        <v>4401.5110620794312</v>
      </c>
    </row>
    <row r="36" spans="1:3" x14ac:dyDescent="0.2">
      <c r="A36" s="4" t="s">
        <v>2</v>
      </c>
      <c r="B36" s="4" t="s">
        <v>5</v>
      </c>
      <c r="C36" s="5">
        <v>3411.4889379205688</v>
      </c>
    </row>
    <row r="37" spans="1:3" x14ac:dyDescent="0.2">
      <c r="A37" s="4" t="s">
        <v>6</v>
      </c>
      <c r="B37" s="4" t="s">
        <v>2</v>
      </c>
      <c r="C37" s="5">
        <v>464.23177688569621</v>
      </c>
    </row>
    <row r="38" spans="1:3" x14ac:dyDescent="0.2">
      <c r="A38" s="4" t="s">
        <v>2</v>
      </c>
      <c r="B38" s="4" t="s">
        <v>6</v>
      </c>
      <c r="C38" s="5">
        <v>417.76822311430385</v>
      </c>
    </row>
    <row r="39" spans="1:3" x14ac:dyDescent="0.2">
      <c r="A39" s="4" t="s">
        <v>7</v>
      </c>
      <c r="B39" s="4" t="s">
        <v>2</v>
      </c>
      <c r="C39" s="5">
        <v>550.06160239119333</v>
      </c>
    </row>
    <row r="40" spans="1:3" x14ac:dyDescent="0.2">
      <c r="A40" s="4" t="s">
        <v>2</v>
      </c>
      <c r="B40" s="4" t="s">
        <v>7</v>
      </c>
      <c r="C40" s="5">
        <v>520.93839760880655</v>
      </c>
    </row>
    <row r="43" spans="1:3" x14ac:dyDescent="0.2">
      <c r="A43">
        <f t="shared" ref="A43:B43" si="36">A1</f>
        <v>0</v>
      </c>
      <c r="B43">
        <f t="shared" si="36"/>
        <v>0</v>
      </c>
      <c r="C43" t="str">
        <f>$F$1</f>
        <v>bus</v>
      </c>
    </row>
    <row r="44" spans="1:3" x14ac:dyDescent="0.2">
      <c r="A44" t="str">
        <f t="shared" ref="A44:B45" si="37">A3</f>
        <v>L6H</v>
      </c>
      <c r="B44" t="str">
        <f t="shared" si="37"/>
        <v>OG</v>
      </c>
      <c r="C44" s="3">
        <f t="shared" ref="C44:C45" si="38">F3</f>
        <v>14079.316350523251</v>
      </c>
    </row>
    <row r="45" spans="1:3" x14ac:dyDescent="0.2">
      <c r="A45" t="str">
        <f t="shared" si="37"/>
        <v>OG</v>
      </c>
      <c r="B45" t="str">
        <f t="shared" si="37"/>
        <v>L6H</v>
      </c>
      <c r="C45" s="3">
        <f t="shared" si="38"/>
        <v>15876.683649476749</v>
      </c>
    </row>
    <row r="46" spans="1:3" x14ac:dyDescent="0.2">
      <c r="A46" t="str">
        <f t="shared" ref="A46:B47" si="39">A6</f>
        <v>L6J</v>
      </c>
      <c r="B46" t="str">
        <f t="shared" si="39"/>
        <v>OG</v>
      </c>
      <c r="C46" s="3">
        <f t="shared" ref="C46:C47" si="40">F6</f>
        <v>1710.0554349068466</v>
      </c>
    </row>
    <row r="47" spans="1:3" x14ac:dyDescent="0.2">
      <c r="A47" t="str">
        <f t="shared" si="39"/>
        <v>OG</v>
      </c>
      <c r="B47" t="str">
        <f t="shared" si="39"/>
        <v>L6J</v>
      </c>
      <c r="C47" s="3">
        <f t="shared" si="40"/>
        <v>1579.9445650931536</v>
      </c>
    </row>
    <row r="48" spans="1:3" x14ac:dyDescent="0.2">
      <c r="A48" t="str">
        <f t="shared" ref="A48:B49" si="41">A9</f>
        <v>L6K</v>
      </c>
      <c r="B48" t="str">
        <f t="shared" si="41"/>
        <v>OG</v>
      </c>
      <c r="C48" s="3">
        <f t="shared" ref="C48:C49" si="42">F9</f>
        <v>4822.3390108024996</v>
      </c>
    </row>
    <row r="49" spans="1:3" x14ac:dyDescent="0.2">
      <c r="A49" t="str">
        <f t="shared" si="41"/>
        <v>OG</v>
      </c>
      <c r="B49" t="str">
        <f t="shared" si="41"/>
        <v>L6K</v>
      </c>
      <c r="C49" s="3">
        <f t="shared" si="42"/>
        <v>3737.6609891974999</v>
      </c>
    </row>
    <row r="50" spans="1:3" x14ac:dyDescent="0.2">
      <c r="A50" t="str">
        <f t="shared" ref="A50:B51" si="43">A12</f>
        <v>L6L</v>
      </c>
      <c r="B50" t="str">
        <f t="shared" si="43"/>
        <v>OG</v>
      </c>
      <c r="C50" s="3">
        <f t="shared" ref="C50:C51" si="44">F12</f>
        <v>1288.4800338051975</v>
      </c>
    </row>
    <row r="51" spans="1:3" x14ac:dyDescent="0.2">
      <c r="A51" t="str">
        <f t="shared" si="43"/>
        <v>OG</v>
      </c>
      <c r="B51" t="str">
        <f t="shared" si="43"/>
        <v>L6L</v>
      </c>
      <c r="C51" s="3">
        <f t="shared" si="44"/>
        <v>1159.5199661948025</v>
      </c>
    </row>
    <row r="52" spans="1:3" x14ac:dyDescent="0.2">
      <c r="A52" t="str">
        <f t="shared" ref="A52:B53" si="45">A15</f>
        <v>L6M</v>
      </c>
      <c r="B52" t="str">
        <f t="shared" si="45"/>
        <v>OG</v>
      </c>
      <c r="C52" s="3">
        <f t="shared" ref="C52:C53" si="46">F15</f>
        <v>4339.888459575709</v>
      </c>
    </row>
    <row r="53" spans="1:3" x14ac:dyDescent="0.2">
      <c r="A53" t="str">
        <f t="shared" si="45"/>
        <v>OG</v>
      </c>
      <c r="B53" t="str">
        <f t="shared" si="45"/>
        <v>L6M</v>
      </c>
      <c r="C53" s="3">
        <f t="shared" si="46"/>
        <v>4110.111540424291</v>
      </c>
    </row>
    <row r="56" spans="1:3" x14ac:dyDescent="0.2">
      <c r="A56">
        <f t="shared" ref="A56:B56" si="47">A1</f>
        <v>0</v>
      </c>
      <c r="B56">
        <f t="shared" si="47"/>
        <v>0</v>
      </c>
      <c r="C56" t="str">
        <f>$G$1</f>
        <v>pudo</v>
      </c>
    </row>
    <row r="57" spans="1:3" x14ac:dyDescent="0.2">
      <c r="A57" t="str">
        <f t="shared" ref="A57:B58" si="48">A3</f>
        <v>L6H</v>
      </c>
      <c r="B57" t="str">
        <f t="shared" si="48"/>
        <v>OG</v>
      </c>
      <c r="C57" s="3">
        <f t="shared" ref="C57:C58" si="49">G3</f>
        <v>9387.7775666094076</v>
      </c>
    </row>
    <row r="58" spans="1:3" x14ac:dyDescent="0.2">
      <c r="A58" t="str">
        <f t="shared" si="48"/>
        <v>OG</v>
      </c>
      <c r="B58" t="str">
        <f t="shared" si="48"/>
        <v>L6H</v>
      </c>
      <c r="C58" s="3">
        <f t="shared" si="49"/>
        <v>10586.222433390592</v>
      </c>
    </row>
    <row r="59" spans="1:3" x14ac:dyDescent="0.2">
      <c r="A59" t="str">
        <f t="shared" ref="A59:B60" si="50">A6</f>
        <v>L6J</v>
      </c>
      <c r="B59" t="str">
        <f t="shared" si="50"/>
        <v>OG</v>
      </c>
      <c r="C59" s="3">
        <f t="shared" ref="C59:C60" si="51">G6</f>
        <v>6694.6851068693568</v>
      </c>
    </row>
    <row r="60" spans="1:3" x14ac:dyDescent="0.2">
      <c r="A60" t="str">
        <f t="shared" si="50"/>
        <v>OG</v>
      </c>
      <c r="B60" t="str">
        <f t="shared" si="50"/>
        <v>L6J</v>
      </c>
      <c r="C60" s="3">
        <f t="shared" si="51"/>
        <v>6185.3148931306441</v>
      </c>
    </row>
    <row r="61" spans="1:3" x14ac:dyDescent="0.2">
      <c r="A61" t="str">
        <f t="shared" ref="A61:B62" si="52">A9</f>
        <v>L6K</v>
      </c>
      <c r="B61" t="str">
        <f t="shared" si="52"/>
        <v>OG</v>
      </c>
      <c r="C61" s="3">
        <f t="shared" ref="C61:C62" si="53">G9</f>
        <v>13370.160250394361</v>
      </c>
    </row>
    <row r="62" spans="1:3" x14ac:dyDescent="0.2">
      <c r="A62" t="str">
        <f t="shared" si="52"/>
        <v>OG</v>
      </c>
      <c r="B62" t="str">
        <f t="shared" si="52"/>
        <v>L6K</v>
      </c>
      <c r="C62" s="3">
        <f t="shared" si="53"/>
        <v>10362.839749605639</v>
      </c>
    </row>
    <row r="63" spans="1:3" x14ac:dyDescent="0.2">
      <c r="A63" t="str">
        <f t="shared" ref="A63:B64" si="54">A12</f>
        <v>L6L</v>
      </c>
      <c r="B63" t="str">
        <f t="shared" si="54"/>
        <v>OG</v>
      </c>
      <c r="C63" s="3">
        <f t="shared" ref="C63:C64" si="55">G12</f>
        <v>9792.5535248961205</v>
      </c>
    </row>
    <row r="64" spans="1:3" x14ac:dyDescent="0.2">
      <c r="A64" t="str">
        <f t="shared" si="54"/>
        <v>OG</v>
      </c>
      <c r="B64" t="str">
        <f t="shared" si="54"/>
        <v>L6L</v>
      </c>
      <c r="C64" s="3">
        <f t="shared" si="55"/>
        <v>8812.4464751038813</v>
      </c>
    </row>
    <row r="65" spans="1:3" x14ac:dyDescent="0.2">
      <c r="A65" t="str">
        <f t="shared" ref="A65:B66" si="56">A15</f>
        <v>L6M</v>
      </c>
      <c r="B65" t="str">
        <f t="shared" si="56"/>
        <v>OG</v>
      </c>
      <c r="C65" s="3">
        <f t="shared" ref="C65:C66" si="57">G15</f>
        <v>5187.3223007946344</v>
      </c>
    </row>
    <row r="66" spans="1:3" x14ac:dyDescent="0.2">
      <c r="A66" t="str">
        <f t="shared" si="56"/>
        <v>OG</v>
      </c>
      <c r="B66" t="str">
        <f t="shared" si="56"/>
        <v>L6M</v>
      </c>
      <c r="C66" s="3">
        <f t="shared" si="57"/>
        <v>4912.6776992053656</v>
      </c>
    </row>
    <row r="68" spans="1:3" x14ac:dyDescent="0.2">
      <c r="A68">
        <f t="shared" ref="A68:B68" si="58">A1</f>
        <v>0</v>
      </c>
      <c r="B68">
        <f t="shared" si="58"/>
        <v>0</v>
      </c>
      <c r="C68" t="str">
        <f>$H$1</f>
        <v>pedestrian</v>
      </c>
    </row>
    <row r="69" spans="1:3" x14ac:dyDescent="0.2">
      <c r="A69" t="str">
        <f t="shared" ref="A69:B70" si="59">A3</f>
        <v>L6H</v>
      </c>
      <c r="B69" t="str">
        <f t="shared" si="59"/>
        <v>OG</v>
      </c>
      <c r="C69" s="3">
        <f t="shared" ref="C69:C70" si="60">H3</f>
        <v>942.34975573504869</v>
      </c>
    </row>
    <row r="70" spans="1:3" x14ac:dyDescent="0.2">
      <c r="A70" t="str">
        <f t="shared" si="59"/>
        <v>OG</v>
      </c>
      <c r="B70" t="str">
        <f t="shared" si="59"/>
        <v>L6H</v>
      </c>
      <c r="C70" s="3">
        <f t="shared" si="60"/>
        <v>1062.6502442649514</v>
      </c>
    </row>
    <row r="71" spans="1:3" x14ac:dyDescent="0.2">
      <c r="A71" t="str">
        <f t="shared" ref="A71:B72" si="61">A6</f>
        <v>L6J</v>
      </c>
      <c r="B71" t="str">
        <f t="shared" si="61"/>
        <v>OG</v>
      </c>
      <c r="C71" s="3">
        <f t="shared" ref="C71:C72" si="62">H6</f>
        <v>1528.6544176477312</v>
      </c>
    </row>
    <row r="72" spans="1:3" x14ac:dyDescent="0.2">
      <c r="A72" t="str">
        <f t="shared" si="61"/>
        <v>OG</v>
      </c>
      <c r="B72" t="str">
        <f t="shared" si="61"/>
        <v>L6J</v>
      </c>
      <c r="C72" s="3">
        <f t="shared" si="62"/>
        <v>1412.3455823522688</v>
      </c>
    </row>
    <row r="73" spans="1:3" x14ac:dyDescent="0.2">
      <c r="A73" t="str">
        <f t="shared" ref="A73:B74" si="63">A9</f>
        <v>L6K</v>
      </c>
      <c r="B73" t="str">
        <f t="shared" si="63"/>
        <v>OG</v>
      </c>
      <c r="C73" s="3">
        <f t="shared" ref="C73:C74" si="64">H9</f>
        <v>2530.0379085880872</v>
      </c>
    </row>
    <row r="74" spans="1:3" x14ac:dyDescent="0.2">
      <c r="A74" t="str">
        <f t="shared" si="63"/>
        <v>OG</v>
      </c>
      <c r="B74" t="str">
        <f t="shared" si="63"/>
        <v>L6K</v>
      </c>
      <c r="C74" s="3">
        <f t="shared" si="64"/>
        <v>1960.9620914119128</v>
      </c>
    </row>
    <row r="75" spans="1:3" x14ac:dyDescent="0.2">
      <c r="A75" t="str">
        <f t="shared" ref="A75:B76" si="65">A12</f>
        <v>L6L</v>
      </c>
      <c r="B75" t="str">
        <f t="shared" si="65"/>
        <v>OG</v>
      </c>
      <c r="C75" s="3">
        <f t="shared" ref="C75:C76" si="66">H12</f>
        <v>0</v>
      </c>
    </row>
    <row r="76" spans="1:3" x14ac:dyDescent="0.2">
      <c r="A76" t="str">
        <f t="shared" si="65"/>
        <v>OG</v>
      </c>
      <c r="B76" t="str">
        <f t="shared" si="65"/>
        <v>L6L</v>
      </c>
      <c r="C76" s="3">
        <f t="shared" si="66"/>
        <v>0</v>
      </c>
    </row>
    <row r="77" spans="1:3" x14ac:dyDescent="0.2">
      <c r="A77" t="str">
        <f t="shared" ref="A77:B78" si="67">A15</f>
        <v>L6M</v>
      </c>
      <c r="B77" t="str">
        <f t="shared" si="67"/>
        <v>OG</v>
      </c>
      <c r="C77" s="3">
        <f t="shared" ref="C77:C78" si="68">H15</f>
        <v>0</v>
      </c>
    </row>
    <row r="78" spans="1:3" x14ac:dyDescent="0.2">
      <c r="A78" t="str">
        <f t="shared" si="67"/>
        <v>OG</v>
      </c>
      <c r="B78" t="str">
        <f t="shared" si="67"/>
        <v>L6M</v>
      </c>
      <c r="C78" s="3">
        <f t="shared" si="68"/>
        <v>0</v>
      </c>
    </row>
    <row r="81" spans="1:3" x14ac:dyDescent="0.2">
      <c r="A81">
        <f t="shared" ref="A81:B81" si="69">A1</f>
        <v>0</v>
      </c>
      <c r="B81">
        <f t="shared" si="69"/>
        <v>0</v>
      </c>
      <c r="C81" t="str">
        <f>$I$1</f>
        <v>bike</v>
      </c>
    </row>
    <row r="82" spans="1:3" x14ac:dyDescent="0.2">
      <c r="A82" t="str">
        <f t="shared" ref="A82:B83" si="70">A3</f>
        <v>L6H</v>
      </c>
      <c r="B82" t="str">
        <f t="shared" si="70"/>
        <v>OG</v>
      </c>
      <c r="C82" s="3">
        <f t="shared" ref="C82:C83" si="71">I3</f>
        <v>384.92990022294509</v>
      </c>
    </row>
    <row r="83" spans="1:3" x14ac:dyDescent="0.2">
      <c r="A83" t="str">
        <f t="shared" si="70"/>
        <v>OG</v>
      </c>
      <c r="B83" t="str">
        <f t="shared" si="70"/>
        <v>L6H</v>
      </c>
      <c r="C83" s="3">
        <f t="shared" si="71"/>
        <v>434.07009977705491</v>
      </c>
    </row>
    <row r="84" spans="1:3" x14ac:dyDescent="0.2">
      <c r="A84" t="str">
        <f t="shared" ref="A84:B85" si="72">A6</f>
        <v>L6J</v>
      </c>
      <c r="B84" t="str">
        <f t="shared" si="72"/>
        <v>OG</v>
      </c>
      <c r="C84" s="3">
        <f t="shared" ref="C84:C85" si="73">I6</f>
        <v>459.9997142530575</v>
      </c>
    </row>
    <row r="85" spans="1:3" x14ac:dyDescent="0.2">
      <c r="A85" t="str">
        <f t="shared" si="72"/>
        <v>OG</v>
      </c>
      <c r="B85" t="str">
        <f t="shared" si="72"/>
        <v>L6J</v>
      </c>
      <c r="C85" s="3">
        <f t="shared" si="73"/>
        <v>425.0002857469425</v>
      </c>
    </row>
    <row r="86" spans="1:3" x14ac:dyDescent="0.2">
      <c r="A86" t="str">
        <f t="shared" ref="A86:B87" si="74">A9</f>
        <v>L6K</v>
      </c>
      <c r="B86" t="str">
        <f t="shared" si="74"/>
        <v>OG</v>
      </c>
      <c r="C86" s="3">
        <f t="shared" ref="C86:C87" si="75">I9</f>
        <v>489.55754677422573</v>
      </c>
    </row>
    <row r="87" spans="1:3" x14ac:dyDescent="0.2">
      <c r="A87" t="str">
        <f t="shared" si="74"/>
        <v>OG</v>
      </c>
      <c r="B87" t="str">
        <f t="shared" si="74"/>
        <v>L6K</v>
      </c>
      <c r="C87" s="3">
        <f t="shared" si="75"/>
        <v>379.44245322577427</v>
      </c>
    </row>
    <row r="88" spans="1:3" x14ac:dyDescent="0.2">
      <c r="A88" t="str">
        <f t="shared" ref="A88:B89" si="76">A12</f>
        <v>L6L</v>
      </c>
      <c r="B88" t="str">
        <f t="shared" si="76"/>
        <v>OG</v>
      </c>
      <c r="C88" s="3">
        <f t="shared" ref="C88:C89" si="77">I12</f>
        <v>152.11222621311362</v>
      </c>
    </row>
    <row r="89" spans="1:3" x14ac:dyDescent="0.2">
      <c r="A89" t="str">
        <f t="shared" si="76"/>
        <v>OG</v>
      </c>
      <c r="B89" t="str">
        <f t="shared" si="76"/>
        <v>L6L</v>
      </c>
      <c r="C89" s="3">
        <f t="shared" si="77"/>
        <v>136.88777378688641</v>
      </c>
    </row>
    <row r="90" spans="1:3" x14ac:dyDescent="0.2">
      <c r="A90" t="str">
        <f t="shared" ref="A90:B91" si="78">A15</f>
        <v>L6M</v>
      </c>
      <c r="B90" t="str">
        <f t="shared" si="78"/>
        <v>OG</v>
      </c>
      <c r="C90" s="3">
        <f t="shared" ref="C90:C91" si="79">I15</f>
        <v>158.70124662827149</v>
      </c>
    </row>
    <row r="91" spans="1:3" x14ac:dyDescent="0.2">
      <c r="A91" t="str">
        <f t="shared" si="78"/>
        <v>OG</v>
      </c>
      <c r="B91" t="str">
        <f t="shared" si="78"/>
        <v>L6M</v>
      </c>
      <c r="C91" s="3">
        <f t="shared" si="79"/>
        <v>150.29875337172851</v>
      </c>
    </row>
  </sheetData>
  <autoFilter ref="A1:A16" xr:uid="{69AD5175-DC88-AE42-8E78-E87BB81FE532}">
    <filterColumn colId="0">
      <filters>
        <filter val="L6H"/>
        <filter val="L6J"/>
        <filter val="L6K"/>
        <filter val="L6L"/>
        <filter val="L6M"/>
        <filter val="O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2024-01-22T23:02:11Z</dcterms:created>
  <dcterms:modified xsi:type="dcterms:W3CDTF">2024-01-23T05:43:22Z</dcterms:modified>
</cp:coreProperties>
</file>