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Nick Imboden\Dropbox\_Docs\WK - Work\1415 OCHA HPC\_HPCIS COMMON\03 RPM\09 SWAPs\02 KoBo Tool\"/>
    </mc:Choice>
  </mc:AlternateContent>
  <xr:revisionPtr revIDLastSave="0" documentId="10_ncr:100000_{B5D4F7FB-4F2E-431F-9A76-E0256B8FB968}" xr6:coauthVersionLast="31" xr6:coauthVersionMax="31" xr10:uidLastSave="{00000000-0000-0000-0000-000000000000}"/>
  <bookViews>
    <workbookView xWindow="480" yWindow="120" windowWidth="13020" windowHeight="6810" tabRatio="1000" xr2:uid="{00000000-000D-0000-FFFF-FFFF00000000}"/>
  </bookViews>
  <sheets>
    <sheet name="survey" sheetId="1" r:id="rId1"/>
    <sheet name="choices" sheetId="2" r:id="rId2"/>
    <sheet name="settings" sheetId="4" r:id="rId3"/>
    <sheet name="notes" sheetId="6" r:id="rId4"/>
  </sheets>
  <definedNames>
    <definedName name="OLE_LINK1" localSheetId="1">choices!#REF!</definedName>
    <definedName name="OLE_LINK13" localSheetId="0">survey!#REF!</definedName>
  </definedNames>
  <calcPr calcId="179017"/>
</workbook>
</file>

<file path=xl/calcChain.xml><?xml version="1.0" encoding="utf-8"?>
<calcChain xmlns="http://schemas.openxmlformats.org/spreadsheetml/2006/main">
  <c r="C33" i="2" l="1"/>
  <c r="C34" i="2"/>
  <c r="C32" i="2" l="1"/>
  <c r="C3" i="2"/>
  <c r="C4" i="2"/>
  <c r="C2" i="2"/>
  <c r="C5" i="2"/>
  <c r="C6" i="2"/>
  <c r="C7" i="2"/>
  <c r="C8" i="2"/>
  <c r="C9" i="2"/>
  <c r="C10" i="2"/>
  <c r="C11" i="2"/>
  <c r="C12" i="2"/>
  <c r="C13" i="2"/>
  <c r="C14" i="2"/>
  <c r="C15" i="2"/>
  <c r="C16" i="2"/>
  <c r="C17" i="2"/>
  <c r="A2" i="4"/>
  <c r="B2" i="4"/>
  <c r="C21" i="2" l="1"/>
  <c r="C22" i="2"/>
  <c r="C23" i="2"/>
  <c r="C24" i="2"/>
  <c r="C25" i="2"/>
  <c r="C26" i="2"/>
  <c r="C27" i="2"/>
  <c r="C28" i="2"/>
  <c r="C29" i="2"/>
  <c r="C30" i="2"/>
  <c r="C31" i="2"/>
  <c r="C18" i="2" l="1"/>
  <c r="C19" i="2"/>
  <c r="C20" i="2"/>
</calcChain>
</file>

<file path=xl/sharedStrings.xml><?xml version="1.0" encoding="utf-8"?>
<sst xmlns="http://schemas.openxmlformats.org/spreadsheetml/2006/main" count="606" uniqueCount="269">
  <si>
    <t>type</t>
  </si>
  <si>
    <t>name</t>
  </si>
  <si>
    <t>list name</t>
  </si>
  <si>
    <t>appearance</t>
  </si>
  <si>
    <t>relevant</t>
  </si>
  <si>
    <t>constraint</t>
  </si>
  <si>
    <t>calculation</t>
  </si>
  <si>
    <t>form_title</t>
  </si>
  <si>
    <t>form_id</t>
  </si>
  <si>
    <t>public_key</t>
  </si>
  <si>
    <t>submission_url</t>
  </si>
  <si>
    <t>default_language</t>
  </si>
  <si>
    <t>version</t>
  </si>
  <si>
    <t>choice_filter</t>
  </si>
  <si>
    <t>deviceid</t>
  </si>
  <si>
    <t>today</t>
  </si>
  <si>
    <t>start</t>
  </si>
  <si>
    <t>end</t>
  </si>
  <si>
    <t>note</t>
  </si>
  <si>
    <t>true</t>
  </si>
  <si>
    <t>text</t>
  </si>
  <si>
    <t>begin_group</t>
  </si>
  <si>
    <t>end_group</t>
  </si>
  <si>
    <t>style</t>
  </si>
  <si>
    <t>field-list</t>
  </si>
  <si>
    <t>Other</t>
  </si>
  <si>
    <t>multiline</t>
  </si>
  <si>
    <t>section</t>
  </si>
  <si>
    <t>default</t>
  </si>
  <si>
    <t>Afghanistan</t>
  </si>
  <si>
    <t>Cameroon</t>
  </si>
  <si>
    <t>Chad</t>
  </si>
  <si>
    <t>Colombia</t>
  </si>
  <si>
    <t>Eritrea</t>
  </si>
  <si>
    <t>Ethiopia</t>
  </si>
  <si>
    <t>Haiti</t>
  </si>
  <si>
    <t>ID</t>
  </si>
  <si>
    <t>Iraq</t>
  </si>
  <si>
    <t>Jordan</t>
  </si>
  <si>
    <t>Lebanon</t>
  </si>
  <si>
    <t>Libya</t>
  </si>
  <si>
    <t>Mali</t>
  </si>
  <si>
    <t>Myanmar</t>
  </si>
  <si>
    <t>Nigeria</t>
  </si>
  <si>
    <t>Pakistan</t>
  </si>
  <si>
    <t>Somalia</t>
  </si>
  <si>
    <t>South Sudan</t>
  </si>
  <si>
    <t>Ukraine</t>
  </si>
  <si>
    <t>Yemen</t>
  </si>
  <si>
    <t>Central African Republic</t>
  </si>
  <si>
    <t>Niger</t>
  </si>
  <si>
    <t>Philippines</t>
  </si>
  <si>
    <t>Sudan</t>
  </si>
  <si>
    <t>English (en)</t>
  </si>
  <si>
    <t>label::English (en)</t>
  </si>
  <si>
    <t>hint::English (en)</t>
  </si>
  <si>
    <t>constraint_message::English (en)</t>
  </si>
  <si>
    <t>Live</t>
  </si>
  <si>
    <t>Training</t>
  </si>
  <si>
    <t>version history</t>
  </si>
  <si>
    <t>tag</t>
  </si>
  <si>
    <t>Version</t>
  </si>
  <si>
    <t>TITLE</t>
  </si>
  <si>
    <t>Deployed version of form:</t>
  </si>
  <si>
    <t>Backup</t>
  </si>
  <si>
    <t>media::image::English (en)</t>
  </si>
  <si>
    <t>0.1</t>
  </si>
  <si>
    <t>Original version</t>
  </si>
  <si>
    <t>Group_ID</t>
  </si>
  <si>
    <t>ID_FirstName</t>
  </si>
  <si>
    <t>First Name</t>
  </si>
  <si>
    <t>ID_LastName</t>
  </si>
  <si>
    <t>Last Name</t>
  </si>
  <si>
    <t>ID_Email</t>
  </si>
  <si>
    <t>Email Address</t>
  </si>
  <si>
    <t>ID_Phone</t>
  </si>
  <si>
    <t>Phone Number</t>
  </si>
  <si>
    <t>w1</t>
  </si>
  <si>
    <t>Contact Details</t>
  </si>
  <si>
    <t>ID_Operation</t>
  </si>
  <si>
    <t>Operation</t>
  </si>
  <si>
    <t>select_one oplist</t>
  </si>
  <si>
    <t>w4</t>
  </si>
  <si>
    <t>oplist</t>
  </si>
  <si>
    <t>Cote d'Ivoire</t>
  </si>
  <si>
    <t>DRC</t>
  </si>
  <si>
    <t>oPt</t>
  </si>
  <si>
    <t>Syria - from Gaziantep</t>
  </si>
  <si>
    <t>Syria - from Jordan</t>
  </si>
  <si>
    <t>Syria - Regional (based in Amman)</t>
  </si>
  <si>
    <t>Syria - within Syria</t>
  </si>
  <si>
    <t>AFG</t>
  </si>
  <si>
    <t>COL</t>
  </si>
  <si>
    <t>ERI</t>
  </si>
  <si>
    <t>ETH</t>
  </si>
  <si>
    <t>JOR</t>
  </si>
  <si>
    <t>PAK</t>
  </si>
  <si>
    <t>SOM</t>
  </si>
  <si>
    <t>UKR</t>
  </si>
  <si>
    <t>YEM</t>
  </si>
  <si>
    <t>CMR</t>
  </si>
  <si>
    <t>CAF</t>
  </si>
  <si>
    <t>TCD</t>
  </si>
  <si>
    <t>CIV</t>
  </si>
  <si>
    <t>COD</t>
  </si>
  <si>
    <t>HTI</t>
  </si>
  <si>
    <t>IRQ</t>
  </si>
  <si>
    <t>LBN</t>
  </si>
  <si>
    <t>LBY</t>
  </si>
  <si>
    <t>MLI</t>
  </si>
  <si>
    <t>MMR</t>
  </si>
  <si>
    <t>NER</t>
  </si>
  <si>
    <t>NGA</t>
  </si>
  <si>
    <t>PSE</t>
  </si>
  <si>
    <t>PHL</t>
  </si>
  <si>
    <t>SSD</t>
  </si>
  <si>
    <t>SDN</t>
  </si>
  <si>
    <t>SYR-GZ</t>
  </si>
  <si>
    <t>SYR-JO</t>
  </si>
  <si>
    <t>SYR-RG</t>
  </si>
  <si>
    <t>SYR-DM</t>
  </si>
  <si>
    <t>w4 horizontal</t>
  </si>
  <si>
    <t>REMrequired</t>
  </si>
  <si>
    <t>read_only</t>
  </si>
  <si>
    <t>w2</t>
  </si>
  <si>
    <t>select_one footnotelist</t>
  </si>
  <si>
    <t>footnotelist</t>
  </si>
  <si>
    <t>Y</t>
  </si>
  <si>
    <t>w5</t>
  </si>
  <si>
    <t>w4 multiline</t>
  </si>
  <si>
    <t>Add footnote</t>
  </si>
  <si>
    <t>Footnote / Explanation</t>
  </si>
  <si>
    <t>yesnolist</t>
  </si>
  <si>
    <t>N</t>
  </si>
  <si>
    <t>Yes</t>
  </si>
  <si>
    <t>No</t>
  </si>
  <si>
    <t>select_one yesnolist</t>
  </si>
  <si>
    <t>w2 multiline</t>
  </si>
  <si>
    <t>50 words</t>
  </si>
  <si>
    <t>ACC</t>
  </si>
  <si>
    <t>Group_ACC</t>
  </si>
  <si>
    <t>Access</t>
  </si>
  <si>
    <t>ACC_Mechanism</t>
  </si>
  <si>
    <t>Do you have an access inter-agency mechanism in place?</t>
  </si>
  <si>
    <t>ACC_MatrixNote</t>
  </si>
  <si>
    <t>Please indicate if the following types of constraints have an impact on the humanitarian response and describe the impact on UN and NGO operations using the matrix below</t>
  </si>
  <si>
    <t>Group_ACCMatrix</t>
  </si>
  <si>
    <t>w10</t>
  </si>
  <si>
    <t>ACC_Matrix1Note</t>
  </si>
  <si>
    <t>ACC_Matrix1Label</t>
  </si>
  <si>
    <t>ACC_Matrix1Desc</t>
  </si>
  <si>
    <t>ACC_Matrix1Present</t>
  </si>
  <si>
    <t>ACC_Matrix1ImpactUN</t>
  </si>
  <si>
    <t>ACC_Matrix1ImpactNGO</t>
  </si>
  <si>
    <t>Denial of the existence of humanitarian need or of entitlements to assistance by authorities</t>
  </si>
  <si>
    <t xml:space="preserve">Exclusion of conflict-affected civilian populations from humanitarian assistance and/or indicate denial of the existence of need or of entitlements to assistance </t>
  </si>
  <si>
    <t>Yes/No</t>
  </si>
  <si>
    <t>Impact on UN</t>
  </si>
  <si>
    <t>Impact on NGO</t>
  </si>
  <si>
    <t>EDG Coordination Mapping Survey - Access</t>
  </si>
  <si>
    <t>EDG Coordination Mapping Survey - Access (TRAINING)</t>
  </si>
  <si>
    <t>EDG Coordination Mapping Survey - Access (BACKUP)</t>
  </si>
  <si>
    <t>EDGCMSAV1</t>
  </si>
  <si>
    <t>EDGCMSAV1T</t>
  </si>
  <si>
    <t>EDGCMSAV1B</t>
  </si>
  <si>
    <t>ACC_Matrix2Note</t>
  </si>
  <si>
    <t>ACC_Matrix2Label</t>
  </si>
  <si>
    <t>ACC_Matrix2Desc</t>
  </si>
  <si>
    <t>ACC_Matrix2Present</t>
  </si>
  <si>
    <t>ACC_Matrix2ImpactUN</t>
  </si>
  <si>
    <t>ACC_Matrix2ImpactNGO</t>
  </si>
  <si>
    <t>Bureaucratic and administrative requirements for entry into the country of operation, such as registration, visas and work permits for personnel, and constraints on import of equipment and relief items into the country. 
(Please note that restrictions experienced once agencies, personnel and goods are in-country are treated as a separate constraint.)</t>
  </si>
  <si>
    <t>ACC_Matrix3Note</t>
  </si>
  <si>
    <t>ACC_Matrix3Label</t>
  </si>
  <si>
    <t>ACC_Matrix3Desc</t>
  </si>
  <si>
    <t>ACC_Matrix3Present</t>
  </si>
  <si>
    <t>ACC_Matrix3ImpactUN</t>
  </si>
  <si>
    <t>ACC_Matrix3ImpactNGO</t>
  </si>
  <si>
    <t>Impediments to freedom of movement as experienced by humanitarian actors in-country in order to reach affected populations and transport essential relief.</t>
  </si>
  <si>
    <t>ACC_Matrix4Note</t>
  </si>
  <si>
    <t>ACC_Matrix4Label</t>
  </si>
  <si>
    <t>ACC_Matrix4Desc</t>
  </si>
  <si>
    <t>ACC_Matrix4Present</t>
  </si>
  <si>
    <t>ACC_Matrix4ImpactUN</t>
  </si>
  <si>
    <t>ACC_Matrix4ImpactNGO</t>
  </si>
  <si>
    <t>Military operations and ongoing hostilities impeding humanitarian operations</t>
  </si>
  <si>
    <t>Restrictions on or interference with the passage of agencies, personnel, goods within the country</t>
  </si>
  <si>
    <t>Impediments on the entry of agencies, personnel, goods into the country of operations</t>
  </si>
  <si>
    <t>Implications of the military activities of the parties to conflict for the movement of people and goods. Absence of arrangements to facilitate the passage of emergency relief supplies during active hostilities.</t>
  </si>
  <si>
    <t>ACC_Matrix5Note</t>
  </si>
  <si>
    <t>ACC_Matrix5Label</t>
  </si>
  <si>
    <t>ACC_Matrix5Desc</t>
  </si>
  <si>
    <t>ACC_Matrix5Present</t>
  </si>
  <si>
    <t>ACC_Matrix5ImpactUN</t>
  </si>
  <si>
    <t>ACC_Matrix5ImpactNGO</t>
  </si>
  <si>
    <t>Violence against humanitarian personnel and facilities</t>
  </si>
  <si>
    <t>Politically- and economically-motivated violence as well as exposure to incidental violence directly affecting humanitarian personnel, equipment and facilities.</t>
  </si>
  <si>
    <t>ACC_Matrix6Note</t>
  </si>
  <si>
    <t>ACC_Matrix6Label</t>
  </si>
  <si>
    <t>ACC_Matrix6Desc</t>
  </si>
  <si>
    <t>ACC_Matrix6Present</t>
  </si>
  <si>
    <t>ACC_Matrix6ImpactUN</t>
  </si>
  <si>
    <t>ACC_Matrix6ImpactNGO</t>
  </si>
  <si>
    <t>Interference in the implementation of humanitarian activities</t>
  </si>
  <si>
    <t>Direct interference with humanitarian activities, goods and facilities during or after their implementation.</t>
  </si>
  <si>
    <t>ACC_Matrix7Note</t>
  </si>
  <si>
    <t>ACC_Matrix7Label</t>
  </si>
  <si>
    <t>ACC_Matrix7Desc</t>
  </si>
  <si>
    <t>ACC_Matrix7Present</t>
  </si>
  <si>
    <t>ACC_Matrix7ImpactUN</t>
  </si>
  <si>
    <t>ACC_Matrix7ImpactNGO</t>
  </si>
  <si>
    <t>Presence of Mines and UXOs</t>
  </si>
  <si>
    <t>Mines, cluster munitions and other unexploded ordinance inhibiting the movement of equipment, goods and personnel or otherwise impeding humanitarian activities.</t>
  </si>
  <si>
    <t>ACC_Matrix8Note</t>
  </si>
  <si>
    <t>ACC_Matrix8Label</t>
  </si>
  <si>
    <t>ACC_Matrix8Desc</t>
  </si>
  <si>
    <t>ACC_Matrix8Present</t>
  </si>
  <si>
    <t>ACC_Matrix8ImpactUN</t>
  </si>
  <si>
    <t>ACC_Matrix8ImpactNGO</t>
  </si>
  <si>
    <t>Physical environment</t>
  </si>
  <si>
    <t>Obstacles related to terrain, climate and lack of infrastructure, such as roads, bridges and airstrips.</t>
  </si>
  <si>
    <t>ACC_Matrix9Note</t>
  </si>
  <si>
    <t>ACC_Matrix9Label</t>
  </si>
  <si>
    <t>ACC_Matrix9Desc</t>
  </si>
  <si>
    <t>ACC_Matrix9Present</t>
  </si>
  <si>
    <t>ACC_Matrix9ImpactUN</t>
  </si>
  <si>
    <t>ACC_Matrix9ImpactNGO</t>
  </si>
  <si>
    <t>Restrictions on, or obstruction of, conflict affected populations access to services and assistance</t>
  </si>
  <si>
    <t>All events and practices which interfere with the ability of conflict-affected populations to access assistance and services.</t>
  </si>
  <si>
    <t>ACC_Matrix10Note</t>
  </si>
  <si>
    <t>ACC_Matrix10Label</t>
  </si>
  <si>
    <t>ACC_Matrix10Desc</t>
  </si>
  <si>
    <t>ACC_Matrix10Present</t>
  </si>
  <si>
    <t>ACC_Matrix10ImpactUN</t>
  </si>
  <si>
    <t>ACC_Matrix10ImpactNGO</t>
  </si>
  <si>
    <t>Please indicate other types of constraints not listed above.</t>
  </si>
  <si>
    <t>CMC</t>
  </si>
  <si>
    <t>Access Constraints</t>
  </si>
  <si>
    <t>Group_ACCNote</t>
  </si>
  <si>
    <t>ACC_NoteAdd</t>
  </si>
  <si>
    <t>ACC_Note</t>
  </si>
  <si>
    <t>${ACC_NoteAdd} = 'Y'</t>
  </si>
  <si>
    <t>Group_CMC</t>
  </si>
  <si>
    <t>CMC_Present</t>
  </si>
  <si>
    <t>CMC_Deconflict</t>
  </si>
  <si>
    <t>Does it include a deconfliction mechanism?</t>
  </si>
  <si>
    <t>${CMC_Present} = 'Y'</t>
  </si>
  <si>
    <t>CMC_Comments</t>
  </si>
  <si>
    <t>Comments</t>
  </si>
  <si>
    <t>Group_CMCNote</t>
  </si>
  <si>
    <t>CMC_NoteAdd</t>
  </si>
  <si>
    <t>CMC_Note</t>
  </si>
  <si>
    <t>${CMC_NoteAdd} = 'Y'</t>
  </si>
  <si>
    <t>NTS</t>
  </si>
  <si>
    <t>Group_NTS</t>
  </si>
  <si>
    <t>Notes</t>
  </si>
  <si>
    <t>NTS_Notes</t>
  </si>
  <si>
    <t>Please provide any additional information below</t>
  </si>
  <si>
    <t>200 words</t>
  </si>
  <si>
    <t>Civil-Military Coordination (CMCoord)</t>
  </si>
  <si>
    <t>Is there an active civil-military coordination (CMCoord) structure or liaison arrangement in place?</t>
  </si>
  <si>
    <t>IN</t>
  </si>
  <si>
    <t>Group_IN</t>
  </si>
  <si>
    <t>Introduction</t>
  </si>
  <si>
    <t>IN_Note</t>
  </si>
  <si>
    <t>This data is being collected to inform the IASC Emergency Directors Group annual review of operations, scheduled to take place in January 2019. The form should be completed **ONCE** per OCHA country office. UNHCR coordination groups established for refugee response should **not** be included.
Please submit the form by 19 November 2018. If you have any questions or need further clarification, please contact xxx.  
Mandatory fields are denoted with a (*).</t>
  </si>
  <si>
    <t>ACC_MatrixImpactNote</t>
  </si>
  <si>
    <t>Add details about the specific impact of the constraint in conducting humanitarian operations for UN and/or NGOs, If possible indicating the impact in quantitative terms (for example, number of affected people not receiving assistance; number of visas pending, delayed or denied; cost of additional fees or taxes; number of days humanitarian operations were suspended; number of humanitarians killed or injured)</t>
  </si>
  <si>
    <t>theme-grid pages no-text-transform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</si>
</sst>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Arial"/>
      <family val="2"/>
    </font>
    <font>
      <sz val="8"/>
      <name val="Arial"/>
      <family val="2"/>
    </font>
    <font>
      <b/>
      <sz val="8"/>
      <color theme="1"/>
      <name val="Arial"/>
      <family val="2"/>
    </font>
    <font>
      <sz val="8"/>
      <name val="Arial"/>
      <family val="2"/>
    </font>
    <font>
      <b/>
      <sz val="11"/>
      <color theme="1"/>
      <name val="Calibri"/>
      <family val="2"/>
      <scheme val="minor"/>
    </font>
    <font>
      <sz val="10"/>
      <name val="Arial"/>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0" borderId="0" xfId="0" applyFont="1" applyAlignment="1">
      <alignment vertical="top" wrapText="1"/>
    </xf>
    <xf numFmtId="0" fontId="1" fillId="0" borderId="0" xfId="0" applyFont="1"/>
    <xf numFmtId="0" fontId="2" fillId="0" borderId="0" xfId="0" applyFont="1" applyFill="1" applyBorder="1" applyAlignment="1" applyProtection="1">
      <alignment vertical="top" wrapText="1"/>
    </xf>
    <xf numFmtId="0" fontId="2" fillId="0" borderId="0" xfId="0" applyFont="1" applyFill="1" applyAlignment="1" applyProtection="1">
      <alignment vertical="top" wrapText="1"/>
    </xf>
    <xf numFmtId="0" fontId="3" fillId="0" borderId="0" xfId="0" applyFont="1" applyAlignment="1">
      <alignment vertical="top" wrapText="1"/>
    </xf>
    <xf numFmtId="49" fontId="1" fillId="0" borderId="0" xfId="0" applyNumberFormat="1" applyFont="1"/>
    <xf numFmtId="0" fontId="1" fillId="0" borderId="0" xfId="0" applyFont="1" applyAlignment="1">
      <alignment vertical="top"/>
    </xf>
    <xf numFmtId="0" fontId="2" fillId="0" borderId="0" xfId="0" applyFont="1" applyFill="1" applyBorder="1" applyAlignment="1" applyProtection="1">
      <alignment vertical="top"/>
    </xf>
    <xf numFmtId="0" fontId="2" fillId="0" borderId="0" xfId="0" applyFont="1" applyFill="1" applyBorder="1" applyAlignment="1" applyProtection="1">
      <alignment horizontal="left" vertical="top"/>
    </xf>
    <xf numFmtId="0" fontId="4" fillId="0" borderId="0" xfId="0" applyFont="1" applyFill="1" applyBorder="1" applyAlignment="1" applyProtection="1">
      <alignment horizontal="left" vertical="top"/>
    </xf>
    <xf numFmtId="0" fontId="5" fillId="0" borderId="0" xfId="0" applyFont="1"/>
    <xf numFmtId="0" fontId="0" fillId="2" borderId="0" xfId="0" applyFill="1"/>
    <xf numFmtId="0" fontId="5" fillId="0" borderId="1" xfId="0" applyFont="1" applyBorder="1"/>
  </cellXfs>
  <cellStyles count="2">
    <cellStyle name="Normal" xfId="0" builtinId="0"/>
    <cellStyle name="Normal 2" xfId="1" xr:uid="{00000000-0005-0000-0000-000001000000}"/>
  </cellStyles>
  <dxfs count="33">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numFmt numFmtId="30" formatCode="@"/>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auto="1"/>
        <name val="Arial"/>
        <charset val="1"/>
        <scheme val="none"/>
      </font>
      <numFmt numFmtId="0" formatCode="General"/>
      <fill>
        <patternFill patternType="none">
          <fgColor indexed="64"/>
          <bgColor indexed="65"/>
        </patternFill>
      </fill>
      <alignment horizontal="general" vertical="top" textRotation="0" wrapText="0" indent="0" justifyLastLine="0" shrinkToFit="0" readingOrder="0"/>
      <protection locked="1" hidden="0"/>
    </dxf>
    <dxf>
      <font>
        <b val="0"/>
        <i val="0"/>
        <strike val="0"/>
        <condense val="0"/>
        <extend val="0"/>
        <outline val="0"/>
        <shadow val="0"/>
        <u val="none"/>
        <vertAlign val="baseline"/>
        <sz val="8"/>
        <color auto="1"/>
        <name val="Arial"/>
        <charset val="1"/>
        <scheme val="none"/>
      </font>
      <fill>
        <patternFill patternType="none">
          <fgColor indexed="64"/>
          <bgColor indexed="65"/>
        </patternFill>
      </fill>
      <alignment horizontal="general" vertical="top" textRotation="0" wrapText="1" indent="0" justifyLastLine="0" shrinkToFit="0" readingOrder="0"/>
      <protection locked="1" hidden="0"/>
    </dxf>
    <dxf>
      <font>
        <b val="0"/>
        <i val="0"/>
        <strike val="0"/>
        <condense val="0"/>
        <extend val="0"/>
        <outline val="0"/>
        <shadow val="0"/>
        <u val="none"/>
        <vertAlign val="baseline"/>
        <sz val="8"/>
        <color auto="1"/>
        <name val="Arial"/>
        <charset val="1"/>
        <scheme val="none"/>
      </font>
      <numFmt numFmtId="0" formatCode="General"/>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8"/>
        <color auto="1"/>
        <name val="Arial"/>
        <charset val="1"/>
        <scheme val="none"/>
      </font>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8"/>
        <color auto="1"/>
        <name val="Arial"/>
        <charset val="1"/>
        <scheme val="none"/>
      </font>
      <fill>
        <patternFill patternType="none">
          <fgColor indexed="64"/>
          <bgColor indexed="65"/>
        </patternFill>
      </fill>
      <alignment horizontal="general" vertical="top" textRotation="0" wrapText="0" indent="0" justifyLastLine="0" shrinkToFit="0" readingOrder="0"/>
      <protection locked="1" hidden="0"/>
    </dxf>
    <dxf>
      <font>
        <b val="0"/>
        <i val="0"/>
        <strike val="0"/>
        <condense val="0"/>
        <extend val="0"/>
        <outline val="0"/>
        <shadow val="0"/>
        <u val="none"/>
        <vertAlign val="baseline"/>
        <sz val="8"/>
        <color auto="1"/>
        <name val="Arial"/>
        <charset val="1"/>
        <scheme val="none"/>
      </font>
      <fill>
        <patternFill patternType="none">
          <fgColor indexed="64"/>
          <bgColor indexed="65"/>
        </patternFill>
      </fill>
      <alignment horizontal="general" vertical="top" textRotation="0" wrapText="0" indent="0" justifyLastLine="0" shrinkToFit="0" readingOrder="0"/>
      <protection locked="1" hidden="0"/>
    </dxf>
    <dxf>
      <font>
        <strike val="0"/>
        <outline val="0"/>
        <shadow val="0"/>
        <u val="none"/>
        <vertAlign val="baseline"/>
        <sz val="8"/>
        <color theme="1"/>
        <name val="Arial"/>
        <family val="2"/>
        <scheme val="none"/>
      </font>
      <alignment vertical="top" textRotation="0"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strike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strike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strike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strike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strike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protection locked="1" hidden="0"/>
    </dxf>
    <dxf>
      <font>
        <b/>
        <strike val="0"/>
        <outline val="0"/>
        <shadow val="0"/>
        <u val="none"/>
        <vertAlign val="baseline"/>
        <sz val="8"/>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
      <font>
        <strike val="0"/>
        <outline val="0"/>
        <shadow val="0"/>
        <u val="none"/>
        <vertAlign val="baseline"/>
        <sz val="8"/>
        <name val="Arial"/>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rveytable" displayName="surveytable" ref="A1:O98" totalsRowShown="0" headerRowDxfId="32" dataDxfId="31">
  <autoFilter ref="A1:O98" xr:uid="{00000000-0009-0000-0100-000001000000}"/>
  <tableColumns count="15">
    <tableColumn id="11" xr3:uid="{00000000-0010-0000-0000-00000B000000}" name="section" dataDxfId="30"/>
    <tableColumn id="1" xr3:uid="{00000000-0010-0000-0000-000001000000}" name="type" dataDxfId="29"/>
    <tableColumn id="2" xr3:uid="{00000000-0010-0000-0000-000002000000}" name="name" dataDxfId="28"/>
    <tableColumn id="3" xr3:uid="{00000000-0010-0000-0000-000003000000}" name="label::English (en)" dataDxfId="27"/>
    <tableColumn id="12" xr3:uid="{00000000-0010-0000-0000-00000C000000}" name="hint::English (en)" dataDxfId="26"/>
    <tableColumn id="10" xr3:uid="{00000000-0010-0000-0000-00000A000000}" name="REMrequired" dataDxfId="25"/>
    <tableColumn id="14" xr3:uid="{00000000-0010-0000-0000-00000E000000}" name="default" dataDxfId="24"/>
    <tableColumn id="4" xr3:uid="{00000000-0010-0000-0000-000004000000}" name="relevant" dataDxfId="23"/>
    <tableColumn id="15" xr3:uid="{00000000-0010-0000-0000-00000F000000}" name="read_only" dataDxfId="22"/>
    <tableColumn id="5" xr3:uid="{00000000-0010-0000-0000-000005000000}" name="constraint" dataDxfId="21"/>
    <tableColumn id="7" xr3:uid="{00000000-0010-0000-0000-000007000000}" name="appearance" dataDxfId="20"/>
    <tableColumn id="13" xr3:uid="{00000000-0010-0000-0000-00000D000000}" name="media::image::English (en)" dataDxfId="19"/>
    <tableColumn id="8" xr3:uid="{00000000-0010-0000-0000-000008000000}" name="calculation" dataDxfId="18"/>
    <tableColumn id="6" xr3:uid="{00000000-0010-0000-0000-000006000000}" name="constraint_message::English (en)" dataDxfId="17"/>
    <tableColumn id="9" xr3:uid="{00000000-0010-0000-0000-000009000000}" name="choice_filter" dataDxfId="1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hoicestable" displayName="choicestable" ref="A1:E34" totalsRowShown="0" headerRowDxfId="15" dataDxfId="14">
  <autoFilter ref="A1:E34" xr:uid="{00000000-0009-0000-0100-000002000000}"/>
  <tableColumns count="5">
    <tableColumn id="1" xr3:uid="{00000000-0010-0000-0100-000001000000}" name="list name" dataDxfId="13"/>
    <tableColumn id="2" xr3:uid="{00000000-0010-0000-0100-000002000000}" name="name" dataDxfId="12"/>
    <tableColumn id="6" xr3:uid="{00000000-0010-0000-0100-000006000000}" name="tag" dataDxfId="11">
      <calculatedColumnFormula>choicestable[[#This Row],[list name]]&amp;"-"&amp;choicestable[[#This Row],[name]]</calculatedColumnFormula>
    </tableColumn>
    <tableColumn id="3" xr3:uid="{00000000-0010-0000-0100-000003000000}" name="label::English (en)" dataDxfId="10"/>
    <tableColumn id="5" xr3:uid="{00000000-0010-0000-0100-000005000000}" name="choice_filter" dataDxfId="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G2" totalsRowShown="0" headerRowDxfId="8" dataDxfId="7">
  <autoFilter ref="A1:G2" xr:uid="{00000000-0009-0000-0100-000003000000}"/>
  <tableColumns count="7">
    <tableColumn id="1" xr3:uid="{00000000-0010-0000-0200-000001000000}" name="form_title" dataDxfId="6">
      <calculatedColumnFormula>INDEX(notes!C$5:C$7,MATCH(notes!$A$2,notes!$A$5:$A$7,0))</calculatedColumnFormula>
    </tableColumn>
    <tableColumn id="2" xr3:uid="{00000000-0010-0000-0200-000002000000}" name="form_id" dataDxfId="5">
      <calculatedColumnFormula>INDEX(notes!B$5:B$7,MATCH(notes!$A$2,notes!$A$5:$A$7,0))</calculatedColumnFormula>
    </tableColumn>
    <tableColumn id="3" xr3:uid="{00000000-0010-0000-0200-000003000000}" name="public_key" dataDxfId="4"/>
    <tableColumn id="4" xr3:uid="{00000000-0010-0000-0200-000004000000}" name="submission_url" dataDxfId="3"/>
    <tableColumn id="5" xr3:uid="{00000000-0010-0000-0200-000005000000}" name="default_language" dataDxfId="2"/>
    <tableColumn id="6" xr3:uid="{00000000-0010-0000-0200-000006000000}" name="version" dataDxfId="1"/>
    <tableColumn id="7" xr3:uid="{00000000-0010-0000-0200-000007000000}" name="sty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98"/>
  <sheetViews>
    <sheetView tabSelected="1" zoomScaleNormal="100" workbookViewId="0">
      <pane xSplit="1" ySplit="1" topLeftCell="B15" activePane="bottomRight" state="frozen"/>
      <selection pane="topRight" activeCell="B1" sqref="B1"/>
      <selection pane="bottomLeft" activeCell="A2" sqref="A2"/>
      <selection pane="bottomRight" activeCell="A15" sqref="A15"/>
    </sheetView>
  </sheetViews>
  <sheetFormatPr defaultColWidth="35.7109375" defaultRowHeight="11.25" x14ac:dyDescent="0.25"/>
  <cols>
    <col min="1" max="1" width="5.140625" style="5" customWidth="1"/>
    <col min="2" max="2" width="21.5703125" style="1" bestFit="1" customWidth="1"/>
    <col min="3" max="3" width="19.7109375" style="1" bestFit="1" customWidth="1"/>
    <col min="4" max="4" width="30.7109375" style="1" customWidth="1"/>
    <col min="5" max="5" width="35.85546875" style="1" customWidth="1"/>
    <col min="6" max="6" width="11.140625" style="1" bestFit="1" customWidth="1"/>
    <col min="7" max="7" width="11.140625" style="1" customWidth="1"/>
    <col min="8" max="8" width="26.85546875" style="1" bestFit="1" customWidth="1"/>
    <col min="9" max="9" width="22" style="1" bestFit="1" customWidth="1"/>
    <col min="10" max="10" width="19.85546875" style="1" customWidth="1"/>
    <col min="11" max="11" width="16.85546875" style="1" customWidth="1"/>
    <col min="12" max="12" width="19.7109375" style="1" bestFit="1" customWidth="1"/>
    <col min="13" max="13" width="11.5703125" style="1" bestFit="1" customWidth="1"/>
    <col min="14" max="14" width="27.85546875" style="1" customWidth="1"/>
    <col min="15" max="15" width="24" style="1" bestFit="1" customWidth="1"/>
    <col min="16" max="16384" width="35.7109375" style="1"/>
  </cols>
  <sheetData>
    <row r="1" spans="1:15" ht="22.5" x14ac:dyDescent="0.25">
      <c r="A1" s="5" t="s">
        <v>27</v>
      </c>
      <c r="B1" s="1" t="s">
        <v>0</v>
      </c>
      <c r="C1" s="1" t="s">
        <v>1</v>
      </c>
      <c r="D1" s="1" t="s">
        <v>54</v>
      </c>
      <c r="E1" s="1" t="s">
        <v>55</v>
      </c>
      <c r="F1" s="1" t="s">
        <v>122</v>
      </c>
      <c r="G1" s="1" t="s">
        <v>28</v>
      </c>
      <c r="H1" s="1" t="s">
        <v>4</v>
      </c>
      <c r="I1" s="1" t="s">
        <v>123</v>
      </c>
      <c r="J1" s="1" t="s">
        <v>5</v>
      </c>
      <c r="K1" s="1" t="s">
        <v>3</v>
      </c>
      <c r="L1" s="1" t="s">
        <v>65</v>
      </c>
      <c r="M1" s="1" t="s">
        <v>6</v>
      </c>
      <c r="N1" s="1" t="s">
        <v>56</v>
      </c>
      <c r="O1" s="1" t="s">
        <v>13</v>
      </c>
    </row>
    <row r="2" spans="1:15" x14ac:dyDescent="0.25">
      <c r="B2" s="3" t="s">
        <v>16</v>
      </c>
      <c r="C2" s="3" t="s">
        <v>16</v>
      </c>
    </row>
    <row r="3" spans="1:15" x14ac:dyDescent="0.25">
      <c r="B3" s="3" t="s">
        <v>17</v>
      </c>
      <c r="C3" s="3" t="s">
        <v>17</v>
      </c>
    </row>
    <row r="4" spans="1:15" x14ac:dyDescent="0.25">
      <c r="B4" s="3" t="s">
        <v>15</v>
      </c>
      <c r="C4" s="3" t="s">
        <v>15</v>
      </c>
    </row>
    <row r="5" spans="1:15" x14ac:dyDescent="0.25">
      <c r="B5" s="3" t="s">
        <v>14</v>
      </c>
      <c r="C5" s="3" t="s">
        <v>14</v>
      </c>
    </row>
    <row r="6" spans="1:15" x14ac:dyDescent="0.25">
      <c r="A6" s="5" t="s">
        <v>261</v>
      </c>
      <c r="B6" s="3" t="s">
        <v>21</v>
      </c>
      <c r="C6" s="3" t="s">
        <v>262</v>
      </c>
      <c r="D6" s="1" t="s">
        <v>263</v>
      </c>
      <c r="K6" s="1" t="s">
        <v>24</v>
      </c>
    </row>
    <row r="7" spans="1:15" ht="157.5" x14ac:dyDescent="0.25">
      <c r="A7" s="5" t="s">
        <v>261</v>
      </c>
      <c r="B7" s="3" t="s">
        <v>18</v>
      </c>
      <c r="C7" s="3" t="s">
        <v>264</v>
      </c>
      <c r="D7" s="1" t="s">
        <v>265</v>
      </c>
    </row>
    <row r="8" spans="1:15" x14ac:dyDescent="0.25">
      <c r="A8" s="5" t="s">
        <v>261</v>
      </c>
      <c r="B8" s="3" t="s">
        <v>22</v>
      </c>
      <c r="C8" s="3"/>
    </row>
    <row r="9" spans="1:15" x14ac:dyDescent="0.25">
      <c r="A9" s="5" t="s">
        <v>36</v>
      </c>
      <c r="B9" s="3" t="s">
        <v>21</v>
      </c>
      <c r="C9" s="3" t="s">
        <v>68</v>
      </c>
      <c r="D9" s="1" t="s">
        <v>78</v>
      </c>
      <c r="K9" s="1" t="s">
        <v>24</v>
      </c>
    </row>
    <row r="10" spans="1:15" x14ac:dyDescent="0.25">
      <c r="A10" s="5" t="s">
        <v>36</v>
      </c>
      <c r="B10" s="3" t="s">
        <v>20</v>
      </c>
      <c r="C10" s="3" t="s">
        <v>69</v>
      </c>
      <c r="D10" s="1" t="s">
        <v>70</v>
      </c>
      <c r="F10" s="3" t="s">
        <v>19</v>
      </c>
      <c r="K10" s="1" t="s">
        <v>77</v>
      </c>
    </row>
    <row r="11" spans="1:15" x14ac:dyDescent="0.25">
      <c r="A11" s="5" t="s">
        <v>36</v>
      </c>
      <c r="B11" s="3" t="s">
        <v>20</v>
      </c>
      <c r="C11" s="3" t="s">
        <v>71</v>
      </c>
      <c r="D11" s="1" t="s">
        <v>72</v>
      </c>
      <c r="F11" s="3" t="s">
        <v>19</v>
      </c>
      <c r="K11" s="1" t="s">
        <v>77</v>
      </c>
    </row>
    <row r="12" spans="1:15" x14ac:dyDescent="0.25">
      <c r="A12" s="5" t="s">
        <v>36</v>
      </c>
      <c r="B12" s="3" t="s">
        <v>20</v>
      </c>
      <c r="C12" s="4" t="s">
        <v>73</v>
      </c>
      <c r="D12" s="4" t="s">
        <v>74</v>
      </c>
      <c r="E12" s="4"/>
      <c r="F12" s="3" t="s">
        <v>19</v>
      </c>
      <c r="G12" s="4"/>
      <c r="K12" s="1" t="s">
        <v>77</v>
      </c>
    </row>
    <row r="13" spans="1:15" x14ac:dyDescent="0.25">
      <c r="A13" s="5" t="s">
        <v>36</v>
      </c>
      <c r="B13" s="3" t="s">
        <v>20</v>
      </c>
      <c r="C13" s="4" t="s">
        <v>75</v>
      </c>
      <c r="D13" s="4" t="s">
        <v>76</v>
      </c>
      <c r="E13" s="4"/>
      <c r="F13" s="3" t="s">
        <v>19</v>
      </c>
      <c r="G13" s="4"/>
      <c r="K13" s="1" t="s">
        <v>77</v>
      </c>
    </row>
    <row r="14" spans="1:15" x14ac:dyDescent="0.25">
      <c r="A14" s="5" t="s">
        <v>36</v>
      </c>
      <c r="B14" s="3" t="s">
        <v>81</v>
      </c>
      <c r="C14" s="4" t="s">
        <v>79</v>
      </c>
      <c r="D14" s="4" t="s">
        <v>80</v>
      </c>
      <c r="E14" s="4"/>
      <c r="F14" s="3" t="s">
        <v>19</v>
      </c>
      <c r="G14" s="4"/>
      <c r="K14" s="1" t="s">
        <v>121</v>
      </c>
    </row>
    <row r="15" spans="1:15" x14ac:dyDescent="0.25">
      <c r="A15" s="5" t="s">
        <v>36</v>
      </c>
      <c r="B15" s="4" t="s">
        <v>22</v>
      </c>
      <c r="C15" s="4"/>
      <c r="D15" s="4"/>
      <c r="E15" s="4"/>
      <c r="F15" s="4"/>
      <c r="G15" s="4"/>
    </row>
    <row r="16" spans="1:15" x14ac:dyDescent="0.25">
      <c r="A16" s="5" t="s">
        <v>139</v>
      </c>
      <c r="B16" s="4" t="s">
        <v>21</v>
      </c>
      <c r="C16" s="4" t="s">
        <v>140</v>
      </c>
      <c r="D16" s="4" t="s">
        <v>141</v>
      </c>
      <c r="E16" s="4"/>
      <c r="F16" s="4"/>
      <c r="G16" s="4"/>
      <c r="K16" s="1" t="s">
        <v>24</v>
      </c>
    </row>
    <row r="17" spans="1:11" ht="22.5" x14ac:dyDescent="0.25">
      <c r="A17" s="5" t="s">
        <v>139</v>
      </c>
      <c r="B17" s="4" t="s">
        <v>136</v>
      </c>
      <c r="C17" s="4" t="s">
        <v>142</v>
      </c>
      <c r="D17" s="4" t="s">
        <v>143</v>
      </c>
      <c r="E17" s="4"/>
      <c r="F17" s="3" t="s">
        <v>19</v>
      </c>
      <c r="G17" s="4"/>
      <c r="K17" s="1" t="s">
        <v>82</v>
      </c>
    </row>
    <row r="18" spans="1:11" x14ac:dyDescent="0.25">
      <c r="A18" s="5" t="s">
        <v>139</v>
      </c>
      <c r="B18" s="4" t="s">
        <v>21</v>
      </c>
      <c r="C18" s="4" t="s">
        <v>146</v>
      </c>
      <c r="D18" s="4" t="s">
        <v>237</v>
      </c>
      <c r="E18" s="4"/>
      <c r="F18" s="3"/>
      <c r="G18" s="4"/>
      <c r="K18" s="1" t="s">
        <v>147</v>
      </c>
    </row>
    <row r="19" spans="1:11" ht="56.25" x14ac:dyDescent="0.25">
      <c r="A19" s="5" t="s">
        <v>139</v>
      </c>
      <c r="B19" s="4" t="s">
        <v>18</v>
      </c>
      <c r="C19" s="4" t="s">
        <v>144</v>
      </c>
      <c r="D19" s="4" t="s">
        <v>145</v>
      </c>
      <c r="E19" s="4"/>
      <c r="F19" s="4"/>
      <c r="G19" s="4"/>
      <c r="K19" s="1" t="s">
        <v>128</v>
      </c>
    </row>
    <row r="20" spans="1:11" ht="123.75" x14ac:dyDescent="0.25">
      <c r="A20" s="5" t="s">
        <v>139</v>
      </c>
      <c r="B20" s="4" t="s">
        <v>18</v>
      </c>
      <c r="C20" s="4" t="s">
        <v>266</v>
      </c>
      <c r="D20" s="4" t="s">
        <v>267</v>
      </c>
      <c r="E20" s="4"/>
      <c r="F20" s="4"/>
      <c r="G20" s="4"/>
      <c r="K20" s="1" t="s">
        <v>128</v>
      </c>
    </row>
    <row r="21" spans="1:11" x14ac:dyDescent="0.25">
      <c r="A21" s="5" t="s">
        <v>139</v>
      </c>
      <c r="B21" s="4" t="s">
        <v>18</v>
      </c>
      <c r="C21" s="4" t="s">
        <v>148</v>
      </c>
      <c r="D21" s="4">
        <v>1</v>
      </c>
      <c r="E21" s="4"/>
      <c r="F21" s="4"/>
      <c r="G21" s="4"/>
      <c r="K21" s="1" t="s">
        <v>77</v>
      </c>
    </row>
    <row r="22" spans="1:11" ht="33.75" x14ac:dyDescent="0.25">
      <c r="A22" s="5" t="s">
        <v>139</v>
      </c>
      <c r="B22" s="4" t="s">
        <v>18</v>
      </c>
      <c r="C22" s="4" t="s">
        <v>149</v>
      </c>
      <c r="D22" s="4" t="s">
        <v>154</v>
      </c>
      <c r="E22" s="4"/>
      <c r="F22" s="4"/>
      <c r="G22" s="4"/>
      <c r="K22" s="1" t="s">
        <v>124</v>
      </c>
    </row>
    <row r="23" spans="1:11" ht="45" x14ac:dyDescent="0.25">
      <c r="A23" s="5" t="s">
        <v>139</v>
      </c>
      <c r="B23" s="4" t="s">
        <v>18</v>
      </c>
      <c r="C23" s="4" t="s">
        <v>150</v>
      </c>
      <c r="D23" s="4"/>
      <c r="E23" s="4" t="s">
        <v>155</v>
      </c>
      <c r="F23" s="4"/>
      <c r="G23" s="4"/>
      <c r="K23" s="1" t="s">
        <v>124</v>
      </c>
    </row>
    <row r="24" spans="1:11" x14ac:dyDescent="0.25">
      <c r="A24" s="5" t="s">
        <v>139</v>
      </c>
      <c r="B24" s="4" t="s">
        <v>136</v>
      </c>
      <c r="C24" s="4" t="s">
        <v>151</v>
      </c>
      <c r="D24" s="4" t="s">
        <v>156</v>
      </c>
      <c r="E24" s="4"/>
      <c r="F24" s="3" t="s">
        <v>19</v>
      </c>
      <c r="G24" s="4"/>
      <c r="K24" s="1" t="s">
        <v>77</v>
      </c>
    </row>
    <row r="25" spans="1:11" x14ac:dyDescent="0.25">
      <c r="A25" s="5" t="s">
        <v>139</v>
      </c>
      <c r="B25" s="4" t="s">
        <v>20</v>
      </c>
      <c r="C25" s="4" t="s">
        <v>152</v>
      </c>
      <c r="D25" s="4" t="s">
        <v>157</v>
      </c>
      <c r="E25" s="4"/>
      <c r="F25" s="4"/>
      <c r="G25" s="4"/>
      <c r="K25" s="1" t="s">
        <v>137</v>
      </c>
    </row>
    <row r="26" spans="1:11" x14ac:dyDescent="0.25">
      <c r="A26" s="5" t="s">
        <v>139</v>
      </c>
      <c r="B26" s="4" t="s">
        <v>20</v>
      </c>
      <c r="C26" s="4" t="s">
        <v>153</v>
      </c>
      <c r="D26" s="4" t="s">
        <v>158</v>
      </c>
      <c r="E26" s="4"/>
      <c r="F26" s="4"/>
      <c r="G26" s="4"/>
      <c r="K26" s="1" t="s">
        <v>137</v>
      </c>
    </row>
    <row r="27" spans="1:11" x14ac:dyDescent="0.25">
      <c r="A27" s="5" t="s">
        <v>139</v>
      </c>
      <c r="B27" s="4" t="s">
        <v>18</v>
      </c>
      <c r="C27" s="4" t="s">
        <v>165</v>
      </c>
      <c r="D27" s="4">
        <v>2</v>
      </c>
      <c r="E27" s="4"/>
      <c r="F27" s="4"/>
      <c r="G27" s="4"/>
      <c r="K27" s="1" t="s">
        <v>77</v>
      </c>
    </row>
    <row r="28" spans="1:11" ht="33.75" x14ac:dyDescent="0.25">
      <c r="A28" s="5" t="s">
        <v>139</v>
      </c>
      <c r="B28" s="4" t="s">
        <v>18</v>
      </c>
      <c r="C28" s="4" t="s">
        <v>166</v>
      </c>
      <c r="D28" s="4" t="s">
        <v>187</v>
      </c>
      <c r="E28" s="4"/>
      <c r="F28" s="4"/>
      <c r="G28" s="4"/>
      <c r="K28" s="1" t="s">
        <v>124</v>
      </c>
    </row>
    <row r="29" spans="1:11" ht="90" x14ac:dyDescent="0.25">
      <c r="A29" s="5" t="s">
        <v>139</v>
      </c>
      <c r="B29" s="4" t="s">
        <v>18</v>
      </c>
      <c r="C29" s="4" t="s">
        <v>167</v>
      </c>
      <c r="D29" s="4"/>
      <c r="E29" s="4" t="s">
        <v>171</v>
      </c>
      <c r="F29" s="4"/>
      <c r="G29" s="4"/>
      <c r="K29" s="1" t="s">
        <v>124</v>
      </c>
    </row>
    <row r="30" spans="1:11" x14ac:dyDescent="0.25">
      <c r="A30" s="5" t="s">
        <v>139</v>
      </c>
      <c r="B30" s="4" t="s">
        <v>136</v>
      </c>
      <c r="C30" s="4" t="s">
        <v>168</v>
      </c>
      <c r="D30" s="4" t="s">
        <v>156</v>
      </c>
      <c r="E30" s="4"/>
      <c r="F30" s="3" t="s">
        <v>19</v>
      </c>
      <c r="G30" s="4"/>
      <c r="K30" s="1" t="s">
        <v>77</v>
      </c>
    </row>
    <row r="31" spans="1:11" x14ac:dyDescent="0.25">
      <c r="A31" s="5" t="s">
        <v>139</v>
      </c>
      <c r="B31" s="4" t="s">
        <v>20</v>
      </c>
      <c r="C31" s="4" t="s">
        <v>169</v>
      </c>
      <c r="D31" s="4" t="s">
        <v>157</v>
      </c>
      <c r="E31" s="4"/>
      <c r="F31" s="4"/>
      <c r="G31" s="4"/>
      <c r="K31" s="1" t="s">
        <v>137</v>
      </c>
    </row>
    <row r="32" spans="1:11" x14ac:dyDescent="0.25">
      <c r="A32" s="5" t="s">
        <v>139</v>
      </c>
      <c r="B32" s="4" t="s">
        <v>20</v>
      </c>
      <c r="C32" s="4" t="s">
        <v>170</v>
      </c>
      <c r="D32" s="4" t="s">
        <v>158</v>
      </c>
      <c r="E32" s="4"/>
      <c r="F32" s="4"/>
      <c r="G32" s="4"/>
      <c r="K32" s="1" t="s">
        <v>137</v>
      </c>
    </row>
    <row r="33" spans="1:11" x14ac:dyDescent="0.25">
      <c r="A33" s="5" t="s">
        <v>139</v>
      </c>
      <c r="B33" s="4" t="s">
        <v>18</v>
      </c>
      <c r="C33" s="4" t="s">
        <v>172</v>
      </c>
      <c r="D33" s="4">
        <v>3</v>
      </c>
      <c r="E33" s="4"/>
      <c r="F33" s="4"/>
      <c r="G33" s="4"/>
      <c r="K33" s="1" t="s">
        <v>77</v>
      </c>
    </row>
    <row r="34" spans="1:11" ht="33.75" x14ac:dyDescent="0.25">
      <c r="A34" s="5" t="s">
        <v>139</v>
      </c>
      <c r="B34" s="4" t="s">
        <v>18</v>
      </c>
      <c r="C34" s="4" t="s">
        <v>173</v>
      </c>
      <c r="D34" s="4" t="s">
        <v>186</v>
      </c>
      <c r="E34" s="4"/>
      <c r="F34" s="4"/>
      <c r="G34" s="4"/>
      <c r="K34" s="1" t="s">
        <v>124</v>
      </c>
    </row>
    <row r="35" spans="1:11" ht="45" x14ac:dyDescent="0.25">
      <c r="A35" s="5" t="s">
        <v>139</v>
      </c>
      <c r="B35" s="4" t="s">
        <v>18</v>
      </c>
      <c r="C35" s="4" t="s">
        <v>174</v>
      </c>
      <c r="D35" s="4"/>
      <c r="E35" s="4" t="s">
        <v>178</v>
      </c>
      <c r="F35" s="4"/>
      <c r="G35" s="4"/>
      <c r="K35" s="1" t="s">
        <v>124</v>
      </c>
    </row>
    <row r="36" spans="1:11" x14ac:dyDescent="0.25">
      <c r="A36" s="5" t="s">
        <v>139</v>
      </c>
      <c r="B36" s="4" t="s">
        <v>136</v>
      </c>
      <c r="C36" s="4" t="s">
        <v>175</v>
      </c>
      <c r="D36" s="4" t="s">
        <v>156</v>
      </c>
      <c r="E36" s="4"/>
      <c r="F36" s="3" t="s">
        <v>19</v>
      </c>
      <c r="G36" s="4"/>
      <c r="K36" s="1" t="s">
        <v>77</v>
      </c>
    </row>
    <row r="37" spans="1:11" x14ac:dyDescent="0.25">
      <c r="A37" s="5" t="s">
        <v>139</v>
      </c>
      <c r="B37" s="4" t="s">
        <v>20</v>
      </c>
      <c r="C37" s="4" t="s">
        <v>176</v>
      </c>
      <c r="D37" s="4" t="s">
        <v>157</v>
      </c>
      <c r="E37" s="4"/>
      <c r="F37" s="4"/>
      <c r="G37" s="4"/>
      <c r="K37" s="1" t="s">
        <v>137</v>
      </c>
    </row>
    <row r="38" spans="1:11" x14ac:dyDescent="0.25">
      <c r="A38" s="5" t="s">
        <v>139</v>
      </c>
      <c r="B38" s="4" t="s">
        <v>20</v>
      </c>
      <c r="C38" s="4" t="s">
        <v>177</v>
      </c>
      <c r="D38" s="4" t="s">
        <v>158</v>
      </c>
      <c r="E38" s="4"/>
      <c r="F38" s="4"/>
      <c r="G38" s="4"/>
      <c r="K38" s="1" t="s">
        <v>137</v>
      </c>
    </row>
    <row r="39" spans="1:11" x14ac:dyDescent="0.25">
      <c r="A39" s="5" t="s">
        <v>139</v>
      </c>
      <c r="B39" s="4" t="s">
        <v>18</v>
      </c>
      <c r="C39" s="4" t="s">
        <v>179</v>
      </c>
      <c r="D39" s="4">
        <v>4</v>
      </c>
      <c r="E39" s="4"/>
      <c r="F39" s="4"/>
      <c r="G39" s="4"/>
      <c r="K39" s="1" t="s">
        <v>77</v>
      </c>
    </row>
    <row r="40" spans="1:11" ht="22.5" x14ac:dyDescent="0.25">
      <c r="A40" s="5" t="s">
        <v>139</v>
      </c>
      <c r="B40" s="4" t="s">
        <v>18</v>
      </c>
      <c r="C40" s="4" t="s">
        <v>180</v>
      </c>
      <c r="D40" s="4" t="s">
        <v>185</v>
      </c>
      <c r="E40" s="4"/>
      <c r="F40" s="4"/>
      <c r="G40" s="4"/>
      <c r="K40" s="1" t="s">
        <v>124</v>
      </c>
    </row>
    <row r="41" spans="1:11" ht="56.25" x14ac:dyDescent="0.25">
      <c r="A41" s="5" t="s">
        <v>139</v>
      </c>
      <c r="B41" s="4" t="s">
        <v>18</v>
      </c>
      <c r="C41" s="4" t="s">
        <v>181</v>
      </c>
      <c r="D41" s="4"/>
      <c r="E41" s="4" t="s">
        <v>188</v>
      </c>
      <c r="F41" s="4"/>
      <c r="G41" s="4"/>
      <c r="K41" s="1" t="s">
        <v>124</v>
      </c>
    </row>
    <row r="42" spans="1:11" x14ac:dyDescent="0.25">
      <c r="A42" s="5" t="s">
        <v>139</v>
      </c>
      <c r="B42" s="4" t="s">
        <v>136</v>
      </c>
      <c r="C42" s="4" t="s">
        <v>182</v>
      </c>
      <c r="D42" s="4" t="s">
        <v>156</v>
      </c>
      <c r="E42" s="4"/>
      <c r="F42" s="3" t="s">
        <v>19</v>
      </c>
      <c r="G42" s="4"/>
      <c r="K42" s="1" t="s">
        <v>77</v>
      </c>
    </row>
    <row r="43" spans="1:11" x14ac:dyDescent="0.25">
      <c r="A43" s="5" t="s">
        <v>139</v>
      </c>
      <c r="B43" s="4" t="s">
        <v>20</v>
      </c>
      <c r="C43" s="4" t="s">
        <v>183</v>
      </c>
      <c r="D43" s="4" t="s">
        <v>157</v>
      </c>
      <c r="E43" s="4"/>
      <c r="F43" s="4"/>
      <c r="G43" s="4"/>
      <c r="K43" s="1" t="s">
        <v>137</v>
      </c>
    </row>
    <row r="44" spans="1:11" x14ac:dyDescent="0.25">
      <c r="A44" s="5" t="s">
        <v>139</v>
      </c>
      <c r="B44" s="4" t="s">
        <v>20</v>
      </c>
      <c r="C44" s="4" t="s">
        <v>184</v>
      </c>
      <c r="D44" s="4" t="s">
        <v>158</v>
      </c>
      <c r="E44" s="4"/>
      <c r="F44" s="4"/>
      <c r="G44" s="4"/>
      <c r="K44" s="1" t="s">
        <v>137</v>
      </c>
    </row>
    <row r="45" spans="1:11" x14ac:dyDescent="0.25">
      <c r="A45" s="5" t="s">
        <v>139</v>
      </c>
      <c r="B45" s="4" t="s">
        <v>18</v>
      </c>
      <c r="C45" s="4" t="s">
        <v>189</v>
      </c>
      <c r="D45" s="4">
        <v>5</v>
      </c>
      <c r="E45" s="4"/>
      <c r="F45" s="4"/>
      <c r="G45" s="4"/>
      <c r="K45" s="1" t="s">
        <v>77</v>
      </c>
    </row>
    <row r="46" spans="1:11" ht="22.5" x14ac:dyDescent="0.25">
      <c r="A46" s="5" t="s">
        <v>139</v>
      </c>
      <c r="B46" s="4" t="s">
        <v>18</v>
      </c>
      <c r="C46" s="4" t="s">
        <v>190</v>
      </c>
      <c r="D46" s="4" t="s">
        <v>195</v>
      </c>
      <c r="E46" s="4"/>
      <c r="F46" s="4"/>
      <c r="G46" s="4"/>
      <c r="K46" s="1" t="s">
        <v>124</v>
      </c>
    </row>
    <row r="47" spans="1:11" ht="45" x14ac:dyDescent="0.25">
      <c r="A47" s="5" t="s">
        <v>139</v>
      </c>
      <c r="B47" s="4" t="s">
        <v>18</v>
      </c>
      <c r="C47" s="4" t="s">
        <v>191</v>
      </c>
      <c r="D47" s="4"/>
      <c r="E47" s="4" t="s">
        <v>196</v>
      </c>
      <c r="F47" s="4"/>
      <c r="G47" s="4"/>
      <c r="K47" s="1" t="s">
        <v>124</v>
      </c>
    </row>
    <row r="48" spans="1:11" x14ac:dyDescent="0.25">
      <c r="A48" s="5" t="s">
        <v>139</v>
      </c>
      <c r="B48" s="4" t="s">
        <v>136</v>
      </c>
      <c r="C48" s="4" t="s">
        <v>192</v>
      </c>
      <c r="D48" s="4" t="s">
        <v>156</v>
      </c>
      <c r="E48" s="4"/>
      <c r="F48" s="3" t="s">
        <v>19</v>
      </c>
      <c r="G48" s="4"/>
      <c r="K48" s="1" t="s">
        <v>77</v>
      </c>
    </row>
    <row r="49" spans="1:11" x14ac:dyDescent="0.25">
      <c r="A49" s="5" t="s">
        <v>139</v>
      </c>
      <c r="B49" s="4" t="s">
        <v>20</v>
      </c>
      <c r="C49" s="4" t="s">
        <v>193</v>
      </c>
      <c r="D49" s="4" t="s">
        <v>157</v>
      </c>
      <c r="E49" s="4"/>
      <c r="F49" s="4"/>
      <c r="G49" s="4"/>
      <c r="K49" s="1" t="s">
        <v>137</v>
      </c>
    </row>
    <row r="50" spans="1:11" x14ac:dyDescent="0.25">
      <c r="A50" s="5" t="s">
        <v>139</v>
      </c>
      <c r="B50" s="4" t="s">
        <v>20</v>
      </c>
      <c r="C50" s="4" t="s">
        <v>194</v>
      </c>
      <c r="D50" s="4" t="s">
        <v>158</v>
      </c>
      <c r="E50" s="4"/>
      <c r="F50" s="4"/>
      <c r="G50" s="4"/>
      <c r="K50" s="1" t="s">
        <v>137</v>
      </c>
    </row>
    <row r="51" spans="1:11" x14ac:dyDescent="0.25">
      <c r="A51" s="5" t="s">
        <v>139</v>
      </c>
      <c r="B51" s="4" t="s">
        <v>18</v>
      </c>
      <c r="C51" s="4" t="s">
        <v>197</v>
      </c>
      <c r="D51" s="4">
        <v>6</v>
      </c>
      <c r="E51" s="4"/>
      <c r="F51" s="4"/>
      <c r="G51" s="4"/>
      <c r="K51" s="1" t="s">
        <v>77</v>
      </c>
    </row>
    <row r="52" spans="1:11" ht="22.5" x14ac:dyDescent="0.25">
      <c r="A52" s="5" t="s">
        <v>139</v>
      </c>
      <c r="B52" s="4" t="s">
        <v>18</v>
      </c>
      <c r="C52" s="4" t="s">
        <v>198</v>
      </c>
      <c r="D52" s="4" t="s">
        <v>203</v>
      </c>
      <c r="E52" s="4"/>
      <c r="F52" s="4"/>
      <c r="G52" s="4"/>
      <c r="K52" s="1" t="s">
        <v>124</v>
      </c>
    </row>
    <row r="53" spans="1:11" ht="33.75" x14ac:dyDescent="0.25">
      <c r="A53" s="5" t="s">
        <v>139</v>
      </c>
      <c r="B53" s="4" t="s">
        <v>18</v>
      </c>
      <c r="C53" s="4" t="s">
        <v>199</v>
      </c>
      <c r="D53" s="4"/>
      <c r="E53" s="4" t="s">
        <v>204</v>
      </c>
      <c r="F53" s="4"/>
      <c r="G53" s="4"/>
      <c r="K53" s="1" t="s">
        <v>124</v>
      </c>
    </row>
    <row r="54" spans="1:11" x14ac:dyDescent="0.25">
      <c r="A54" s="5" t="s">
        <v>139</v>
      </c>
      <c r="B54" s="4" t="s">
        <v>136</v>
      </c>
      <c r="C54" s="4" t="s">
        <v>200</v>
      </c>
      <c r="D54" s="4" t="s">
        <v>156</v>
      </c>
      <c r="E54" s="4"/>
      <c r="F54" s="3" t="s">
        <v>19</v>
      </c>
      <c r="G54" s="4"/>
      <c r="K54" s="1" t="s">
        <v>77</v>
      </c>
    </row>
    <row r="55" spans="1:11" x14ac:dyDescent="0.25">
      <c r="A55" s="5" t="s">
        <v>139</v>
      </c>
      <c r="B55" s="4" t="s">
        <v>20</v>
      </c>
      <c r="C55" s="4" t="s">
        <v>201</v>
      </c>
      <c r="D55" s="4" t="s">
        <v>157</v>
      </c>
      <c r="E55" s="4"/>
      <c r="F55" s="4"/>
      <c r="G55" s="4"/>
      <c r="K55" s="1" t="s">
        <v>137</v>
      </c>
    </row>
    <row r="56" spans="1:11" x14ac:dyDescent="0.25">
      <c r="A56" s="5" t="s">
        <v>139</v>
      </c>
      <c r="B56" s="4" t="s">
        <v>20</v>
      </c>
      <c r="C56" s="4" t="s">
        <v>202</v>
      </c>
      <c r="D56" s="4" t="s">
        <v>158</v>
      </c>
      <c r="E56" s="4"/>
      <c r="F56" s="4"/>
      <c r="G56" s="4"/>
      <c r="K56" s="1" t="s">
        <v>137</v>
      </c>
    </row>
    <row r="57" spans="1:11" x14ac:dyDescent="0.25">
      <c r="A57" s="5" t="s">
        <v>139</v>
      </c>
      <c r="B57" s="4" t="s">
        <v>18</v>
      </c>
      <c r="C57" s="4" t="s">
        <v>205</v>
      </c>
      <c r="D57" s="4">
        <v>7</v>
      </c>
      <c r="E57" s="4"/>
      <c r="F57" s="4"/>
      <c r="G57" s="4"/>
      <c r="K57" s="1" t="s">
        <v>77</v>
      </c>
    </row>
    <row r="58" spans="1:11" x14ac:dyDescent="0.25">
      <c r="A58" s="5" t="s">
        <v>139</v>
      </c>
      <c r="B58" s="4" t="s">
        <v>18</v>
      </c>
      <c r="C58" s="4" t="s">
        <v>206</v>
      </c>
      <c r="D58" s="4" t="s">
        <v>211</v>
      </c>
      <c r="E58" s="4"/>
      <c r="F58" s="4"/>
      <c r="G58" s="4"/>
      <c r="K58" s="1" t="s">
        <v>124</v>
      </c>
    </row>
    <row r="59" spans="1:11" ht="45" x14ac:dyDescent="0.25">
      <c r="A59" s="5" t="s">
        <v>139</v>
      </c>
      <c r="B59" s="4" t="s">
        <v>18</v>
      </c>
      <c r="C59" s="4" t="s">
        <v>207</v>
      </c>
      <c r="D59" s="4"/>
      <c r="E59" s="4" t="s">
        <v>212</v>
      </c>
      <c r="F59" s="4"/>
      <c r="G59" s="4"/>
      <c r="K59" s="1" t="s">
        <v>124</v>
      </c>
    </row>
    <row r="60" spans="1:11" x14ac:dyDescent="0.25">
      <c r="A60" s="5" t="s">
        <v>139</v>
      </c>
      <c r="B60" s="4" t="s">
        <v>136</v>
      </c>
      <c r="C60" s="4" t="s">
        <v>208</v>
      </c>
      <c r="D60" s="4" t="s">
        <v>156</v>
      </c>
      <c r="E60" s="4"/>
      <c r="F60" s="3" t="s">
        <v>19</v>
      </c>
      <c r="G60" s="4"/>
      <c r="K60" s="1" t="s">
        <v>77</v>
      </c>
    </row>
    <row r="61" spans="1:11" x14ac:dyDescent="0.25">
      <c r="A61" s="5" t="s">
        <v>139</v>
      </c>
      <c r="B61" s="4" t="s">
        <v>20</v>
      </c>
      <c r="C61" s="4" t="s">
        <v>209</v>
      </c>
      <c r="D61" s="4" t="s">
        <v>157</v>
      </c>
      <c r="E61" s="4"/>
      <c r="F61" s="4"/>
      <c r="G61" s="4"/>
      <c r="K61" s="1" t="s">
        <v>137</v>
      </c>
    </row>
    <row r="62" spans="1:11" x14ac:dyDescent="0.25">
      <c r="A62" s="5" t="s">
        <v>139</v>
      </c>
      <c r="B62" s="4" t="s">
        <v>20</v>
      </c>
      <c r="C62" s="4" t="s">
        <v>210</v>
      </c>
      <c r="D62" s="4" t="s">
        <v>158</v>
      </c>
      <c r="E62" s="4"/>
      <c r="F62" s="4"/>
      <c r="G62" s="4"/>
      <c r="K62" s="1" t="s">
        <v>137</v>
      </c>
    </row>
    <row r="63" spans="1:11" x14ac:dyDescent="0.25">
      <c r="A63" s="5" t="s">
        <v>139</v>
      </c>
      <c r="B63" s="4" t="s">
        <v>18</v>
      </c>
      <c r="C63" s="4" t="s">
        <v>213</v>
      </c>
      <c r="D63" s="4">
        <v>8</v>
      </c>
      <c r="E63" s="4"/>
      <c r="F63" s="4"/>
      <c r="G63" s="4"/>
      <c r="K63" s="1" t="s">
        <v>77</v>
      </c>
    </row>
    <row r="64" spans="1:11" x14ac:dyDescent="0.25">
      <c r="A64" s="5" t="s">
        <v>139</v>
      </c>
      <c r="B64" s="4" t="s">
        <v>18</v>
      </c>
      <c r="C64" s="4" t="s">
        <v>214</v>
      </c>
      <c r="D64" s="4" t="s">
        <v>219</v>
      </c>
      <c r="E64" s="4"/>
      <c r="F64" s="4"/>
      <c r="G64" s="4"/>
      <c r="K64" s="1" t="s">
        <v>124</v>
      </c>
    </row>
    <row r="65" spans="1:11" ht="33.75" x14ac:dyDescent="0.25">
      <c r="A65" s="5" t="s">
        <v>139</v>
      </c>
      <c r="B65" s="4" t="s">
        <v>18</v>
      </c>
      <c r="C65" s="4" t="s">
        <v>215</v>
      </c>
      <c r="D65" s="4"/>
      <c r="E65" s="4" t="s">
        <v>220</v>
      </c>
      <c r="F65" s="4"/>
      <c r="G65" s="4"/>
      <c r="K65" s="1" t="s">
        <v>124</v>
      </c>
    </row>
    <row r="66" spans="1:11" x14ac:dyDescent="0.25">
      <c r="A66" s="5" t="s">
        <v>139</v>
      </c>
      <c r="B66" s="4" t="s">
        <v>136</v>
      </c>
      <c r="C66" s="4" t="s">
        <v>216</v>
      </c>
      <c r="D66" s="4" t="s">
        <v>156</v>
      </c>
      <c r="E66" s="4"/>
      <c r="F66" s="3" t="s">
        <v>19</v>
      </c>
      <c r="G66" s="4"/>
      <c r="K66" s="1" t="s">
        <v>77</v>
      </c>
    </row>
    <row r="67" spans="1:11" x14ac:dyDescent="0.25">
      <c r="A67" s="5" t="s">
        <v>139</v>
      </c>
      <c r="B67" s="4" t="s">
        <v>20</v>
      </c>
      <c r="C67" s="4" t="s">
        <v>217</v>
      </c>
      <c r="D67" s="4" t="s">
        <v>157</v>
      </c>
      <c r="E67" s="4"/>
      <c r="F67" s="4"/>
      <c r="G67" s="4"/>
      <c r="K67" s="1" t="s">
        <v>137</v>
      </c>
    </row>
    <row r="68" spans="1:11" x14ac:dyDescent="0.25">
      <c r="A68" s="5" t="s">
        <v>139</v>
      </c>
      <c r="B68" s="4" t="s">
        <v>20</v>
      </c>
      <c r="C68" s="4" t="s">
        <v>218</v>
      </c>
      <c r="D68" s="4" t="s">
        <v>158</v>
      </c>
      <c r="E68" s="4"/>
      <c r="F68" s="4"/>
      <c r="G68" s="4"/>
      <c r="K68" s="1" t="s">
        <v>137</v>
      </c>
    </row>
    <row r="69" spans="1:11" x14ac:dyDescent="0.25">
      <c r="A69" s="5" t="s">
        <v>139</v>
      </c>
      <c r="B69" s="4" t="s">
        <v>18</v>
      </c>
      <c r="C69" s="4" t="s">
        <v>221</v>
      </c>
      <c r="D69" s="4">
        <v>9</v>
      </c>
      <c r="E69" s="4"/>
      <c r="F69" s="4"/>
      <c r="G69" s="4"/>
      <c r="K69" s="1" t="s">
        <v>77</v>
      </c>
    </row>
    <row r="70" spans="1:11" ht="33.75" x14ac:dyDescent="0.25">
      <c r="A70" s="5" t="s">
        <v>139</v>
      </c>
      <c r="B70" s="4" t="s">
        <v>18</v>
      </c>
      <c r="C70" s="4" t="s">
        <v>222</v>
      </c>
      <c r="D70" s="4" t="s">
        <v>227</v>
      </c>
      <c r="E70" s="4"/>
      <c r="F70" s="4"/>
      <c r="G70" s="4"/>
      <c r="K70" s="1" t="s">
        <v>124</v>
      </c>
    </row>
    <row r="71" spans="1:11" ht="33.75" x14ac:dyDescent="0.25">
      <c r="A71" s="5" t="s">
        <v>139</v>
      </c>
      <c r="B71" s="4" t="s">
        <v>18</v>
      </c>
      <c r="C71" s="4" t="s">
        <v>223</v>
      </c>
      <c r="D71" s="4"/>
      <c r="E71" s="4" t="s">
        <v>228</v>
      </c>
      <c r="F71" s="4"/>
      <c r="G71" s="4"/>
      <c r="K71" s="1" t="s">
        <v>124</v>
      </c>
    </row>
    <row r="72" spans="1:11" x14ac:dyDescent="0.25">
      <c r="A72" s="5" t="s">
        <v>139</v>
      </c>
      <c r="B72" s="4" t="s">
        <v>136</v>
      </c>
      <c r="C72" s="4" t="s">
        <v>224</v>
      </c>
      <c r="D72" s="4" t="s">
        <v>156</v>
      </c>
      <c r="E72" s="4"/>
      <c r="F72" s="3" t="s">
        <v>19</v>
      </c>
      <c r="G72" s="4"/>
      <c r="K72" s="1" t="s">
        <v>77</v>
      </c>
    </row>
    <row r="73" spans="1:11" x14ac:dyDescent="0.25">
      <c r="A73" s="5" t="s">
        <v>139</v>
      </c>
      <c r="B73" s="4" t="s">
        <v>20</v>
      </c>
      <c r="C73" s="4" t="s">
        <v>225</v>
      </c>
      <c r="D73" s="4" t="s">
        <v>157</v>
      </c>
      <c r="E73" s="4"/>
      <c r="F73" s="4"/>
      <c r="G73" s="4"/>
      <c r="K73" s="1" t="s">
        <v>137</v>
      </c>
    </row>
    <row r="74" spans="1:11" x14ac:dyDescent="0.25">
      <c r="A74" s="5" t="s">
        <v>139</v>
      </c>
      <c r="B74" s="4" t="s">
        <v>20</v>
      </c>
      <c r="C74" s="4" t="s">
        <v>226</v>
      </c>
      <c r="D74" s="4" t="s">
        <v>158</v>
      </c>
      <c r="E74" s="4"/>
      <c r="F74" s="4"/>
      <c r="G74" s="4"/>
      <c r="K74" s="1" t="s">
        <v>137</v>
      </c>
    </row>
    <row r="75" spans="1:11" x14ac:dyDescent="0.25">
      <c r="A75" s="5" t="s">
        <v>139</v>
      </c>
      <c r="B75" s="4" t="s">
        <v>18</v>
      </c>
      <c r="C75" s="4" t="s">
        <v>229</v>
      </c>
      <c r="D75" s="4">
        <v>10</v>
      </c>
      <c r="E75" s="4"/>
      <c r="F75" s="4"/>
      <c r="G75" s="4"/>
      <c r="K75" s="1" t="s">
        <v>77</v>
      </c>
    </row>
    <row r="76" spans="1:11" x14ac:dyDescent="0.25">
      <c r="A76" s="5" t="s">
        <v>139</v>
      </c>
      <c r="B76" s="4" t="s">
        <v>18</v>
      </c>
      <c r="C76" s="4" t="s">
        <v>230</v>
      </c>
      <c r="D76" s="4" t="s">
        <v>25</v>
      </c>
      <c r="E76" s="4"/>
      <c r="F76" s="4"/>
      <c r="G76" s="4"/>
      <c r="K76" s="1" t="s">
        <v>124</v>
      </c>
    </row>
    <row r="77" spans="1:11" ht="22.5" x14ac:dyDescent="0.25">
      <c r="A77" s="5" t="s">
        <v>139</v>
      </c>
      <c r="B77" s="4" t="s">
        <v>18</v>
      </c>
      <c r="C77" s="4" t="s">
        <v>231</v>
      </c>
      <c r="D77" s="4"/>
      <c r="E77" s="4" t="s">
        <v>235</v>
      </c>
      <c r="F77" s="4"/>
      <c r="G77" s="4"/>
      <c r="K77" s="1" t="s">
        <v>124</v>
      </c>
    </row>
    <row r="78" spans="1:11" x14ac:dyDescent="0.25">
      <c r="A78" s="5" t="s">
        <v>139</v>
      </c>
      <c r="B78" s="4" t="s">
        <v>136</v>
      </c>
      <c r="C78" s="4" t="s">
        <v>232</v>
      </c>
      <c r="D78" s="4" t="s">
        <v>156</v>
      </c>
      <c r="E78" s="4"/>
      <c r="F78" s="3" t="s">
        <v>19</v>
      </c>
      <c r="G78" s="4"/>
      <c r="K78" s="1" t="s">
        <v>77</v>
      </c>
    </row>
    <row r="79" spans="1:11" x14ac:dyDescent="0.25">
      <c r="A79" s="5" t="s">
        <v>139</v>
      </c>
      <c r="B79" s="4" t="s">
        <v>20</v>
      </c>
      <c r="C79" s="4" t="s">
        <v>233</v>
      </c>
      <c r="D79" s="4" t="s">
        <v>157</v>
      </c>
      <c r="E79" s="4"/>
      <c r="F79" s="4"/>
      <c r="G79" s="4"/>
      <c r="K79" s="1" t="s">
        <v>137</v>
      </c>
    </row>
    <row r="80" spans="1:11" x14ac:dyDescent="0.25">
      <c r="A80" s="5" t="s">
        <v>139</v>
      </c>
      <c r="B80" s="4" t="s">
        <v>20</v>
      </c>
      <c r="C80" s="4" t="s">
        <v>234</v>
      </c>
      <c r="D80" s="4" t="s">
        <v>158</v>
      </c>
      <c r="E80" s="4"/>
      <c r="F80" s="4"/>
      <c r="G80" s="4"/>
      <c r="K80" s="1" t="s">
        <v>137</v>
      </c>
    </row>
    <row r="81" spans="1:11" x14ac:dyDescent="0.25">
      <c r="A81" s="5" t="s">
        <v>139</v>
      </c>
      <c r="B81" s="4" t="s">
        <v>22</v>
      </c>
      <c r="C81" s="4"/>
      <c r="D81" s="4"/>
      <c r="E81" s="4"/>
      <c r="F81" s="4"/>
      <c r="G81" s="4"/>
    </row>
    <row r="82" spans="1:11" x14ac:dyDescent="0.25">
      <c r="A82" s="5" t="s">
        <v>139</v>
      </c>
      <c r="B82" s="4" t="s">
        <v>21</v>
      </c>
      <c r="C82" s="4" t="s">
        <v>238</v>
      </c>
      <c r="D82" s="4" t="s">
        <v>131</v>
      </c>
      <c r="E82" s="4"/>
      <c r="F82" s="4"/>
      <c r="G82" s="4"/>
      <c r="K82" s="1" t="s">
        <v>128</v>
      </c>
    </row>
    <row r="83" spans="1:11" x14ac:dyDescent="0.25">
      <c r="A83" s="5" t="s">
        <v>139</v>
      </c>
      <c r="B83" s="4" t="s">
        <v>125</v>
      </c>
      <c r="C83" s="4" t="s">
        <v>239</v>
      </c>
      <c r="D83" s="4" t="s">
        <v>130</v>
      </c>
      <c r="E83" s="4"/>
      <c r="F83" s="3"/>
      <c r="G83" s="4"/>
      <c r="K83" s="1" t="s">
        <v>77</v>
      </c>
    </row>
    <row r="84" spans="1:11" x14ac:dyDescent="0.25">
      <c r="A84" s="5" t="s">
        <v>139</v>
      </c>
      <c r="B84" s="4" t="s">
        <v>20</v>
      </c>
      <c r="C84" s="4" t="s">
        <v>240</v>
      </c>
      <c r="D84" s="4" t="s">
        <v>131</v>
      </c>
      <c r="E84" s="4" t="s">
        <v>138</v>
      </c>
      <c r="F84" s="3" t="s">
        <v>19</v>
      </c>
      <c r="G84" s="4"/>
      <c r="H84" s="1" t="s">
        <v>241</v>
      </c>
      <c r="K84" s="1" t="s">
        <v>129</v>
      </c>
    </row>
    <row r="85" spans="1:11" x14ac:dyDescent="0.25">
      <c r="A85" s="5" t="s">
        <v>139</v>
      </c>
      <c r="B85" s="4" t="s">
        <v>22</v>
      </c>
      <c r="C85" s="4"/>
      <c r="D85" s="4"/>
      <c r="E85" s="4"/>
      <c r="F85" s="4"/>
      <c r="G85" s="4"/>
    </row>
    <row r="86" spans="1:11" x14ac:dyDescent="0.25">
      <c r="A86" s="5" t="s">
        <v>139</v>
      </c>
      <c r="B86" s="4" t="s">
        <v>22</v>
      </c>
      <c r="C86" s="4"/>
      <c r="D86" s="4"/>
      <c r="E86" s="4"/>
      <c r="F86" s="4"/>
      <c r="G86" s="4"/>
    </row>
    <row r="87" spans="1:11" x14ac:dyDescent="0.25">
      <c r="A87" s="5" t="s">
        <v>236</v>
      </c>
      <c r="B87" s="4" t="s">
        <v>21</v>
      </c>
      <c r="C87" s="4" t="s">
        <v>242</v>
      </c>
      <c r="D87" s="4" t="s">
        <v>259</v>
      </c>
      <c r="E87" s="4"/>
      <c r="F87" s="4"/>
      <c r="G87" s="4"/>
      <c r="K87" s="1" t="s">
        <v>24</v>
      </c>
    </row>
    <row r="88" spans="1:11" ht="33.75" x14ac:dyDescent="0.25">
      <c r="A88" s="5" t="s">
        <v>236</v>
      </c>
      <c r="B88" s="4" t="s">
        <v>136</v>
      </c>
      <c r="C88" s="4" t="s">
        <v>243</v>
      </c>
      <c r="D88" s="4" t="s">
        <v>260</v>
      </c>
      <c r="E88" s="4"/>
      <c r="F88" s="3" t="s">
        <v>19</v>
      </c>
      <c r="G88" s="4"/>
    </row>
    <row r="89" spans="1:11" ht="22.5" x14ac:dyDescent="0.25">
      <c r="A89" s="5" t="s">
        <v>236</v>
      </c>
      <c r="B89" s="4" t="s">
        <v>136</v>
      </c>
      <c r="C89" s="4" t="s">
        <v>244</v>
      </c>
      <c r="D89" s="4" t="s">
        <v>245</v>
      </c>
      <c r="E89" s="4"/>
      <c r="F89" s="3" t="s">
        <v>19</v>
      </c>
      <c r="G89" s="4"/>
      <c r="H89" s="1" t="s">
        <v>246</v>
      </c>
    </row>
    <row r="90" spans="1:11" x14ac:dyDescent="0.25">
      <c r="A90" s="5" t="s">
        <v>236</v>
      </c>
      <c r="B90" s="4" t="s">
        <v>20</v>
      </c>
      <c r="C90" s="4" t="s">
        <v>247</v>
      </c>
      <c r="D90" s="4" t="s">
        <v>248</v>
      </c>
      <c r="E90" s="4"/>
      <c r="F90" s="4"/>
      <c r="G90" s="4"/>
      <c r="K90" s="1" t="s">
        <v>26</v>
      </c>
    </row>
    <row r="91" spans="1:11" x14ac:dyDescent="0.25">
      <c r="A91" s="5" t="s">
        <v>236</v>
      </c>
      <c r="B91" s="4" t="s">
        <v>21</v>
      </c>
      <c r="C91" s="4" t="s">
        <v>249</v>
      </c>
      <c r="D91" s="4"/>
      <c r="E91" s="4"/>
      <c r="F91" s="4"/>
      <c r="G91" s="4"/>
      <c r="K91" s="1" t="s">
        <v>128</v>
      </c>
    </row>
    <row r="92" spans="1:11" x14ac:dyDescent="0.25">
      <c r="A92" s="5" t="s">
        <v>236</v>
      </c>
      <c r="B92" s="4" t="s">
        <v>125</v>
      </c>
      <c r="C92" s="4" t="s">
        <v>250</v>
      </c>
      <c r="D92" s="4" t="s">
        <v>130</v>
      </c>
      <c r="E92" s="4"/>
      <c r="F92" s="3"/>
      <c r="G92" s="4"/>
      <c r="K92" s="1" t="s">
        <v>77</v>
      </c>
    </row>
    <row r="93" spans="1:11" x14ac:dyDescent="0.25">
      <c r="A93" s="5" t="s">
        <v>236</v>
      </c>
      <c r="B93" s="4" t="s">
        <v>20</v>
      </c>
      <c r="C93" s="4" t="s">
        <v>251</v>
      </c>
      <c r="D93" s="4" t="s">
        <v>131</v>
      </c>
      <c r="E93" s="4" t="s">
        <v>138</v>
      </c>
      <c r="F93" s="3" t="s">
        <v>19</v>
      </c>
      <c r="G93" s="4"/>
      <c r="H93" s="1" t="s">
        <v>252</v>
      </c>
      <c r="K93" s="1" t="s">
        <v>129</v>
      </c>
    </row>
    <row r="94" spans="1:11" x14ac:dyDescent="0.25">
      <c r="A94" s="5" t="s">
        <v>236</v>
      </c>
      <c r="B94" s="4" t="s">
        <v>22</v>
      </c>
      <c r="C94" s="4"/>
      <c r="D94" s="4"/>
      <c r="E94" s="4"/>
      <c r="F94" s="4"/>
      <c r="G94" s="4"/>
    </row>
    <row r="95" spans="1:11" x14ac:dyDescent="0.25">
      <c r="A95" s="5" t="s">
        <v>236</v>
      </c>
      <c r="B95" s="4" t="s">
        <v>22</v>
      </c>
      <c r="C95" s="4"/>
      <c r="D95" s="4"/>
      <c r="E95" s="4"/>
      <c r="F95" s="4"/>
      <c r="G95" s="4"/>
    </row>
    <row r="96" spans="1:11" x14ac:dyDescent="0.25">
      <c r="A96" s="5" t="s">
        <v>253</v>
      </c>
      <c r="B96" s="4" t="s">
        <v>21</v>
      </c>
      <c r="C96" s="4" t="s">
        <v>254</v>
      </c>
      <c r="D96" s="4" t="s">
        <v>255</v>
      </c>
      <c r="E96" s="4"/>
      <c r="F96" s="4"/>
      <c r="G96" s="4"/>
      <c r="K96" s="1" t="s">
        <v>24</v>
      </c>
    </row>
    <row r="97" spans="1:11" ht="22.5" x14ac:dyDescent="0.25">
      <c r="A97" s="5" t="s">
        <v>253</v>
      </c>
      <c r="B97" s="4" t="s">
        <v>20</v>
      </c>
      <c r="C97" s="4" t="s">
        <v>256</v>
      </c>
      <c r="D97" s="4" t="s">
        <v>257</v>
      </c>
      <c r="E97" s="4" t="s">
        <v>258</v>
      </c>
      <c r="F97" s="3" t="s">
        <v>19</v>
      </c>
      <c r="G97" s="4"/>
      <c r="K97" s="1" t="s">
        <v>129</v>
      </c>
    </row>
    <row r="98" spans="1:11" x14ac:dyDescent="0.25">
      <c r="A98" s="5" t="s">
        <v>253</v>
      </c>
      <c r="B98" s="4" t="s">
        <v>22</v>
      </c>
      <c r="C98" s="4"/>
      <c r="D98" s="4"/>
      <c r="E98" s="4"/>
      <c r="F98" s="4"/>
      <c r="G98" s="4"/>
    </row>
  </sheetData>
  <pageMargins left="0.7" right="0.7" top="0.75" bottom="0.75" header="0.3" footer="0.3"/>
  <pageSetup paperSize="9" orientation="portrait"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4"/>
  <sheetViews>
    <sheetView zoomScaleNormal="100" workbookViewId="0">
      <selection activeCell="A2" sqref="A2"/>
    </sheetView>
  </sheetViews>
  <sheetFormatPr defaultRowHeight="11.25" x14ac:dyDescent="0.25"/>
  <cols>
    <col min="1" max="1" width="13.28515625" style="8" bestFit="1" customWidth="1"/>
    <col min="2" max="2" width="17.28515625" style="8" customWidth="1"/>
    <col min="3" max="3" width="17.28515625" style="8" hidden="1" customWidth="1"/>
    <col min="4" max="4" width="57.140625" style="3" customWidth="1"/>
    <col min="5" max="5" width="13" style="8" bestFit="1" customWidth="1"/>
    <col min="6" max="6" width="14.42578125" style="8" bestFit="1" customWidth="1"/>
    <col min="7" max="16384" width="9.140625" style="8"/>
  </cols>
  <sheetData>
    <row r="1" spans="1:5" s="7" customFormat="1" x14ac:dyDescent="0.25">
      <c r="A1" s="7" t="s">
        <v>2</v>
      </c>
      <c r="B1" s="7" t="s">
        <v>1</v>
      </c>
      <c r="C1" s="7" t="s">
        <v>60</v>
      </c>
      <c r="D1" s="1" t="s">
        <v>54</v>
      </c>
      <c r="E1" s="7" t="s">
        <v>13</v>
      </c>
    </row>
    <row r="2" spans="1:5" s="7" customFormat="1" x14ac:dyDescent="0.25">
      <c r="A2" s="8" t="s">
        <v>83</v>
      </c>
      <c r="B2" s="7" t="s">
        <v>91</v>
      </c>
      <c r="C2" s="7" t="str">
        <f>choicestable[[#This Row],[list name]]&amp;"-"&amp;choicestable[[#This Row],[name]]</f>
        <v>oplist-AFG</v>
      </c>
      <c r="D2" s="1" t="s">
        <v>29</v>
      </c>
    </row>
    <row r="3" spans="1:5" s="7" customFormat="1" x14ac:dyDescent="0.25">
      <c r="A3" s="8" t="s">
        <v>83</v>
      </c>
      <c r="B3" s="7" t="s">
        <v>100</v>
      </c>
      <c r="C3" s="7" t="str">
        <f>choicestable[[#This Row],[list name]]&amp;"-"&amp;choicestable[[#This Row],[name]]</f>
        <v>oplist-CMR</v>
      </c>
      <c r="D3" s="1" t="s">
        <v>30</v>
      </c>
    </row>
    <row r="4" spans="1:5" s="7" customFormat="1" x14ac:dyDescent="0.25">
      <c r="A4" s="8" t="s">
        <v>83</v>
      </c>
      <c r="B4" s="7" t="s">
        <v>101</v>
      </c>
      <c r="C4" s="7" t="str">
        <f>choicestable[[#This Row],[list name]]&amp;"-"&amp;choicestable[[#This Row],[name]]</f>
        <v>oplist-CAF</v>
      </c>
      <c r="D4" s="1" t="s">
        <v>49</v>
      </c>
    </row>
    <row r="5" spans="1:5" s="7" customFormat="1" x14ac:dyDescent="0.25">
      <c r="A5" s="8" t="s">
        <v>83</v>
      </c>
      <c r="B5" s="7" t="s">
        <v>102</v>
      </c>
      <c r="C5" s="7" t="str">
        <f>choicestable[[#This Row],[list name]]&amp;"-"&amp;choicestable[[#This Row],[name]]</f>
        <v>oplist-TCD</v>
      </c>
      <c r="D5" s="1" t="s">
        <v>31</v>
      </c>
    </row>
    <row r="6" spans="1:5" s="7" customFormat="1" x14ac:dyDescent="0.25">
      <c r="A6" s="8" t="s">
        <v>83</v>
      </c>
      <c r="B6" s="7" t="s">
        <v>92</v>
      </c>
      <c r="C6" s="7" t="str">
        <f>choicestable[[#This Row],[list name]]&amp;"-"&amp;choicestable[[#This Row],[name]]</f>
        <v>oplist-COL</v>
      </c>
      <c r="D6" s="1" t="s">
        <v>32</v>
      </c>
    </row>
    <row r="7" spans="1:5" s="7" customFormat="1" x14ac:dyDescent="0.25">
      <c r="A7" s="8" t="s">
        <v>83</v>
      </c>
      <c r="B7" s="7" t="s">
        <v>103</v>
      </c>
      <c r="C7" s="7" t="str">
        <f>choicestable[[#This Row],[list name]]&amp;"-"&amp;choicestable[[#This Row],[name]]</f>
        <v>oplist-CIV</v>
      </c>
      <c r="D7" s="1" t="s">
        <v>84</v>
      </c>
    </row>
    <row r="8" spans="1:5" s="7" customFormat="1" x14ac:dyDescent="0.25">
      <c r="A8" s="8" t="s">
        <v>83</v>
      </c>
      <c r="B8" s="7" t="s">
        <v>104</v>
      </c>
      <c r="C8" s="7" t="str">
        <f>choicestable[[#This Row],[list name]]&amp;"-"&amp;choicestable[[#This Row],[name]]</f>
        <v>oplist-COD</v>
      </c>
      <c r="D8" s="1" t="s">
        <v>85</v>
      </c>
    </row>
    <row r="9" spans="1:5" s="7" customFormat="1" x14ac:dyDescent="0.25">
      <c r="A9" s="8" t="s">
        <v>83</v>
      </c>
      <c r="B9" s="7" t="s">
        <v>93</v>
      </c>
      <c r="C9" s="7" t="str">
        <f>choicestable[[#This Row],[list name]]&amp;"-"&amp;choicestable[[#This Row],[name]]</f>
        <v>oplist-ERI</v>
      </c>
      <c r="D9" s="1" t="s">
        <v>33</v>
      </c>
    </row>
    <row r="10" spans="1:5" s="7" customFormat="1" x14ac:dyDescent="0.25">
      <c r="A10" s="8" t="s">
        <v>83</v>
      </c>
      <c r="B10" s="7" t="s">
        <v>94</v>
      </c>
      <c r="C10" s="7" t="str">
        <f>choicestable[[#This Row],[list name]]&amp;"-"&amp;choicestable[[#This Row],[name]]</f>
        <v>oplist-ETH</v>
      </c>
      <c r="D10" s="1" t="s">
        <v>34</v>
      </c>
    </row>
    <row r="11" spans="1:5" s="7" customFormat="1" x14ac:dyDescent="0.25">
      <c r="A11" s="8" t="s">
        <v>83</v>
      </c>
      <c r="B11" s="7" t="s">
        <v>105</v>
      </c>
      <c r="C11" s="7" t="str">
        <f>choicestable[[#This Row],[list name]]&amp;"-"&amp;choicestable[[#This Row],[name]]</f>
        <v>oplist-HTI</v>
      </c>
      <c r="D11" s="1" t="s">
        <v>35</v>
      </c>
    </row>
    <row r="12" spans="1:5" s="7" customFormat="1" x14ac:dyDescent="0.25">
      <c r="A12" s="8" t="s">
        <v>83</v>
      </c>
      <c r="B12" s="7" t="s">
        <v>106</v>
      </c>
      <c r="C12" s="7" t="str">
        <f>choicestable[[#This Row],[list name]]&amp;"-"&amp;choicestable[[#This Row],[name]]</f>
        <v>oplist-IRQ</v>
      </c>
      <c r="D12" s="1" t="s">
        <v>37</v>
      </c>
    </row>
    <row r="13" spans="1:5" s="7" customFormat="1" x14ac:dyDescent="0.25">
      <c r="A13" s="8" t="s">
        <v>83</v>
      </c>
      <c r="B13" s="7" t="s">
        <v>95</v>
      </c>
      <c r="C13" s="7" t="str">
        <f>choicestable[[#This Row],[list name]]&amp;"-"&amp;choicestable[[#This Row],[name]]</f>
        <v>oplist-JOR</v>
      </c>
      <c r="D13" s="1" t="s">
        <v>38</v>
      </c>
    </row>
    <row r="14" spans="1:5" s="7" customFormat="1" x14ac:dyDescent="0.25">
      <c r="A14" s="8" t="s">
        <v>83</v>
      </c>
      <c r="B14" s="7" t="s">
        <v>107</v>
      </c>
      <c r="C14" s="7" t="str">
        <f>choicestable[[#This Row],[list name]]&amp;"-"&amp;choicestable[[#This Row],[name]]</f>
        <v>oplist-LBN</v>
      </c>
      <c r="D14" s="1" t="s">
        <v>39</v>
      </c>
    </row>
    <row r="15" spans="1:5" s="7" customFormat="1" x14ac:dyDescent="0.25">
      <c r="A15" s="8" t="s">
        <v>83</v>
      </c>
      <c r="B15" s="7" t="s">
        <v>108</v>
      </c>
      <c r="C15" s="7" t="str">
        <f>choicestable[[#This Row],[list name]]&amp;"-"&amp;choicestable[[#This Row],[name]]</f>
        <v>oplist-LBY</v>
      </c>
      <c r="D15" s="1" t="s">
        <v>40</v>
      </c>
    </row>
    <row r="16" spans="1:5" s="7" customFormat="1" x14ac:dyDescent="0.25">
      <c r="A16" s="8" t="s">
        <v>83</v>
      </c>
      <c r="B16" s="7" t="s">
        <v>109</v>
      </c>
      <c r="C16" s="7" t="str">
        <f>choicestable[[#This Row],[list name]]&amp;"-"&amp;choicestable[[#This Row],[name]]</f>
        <v>oplist-MLI</v>
      </c>
      <c r="D16" s="1" t="s">
        <v>41</v>
      </c>
    </row>
    <row r="17" spans="1:4" s="7" customFormat="1" x14ac:dyDescent="0.25">
      <c r="A17" s="8" t="s">
        <v>83</v>
      </c>
      <c r="B17" s="7" t="s">
        <v>110</v>
      </c>
      <c r="C17" s="7" t="str">
        <f>choicestable[[#This Row],[list name]]&amp;"-"&amp;choicestable[[#This Row],[name]]</f>
        <v>oplist-MMR</v>
      </c>
      <c r="D17" s="1" t="s">
        <v>42</v>
      </c>
    </row>
    <row r="18" spans="1:4" s="7" customFormat="1" x14ac:dyDescent="0.25">
      <c r="A18" s="8" t="s">
        <v>83</v>
      </c>
      <c r="B18" s="7" t="s">
        <v>111</v>
      </c>
      <c r="C18" s="7" t="str">
        <f>choicestable[[#This Row],[list name]]&amp;"-"&amp;choicestable[[#This Row],[name]]</f>
        <v>oplist-NER</v>
      </c>
      <c r="D18" s="1" t="s">
        <v>50</v>
      </c>
    </row>
    <row r="19" spans="1:4" s="7" customFormat="1" x14ac:dyDescent="0.25">
      <c r="A19" s="8" t="s">
        <v>83</v>
      </c>
      <c r="B19" s="9" t="s">
        <v>112</v>
      </c>
      <c r="C19" s="9" t="str">
        <f>choicestable[[#This Row],[list name]]&amp;"-"&amp;choicestable[[#This Row],[name]]</f>
        <v>oplist-NGA</v>
      </c>
      <c r="D19" s="1" t="s">
        <v>43</v>
      </c>
    </row>
    <row r="20" spans="1:4" s="7" customFormat="1" x14ac:dyDescent="0.25">
      <c r="A20" s="8" t="s">
        <v>83</v>
      </c>
      <c r="B20" s="9" t="s">
        <v>113</v>
      </c>
      <c r="C20" s="10" t="str">
        <f>choicestable[[#This Row],[list name]]&amp;"-"&amp;choicestable[[#This Row],[name]]</f>
        <v>oplist-PSE</v>
      </c>
      <c r="D20" s="1" t="s">
        <v>86</v>
      </c>
    </row>
    <row r="21" spans="1:4" s="7" customFormat="1" x14ac:dyDescent="0.25">
      <c r="A21" s="8" t="s">
        <v>83</v>
      </c>
      <c r="B21" s="9" t="s">
        <v>96</v>
      </c>
      <c r="C21" s="10" t="str">
        <f>choicestable[[#This Row],[list name]]&amp;"-"&amp;choicestable[[#This Row],[name]]</f>
        <v>oplist-PAK</v>
      </c>
      <c r="D21" s="1" t="s">
        <v>44</v>
      </c>
    </row>
    <row r="22" spans="1:4" s="7" customFormat="1" x14ac:dyDescent="0.25">
      <c r="A22" s="8" t="s">
        <v>83</v>
      </c>
      <c r="B22" s="9" t="s">
        <v>114</v>
      </c>
      <c r="C22" s="10" t="str">
        <f>choicestable[[#This Row],[list name]]&amp;"-"&amp;choicestable[[#This Row],[name]]</f>
        <v>oplist-PHL</v>
      </c>
      <c r="D22" s="1" t="s">
        <v>51</v>
      </c>
    </row>
    <row r="23" spans="1:4" s="7" customFormat="1" x14ac:dyDescent="0.25">
      <c r="A23" s="8" t="s">
        <v>83</v>
      </c>
      <c r="B23" s="9" t="s">
        <v>97</v>
      </c>
      <c r="C23" s="10" t="str">
        <f>choicestable[[#This Row],[list name]]&amp;"-"&amp;choicestable[[#This Row],[name]]</f>
        <v>oplist-SOM</v>
      </c>
      <c r="D23" s="1" t="s">
        <v>45</v>
      </c>
    </row>
    <row r="24" spans="1:4" s="7" customFormat="1" x14ac:dyDescent="0.25">
      <c r="A24" s="8" t="s">
        <v>83</v>
      </c>
      <c r="B24" s="9" t="s">
        <v>115</v>
      </c>
      <c r="C24" s="10" t="str">
        <f>choicestable[[#This Row],[list name]]&amp;"-"&amp;choicestable[[#This Row],[name]]</f>
        <v>oplist-SSD</v>
      </c>
      <c r="D24" s="1" t="s">
        <v>46</v>
      </c>
    </row>
    <row r="25" spans="1:4" s="7" customFormat="1" x14ac:dyDescent="0.25">
      <c r="A25" s="8" t="s">
        <v>83</v>
      </c>
      <c r="B25" s="9" t="s">
        <v>116</v>
      </c>
      <c r="C25" s="10" t="str">
        <f>choicestable[[#This Row],[list name]]&amp;"-"&amp;choicestable[[#This Row],[name]]</f>
        <v>oplist-SDN</v>
      </c>
      <c r="D25" s="1" t="s">
        <v>52</v>
      </c>
    </row>
    <row r="26" spans="1:4" s="7" customFormat="1" x14ac:dyDescent="0.25">
      <c r="A26" s="8" t="s">
        <v>83</v>
      </c>
      <c r="B26" s="9" t="s">
        <v>117</v>
      </c>
      <c r="C26" s="10" t="str">
        <f>choicestable[[#This Row],[list name]]&amp;"-"&amp;choicestable[[#This Row],[name]]</f>
        <v>oplist-SYR-GZ</v>
      </c>
      <c r="D26" s="1" t="s">
        <v>87</v>
      </c>
    </row>
    <row r="27" spans="1:4" s="7" customFormat="1" x14ac:dyDescent="0.25">
      <c r="A27" s="8" t="s">
        <v>83</v>
      </c>
      <c r="B27" s="9" t="s">
        <v>118</v>
      </c>
      <c r="C27" s="10" t="str">
        <f>choicestable[[#This Row],[list name]]&amp;"-"&amp;choicestable[[#This Row],[name]]</f>
        <v>oplist-SYR-JO</v>
      </c>
      <c r="D27" s="1" t="s">
        <v>88</v>
      </c>
    </row>
    <row r="28" spans="1:4" s="7" customFormat="1" x14ac:dyDescent="0.25">
      <c r="A28" s="8" t="s">
        <v>83</v>
      </c>
      <c r="B28" s="9" t="s">
        <v>119</v>
      </c>
      <c r="C28" s="10" t="str">
        <f>choicestable[[#This Row],[list name]]&amp;"-"&amp;choicestable[[#This Row],[name]]</f>
        <v>oplist-SYR-RG</v>
      </c>
      <c r="D28" s="1" t="s">
        <v>89</v>
      </c>
    </row>
    <row r="29" spans="1:4" s="7" customFormat="1" x14ac:dyDescent="0.25">
      <c r="A29" s="8" t="s">
        <v>83</v>
      </c>
      <c r="B29" s="9" t="s">
        <v>120</v>
      </c>
      <c r="C29" s="10" t="str">
        <f>choicestable[[#This Row],[list name]]&amp;"-"&amp;choicestable[[#This Row],[name]]</f>
        <v>oplist-SYR-DM</v>
      </c>
      <c r="D29" s="1" t="s">
        <v>90</v>
      </c>
    </row>
    <row r="30" spans="1:4" s="7" customFormat="1" x14ac:dyDescent="0.25">
      <c r="A30" s="8" t="s">
        <v>83</v>
      </c>
      <c r="B30" s="9" t="s">
        <v>98</v>
      </c>
      <c r="C30" s="10" t="str">
        <f>choicestable[[#This Row],[list name]]&amp;"-"&amp;choicestable[[#This Row],[name]]</f>
        <v>oplist-UKR</v>
      </c>
      <c r="D30" s="1" t="s">
        <v>47</v>
      </c>
    </row>
    <row r="31" spans="1:4" s="7" customFormat="1" x14ac:dyDescent="0.25">
      <c r="A31" s="8" t="s">
        <v>83</v>
      </c>
      <c r="B31" s="9" t="s">
        <v>99</v>
      </c>
      <c r="C31" s="10" t="str">
        <f>choicestable[[#This Row],[list name]]&amp;"-"&amp;choicestable[[#This Row],[name]]</f>
        <v>oplist-YEM</v>
      </c>
      <c r="D31" s="1" t="s">
        <v>48</v>
      </c>
    </row>
    <row r="32" spans="1:4" s="7" customFormat="1" x14ac:dyDescent="0.25">
      <c r="A32" s="8" t="s">
        <v>126</v>
      </c>
      <c r="B32" s="9" t="s">
        <v>127</v>
      </c>
      <c r="C32" s="10" t="str">
        <f>choicestable[[#This Row],[list name]]&amp;"-"&amp;choicestable[[#This Row],[name]]</f>
        <v>footnotelist-Y</v>
      </c>
      <c r="D32" s="1"/>
    </row>
    <row r="33" spans="1:4" s="7" customFormat="1" x14ac:dyDescent="0.25">
      <c r="A33" s="8" t="s">
        <v>132</v>
      </c>
      <c r="B33" s="9" t="s">
        <v>127</v>
      </c>
      <c r="C33" s="10" t="str">
        <f>choicestable[[#This Row],[list name]]&amp;"-"&amp;choicestable[[#This Row],[name]]</f>
        <v>yesnolist-Y</v>
      </c>
      <c r="D33" s="1" t="s">
        <v>134</v>
      </c>
    </row>
    <row r="34" spans="1:4" s="7" customFormat="1" x14ac:dyDescent="0.25">
      <c r="A34" s="8" t="s">
        <v>132</v>
      </c>
      <c r="B34" s="9" t="s">
        <v>133</v>
      </c>
      <c r="C34" s="10" t="str">
        <f>choicestable[[#This Row],[list name]]&amp;"-"&amp;choicestable[[#This Row],[name]]</f>
        <v>yesnolist-N</v>
      </c>
      <c r="D34" s="1" t="s">
        <v>135</v>
      </c>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
  <sheetViews>
    <sheetView workbookViewId="0">
      <selection activeCell="G3" sqref="G3"/>
    </sheetView>
  </sheetViews>
  <sheetFormatPr defaultRowHeight="11.25" x14ac:dyDescent="0.2"/>
  <cols>
    <col min="1" max="1" width="30.85546875" style="2" bestFit="1" customWidth="1"/>
    <col min="2" max="2" width="20" style="2" bestFit="1" customWidth="1"/>
    <col min="3" max="3" width="12.7109375" style="2" customWidth="1"/>
    <col min="4" max="4" width="16.5703125" style="2" customWidth="1"/>
    <col min="5" max="5" width="18.5703125" style="2" customWidth="1"/>
    <col min="6" max="6" width="9.7109375" style="2" customWidth="1"/>
    <col min="7" max="7" width="26.140625" style="2" bestFit="1" customWidth="1"/>
    <col min="8" max="16384" width="9.140625" style="2"/>
  </cols>
  <sheetData>
    <row r="1" spans="1:7" x14ac:dyDescent="0.2">
      <c r="A1" s="2" t="s">
        <v>7</v>
      </c>
      <c r="B1" s="2" t="s">
        <v>8</v>
      </c>
      <c r="C1" s="2" t="s">
        <v>9</v>
      </c>
      <c r="D1" s="2" t="s">
        <v>10</v>
      </c>
      <c r="E1" s="2" t="s">
        <v>11</v>
      </c>
      <c r="F1" s="2" t="s">
        <v>12</v>
      </c>
      <c r="G1" s="2" t="s">
        <v>23</v>
      </c>
    </row>
    <row r="2" spans="1:7" x14ac:dyDescent="0.2">
      <c r="A2" s="2" t="str">
        <f>INDEX(notes!C$5:C$7,MATCH(notes!$A$2,notes!$A$5:$A$7,0))</f>
        <v>EDG Coordination Mapping Survey - Access</v>
      </c>
      <c r="B2" s="2" t="str">
        <f>INDEX(notes!B$5:B$7,MATCH(notes!$A$2,notes!$A$5:$A$7,0))</f>
        <v>EDGCMSAV1</v>
      </c>
      <c r="E2" s="2" t="s">
        <v>53</v>
      </c>
      <c r="F2" s="6" t="s">
        <v>66</v>
      </c>
      <c r="G2" s="2" t="s">
        <v>268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workbookViewId="0">
      <selection activeCell="B14" sqref="B14"/>
    </sheetView>
  </sheetViews>
  <sheetFormatPr defaultRowHeight="15" x14ac:dyDescent="0.25"/>
  <cols>
    <col min="2" max="2" width="42.140625" bestFit="1" customWidth="1"/>
    <col min="3" max="3" width="43.85546875" bestFit="1" customWidth="1"/>
  </cols>
  <sheetData>
    <row r="1" spans="1:3" x14ac:dyDescent="0.25">
      <c r="A1" s="12" t="s">
        <v>63</v>
      </c>
      <c r="B1" s="12"/>
      <c r="C1" s="12"/>
    </row>
    <row r="2" spans="1:3" x14ac:dyDescent="0.25">
      <c r="A2" s="13" t="s">
        <v>57</v>
      </c>
    </row>
    <row r="4" spans="1:3" x14ac:dyDescent="0.25">
      <c r="A4" s="12" t="s">
        <v>61</v>
      </c>
      <c r="B4" s="12" t="s">
        <v>36</v>
      </c>
      <c r="C4" s="12" t="s">
        <v>62</v>
      </c>
    </row>
    <row r="5" spans="1:3" x14ac:dyDescent="0.25">
      <c r="A5" s="11" t="s">
        <v>57</v>
      </c>
      <c r="B5" t="s">
        <v>162</v>
      </c>
      <c r="C5" t="s">
        <v>159</v>
      </c>
    </row>
    <row r="6" spans="1:3" x14ac:dyDescent="0.25">
      <c r="A6" s="11" t="s">
        <v>58</v>
      </c>
      <c r="B6" t="s">
        <v>163</v>
      </c>
      <c r="C6" t="s">
        <v>160</v>
      </c>
    </row>
    <row r="7" spans="1:3" x14ac:dyDescent="0.25">
      <c r="A7" s="11" t="s">
        <v>64</v>
      </c>
      <c r="B7" t="s">
        <v>164</v>
      </c>
      <c r="C7" t="s">
        <v>161</v>
      </c>
    </row>
    <row r="9" spans="1:3" x14ac:dyDescent="0.25">
      <c r="A9" s="12" t="s">
        <v>59</v>
      </c>
      <c r="B9" s="12"/>
    </row>
    <row r="10" spans="1:3" x14ac:dyDescent="0.25">
      <c r="A10">
        <v>0.1</v>
      </c>
      <c r="B10" t="s">
        <v>67</v>
      </c>
    </row>
  </sheetData>
  <dataValidations count="1">
    <dataValidation type="list" allowBlank="1" showInputMessage="1" showErrorMessage="1" sqref="A2" xr:uid="{00000000-0002-0000-0300-000000000000}">
      <formula1>$A$5:$A$7</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Imboden</dc:creator>
  <cp:lastModifiedBy>Nick Imboden</cp:lastModifiedBy>
  <dcterms:created xsi:type="dcterms:W3CDTF">2013-12-25T07:45:43Z</dcterms:created>
  <dcterms:modified xsi:type="dcterms:W3CDTF">2018-10-19T17:27:44Z</dcterms:modified>
</cp:coreProperties>
</file>