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d1646d0f405ab8/Documents/Dev/R/UNMM-energy/utils/"/>
    </mc:Choice>
  </mc:AlternateContent>
  <xr:revisionPtr revIDLastSave="211" documentId="13_ncr:40009_{FA36163B-C979-40A1-9BA3-4F9367CBC497}" xr6:coauthVersionLast="47" xr6:coauthVersionMax="47" xr10:uidLastSave="{011788E3-9997-4140-8EFA-82FA5B340D9D}"/>
  <bookViews>
    <workbookView xWindow="3156" yWindow="2526" windowWidth="19566" windowHeight="10074" xr2:uid="{00000000-000D-0000-FFFF-FFFF00000000}"/>
  </bookViews>
  <sheets>
    <sheet name="master" sheetId="1" r:id="rId1"/>
    <sheet name="energ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2" i="1"/>
</calcChain>
</file>

<file path=xl/sharedStrings.xml><?xml version="1.0" encoding="utf-8"?>
<sst xmlns="http://schemas.openxmlformats.org/spreadsheetml/2006/main" count="665" uniqueCount="501">
  <si>
    <t>theme</t>
  </si>
  <si>
    <t>sub_theme</t>
  </si>
  <si>
    <t>code</t>
  </si>
  <si>
    <t>name</t>
  </si>
  <si>
    <t>label</t>
  </si>
  <si>
    <t>Economy</t>
  </si>
  <si>
    <t>Growth and economic structure</t>
  </si>
  <si>
    <t>NY.GDP.MKTP.CD</t>
  </si>
  <si>
    <t>GDP (current US$)</t>
  </si>
  <si>
    <t>NY.GDP.MKTP.KD.ZG</t>
  </si>
  <si>
    <t>GDP growth (annual %)</t>
  </si>
  <si>
    <t>NV.AGR.TOTL.KD.ZG</t>
  </si>
  <si>
    <t>Agriculture, value added (annual % growth)</t>
  </si>
  <si>
    <t>NV.IND.TOTL.KD.ZG</t>
  </si>
  <si>
    <t>Industry, value added (annual % growth)</t>
  </si>
  <si>
    <t>NV.IND.MANF.KD.ZG</t>
  </si>
  <si>
    <t>Manufacturing, value added (annual % growth)</t>
  </si>
  <si>
    <t>NV.SRV.TOTL.KD.ZG</t>
  </si>
  <si>
    <t>Services, value added (annual % growth)</t>
  </si>
  <si>
    <t>NE.CON.TOTL.KD.ZG</t>
  </si>
  <si>
    <t>Final consumption expenditure (annual % growth)</t>
  </si>
  <si>
    <t>NE.GDI.TOTL.KD.ZG</t>
  </si>
  <si>
    <t>Gross capital formation (annual % growth)</t>
  </si>
  <si>
    <t>NE.EXP.GNFS.KD.ZG</t>
  </si>
  <si>
    <t>Exports of goods and services (annual % growth)</t>
  </si>
  <si>
    <t>NE.IMP.GNFS.KD.ZG</t>
  </si>
  <si>
    <t>Imports of goods and services (annual % growth)</t>
  </si>
  <si>
    <t>NV.AGR.TOTL.ZS</t>
  </si>
  <si>
    <t>Agriculture, value added (% of GDP)</t>
  </si>
  <si>
    <t>NV.IND.TOTL.ZS</t>
  </si>
  <si>
    <t>Industry, value added (% of GDP)</t>
  </si>
  <si>
    <t>NV.SRV.TOTL.ZS</t>
  </si>
  <si>
    <t>Services, value added (% of GDP)</t>
  </si>
  <si>
    <t>NE.CON.TOTL.ZS</t>
  </si>
  <si>
    <t>Final consumption expenditure (% of GDP)</t>
  </si>
  <si>
    <t>NE.GDI.TOTL.ZS</t>
  </si>
  <si>
    <t>Gross capital formation (% of GDP)</t>
  </si>
  <si>
    <t>NE.EXP.GNFS.ZS</t>
  </si>
  <si>
    <t>Exports of goods and services (% of GDP)</t>
  </si>
  <si>
    <t>NE.IMP.GNFS.ZS</t>
  </si>
  <si>
    <t>Imports of goods and services (% of GDP)</t>
  </si>
  <si>
    <t>Income and savings</t>
  </si>
  <si>
    <t>NY.GNP.PCAP.CD</t>
  </si>
  <si>
    <t>GNI per capita, Atlas method (current US$)</t>
  </si>
  <si>
    <t>NY.GNP.PCAP.PP.CD</t>
  </si>
  <si>
    <t>GNI per capita, PPP (current international $)</t>
  </si>
  <si>
    <t>SP.POP.TOTL</t>
  </si>
  <si>
    <t>Population, total</t>
  </si>
  <si>
    <t>NY.GNS.ICTR.ZS</t>
  </si>
  <si>
    <t>Gross savings (% of GDP)</t>
  </si>
  <si>
    <t>Labor and productivity</t>
  </si>
  <si>
    <t>SL.GDP.PCAP.EM.KD</t>
  </si>
  <si>
    <t>GDP per person employed (constant 2011 PPP $)</t>
  </si>
  <si>
    <t>SL.UEM.TOTL.ZS</t>
  </si>
  <si>
    <t>Unemployment, total (% of total labor force) (modeled ILO estimate)</t>
  </si>
  <si>
    <t>NV.AGR.EMPL.KD</t>
  </si>
  <si>
    <t>Agriculture, value added per worker (constant 2010 US$)</t>
  </si>
  <si>
    <t>NV.IND.EMPL.KD</t>
  </si>
  <si>
    <t>Industry, value added per worker (constant 2010 US$)</t>
  </si>
  <si>
    <t>NV.SRV.EMPL.KD</t>
  </si>
  <si>
    <t>Services, value added per worker (constant 2010 US$)</t>
  </si>
  <si>
    <t>People</t>
  </si>
  <si>
    <t>Population dynamics</t>
  </si>
  <si>
    <t>SP.POP.GROW</t>
  </si>
  <si>
    <t>Population growth (annual %)</t>
  </si>
  <si>
    <t>SP.DYN.CBRT.IN</t>
  </si>
  <si>
    <t>Birth rate, crude (per 1,000 people)</t>
  </si>
  <si>
    <t>SP.DYN.CDRT.IN</t>
  </si>
  <si>
    <t>Death rate, crude (per 1,000 people)</t>
  </si>
  <si>
    <t>SP.DYN.TFRT.IN</t>
  </si>
  <si>
    <t>Fertility rate, total (births per woman)</t>
  </si>
  <si>
    <t>SP.DYN.LE00.MA.IN</t>
  </si>
  <si>
    <t>Life expectancy at birth, male (years)</t>
  </si>
  <si>
    <t>SP.DYN.LE00.FE.IN</t>
  </si>
  <si>
    <t>Life expectancy at birth, female (years)</t>
  </si>
  <si>
    <t>SP.POP.DPND.YG</t>
  </si>
  <si>
    <t>Age dependency ratio, young (% of working-age population)</t>
  </si>
  <si>
    <t>SP.POP.DPND.OL</t>
  </si>
  <si>
    <t>Age dependency ratio, old (% of working-age population)</t>
  </si>
  <si>
    <t>Education</t>
  </si>
  <si>
    <t>SE.XPD.TOTL.GD.ZS</t>
  </si>
  <si>
    <t>Government expenditure on education, total (% of GDP)</t>
  </si>
  <si>
    <t>SE.PRM.ENRR</t>
  </si>
  <si>
    <t>School enrollment, primary (% gross)</t>
  </si>
  <si>
    <t>SE.SEC.ENRR</t>
  </si>
  <si>
    <t>School enrollment, secondary (% gross)</t>
  </si>
  <si>
    <t>SE.TER.ENRR</t>
  </si>
  <si>
    <t>School enrollment, tertiary (% gross)</t>
  </si>
  <si>
    <t>SE.SEC.PROG.ZS</t>
  </si>
  <si>
    <t>Progression to secondary school (%)</t>
  </si>
  <si>
    <t>SE.PRM.CMPT.ZS</t>
  </si>
  <si>
    <t>Primary completion rate, total (% of relevant age group)</t>
  </si>
  <si>
    <t>SE.ADT.1524.LT.ZS</t>
  </si>
  <si>
    <t>Literacy rate, youth total (% of people ages 15-24)</t>
  </si>
  <si>
    <t>Labor</t>
  </si>
  <si>
    <t>SL.TLF.CACT.ZS</t>
  </si>
  <si>
    <t>Labor force participation rate, total (% of total population ages 15+) (modeled ILO estimate)</t>
  </si>
  <si>
    <t>SL.AGR.EMPL.ZS</t>
  </si>
  <si>
    <t>Employment in agriculture (% of total employment) (modeled ILO estimate)</t>
  </si>
  <si>
    <t>SL.IND.EMPL.ZS</t>
  </si>
  <si>
    <t>Employment in industry (% of total employment) (modeled ILO estimate)</t>
  </si>
  <si>
    <t>SL.SRV.EMPL.ZS</t>
  </si>
  <si>
    <t>Employment in services (% of total employment) (modeled ILO estimate)</t>
  </si>
  <si>
    <t>SL.EMP.TOTL.SP.ZS</t>
  </si>
  <si>
    <t>Employment to population ratio, 15+, total (%) (modeled ILO estimate)</t>
  </si>
  <si>
    <t>SL.TLF.0714.ZS</t>
  </si>
  <si>
    <t>Children in employment, total (% of children ages 7-14)</t>
  </si>
  <si>
    <t>Health</t>
  </si>
  <si>
    <t>SH.STA.STNT.ZS</t>
  </si>
  <si>
    <t>Prevalence of stunting, height for age (% of children under 5)</t>
  </si>
  <si>
    <t>SH.STA.MMRT</t>
  </si>
  <si>
    <t>Maternal mortality ratio (modeled estimate, per 100,000 live births)</t>
  </si>
  <si>
    <t>SH.DYN.MORT</t>
  </si>
  <si>
    <t>Mortality rate, under-5 (per 1,000 live births)</t>
  </si>
  <si>
    <t>SH.HIV.INCD.ZS</t>
  </si>
  <si>
    <t>Incidence of HIV (% of uninfected population ages 15-49)</t>
  </si>
  <si>
    <t>SP.ADO.TFRT</t>
  </si>
  <si>
    <t>Adolescent fertility rate (births per 1,000 women ages 15-19)</t>
  </si>
  <si>
    <t>Gender</t>
  </si>
  <si>
    <t>SE.ENR.PRSC.FM.ZS</t>
  </si>
  <si>
    <t>School enrollment, primary and secondary (gross), gender parity index (GPI)</t>
  </si>
  <si>
    <t>Women who were first married by age 18 (% of women ages 20-24)</t>
  </si>
  <si>
    <t>SH.FPL.SATM.ZS</t>
  </si>
  <si>
    <t>Demand for family planning satisfied by modern methods (% of married women with demand for family planning)</t>
  </si>
  <si>
    <t>SL.TLF.CACT.FM.ZS</t>
  </si>
  <si>
    <t>Ratio of female to male labor force participation rate (%) (modeled ILO estimate)</t>
  </si>
  <si>
    <t>SL.EMP.SMGT.FE.ZS</t>
  </si>
  <si>
    <t>Female share of employment in senior and middle management (%)</t>
  </si>
  <si>
    <t>SG.VAW.1549.ZS</t>
  </si>
  <si>
    <t>Proportion of women subjected to physical and/or sexual violence in the last 12 months (% of women age 15-49)</t>
  </si>
  <si>
    <t>SG.GEN.PARL.ZS</t>
  </si>
  <si>
    <t>Proportion of seats held by women in national parliaments (%)</t>
  </si>
  <si>
    <t>Poverty and Inequality</t>
  </si>
  <si>
    <t>Poverty rates at national poverty lines</t>
  </si>
  <si>
    <t>SI.POV.NAHC</t>
  </si>
  <si>
    <t>Poverty headcount ratio at national poverty lines (% of population)</t>
  </si>
  <si>
    <t>Poverty rates at international poverty lines</t>
  </si>
  <si>
    <t>SI.POV.DDAY</t>
  </si>
  <si>
    <t>Poverty headcount ratio at $1.90 a day (2011 PPP) (% of population)</t>
  </si>
  <si>
    <t>SI.POV.LMIC</t>
  </si>
  <si>
    <t>Poverty headcount ratio at $3.20 a day (2011 PPP) (% of population)</t>
  </si>
  <si>
    <t>SI.POV.UMIC</t>
  </si>
  <si>
    <t>Poverty headcount ratio at $5.50 a day (2011 PPP) (% of population)</t>
  </si>
  <si>
    <t>SI.POV.GAPS</t>
  </si>
  <si>
    <t>Poverty gap at $1.90 a day (2011 PPP) (%)</t>
  </si>
  <si>
    <t>SI.POV.LMIC.GP</t>
  </si>
  <si>
    <t>Poverty gap at $3.20 a day (2011 PPP) (%)</t>
  </si>
  <si>
    <t>SI.POV.UMIC.GP</t>
  </si>
  <si>
    <t>Poverty gap at $5.50 a day (2011 PPP) (%)</t>
  </si>
  <si>
    <t>Distribution of income or consumption</t>
  </si>
  <si>
    <t>SI.POV.GINI</t>
  </si>
  <si>
    <t>GINI index (World Bank estimate)</t>
  </si>
  <si>
    <t>SI.DST.FRST.10</t>
  </si>
  <si>
    <t>Income share held by lowest 10%</t>
  </si>
  <si>
    <t>SI.DST.FRST.20</t>
  </si>
  <si>
    <t>Income share held by lowest 20%</t>
  </si>
  <si>
    <t>SI.DST.02ND.20</t>
  </si>
  <si>
    <t>Income share held by second 20%</t>
  </si>
  <si>
    <t>SI.DST.03RD.20</t>
  </si>
  <si>
    <t>Income share held by third 20%</t>
  </si>
  <si>
    <t>SI.DST.04TH.20</t>
  </si>
  <si>
    <t>Income share held by fourth 20%</t>
  </si>
  <si>
    <t>SI.DST.05TH.20</t>
  </si>
  <si>
    <t>Income share held by highest 20%</t>
  </si>
  <si>
    <t>SI.DST.10TH.10</t>
  </si>
  <si>
    <t>Income share held by highest 10%</t>
  </si>
  <si>
    <t>Shared prosperity</t>
  </si>
  <si>
    <t>SI.SPR.PC40.ZG</t>
  </si>
  <si>
    <t>Annualized average growth rate in per capita real survey mean consumption or income, bottom 40% of population (%)</t>
  </si>
  <si>
    <t>SI.SPR.PCAP.ZG</t>
  </si>
  <si>
    <t>Annualized average growth rate in per capita real survey mean consumption or income, total population (%)</t>
  </si>
  <si>
    <t>SI.SPR.PC40</t>
  </si>
  <si>
    <t>Survey mean consumption or income per capita, bottom 40% of population (2011 PPP $ per day)</t>
  </si>
  <si>
    <t>SI.SPR.PCAP</t>
  </si>
  <si>
    <t>Survey mean consumption or income per capita, total population (2011 PPP $ per day)</t>
  </si>
  <si>
    <t>electricity_access</t>
  </si>
  <si>
    <t>EG.ELC.ACCS.ZS</t>
  </si>
  <si>
    <t>alternative_energy</t>
  </si>
  <si>
    <t>EG.USE.COMM.CL.ZS</t>
  </si>
  <si>
    <t>electricity_consumption</t>
  </si>
  <si>
    <t>EG.USE.ELEC.KH.PC</t>
  </si>
  <si>
    <t>energy_imports</t>
  </si>
  <si>
    <t>EG.IMP.CONS.ZS</t>
  </si>
  <si>
    <t>energy_intensity</t>
  </si>
  <si>
    <t>EG.EGY.PRIM.PP.KD</t>
  </si>
  <si>
    <t>energy_use</t>
  </si>
  <si>
    <t>EG.USE.PCAP.KG.OE</t>
  </si>
  <si>
    <t>fossil_fuel_consumption</t>
  </si>
  <si>
    <t>EG.USE.COMM.FO.ZS</t>
  </si>
  <si>
    <t>fuel_exports</t>
  </si>
  <si>
    <t>TX.VAL.FUEL.ZS.UN</t>
  </si>
  <si>
    <t>energy_unit_use_gdp</t>
  </si>
  <si>
    <t>EG.GDP.PUSE.KO.PP.KD</t>
  </si>
  <si>
    <t>energy_investment_private</t>
  </si>
  <si>
    <t>IE.PPI.ENGY.CD</t>
  </si>
  <si>
    <t>ores_metal_exports</t>
  </si>
  <si>
    <t>TX.VAL.MMTL.ZS.UN</t>
  </si>
  <si>
    <t>renewable_electricity_output</t>
  </si>
  <si>
    <t>EG.ELC.RNEW.ZS</t>
  </si>
  <si>
    <t>renewable_energy_consumption</t>
  </si>
  <si>
    <t>EG.FEC.RNEW.ZS</t>
  </si>
  <si>
    <t>time_electricity</t>
  </si>
  <si>
    <t>IC.ELC.TIME</t>
  </si>
  <si>
    <t>resources_rents</t>
  </si>
  <si>
    <t>NY.GDP.TOTL.RT.ZS</t>
  </si>
  <si>
    <t>Renewable electricity output (% of total electricity output)</t>
  </si>
  <si>
    <t>Renewable energy consumption (% of total final energy consumption)</t>
  </si>
  <si>
    <t>Access to electricity (% of population)</t>
  </si>
  <si>
    <t>Alternative and nuclear energy (% of total energy use)</t>
  </si>
  <si>
    <t>Electric power consumption (kWh per capita)</t>
  </si>
  <si>
    <t>Energy imports, net (% of energy use)</t>
  </si>
  <si>
    <t>Energy intensity level of primary energy (MJ/$2017 PPP GDP)</t>
  </si>
  <si>
    <t>Energy use (kg of oil equivalent per capita)</t>
  </si>
  <si>
    <t>Fossil fuel energy consumption (% of total)</t>
  </si>
  <si>
    <t>Fuel exports (% of merchandise exports)</t>
  </si>
  <si>
    <t>GDP per unit of energy use (constant 2017 PPP $ per kg of oil equivalent)</t>
  </si>
  <si>
    <t>Ores and metals exports (% of merchandise exports)</t>
  </si>
  <si>
    <t>Time required to get electricity (days)</t>
  </si>
  <si>
    <t>Total natural resources rents (% of GDP)</t>
  </si>
  <si>
    <t>Investment in energy with private participation (current US$)</t>
  </si>
  <si>
    <t>energy</t>
  </si>
  <si>
    <t>EG.ELC.ACCS.RU.ZS</t>
  </si>
  <si>
    <t>Access to electricity, rural (% of rural population)</t>
  </si>
  <si>
    <t>EG.ELC.ACCS.UR.ZS</t>
  </si>
  <si>
    <t>electricity_access_ru</t>
  </si>
  <si>
    <t>electricity_access_ur</t>
  </si>
  <si>
    <t>Access to electricity, urban (% of urban population)</t>
  </si>
  <si>
    <t>gdp</t>
  </si>
  <si>
    <t>pop</t>
  </si>
  <si>
    <t>exports</t>
  </si>
  <si>
    <t>imports</t>
  </si>
  <si>
    <t>ag_va_agriculture</t>
  </si>
  <si>
    <t>ag_va_industry</t>
  </si>
  <si>
    <t>ag_manufacturing</t>
  </si>
  <si>
    <t>ag_va_services</t>
  </si>
  <si>
    <t>ag_consumption_expenditure</t>
  </si>
  <si>
    <t>ag_gross_capital</t>
  </si>
  <si>
    <t>ag_exports</t>
  </si>
  <si>
    <t>ag_imports</t>
  </si>
  <si>
    <t>fn_va_agriculture</t>
  </si>
  <si>
    <t>fn_va_industry</t>
  </si>
  <si>
    <t>fn_va_services</t>
  </si>
  <si>
    <t>fn_consumption_expenditure</t>
  </si>
  <si>
    <t>fn_gross_capital</t>
  </si>
  <si>
    <t>gni_pcap_atlas</t>
  </si>
  <si>
    <t>gni_pcap_ppp</t>
  </si>
  <si>
    <t>gross_savings</t>
  </si>
  <si>
    <t>gdp_employed</t>
  </si>
  <si>
    <t>wk_va_agriculture</t>
  </si>
  <si>
    <t>wk_va_industry</t>
  </si>
  <si>
    <t>wk_va_services</t>
  </si>
  <si>
    <t>ag_gdp</t>
  </si>
  <si>
    <t>ag_pop</t>
  </si>
  <si>
    <t>life_exp_m</t>
  </si>
  <si>
    <t>life_exp_f</t>
  </si>
  <si>
    <t>age_dep_young</t>
  </si>
  <si>
    <t>age_dep_old</t>
  </si>
  <si>
    <t>gov_exp_edu</t>
  </si>
  <si>
    <t>school_enr_pr</t>
  </si>
  <si>
    <t>school_enr_sc</t>
  </si>
  <si>
    <t>school_enr_tr</t>
  </si>
  <si>
    <t>secondary_prog</t>
  </si>
  <si>
    <t>primary_compl</t>
  </si>
  <si>
    <t>rate_birth</t>
  </si>
  <si>
    <t>rate_death</t>
  </si>
  <si>
    <t>rate_fertility</t>
  </si>
  <si>
    <t>rate_literacy</t>
  </si>
  <si>
    <t>rate_lab_particip</t>
  </si>
  <si>
    <t>employed_agric</t>
  </si>
  <si>
    <t>employed_industry</t>
  </si>
  <si>
    <t>employed_services</t>
  </si>
  <si>
    <t>ratio_empl_pop15+</t>
  </si>
  <si>
    <t>unemployed</t>
  </si>
  <si>
    <t>employed_children7to14</t>
  </si>
  <si>
    <t>prevalence_stunting</t>
  </si>
  <si>
    <t>ratio_mortality_maternal</t>
  </si>
  <si>
    <t>rate_mortality_under5</t>
  </si>
  <si>
    <t>incidence_hiv</t>
  </si>
  <si>
    <t>rate_fertility_adolescent</t>
  </si>
  <si>
    <t>school_gpi</t>
  </si>
  <si>
    <t>marriage18</t>
  </si>
  <si>
    <t>family_planning</t>
  </si>
  <si>
    <t>ratio_femToMale</t>
  </si>
  <si>
    <t>share_mngmt_fem</t>
  </si>
  <si>
    <t>prop_sexual_violence_fem</t>
  </si>
  <si>
    <t>prop_parliament_fem</t>
  </si>
  <si>
    <t>ratio_poverty_nat</t>
  </si>
  <si>
    <t>ratio_poverty1.90</t>
  </si>
  <si>
    <t>ratio_poverty3.20</t>
  </si>
  <si>
    <t>ratio_poverty5.50</t>
  </si>
  <si>
    <t>gap_poverty1.90</t>
  </si>
  <si>
    <t>gap_poverty3.20</t>
  </si>
  <si>
    <t>gap_poverty5.50</t>
  </si>
  <si>
    <t>gini</t>
  </si>
  <si>
    <t>income_lowest10</t>
  </si>
  <si>
    <t>income_lowest20</t>
  </si>
  <si>
    <t>income_second20</t>
  </si>
  <si>
    <t>income_third20</t>
  </si>
  <si>
    <t>income_fourth20</t>
  </si>
  <si>
    <t>income_highest20</t>
  </si>
  <si>
    <t>rate_growth_consumption40</t>
  </si>
  <si>
    <t>rate_growth_consumption</t>
  </si>
  <si>
    <t>per_cap_consumption40</t>
  </si>
  <si>
    <t>per_cap_consumption</t>
  </si>
  <si>
    <t>gdp = structure(gdp, label = 'GDP (current US$)'),</t>
  </si>
  <si>
    <t>ag_gdp = structure(ag_gdp, label = 'GDP growth (annual %)'),</t>
  </si>
  <si>
    <t>ag_va_agriculture = structure(ag_va_agriculture, label = 'Agriculture, value added (annual % growth)'),</t>
  </si>
  <si>
    <t>ag_va_industry = structure(ag_va_industry, label = 'Industry, value added (annual % growth)'),</t>
  </si>
  <si>
    <t>ag_manufacturing = structure(ag_manufacturing, label = 'Manufacturing, value added (annual % growth)'),</t>
  </si>
  <si>
    <t>ag_va_services = structure(ag_va_services, label = 'Services, value added (annual % growth)'),</t>
  </si>
  <si>
    <t>ag_consumption_expenditure = structure(ag_consumption_expenditure, label = 'Final consumption expenditure (annual % growth)'),</t>
  </si>
  <si>
    <t>ag_gross_capital = structure(ag_gross_capital, label = 'Gross capital formation (annual % growth)'),</t>
  </si>
  <si>
    <t>ag_exports = structure(ag_exports, label = 'Exports of goods and services (annual % growth)'),</t>
  </si>
  <si>
    <t>ag_imports = structure(ag_imports, label = 'Imports of goods and services (annual % growth)'),</t>
  </si>
  <si>
    <t>fn_va_agriculture = structure(fn_va_agriculture, label = 'Agriculture, value added (% of GDP)'),</t>
  </si>
  <si>
    <t>fn_va_industry = structure(fn_va_industry, label = 'Industry, value added (% of GDP)'),</t>
  </si>
  <si>
    <t>fn_va_services = structure(fn_va_services, label = 'Services, value added (% of GDP)'),</t>
  </si>
  <si>
    <t>fn_consumption_expenditure = structure(fn_consumption_expenditure, label = 'Final consumption expenditure (% of GDP)'),</t>
  </si>
  <si>
    <t>fn_gross_capital = structure(fn_gross_capital, label = 'Gross capital formation (% of GDP)'),</t>
  </si>
  <si>
    <t>exports = structure(exports, label = 'Exports of goods and services (% of GDP)'),</t>
  </si>
  <si>
    <t>imports = structure(imports, label = 'Imports of goods and services (% of GDP)'),</t>
  </si>
  <si>
    <t>gni_pcap_atlas = structure(gni_pcap_atlas, label = 'GNI per capita, Atlas method (current US$)'),</t>
  </si>
  <si>
    <t>gni_pcap_ppp = structure(gni_pcap_ppp, label = 'GNI per capita, PPP (current international $)'),</t>
  </si>
  <si>
    <t>pop = structure(pop, label = 'Population, total'),</t>
  </si>
  <si>
    <t>gross_savings = structure(gross_savings, label = 'Gross savings (% of GDP)'),</t>
  </si>
  <si>
    <t>gdp_employed = structure(gdp_employed, label = 'GDP per person employed (constant 2011 PPP $)'),</t>
  </si>
  <si>
    <t>unemployed = structure(unemployed, label = 'Unemployment, total (% of total labor force) (modeled ILO estimate)'),</t>
  </si>
  <si>
    <t>wk_va_agriculture = structure(wk_va_agriculture, label = 'Agriculture, value added per worker (constant 2010 US$)'),</t>
  </si>
  <si>
    <t>wk_va_industry = structure(wk_va_industry, label = 'Industry, value added per worker (constant 2010 US$)'),</t>
  </si>
  <si>
    <t>wk_va_services = structure(wk_va_services, label = 'Services, value added per worker (constant 2010 US$)'),</t>
  </si>
  <si>
    <t>ag_pop = structure(ag_pop, label = 'Population growth (annual %)'),</t>
  </si>
  <si>
    <t>rate_birth = structure(rate_birth, label = 'Birth rate, crude (per 1,000 people)'),</t>
  </si>
  <si>
    <t>rate_death = structure(rate_death, label = 'Death rate, crude (per 1,000 people)'),</t>
  </si>
  <si>
    <t>rate_fertility = structure(rate_fertility, label = 'Fertility rate, total (births per woman)'),</t>
  </si>
  <si>
    <t>life_exp_m = structure(life_exp_m, label = 'Life expectancy at birth, male (years)'),</t>
  </si>
  <si>
    <t>life_exp_f = structure(life_exp_f, label = 'Life expectancy at birth, female (years)'),</t>
  </si>
  <si>
    <t>age_dep_young = structure(age_dep_young, label = 'Age dependency ratio, young (% of working-age population)'),</t>
  </si>
  <si>
    <t>age_dep_old = structure(age_dep_old, label = 'Age dependency ratio, old (% of working-age population)'),</t>
  </si>
  <si>
    <t>gov_exp_edu = structure(gov_exp_edu, label = 'Government expenditure on education, total (% of GDP)'),</t>
  </si>
  <si>
    <t>school_enr_pr = structure(school_enr_pr, label = 'School enrollment, primary (% gross)'),</t>
  </si>
  <si>
    <t>school_enr_sc = structure(school_enr_sc, label = 'School enrollment, secondary (% gross)'),</t>
  </si>
  <si>
    <t>school_enr_tr = structure(school_enr_tr, label = 'School enrollment, tertiary (% gross)'),</t>
  </si>
  <si>
    <t>secondary_prog = structure(secondary_prog, label = 'Progression to secondary school (%)'),</t>
  </si>
  <si>
    <t>primary_compl = structure(primary_compl, label = 'Primary completion rate, total (% of relevant age group)'),</t>
  </si>
  <si>
    <t>rate_literacy = structure(rate_literacy, label = 'Literacy rate, youth total (% of people ages 15-24)'),</t>
  </si>
  <si>
    <t>rate_lab_particip = structure(rate_lab_particip, label = 'Labor force participation rate, total (% of total population ages 15+) (modeled ILO estimate)'),</t>
  </si>
  <si>
    <t>employed_agric = structure(employed_agric, label = 'Employment in agriculture (% of total employment) (modeled ILO estimate)'),</t>
  </si>
  <si>
    <t>employed_industry = structure(employed_industry, label = 'Employment in industry (% of total employment) (modeled ILO estimate)'),</t>
  </si>
  <si>
    <t>employed_services = structure(employed_services, label = 'Employment in services (% of total employment) (modeled ILO estimate)'),</t>
  </si>
  <si>
    <t>ratio_empl_pop15+ = structure(ratio_empl_pop15+, label = 'Employment to population ratio, 15+, total (%) (modeled ILO estimate)'),</t>
  </si>
  <si>
    <t>employed_children7to14 = structure(employed_children7to14, label = 'Children in employment, total (% of children ages 7-14)'),</t>
  </si>
  <si>
    <t>prevalence_stunting = structure(prevalence_stunting, label = 'Prevalence of stunting, height for age (% of children under 5)'),</t>
  </si>
  <si>
    <t>ratio_mortality_maternal = structure(ratio_mortality_maternal, label = 'Maternal mortality ratio (modeled estimate, per 100,000 live births)'),</t>
  </si>
  <si>
    <t>rate_mortality_under5 = structure(rate_mortality_under5, label = 'Mortality rate, under-5 (per 1,000 live births)'),</t>
  </si>
  <si>
    <t>incidence_hiv = structure(incidence_hiv, label = 'Incidence of HIV (% of uninfected population ages 15-49)'),</t>
  </si>
  <si>
    <t>rate_fertility_adolescent = structure(rate_fertility_adolescent, label = 'Adolescent fertility rate (births per 1,000 women ages 15-19)'),</t>
  </si>
  <si>
    <t>school_gpi = structure(school_gpi, label = 'School enrollment, primary and secondary (gross), gender parity index (GPI)'),</t>
  </si>
  <si>
    <t>marriage18 = structure(marriage18, label = 'Women who were first married by age 18 (% of women ages 20-24)'),</t>
  </si>
  <si>
    <t>family_planning = structure(family_planning, label = 'Demand for family planning satisfied by modern methods (% of married women with demand for family planning)'),</t>
  </si>
  <si>
    <t>ratio_femToMale = structure(ratio_femToMale, label = 'Ratio of female to male labor force participation rate (%) (modeled ILO estimate)'),</t>
  </si>
  <si>
    <t>share_mngmt_fem = structure(share_mngmt_fem, label = 'Female share of employment in senior and middle management (%)'),</t>
  </si>
  <si>
    <t>prop_sexual_violence_fem = structure(prop_sexual_violence_fem, label = 'Proportion of women subjected to physical and/or sexual violence in the last 12 months (% of women age 15-49)'),</t>
  </si>
  <si>
    <t>prop_parliament_fem = structure(prop_parliament_fem, label = 'Proportion of seats held by women in national parliaments (%)'),</t>
  </si>
  <si>
    <t>ratio_poverty_nat = structure(ratio_poverty_nat, label = 'Poverty headcount ratio at national poverty lines (% of population)'),</t>
  </si>
  <si>
    <t>ratio_poverty1.90 = structure(ratio_poverty1.90, label = 'Poverty headcount ratio at $1.90 a day (2011 PPP) (% of population)'),</t>
  </si>
  <si>
    <t>ratio_poverty3.20 = structure(ratio_poverty3.20, label = 'Poverty headcount ratio at $3.20 a day (2011 PPP) (% of population)'),</t>
  </si>
  <si>
    <t>ratio_poverty5.50 = structure(ratio_poverty5.50, label = 'Poverty headcount ratio at $5.50 a day (2011 PPP) (% of population)'),</t>
  </si>
  <si>
    <t>gap_poverty1.90 = structure(gap_poverty1.90, label = 'Poverty gap at $1.90 a day (2011 PPP) (%)'),</t>
  </si>
  <si>
    <t>gap_poverty3.20 = structure(gap_poverty3.20, label = 'Poverty gap at $3.20 a day (2011 PPP) (%)'),</t>
  </si>
  <si>
    <t>gap_poverty5.50 = structure(gap_poverty5.50, label = 'Poverty gap at $5.50 a day (2011 PPP) (%)'),</t>
  </si>
  <si>
    <t>gini = structure(gini, label = 'GINI index (World Bank estimate)'),</t>
  </si>
  <si>
    <t>income_lowest10 = structure(income_lowest10, label = 'Income share held by lowest 10%'),</t>
  </si>
  <si>
    <t>income_lowest20 = structure(income_lowest20, label = 'Income share held by lowest 20%'),</t>
  </si>
  <si>
    <t>income_second20 = structure(income_second20, label = 'Income share held by second 20%'),</t>
  </si>
  <si>
    <t>income_third20 = structure(income_third20, label = 'Income share held by third 20%'),</t>
  </si>
  <si>
    <t>income_fourth20 = structure(income_fourth20, label = 'Income share held by fourth 20%'),</t>
  </si>
  <si>
    <t>income_highest20 = structure(income_highest20, label = 'Income share held by highest 20%'),</t>
  </si>
  <si>
    <t>income_lowest10 = structure(income_lowest10, label = 'Income share held by highest 10%'),</t>
  </si>
  <si>
    <t>rate_growth_consumption40 = structure(rate_growth_consumption40, label = 'Annualized average growth rate in per capita real survey mean consumption or income, bottom 40% of population (%)'),</t>
  </si>
  <si>
    <t>rate_growth_consumption = structure(rate_growth_consumption, label = 'Annualized average growth rate in per capita real survey mean consumption or income, total population (%)'),</t>
  </si>
  <si>
    <t>per_cap_consumption40 = structure(per_cap_consumption40, label = 'Survey mean consumption or income per capita, bottom 40% of population (2011 PPP $ per day)'),</t>
  </si>
  <si>
    <t>per_cap_consumption = structure(per_cap_consumption, label = 'Survey mean consumption or income per capita, total population (2011 PPP $ per day)'),</t>
  </si>
  <si>
    <t>formula</t>
  </si>
  <si>
    <t>structure</t>
  </si>
  <si>
    <t>formula_structure</t>
  </si>
  <si>
    <t>electricity_access = structure(electricity_access, label = 'Access to electricity (% of population)'),</t>
  </si>
  <si>
    <t>alternative_energy = structure(alternative_energy, label = 'Alternative and nuclear energy (% of total energy use)'),</t>
  </si>
  <si>
    <t>electricity_consumption = structure(electricity_consumption, label = 'Electric power consumption (kWh per capita)'),</t>
  </si>
  <si>
    <t>energy_imports = structure(energy_imports, label = 'Energy imports, net (% of energy use)'),</t>
  </si>
  <si>
    <t>energy_intensity = structure(energy_intensity, label = 'Energy intensity level of primary energy (MJ/$2017 PPP GDP)'),</t>
  </si>
  <si>
    <t>energy_use = structure(energy_use, label = 'Energy use (kg of oil equivalent per capita)'),</t>
  </si>
  <si>
    <t>fossil_fuel_consumption = structure(fossil_fuel_consumption, label = 'Fossil fuel energy consumption (% of total)'),</t>
  </si>
  <si>
    <t>fuel_exports = structure(fuel_exports, label = 'Fuel exports (% of merchandise exports)'),</t>
  </si>
  <si>
    <t>energy_unit_use_gdp = structure(energy_unit_use_gdp, label = 'GDP per unit of energy use (constant 2017 PPP $ per kg of oil equivalent)'),</t>
  </si>
  <si>
    <t>energy_investment_private = structure(energy_investment_private, label = 'Investment in energy with private participation (current US$)'),</t>
  </si>
  <si>
    <t>ores_metal_exports = structure(ores_metal_exports, label = 'Ores and metals exports (% of merchandise exports)'),</t>
  </si>
  <si>
    <t>renewable_electricity_output = structure(renewable_electricity_output, label = 'Renewable electricity output (% of total electricity output)'),</t>
  </si>
  <si>
    <t>renewable_energy_consumption = structure(renewable_energy_consumption, label = 'Renewable energy consumption (% of total final energy consumption)'),</t>
  </si>
  <si>
    <t>time_electricity = structure(time_electricity, label = 'Time required to get electricity (days)'),</t>
  </si>
  <si>
    <t>resources_rents = structure(resources_rents, label = 'Total natural resources rents (% of GDP)'),</t>
  </si>
  <si>
    <t>electricity_access_ru = structure(electricity_access_ru, label = 'Access to electricity, rural (% of rural population)'),</t>
  </si>
  <si>
    <t>electricity_access_ur = structure(electricity_access_ur, label = 'Access to electricity, urban (% of urban population)'),</t>
  </si>
  <si>
    <t>import_formula</t>
  </si>
  <si>
    <t>import</t>
  </si>
  <si>
    <t>'electricity_access' = 'EG.ELC.ACCS.ZS',</t>
  </si>
  <si>
    <t>'alternative_energy' = 'EG.USE.COMM.CL.ZS',</t>
  </si>
  <si>
    <t>'electricity_consumption' = 'EG.USE.ELEC.KH.PC',</t>
  </si>
  <si>
    <t>'energy_imports' = 'EG.IMP.CONS.ZS',</t>
  </si>
  <si>
    <t>'energy_intensity' = 'EG.EGY.PRIM.PP.KD',</t>
  </si>
  <si>
    <t>'energy_use' = 'EG.USE.PCAP.KG.OE',</t>
  </si>
  <si>
    <t>'fossil_fuel_consumption' = 'EG.USE.COMM.FO.ZS',</t>
  </si>
  <si>
    <t>'fuel_exports' = 'TX.VAL.FUEL.ZS.UN',</t>
  </si>
  <si>
    <t>'energy_unit_use_gdp' = 'EG.GDP.PUSE.KO.PP.KD',</t>
  </si>
  <si>
    <t>'energy_investment_private' = 'IE.PPI.ENGY.CD',</t>
  </si>
  <si>
    <t>'ores_metal_exports' = 'TX.VAL.MMTL.ZS.UN',</t>
  </si>
  <si>
    <t>'renewable_electricity_output' = 'EG.ELC.RNEW.ZS',</t>
  </si>
  <si>
    <t>'renewable_energy_consumption' = 'EG.FEC.RNEW.ZS',</t>
  </si>
  <si>
    <t>'time_electricity' = 'IC.ELC.TIME',</t>
  </si>
  <si>
    <t>'resources_rents' = 'NY.GDP.TOTL.RT.ZS',</t>
  </si>
  <si>
    <t>'electricity_access_ru' = 'EG.ELC.ACCS.RU.ZS',</t>
  </si>
  <si>
    <t>'electricity_access_ur' = 'EG.ELC.ACCS.UR.ZS',</t>
  </si>
  <si>
    <t>'gdp' = 'NY.GDP.MKTP.CD',</t>
  </si>
  <si>
    <t>'ag_gdp' = 'NY.GDP.MKTP.KD.ZG',</t>
  </si>
  <si>
    <t>'ag_va_agriculture' = 'NV.AGR.TOTL.KD.ZG',</t>
  </si>
  <si>
    <t>'ag_va_industry' = 'NV.IND.TOTL.KD.ZG',</t>
  </si>
  <si>
    <t>'ag_manufacturing' = 'NV.IND.MANF.KD.ZG',</t>
  </si>
  <si>
    <t>'ag_va_services' = 'NV.SRV.TOTL.KD.ZG',</t>
  </si>
  <si>
    <t>'ag_consumption_expenditure' = 'NE.CON.TOTL.KD.ZG',</t>
  </si>
  <si>
    <t>'ag_gross_capital' = 'NE.GDI.TOTL.KD.ZG',</t>
  </si>
  <si>
    <t>'ag_exports' = 'NE.EXP.GNFS.KD.ZG',</t>
  </si>
  <si>
    <t>'ag_imports' = 'NE.IMP.GNFS.KD.ZG',</t>
  </si>
  <si>
    <t>'fn_va_agriculture' = 'NV.AGR.TOTL.ZS',</t>
  </si>
  <si>
    <t>'fn_va_industry' = 'NV.IND.TOTL.ZS',</t>
  </si>
  <si>
    <t>'fn_va_services' = 'NV.SRV.TOTL.ZS',</t>
  </si>
  <si>
    <t>'fn_consumption_expenditure' = 'NE.CON.TOTL.ZS',</t>
  </si>
  <si>
    <t>'fn_gross_capital' = 'NE.GDI.TOTL.ZS',</t>
  </si>
  <si>
    <t>'exports' = 'NE.EXP.GNFS.ZS',</t>
  </si>
  <si>
    <t>'imports' = 'NE.IMP.GNFS.ZS',</t>
  </si>
  <si>
    <t>'gni_pcap_atlas' = 'NY.GNP.PCAP.CD',</t>
  </si>
  <si>
    <t>'gni_pcap_ppp' = 'NY.GNP.PCAP.PP.CD',</t>
  </si>
  <si>
    <t>'pop' = 'SP.POP.TOTL',</t>
  </si>
  <si>
    <t>'gross_savings' = 'NY.GNS.ICTR.ZS',</t>
  </si>
  <si>
    <t>'gdp_employed' = 'SL.GDP.PCAP.EM.KD',</t>
  </si>
  <si>
    <t>'unemployed' = 'SL.UEM.TOTL.ZS',</t>
  </si>
  <si>
    <t>'wk_va_agriculture' = 'NV.AGR.EMPL.KD',</t>
  </si>
  <si>
    <t>'wk_va_industry' = 'NV.IND.EMPL.KD',</t>
  </si>
  <si>
    <t>'wk_va_services' = 'NV.SRV.EMPL.KD',</t>
  </si>
  <si>
    <t>'ag_pop' = 'SP.POP.GROW',</t>
  </si>
  <si>
    <t>'rate_birth' = 'SP.DYN.CBRT.IN',</t>
  </si>
  <si>
    <t>'rate_death' = 'SP.DYN.CDRT.IN',</t>
  </si>
  <si>
    <t>'rate_fertility' = 'SP.DYN.TFRT.IN',</t>
  </si>
  <si>
    <t>'life_exp_m' = 'SP.DYN.LE00.MA.IN',</t>
  </si>
  <si>
    <t>'life_exp_f' = 'SP.DYN.LE00.FE.IN',</t>
  </si>
  <si>
    <t>'age_dep_young' = 'SP.POP.DPND.YG',</t>
  </si>
  <si>
    <t>'age_dep_old' = 'SP.POP.DPND.OL',</t>
  </si>
  <si>
    <t>'gov_exp_edu' = 'SE.XPD.TOTL.GD.ZS',</t>
  </si>
  <si>
    <t>'school_enr_pr' = 'SE.PRM.ENRR',</t>
  </si>
  <si>
    <t>'school_enr_sc' = 'SE.SEC.ENRR',</t>
  </si>
  <si>
    <t>'school_enr_tr' = 'SE.TER.ENRR',</t>
  </si>
  <si>
    <t>'secondary_prog' = 'SE.SEC.PROG.ZS',</t>
  </si>
  <si>
    <t>'primary_compl' = 'SE.PRM.CMPT.ZS',</t>
  </si>
  <si>
    <t>'rate_literacy' = 'SE.ADT.1524.LT.ZS',</t>
  </si>
  <si>
    <t>'rate_lab_particip' = 'SL.TLF.CACT.ZS',</t>
  </si>
  <si>
    <t>'employed_agric' = 'SL.AGR.EMPL.ZS',</t>
  </si>
  <si>
    <t>'employed_industry' = 'SL.IND.EMPL.ZS',</t>
  </si>
  <si>
    <t>'employed_services' = 'SL.SRV.EMPL.ZS',</t>
  </si>
  <si>
    <t>'ratio_empl_pop15+' = 'SL.EMP.TOTL.SP.ZS',</t>
  </si>
  <si>
    <t>'employed_children7to14' = 'SL.TLF.0714.ZS',</t>
  </si>
  <si>
    <t>'prevalence_stunting' = 'SH.STA.STNT.ZS',</t>
  </si>
  <si>
    <t>'ratio_mortality_maternal' = 'SH.STA.MMRT',</t>
  </si>
  <si>
    <t>'rate_mortality_under5' = 'SH.DYN.MORT',</t>
  </si>
  <si>
    <t>'incidence_hiv' = 'SH.HIV.INCD.ZS',</t>
  </si>
  <si>
    <t>'rate_fertility_adolescent' = 'SP.ADO.TFRT',</t>
  </si>
  <si>
    <t>'school_gpi' = 'SE.ENR.PRSC.FM.ZS',</t>
  </si>
  <si>
    <t>'family_planning' = 'SH.FPL.SATM.ZS',</t>
  </si>
  <si>
    <t>'ratio_femToMale' = 'SL.TLF.CACT.FM.ZS',</t>
  </si>
  <si>
    <t>'share_mngmt_fem' = 'SL.EMP.SMGT.FE.ZS',</t>
  </si>
  <si>
    <t>'prop_sexual_violence_fem' = 'SG.VAW.1549.ZS',</t>
  </si>
  <si>
    <t>'prop_parliament_fem' = 'SG.GEN.PARL.ZS',</t>
  </si>
  <si>
    <t>'ratio_poverty_nat' = 'SI.POV.NAHC',</t>
  </si>
  <si>
    <t>'ratio_poverty1.90' = 'SI.POV.DDAY',</t>
  </si>
  <si>
    <t>'ratio_poverty3.20' = 'SI.POV.LMIC',</t>
  </si>
  <si>
    <t>'ratio_poverty5.50' = 'SI.POV.UMIC',</t>
  </si>
  <si>
    <t>'gap_poverty1.90' = 'SI.POV.GAPS',</t>
  </si>
  <si>
    <t>'gap_poverty3.20' = 'SI.POV.LMIC.GP',</t>
  </si>
  <si>
    <t>'gap_poverty5.50' = 'SI.POV.UMIC.GP',</t>
  </si>
  <si>
    <t>'gini' = 'SI.POV.GINI',</t>
  </si>
  <si>
    <t>'income_lowest10' = 'SI.DST.FRST.10',</t>
  </si>
  <si>
    <t>'income_lowest20' = 'SI.DST.FRST.20',</t>
  </si>
  <si>
    <t>'income_second20' = 'SI.DST.02ND.20',</t>
  </si>
  <si>
    <t>'income_third20' = 'SI.DST.03RD.20',</t>
  </si>
  <si>
    <t>'income_fourth20' = 'SI.DST.04TH.20',</t>
  </si>
  <si>
    <t>'income_highest20' = 'SI.DST.05TH.20',</t>
  </si>
  <si>
    <t>'income_lowest10' = 'SI.DST.10TH.10',</t>
  </si>
  <si>
    <t>'rate_growth_consumption40' = 'SI.SPR.PC40.ZG',</t>
  </si>
  <si>
    <t>'rate_growth_consumption' = 'SI.SPR.PCAP.ZG',</t>
  </si>
  <si>
    <t>'per_cap_consumption40' = 'SI.SPR.PC40',</t>
  </si>
  <si>
    <t>'per_cap_consumption' = 'SI.SPR.PCAP',</t>
  </si>
  <si>
    <t>SP.M18.2024.FE.ZS</t>
  </si>
  <si>
    <t>'marriage18' = 'SP.M18.2024.FE.ZS',</t>
  </si>
  <si>
    <t>income_highest10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</si>
</sst>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B61" workbookViewId="0">
      <selection activeCell="D77" sqref="D77"/>
    </sheetView>
  </sheetViews>
  <sheetFormatPr defaultRowHeight="14.4" x14ac:dyDescent="0.55000000000000004"/>
  <cols>
    <col min="1" max="1" width="18.41796875" bestFit="1" customWidth="1"/>
    <col min="2" max="2" width="34.47265625" bestFit="1" customWidth="1"/>
    <col min="3" max="3" width="17.26171875" bestFit="1" customWidth="1"/>
    <col min="4" max="4" width="24.3125" bestFit="1" customWidth="1"/>
    <col min="5" max="5" width="24.3125" hidden="1" customWidth="1"/>
    <col min="6" max="6" width="44.62890625" bestFit="1" customWidth="1"/>
    <col min="7" max="7" width="71.68359375" customWidth="1"/>
    <col min="8" max="8" width="8.83984375" hidden="1" customWidth="1"/>
    <col min="9" max="9" width="67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402</v>
      </c>
      <c r="F1" s="2" t="s">
        <v>403</v>
      </c>
      <c r="G1" s="1" t="s">
        <v>4</v>
      </c>
      <c r="H1" s="1" t="s">
        <v>382</v>
      </c>
      <c r="I1" s="3" t="s">
        <v>383</v>
      </c>
    </row>
    <row r="2" spans="1:9" x14ac:dyDescent="0.55000000000000004">
      <c r="A2" t="s">
        <v>5</v>
      </c>
      <c r="B2" t="s">
        <v>6</v>
      </c>
      <c r="C2" t="s">
        <v>7</v>
      </c>
      <c r="D2" t="s">
        <v>227</v>
      </c>
      <c r="E2" t="str">
        <f>_xlfn.CONCAT("'",D2,"' = '",C2,"',")</f>
        <v>'gdp' = 'NY.GDP.MKTP.CD',</v>
      </c>
      <c r="F2" t="s">
        <v>421</v>
      </c>
      <c r="G2" t="s">
        <v>8</v>
      </c>
      <c r="H2" t="str">
        <f t="shared" ref="H2:H33" si="0">_xlfn.CONCAT(D2, " = structure(",D2,", label = '",G2,"'),")</f>
        <v>gdp = structure(gdp, label = 'GDP (current US$)'),</v>
      </c>
      <c r="I2" t="s">
        <v>304</v>
      </c>
    </row>
    <row r="3" spans="1:9" x14ac:dyDescent="0.55000000000000004">
      <c r="A3" t="s">
        <v>5</v>
      </c>
      <c r="B3" t="s">
        <v>6</v>
      </c>
      <c r="C3" t="s">
        <v>9</v>
      </c>
      <c r="D3" t="s">
        <v>251</v>
      </c>
      <c r="E3" t="str">
        <f t="shared" ref="E3:E65" si="1">_xlfn.CONCAT("'",D3,"' = '",C3,"',")</f>
        <v>'ag_gdp' = 'NY.GDP.MKTP.KD.ZG',</v>
      </c>
      <c r="F3" t="s">
        <v>422</v>
      </c>
      <c r="G3" t="s">
        <v>10</v>
      </c>
      <c r="H3" t="str">
        <f t="shared" si="0"/>
        <v>ag_gdp = structure(ag_gdp, label = 'GDP growth (annual %)'),</v>
      </c>
      <c r="I3" t="s">
        <v>305</v>
      </c>
    </row>
    <row r="4" spans="1:9" x14ac:dyDescent="0.55000000000000004">
      <c r="A4" t="s">
        <v>5</v>
      </c>
      <c r="B4" t="s">
        <v>6</v>
      </c>
      <c r="C4" t="s">
        <v>11</v>
      </c>
      <c r="D4" t="s">
        <v>231</v>
      </c>
      <c r="E4" t="str">
        <f t="shared" si="1"/>
        <v>'ag_va_agriculture' = 'NV.AGR.TOTL.KD.ZG',</v>
      </c>
      <c r="F4" t="s">
        <v>423</v>
      </c>
      <c r="G4" t="s">
        <v>12</v>
      </c>
      <c r="H4" t="str">
        <f t="shared" si="0"/>
        <v>ag_va_agriculture = structure(ag_va_agriculture, label = 'Agriculture, value added (annual % growth)'),</v>
      </c>
      <c r="I4" t="s">
        <v>306</v>
      </c>
    </row>
    <row r="5" spans="1:9" x14ac:dyDescent="0.55000000000000004">
      <c r="A5" t="s">
        <v>5</v>
      </c>
      <c r="B5" t="s">
        <v>6</v>
      </c>
      <c r="C5" t="s">
        <v>13</v>
      </c>
      <c r="D5" t="s">
        <v>232</v>
      </c>
      <c r="E5" t="str">
        <f t="shared" si="1"/>
        <v>'ag_va_industry' = 'NV.IND.TOTL.KD.ZG',</v>
      </c>
      <c r="F5" t="s">
        <v>424</v>
      </c>
      <c r="G5" t="s">
        <v>14</v>
      </c>
      <c r="H5" t="str">
        <f t="shared" si="0"/>
        <v>ag_va_industry = structure(ag_va_industry, label = 'Industry, value added (annual % growth)'),</v>
      </c>
      <c r="I5" t="s">
        <v>307</v>
      </c>
    </row>
    <row r="6" spans="1:9" x14ac:dyDescent="0.55000000000000004">
      <c r="A6" t="s">
        <v>5</v>
      </c>
      <c r="B6" t="s">
        <v>6</v>
      </c>
      <c r="C6" t="s">
        <v>15</v>
      </c>
      <c r="D6" t="s">
        <v>233</v>
      </c>
      <c r="E6" t="str">
        <f t="shared" si="1"/>
        <v>'ag_manufacturing' = 'NV.IND.MANF.KD.ZG',</v>
      </c>
      <c r="F6" t="s">
        <v>425</v>
      </c>
      <c r="G6" t="s">
        <v>16</v>
      </c>
      <c r="H6" t="str">
        <f t="shared" si="0"/>
        <v>ag_manufacturing = structure(ag_manufacturing, label = 'Manufacturing, value added (annual % growth)'),</v>
      </c>
      <c r="I6" t="s">
        <v>308</v>
      </c>
    </row>
    <row r="7" spans="1:9" x14ac:dyDescent="0.55000000000000004">
      <c r="A7" t="s">
        <v>5</v>
      </c>
      <c r="B7" t="s">
        <v>6</v>
      </c>
      <c r="C7" t="s">
        <v>17</v>
      </c>
      <c r="D7" t="s">
        <v>234</v>
      </c>
      <c r="E7" t="str">
        <f t="shared" si="1"/>
        <v>'ag_va_services' = 'NV.SRV.TOTL.KD.ZG',</v>
      </c>
      <c r="F7" t="s">
        <v>426</v>
      </c>
      <c r="G7" t="s">
        <v>18</v>
      </c>
      <c r="H7" t="str">
        <f t="shared" si="0"/>
        <v>ag_va_services = structure(ag_va_services, label = 'Services, value added (annual % growth)'),</v>
      </c>
      <c r="I7" t="s">
        <v>309</v>
      </c>
    </row>
    <row r="8" spans="1:9" x14ac:dyDescent="0.55000000000000004">
      <c r="A8" t="s">
        <v>5</v>
      </c>
      <c r="B8" t="s">
        <v>6</v>
      </c>
      <c r="C8" t="s">
        <v>19</v>
      </c>
      <c r="D8" t="s">
        <v>235</v>
      </c>
      <c r="E8" t="str">
        <f t="shared" si="1"/>
        <v>'ag_consumption_expenditure' = 'NE.CON.TOTL.KD.ZG',</v>
      </c>
      <c r="F8" t="s">
        <v>427</v>
      </c>
      <c r="G8" t="s">
        <v>20</v>
      </c>
      <c r="H8" t="str">
        <f t="shared" si="0"/>
        <v>ag_consumption_expenditure = structure(ag_consumption_expenditure, label = 'Final consumption expenditure (annual % growth)'),</v>
      </c>
      <c r="I8" t="s">
        <v>310</v>
      </c>
    </row>
    <row r="9" spans="1:9" x14ac:dyDescent="0.55000000000000004">
      <c r="A9" t="s">
        <v>5</v>
      </c>
      <c r="B9" t="s">
        <v>6</v>
      </c>
      <c r="C9" t="s">
        <v>21</v>
      </c>
      <c r="D9" t="s">
        <v>236</v>
      </c>
      <c r="E9" t="str">
        <f t="shared" si="1"/>
        <v>'ag_gross_capital' = 'NE.GDI.TOTL.KD.ZG',</v>
      </c>
      <c r="F9" t="s">
        <v>428</v>
      </c>
      <c r="G9" t="s">
        <v>22</v>
      </c>
      <c r="H9" t="str">
        <f t="shared" si="0"/>
        <v>ag_gross_capital = structure(ag_gross_capital, label = 'Gross capital formation (annual % growth)'),</v>
      </c>
      <c r="I9" t="s">
        <v>311</v>
      </c>
    </row>
    <row r="10" spans="1:9" x14ac:dyDescent="0.55000000000000004">
      <c r="A10" t="s">
        <v>5</v>
      </c>
      <c r="B10" t="s">
        <v>6</v>
      </c>
      <c r="C10" t="s">
        <v>23</v>
      </c>
      <c r="D10" t="s">
        <v>237</v>
      </c>
      <c r="E10" t="str">
        <f t="shared" si="1"/>
        <v>'ag_exports' = 'NE.EXP.GNFS.KD.ZG',</v>
      </c>
      <c r="F10" t="s">
        <v>429</v>
      </c>
      <c r="G10" t="s">
        <v>24</v>
      </c>
      <c r="H10" t="str">
        <f t="shared" si="0"/>
        <v>ag_exports = structure(ag_exports, label = 'Exports of goods and services (annual % growth)'),</v>
      </c>
      <c r="I10" t="s">
        <v>312</v>
      </c>
    </row>
    <row r="11" spans="1:9" x14ac:dyDescent="0.55000000000000004">
      <c r="A11" t="s">
        <v>5</v>
      </c>
      <c r="B11" t="s">
        <v>6</v>
      </c>
      <c r="C11" t="s">
        <v>25</v>
      </c>
      <c r="D11" t="s">
        <v>238</v>
      </c>
      <c r="E11" t="str">
        <f t="shared" si="1"/>
        <v>'ag_imports' = 'NE.IMP.GNFS.KD.ZG',</v>
      </c>
      <c r="F11" t="s">
        <v>430</v>
      </c>
      <c r="G11" t="s">
        <v>26</v>
      </c>
      <c r="H11" t="str">
        <f t="shared" si="0"/>
        <v>ag_imports = structure(ag_imports, label = 'Imports of goods and services (annual % growth)'),</v>
      </c>
      <c r="I11" t="s">
        <v>313</v>
      </c>
    </row>
    <row r="12" spans="1:9" x14ac:dyDescent="0.55000000000000004">
      <c r="A12" t="s">
        <v>5</v>
      </c>
      <c r="B12" t="s">
        <v>6</v>
      </c>
      <c r="C12" t="s">
        <v>27</v>
      </c>
      <c r="D12" t="s">
        <v>239</v>
      </c>
      <c r="E12" t="str">
        <f t="shared" si="1"/>
        <v>'fn_va_agriculture' = 'NV.AGR.TOTL.ZS',</v>
      </c>
      <c r="F12" t="s">
        <v>431</v>
      </c>
      <c r="G12" t="s">
        <v>28</v>
      </c>
      <c r="H12" t="str">
        <f t="shared" si="0"/>
        <v>fn_va_agriculture = structure(fn_va_agriculture, label = 'Agriculture, value added (% of GDP)'),</v>
      </c>
      <c r="I12" t="s">
        <v>314</v>
      </c>
    </row>
    <row r="13" spans="1:9" x14ac:dyDescent="0.55000000000000004">
      <c r="A13" t="s">
        <v>5</v>
      </c>
      <c r="B13" t="s">
        <v>6</v>
      </c>
      <c r="C13" t="s">
        <v>29</v>
      </c>
      <c r="D13" t="s">
        <v>240</v>
      </c>
      <c r="E13" t="str">
        <f t="shared" si="1"/>
        <v>'fn_va_industry' = 'NV.IND.TOTL.ZS',</v>
      </c>
      <c r="F13" t="s">
        <v>432</v>
      </c>
      <c r="G13" t="s">
        <v>30</v>
      </c>
      <c r="H13" t="str">
        <f t="shared" si="0"/>
        <v>fn_va_industry = structure(fn_va_industry, label = 'Industry, value added (% of GDP)'),</v>
      </c>
      <c r="I13" t="s">
        <v>315</v>
      </c>
    </row>
    <row r="14" spans="1:9" x14ac:dyDescent="0.55000000000000004">
      <c r="A14" t="s">
        <v>5</v>
      </c>
      <c r="B14" t="s">
        <v>6</v>
      </c>
      <c r="C14" t="s">
        <v>31</v>
      </c>
      <c r="D14" t="s">
        <v>241</v>
      </c>
      <c r="E14" t="str">
        <f t="shared" si="1"/>
        <v>'fn_va_services' = 'NV.SRV.TOTL.ZS',</v>
      </c>
      <c r="F14" t="s">
        <v>433</v>
      </c>
      <c r="G14" t="s">
        <v>32</v>
      </c>
      <c r="H14" t="str">
        <f t="shared" si="0"/>
        <v>fn_va_services = structure(fn_va_services, label = 'Services, value added (% of GDP)'),</v>
      </c>
      <c r="I14" t="s">
        <v>316</v>
      </c>
    </row>
    <row r="15" spans="1:9" x14ac:dyDescent="0.55000000000000004">
      <c r="A15" t="s">
        <v>5</v>
      </c>
      <c r="B15" t="s">
        <v>6</v>
      </c>
      <c r="C15" t="s">
        <v>33</v>
      </c>
      <c r="D15" t="s">
        <v>242</v>
      </c>
      <c r="E15" t="str">
        <f t="shared" si="1"/>
        <v>'fn_consumption_expenditure' = 'NE.CON.TOTL.ZS',</v>
      </c>
      <c r="F15" t="s">
        <v>434</v>
      </c>
      <c r="G15" t="s">
        <v>34</v>
      </c>
      <c r="H15" t="str">
        <f t="shared" si="0"/>
        <v>fn_consumption_expenditure = structure(fn_consumption_expenditure, label = 'Final consumption expenditure (% of GDP)'),</v>
      </c>
      <c r="I15" t="s">
        <v>317</v>
      </c>
    </row>
    <row r="16" spans="1:9" x14ac:dyDescent="0.55000000000000004">
      <c r="A16" t="s">
        <v>5</v>
      </c>
      <c r="B16" t="s">
        <v>6</v>
      </c>
      <c r="C16" t="s">
        <v>35</v>
      </c>
      <c r="D16" t="s">
        <v>243</v>
      </c>
      <c r="E16" t="str">
        <f t="shared" si="1"/>
        <v>'fn_gross_capital' = 'NE.GDI.TOTL.ZS',</v>
      </c>
      <c r="F16" t="s">
        <v>435</v>
      </c>
      <c r="G16" t="s">
        <v>36</v>
      </c>
      <c r="H16" t="str">
        <f t="shared" si="0"/>
        <v>fn_gross_capital = structure(fn_gross_capital, label = 'Gross capital formation (% of GDP)'),</v>
      </c>
      <c r="I16" t="s">
        <v>318</v>
      </c>
    </row>
    <row r="17" spans="1:9" x14ac:dyDescent="0.55000000000000004">
      <c r="A17" t="s">
        <v>5</v>
      </c>
      <c r="B17" t="s">
        <v>6</v>
      </c>
      <c r="C17" t="s">
        <v>37</v>
      </c>
      <c r="D17" t="s">
        <v>229</v>
      </c>
      <c r="E17" t="str">
        <f t="shared" si="1"/>
        <v>'exports' = 'NE.EXP.GNFS.ZS',</v>
      </c>
      <c r="F17" t="s">
        <v>436</v>
      </c>
      <c r="G17" t="s">
        <v>38</v>
      </c>
      <c r="H17" t="str">
        <f t="shared" si="0"/>
        <v>exports = structure(exports, label = 'Exports of goods and services (% of GDP)'),</v>
      </c>
      <c r="I17" t="s">
        <v>319</v>
      </c>
    </row>
    <row r="18" spans="1:9" x14ac:dyDescent="0.55000000000000004">
      <c r="A18" t="s">
        <v>5</v>
      </c>
      <c r="B18" t="s">
        <v>6</v>
      </c>
      <c r="C18" t="s">
        <v>39</v>
      </c>
      <c r="D18" t="s">
        <v>230</v>
      </c>
      <c r="E18" t="str">
        <f t="shared" si="1"/>
        <v>'imports' = 'NE.IMP.GNFS.ZS',</v>
      </c>
      <c r="F18" t="s">
        <v>437</v>
      </c>
      <c r="G18" t="s">
        <v>40</v>
      </c>
      <c r="H18" t="str">
        <f t="shared" si="0"/>
        <v>imports = structure(imports, label = 'Imports of goods and services (% of GDP)'),</v>
      </c>
      <c r="I18" t="s">
        <v>320</v>
      </c>
    </row>
    <row r="19" spans="1:9" x14ac:dyDescent="0.55000000000000004">
      <c r="A19" t="s">
        <v>5</v>
      </c>
      <c r="B19" t="s">
        <v>41</v>
      </c>
      <c r="C19" t="s">
        <v>42</v>
      </c>
      <c r="D19" t="s">
        <v>244</v>
      </c>
      <c r="E19" t="str">
        <f t="shared" si="1"/>
        <v>'gni_pcap_atlas' = 'NY.GNP.PCAP.CD',</v>
      </c>
      <c r="F19" t="s">
        <v>438</v>
      </c>
      <c r="G19" t="s">
        <v>43</v>
      </c>
      <c r="H19" t="str">
        <f t="shared" si="0"/>
        <v>gni_pcap_atlas = structure(gni_pcap_atlas, label = 'GNI per capita, Atlas method (current US$)'),</v>
      </c>
      <c r="I19" t="s">
        <v>321</v>
      </c>
    </row>
    <row r="20" spans="1:9" x14ac:dyDescent="0.55000000000000004">
      <c r="A20" t="s">
        <v>5</v>
      </c>
      <c r="B20" t="s">
        <v>41</v>
      </c>
      <c r="C20" t="s">
        <v>44</v>
      </c>
      <c r="D20" t="s">
        <v>245</v>
      </c>
      <c r="E20" t="str">
        <f t="shared" si="1"/>
        <v>'gni_pcap_ppp' = 'NY.GNP.PCAP.PP.CD',</v>
      </c>
      <c r="F20" t="s">
        <v>439</v>
      </c>
      <c r="G20" t="s">
        <v>45</v>
      </c>
      <c r="H20" t="str">
        <f t="shared" si="0"/>
        <v>gni_pcap_ppp = structure(gni_pcap_ppp, label = 'GNI per capita, PPP (current international $)'),</v>
      </c>
      <c r="I20" t="s">
        <v>322</v>
      </c>
    </row>
    <row r="21" spans="1:9" x14ac:dyDescent="0.55000000000000004">
      <c r="A21" t="s">
        <v>5</v>
      </c>
      <c r="B21" t="s">
        <v>41</v>
      </c>
      <c r="C21" t="s">
        <v>46</v>
      </c>
      <c r="D21" t="s">
        <v>228</v>
      </c>
      <c r="E21" t="str">
        <f t="shared" si="1"/>
        <v>'pop' = 'SP.POP.TOTL',</v>
      </c>
      <c r="F21" t="s">
        <v>440</v>
      </c>
      <c r="G21" t="s">
        <v>47</v>
      </c>
      <c r="H21" t="str">
        <f t="shared" si="0"/>
        <v>pop = structure(pop, label = 'Population, total'),</v>
      </c>
      <c r="I21" t="s">
        <v>323</v>
      </c>
    </row>
    <row r="22" spans="1:9" x14ac:dyDescent="0.55000000000000004">
      <c r="A22" t="s">
        <v>5</v>
      </c>
      <c r="B22" t="s">
        <v>41</v>
      </c>
      <c r="C22" t="s">
        <v>48</v>
      </c>
      <c r="D22" t="s">
        <v>246</v>
      </c>
      <c r="E22" t="str">
        <f t="shared" si="1"/>
        <v>'gross_savings' = 'NY.GNS.ICTR.ZS',</v>
      </c>
      <c r="F22" t="s">
        <v>441</v>
      </c>
      <c r="G22" t="s">
        <v>49</v>
      </c>
      <c r="H22" t="str">
        <f t="shared" si="0"/>
        <v>gross_savings = structure(gross_savings, label = 'Gross savings (% of GDP)'),</v>
      </c>
      <c r="I22" t="s">
        <v>324</v>
      </c>
    </row>
    <row r="23" spans="1:9" x14ac:dyDescent="0.55000000000000004">
      <c r="A23" t="s">
        <v>5</v>
      </c>
      <c r="B23" t="s">
        <v>50</v>
      </c>
      <c r="C23" t="s">
        <v>51</v>
      </c>
      <c r="D23" t="s">
        <v>247</v>
      </c>
      <c r="E23" t="str">
        <f t="shared" si="1"/>
        <v>'gdp_employed' = 'SL.GDP.PCAP.EM.KD',</v>
      </c>
      <c r="F23" t="s">
        <v>442</v>
      </c>
      <c r="G23" t="s">
        <v>52</v>
      </c>
      <c r="H23" t="str">
        <f t="shared" si="0"/>
        <v>gdp_employed = structure(gdp_employed, label = 'GDP per person employed (constant 2011 PPP $)'),</v>
      </c>
      <c r="I23" t="s">
        <v>325</v>
      </c>
    </row>
    <row r="24" spans="1:9" x14ac:dyDescent="0.55000000000000004">
      <c r="A24" t="s">
        <v>5</v>
      </c>
      <c r="B24" t="s">
        <v>50</v>
      </c>
      <c r="C24" t="s">
        <v>53</v>
      </c>
      <c r="D24" t="s">
        <v>272</v>
      </c>
      <c r="E24" t="str">
        <f t="shared" si="1"/>
        <v>'unemployed' = 'SL.UEM.TOTL.ZS',</v>
      </c>
      <c r="F24" t="s">
        <v>443</v>
      </c>
      <c r="G24" t="s">
        <v>54</v>
      </c>
      <c r="H24" t="str">
        <f t="shared" si="0"/>
        <v>unemployed = structure(unemployed, label = 'Unemployment, total (% of total labor force) (modeled ILO estimate)'),</v>
      </c>
      <c r="I24" t="s">
        <v>326</v>
      </c>
    </row>
    <row r="25" spans="1:9" x14ac:dyDescent="0.55000000000000004">
      <c r="A25" t="s">
        <v>5</v>
      </c>
      <c r="B25" t="s">
        <v>50</v>
      </c>
      <c r="C25" t="s">
        <v>55</v>
      </c>
      <c r="D25" t="s">
        <v>248</v>
      </c>
      <c r="E25" t="str">
        <f t="shared" si="1"/>
        <v>'wk_va_agriculture' = 'NV.AGR.EMPL.KD',</v>
      </c>
      <c r="F25" t="s">
        <v>444</v>
      </c>
      <c r="G25" t="s">
        <v>56</v>
      </c>
      <c r="H25" t="str">
        <f t="shared" si="0"/>
        <v>wk_va_agriculture = structure(wk_va_agriculture, label = 'Agriculture, value added per worker (constant 2010 US$)'),</v>
      </c>
      <c r="I25" t="s">
        <v>327</v>
      </c>
    </row>
    <row r="26" spans="1:9" x14ac:dyDescent="0.55000000000000004">
      <c r="A26" t="s">
        <v>5</v>
      </c>
      <c r="B26" t="s">
        <v>50</v>
      </c>
      <c r="C26" t="s">
        <v>57</v>
      </c>
      <c r="D26" t="s">
        <v>249</v>
      </c>
      <c r="E26" t="str">
        <f t="shared" si="1"/>
        <v>'wk_va_industry' = 'NV.IND.EMPL.KD',</v>
      </c>
      <c r="F26" t="s">
        <v>445</v>
      </c>
      <c r="G26" t="s">
        <v>58</v>
      </c>
      <c r="H26" t="str">
        <f t="shared" si="0"/>
        <v>wk_va_industry = structure(wk_va_industry, label = 'Industry, value added per worker (constant 2010 US$)'),</v>
      </c>
      <c r="I26" t="s">
        <v>328</v>
      </c>
    </row>
    <row r="27" spans="1:9" x14ac:dyDescent="0.55000000000000004">
      <c r="A27" t="s">
        <v>5</v>
      </c>
      <c r="B27" t="s">
        <v>50</v>
      </c>
      <c r="C27" t="s">
        <v>59</v>
      </c>
      <c r="D27" t="s">
        <v>250</v>
      </c>
      <c r="E27" t="str">
        <f t="shared" si="1"/>
        <v>'wk_va_services' = 'NV.SRV.EMPL.KD',</v>
      </c>
      <c r="F27" t="s">
        <v>446</v>
      </c>
      <c r="G27" t="s">
        <v>60</v>
      </c>
      <c r="H27" t="str">
        <f t="shared" si="0"/>
        <v>wk_va_services = structure(wk_va_services, label = 'Services, value added per worker (constant 2010 US$)'),</v>
      </c>
      <c r="I27" t="s">
        <v>329</v>
      </c>
    </row>
    <row r="28" spans="1:9" x14ac:dyDescent="0.55000000000000004">
      <c r="A28" t="s">
        <v>61</v>
      </c>
      <c r="B28" t="s">
        <v>62</v>
      </c>
      <c r="C28" t="s">
        <v>63</v>
      </c>
      <c r="D28" t="s">
        <v>252</v>
      </c>
      <c r="E28" t="str">
        <f t="shared" si="1"/>
        <v>'ag_pop' = 'SP.POP.GROW',</v>
      </c>
      <c r="F28" t="s">
        <v>447</v>
      </c>
      <c r="G28" t="s">
        <v>64</v>
      </c>
      <c r="H28" t="str">
        <f t="shared" si="0"/>
        <v>ag_pop = structure(ag_pop, label = 'Population growth (annual %)'),</v>
      </c>
      <c r="I28" t="s">
        <v>330</v>
      </c>
    </row>
    <row r="29" spans="1:9" x14ac:dyDescent="0.55000000000000004">
      <c r="A29" t="s">
        <v>61</v>
      </c>
      <c r="B29" t="s">
        <v>62</v>
      </c>
      <c r="C29" t="s">
        <v>65</v>
      </c>
      <c r="D29" t="s">
        <v>263</v>
      </c>
      <c r="E29" t="str">
        <f t="shared" si="1"/>
        <v>'rate_birth' = 'SP.DYN.CBRT.IN',</v>
      </c>
      <c r="F29" t="s">
        <v>448</v>
      </c>
      <c r="G29" t="s">
        <v>66</v>
      </c>
      <c r="H29" t="str">
        <f t="shared" si="0"/>
        <v>rate_birth = structure(rate_birth, label = 'Birth rate, crude (per 1,000 people)'),</v>
      </c>
      <c r="I29" t="s">
        <v>331</v>
      </c>
    </row>
    <row r="30" spans="1:9" x14ac:dyDescent="0.55000000000000004">
      <c r="A30" t="s">
        <v>61</v>
      </c>
      <c r="B30" t="s">
        <v>62</v>
      </c>
      <c r="C30" t="s">
        <v>67</v>
      </c>
      <c r="D30" t="s">
        <v>264</v>
      </c>
      <c r="E30" t="str">
        <f t="shared" si="1"/>
        <v>'rate_death' = 'SP.DYN.CDRT.IN',</v>
      </c>
      <c r="F30" t="s">
        <v>449</v>
      </c>
      <c r="G30" t="s">
        <v>68</v>
      </c>
      <c r="H30" t="str">
        <f t="shared" si="0"/>
        <v>rate_death = structure(rate_death, label = 'Death rate, crude (per 1,000 people)'),</v>
      </c>
      <c r="I30" t="s">
        <v>332</v>
      </c>
    </row>
    <row r="31" spans="1:9" x14ac:dyDescent="0.55000000000000004">
      <c r="A31" t="s">
        <v>61</v>
      </c>
      <c r="B31" t="s">
        <v>62</v>
      </c>
      <c r="C31" t="s">
        <v>69</v>
      </c>
      <c r="D31" t="s">
        <v>265</v>
      </c>
      <c r="E31" t="str">
        <f t="shared" si="1"/>
        <v>'rate_fertility' = 'SP.DYN.TFRT.IN',</v>
      </c>
      <c r="F31" t="s">
        <v>450</v>
      </c>
      <c r="G31" t="s">
        <v>70</v>
      </c>
      <c r="H31" t="str">
        <f t="shared" si="0"/>
        <v>rate_fertility = structure(rate_fertility, label = 'Fertility rate, total (births per woman)'),</v>
      </c>
      <c r="I31" t="s">
        <v>333</v>
      </c>
    </row>
    <row r="32" spans="1:9" x14ac:dyDescent="0.55000000000000004">
      <c r="A32" t="s">
        <v>61</v>
      </c>
      <c r="B32" t="s">
        <v>62</v>
      </c>
      <c r="C32" t="s">
        <v>71</v>
      </c>
      <c r="D32" t="s">
        <v>253</v>
      </c>
      <c r="E32" t="str">
        <f t="shared" si="1"/>
        <v>'life_exp_m' = 'SP.DYN.LE00.MA.IN',</v>
      </c>
      <c r="F32" t="s">
        <v>451</v>
      </c>
      <c r="G32" t="s">
        <v>72</v>
      </c>
      <c r="H32" t="str">
        <f t="shared" si="0"/>
        <v>life_exp_m = structure(life_exp_m, label = 'Life expectancy at birth, male (years)'),</v>
      </c>
      <c r="I32" t="s">
        <v>334</v>
      </c>
    </row>
    <row r="33" spans="1:9" x14ac:dyDescent="0.55000000000000004">
      <c r="A33" t="s">
        <v>61</v>
      </c>
      <c r="B33" t="s">
        <v>62</v>
      </c>
      <c r="C33" t="s">
        <v>73</v>
      </c>
      <c r="D33" t="s">
        <v>254</v>
      </c>
      <c r="E33" t="str">
        <f t="shared" si="1"/>
        <v>'life_exp_f' = 'SP.DYN.LE00.FE.IN',</v>
      </c>
      <c r="F33" t="s">
        <v>452</v>
      </c>
      <c r="G33" t="s">
        <v>74</v>
      </c>
      <c r="H33" t="str">
        <f t="shared" si="0"/>
        <v>life_exp_f = structure(life_exp_f, label = 'Life expectancy at birth, female (years)'),</v>
      </c>
      <c r="I33" t="s">
        <v>335</v>
      </c>
    </row>
    <row r="34" spans="1:9" x14ac:dyDescent="0.55000000000000004">
      <c r="A34" t="s">
        <v>61</v>
      </c>
      <c r="B34" t="s">
        <v>62</v>
      </c>
      <c r="C34" t="s">
        <v>75</v>
      </c>
      <c r="D34" t="s">
        <v>255</v>
      </c>
      <c r="E34" t="str">
        <f t="shared" si="1"/>
        <v>'age_dep_young' = 'SP.POP.DPND.YG',</v>
      </c>
      <c r="F34" t="s">
        <v>453</v>
      </c>
      <c r="G34" t="s">
        <v>76</v>
      </c>
      <c r="H34" t="str">
        <f t="shared" ref="H34:H64" si="2">_xlfn.CONCAT(D34, " = structure(",D34,", label = '",G34,"'),")</f>
        <v>age_dep_young = structure(age_dep_young, label = 'Age dependency ratio, young (% of working-age population)'),</v>
      </c>
      <c r="I34" t="s">
        <v>336</v>
      </c>
    </row>
    <row r="35" spans="1:9" x14ac:dyDescent="0.55000000000000004">
      <c r="A35" t="s">
        <v>61</v>
      </c>
      <c r="B35" t="s">
        <v>62</v>
      </c>
      <c r="C35" t="s">
        <v>77</v>
      </c>
      <c r="D35" t="s">
        <v>256</v>
      </c>
      <c r="E35" t="str">
        <f t="shared" si="1"/>
        <v>'age_dep_old' = 'SP.POP.DPND.OL',</v>
      </c>
      <c r="F35" t="s">
        <v>454</v>
      </c>
      <c r="G35" t="s">
        <v>78</v>
      </c>
      <c r="H35" t="str">
        <f t="shared" si="2"/>
        <v>age_dep_old = structure(age_dep_old, label = 'Age dependency ratio, old (% of working-age population)'),</v>
      </c>
      <c r="I35" t="s">
        <v>337</v>
      </c>
    </row>
    <row r="36" spans="1:9" x14ac:dyDescent="0.55000000000000004">
      <c r="A36" t="s">
        <v>61</v>
      </c>
      <c r="B36" t="s">
        <v>79</v>
      </c>
      <c r="C36" t="s">
        <v>80</v>
      </c>
      <c r="D36" t="s">
        <v>257</v>
      </c>
      <c r="E36" t="str">
        <f t="shared" si="1"/>
        <v>'gov_exp_edu' = 'SE.XPD.TOTL.GD.ZS',</v>
      </c>
      <c r="F36" t="s">
        <v>455</v>
      </c>
      <c r="G36" t="s">
        <v>81</v>
      </c>
      <c r="H36" t="str">
        <f t="shared" si="2"/>
        <v>gov_exp_edu = structure(gov_exp_edu, label = 'Government expenditure on education, total (% of GDP)'),</v>
      </c>
      <c r="I36" t="s">
        <v>338</v>
      </c>
    </row>
    <row r="37" spans="1:9" x14ac:dyDescent="0.55000000000000004">
      <c r="A37" t="s">
        <v>61</v>
      </c>
      <c r="B37" t="s">
        <v>79</v>
      </c>
      <c r="C37" t="s">
        <v>82</v>
      </c>
      <c r="D37" t="s">
        <v>258</v>
      </c>
      <c r="E37" t="str">
        <f t="shared" si="1"/>
        <v>'school_enr_pr' = 'SE.PRM.ENRR',</v>
      </c>
      <c r="F37" t="s">
        <v>456</v>
      </c>
      <c r="G37" t="s">
        <v>83</v>
      </c>
      <c r="H37" t="str">
        <f t="shared" si="2"/>
        <v>school_enr_pr = structure(school_enr_pr, label = 'School enrollment, primary (% gross)'),</v>
      </c>
      <c r="I37" t="s">
        <v>339</v>
      </c>
    </row>
    <row r="38" spans="1:9" x14ac:dyDescent="0.55000000000000004">
      <c r="A38" t="s">
        <v>61</v>
      </c>
      <c r="B38" t="s">
        <v>79</v>
      </c>
      <c r="C38" t="s">
        <v>84</v>
      </c>
      <c r="D38" t="s">
        <v>259</v>
      </c>
      <c r="E38" t="str">
        <f t="shared" si="1"/>
        <v>'school_enr_sc' = 'SE.SEC.ENRR',</v>
      </c>
      <c r="F38" t="s">
        <v>457</v>
      </c>
      <c r="G38" t="s">
        <v>85</v>
      </c>
      <c r="H38" t="str">
        <f t="shared" si="2"/>
        <v>school_enr_sc = structure(school_enr_sc, label = 'School enrollment, secondary (% gross)'),</v>
      </c>
      <c r="I38" t="s">
        <v>340</v>
      </c>
    </row>
    <row r="39" spans="1:9" x14ac:dyDescent="0.55000000000000004">
      <c r="A39" t="s">
        <v>61</v>
      </c>
      <c r="B39" t="s">
        <v>79</v>
      </c>
      <c r="C39" t="s">
        <v>86</v>
      </c>
      <c r="D39" t="s">
        <v>260</v>
      </c>
      <c r="E39" t="str">
        <f t="shared" si="1"/>
        <v>'school_enr_tr' = 'SE.TER.ENRR',</v>
      </c>
      <c r="F39" t="s">
        <v>458</v>
      </c>
      <c r="G39" t="s">
        <v>87</v>
      </c>
      <c r="H39" t="str">
        <f t="shared" si="2"/>
        <v>school_enr_tr = structure(school_enr_tr, label = 'School enrollment, tertiary (% gross)'),</v>
      </c>
      <c r="I39" t="s">
        <v>341</v>
      </c>
    </row>
    <row r="40" spans="1:9" x14ac:dyDescent="0.55000000000000004">
      <c r="A40" t="s">
        <v>61</v>
      </c>
      <c r="B40" t="s">
        <v>79</v>
      </c>
      <c r="C40" t="s">
        <v>88</v>
      </c>
      <c r="D40" t="s">
        <v>261</v>
      </c>
      <c r="E40" t="str">
        <f t="shared" si="1"/>
        <v>'secondary_prog' = 'SE.SEC.PROG.ZS',</v>
      </c>
      <c r="F40" t="s">
        <v>459</v>
      </c>
      <c r="G40" t="s">
        <v>89</v>
      </c>
      <c r="H40" t="str">
        <f t="shared" si="2"/>
        <v>secondary_prog = structure(secondary_prog, label = 'Progression to secondary school (%)'),</v>
      </c>
      <c r="I40" t="s">
        <v>342</v>
      </c>
    </row>
    <row r="41" spans="1:9" x14ac:dyDescent="0.55000000000000004">
      <c r="A41" t="s">
        <v>61</v>
      </c>
      <c r="B41" t="s">
        <v>79</v>
      </c>
      <c r="C41" t="s">
        <v>90</v>
      </c>
      <c r="D41" t="s">
        <v>262</v>
      </c>
      <c r="E41" t="str">
        <f t="shared" si="1"/>
        <v>'primary_compl' = 'SE.PRM.CMPT.ZS',</v>
      </c>
      <c r="F41" t="s">
        <v>460</v>
      </c>
      <c r="G41" t="s">
        <v>91</v>
      </c>
      <c r="H41" t="str">
        <f t="shared" si="2"/>
        <v>primary_compl = structure(primary_compl, label = 'Primary completion rate, total (% of relevant age group)'),</v>
      </c>
      <c r="I41" t="s">
        <v>343</v>
      </c>
    </row>
    <row r="42" spans="1:9" x14ac:dyDescent="0.55000000000000004">
      <c r="A42" t="s">
        <v>61</v>
      </c>
      <c r="B42" t="s">
        <v>79</v>
      </c>
      <c r="C42" t="s">
        <v>92</v>
      </c>
      <c r="D42" t="s">
        <v>266</v>
      </c>
      <c r="E42" t="str">
        <f t="shared" si="1"/>
        <v>'rate_literacy' = 'SE.ADT.1524.LT.ZS',</v>
      </c>
      <c r="F42" t="s">
        <v>461</v>
      </c>
      <c r="G42" t="s">
        <v>93</v>
      </c>
      <c r="H42" t="str">
        <f t="shared" si="2"/>
        <v>rate_literacy = structure(rate_literacy, label = 'Literacy rate, youth total (% of people ages 15-24)'),</v>
      </c>
      <c r="I42" t="s">
        <v>344</v>
      </c>
    </row>
    <row r="43" spans="1:9" x14ac:dyDescent="0.55000000000000004">
      <c r="A43" t="s">
        <v>61</v>
      </c>
      <c r="B43" t="s">
        <v>94</v>
      </c>
      <c r="C43" t="s">
        <v>95</v>
      </c>
      <c r="D43" t="s">
        <v>267</v>
      </c>
      <c r="E43" t="str">
        <f t="shared" si="1"/>
        <v>'rate_lab_particip' = 'SL.TLF.CACT.ZS',</v>
      </c>
      <c r="F43" t="s">
        <v>462</v>
      </c>
      <c r="G43" t="s">
        <v>96</v>
      </c>
      <c r="H43" t="str">
        <f t="shared" si="2"/>
        <v>rate_lab_particip = structure(rate_lab_particip, label = 'Labor force participation rate, total (% of total population ages 15+) (modeled ILO estimate)'),</v>
      </c>
      <c r="I43" t="s">
        <v>345</v>
      </c>
    </row>
    <row r="44" spans="1:9" x14ac:dyDescent="0.55000000000000004">
      <c r="A44" t="s">
        <v>61</v>
      </c>
      <c r="B44" t="s">
        <v>94</v>
      </c>
      <c r="C44" t="s">
        <v>97</v>
      </c>
      <c r="D44" t="s">
        <v>268</v>
      </c>
      <c r="E44" t="str">
        <f t="shared" si="1"/>
        <v>'employed_agric' = 'SL.AGR.EMPL.ZS',</v>
      </c>
      <c r="F44" t="s">
        <v>463</v>
      </c>
      <c r="G44" t="s">
        <v>98</v>
      </c>
      <c r="H44" t="str">
        <f t="shared" si="2"/>
        <v>employed_agric = structure(employed_agric, label = 'Employment in agriculture (% of total employment) (modeled ILO estimate)'),</v>
      </c>
      <c r="I44" t="s">
        <v>346</v>
      </c>
    </row>
    <row r="45" spans="1:9" x14ac:dyDescent="0.55000000000000004">
      <c r="A45" t="s">
        <v>61</v>
      </c>
      <c r="B45" t="s">
        <v>94</v>
      </c>
      <c r="C45" t="s">
        <v>99</v>
      </c>
      <c r="D45" t="s">
        <v>269</v>
      </c>
      <c r="E45" t="str">
        <f t="shared" si="1"/>
        <v>'employed_industry' = 'SL.IND.EMPL.ZS',</v>
      </c>
      <c r="F45" t="s">
        <v>464</v>
      </c>
      <c r="G45" t="s">
        <v>100</v>
      </c>
      <c r="H45" t="str">
        <f t="shared" si="2"/>
        <v>employed_industry = structure(employed_industry, label = 'Employment in industry (% of total employment) (modeled ILO estimate)'),</v>
      </c>
      <c r="I45" t="s">
        <v>347</v>
      </c>
    </row>
    <row r="46" spans="1:9" x14ac:dyDescent="0.55000000000000004">
      <c r="A46" t="s">
        <v>61</v>
      </c>
      <c r="B46" t="s">
        <v>94</v>
      </c>
      <c r="C46" t="s">
        <v>101</v>
      </c>
      <c r="D46" t="s">
        <v>270</v>
      </c>
      <c r="E46" t="str">
        <f t="shared" si="1"/>
        <v>'employed_services' = 'SL.SRV.EMPL.ZS',</v>
      </c>
      <c r="F46" t="s">
        <v>465</v>
      </c>
      <c r="G46" t="s">
        <v>102</v>
      </c>
      <c r="H46" t="str">
        <f t="shared" si="2"/>
        <v>employed_services = structure(employed_services, label = 'Employment in services (% of total employment) (modeled ILO estimate)'),</v>
      </c>
      <c r="I46" t="s">
        <v>348</v>
      </c>
    </row>
    <row r="47" spans="1:9" x14ac:dyDescent="0.55000000000000004">
      <c r="A47" t="s">
        <v>61</v>
      </c>
      <c r="B47" t="s">
        <v>94</v>
      </c>
      <c r="C47" t="s">
        <v>103</v>
      </c>
      <c r="D47" t="s">
        <v>271</v>
      </c>
      <c r="E47" t="str">
        <f t="shared" si="1"/>
        <v>'ratio_empl_pop15+' = 'SL.EMP.TOTL.SP.ZS',</v>
      </c>
      <c r="F47" t="s">
        <v>466</v>
      </c>
      <c r="G47" t="s">
        <v>104</v>
      </c>
      <c r="H47" t="str">
        <f t="shared" si="2"/>
        <v>ratio_empl_pop15+ = structure(ratio_empl_pop15+, label = 'Employment to population ratio, 15+, total (%) (modeled ILO estimate)'),</v>
      </c>
      <c r="I47" t="s">
        <v>349</v>
      </c>
    </row>
    <row r="48" spans="1:9" x14ac:dyDescent="0.55000000000000004">
      <c r="A48" t="s">
        <v>61</v>
      </c>
      <c r="B48" t="s">
        <v>94</v>
      </c>
      <c r="C48" t="s">
        <v>105</v>
      </c>
      <c r="D48" t="s">
        <v>273</v>
      </c>
      <c r="E48" t="str">
        <f t="shared" si="1"/>
        <v>'employed_children7to14' = 'SL.TLF.0714.ZS',</v>
      </c>
      <c r="F48" t="s">
        <v>467</v>
      </c>
      <c r="G48" t="s">
        <v>106</v>
      </c>
      <c r="H48" t="str">
        <f t="shared" si="2"/>
        <v>employed_children7to14 = structure(employed_children7to14, label = 'Children in employment, total (% of children ages 7-14)'),</v>
      </c>
      <c r="I48" t="s">
        <v>350</v>
      </c>
    </row>
    <row r="49" spans="1:9" x14ac:dyDescent="0.55000000000000004">
      <c r="A49" t="s">
        <v>61</v>
      </c>
      <c r="B49" t="s">
        <v>107</v>
      </c>
      <c r="C49" t="s">
        <v>108</v>
      </c>
      <c r="D49" t="s">
        <v>274</v>
      </c>
      <c r="E49" t="str">
        <f t="shared" si="1"/>
        <v>'prevalence_stunting' = 'SH.STA.STNT.ZS',</v>
      </c>
      <c r="F49" t="s">
        <v>468</v>
      </c>
      <c r="G49" t="s">
        <v>109</v>
      </c>
      <c r="H49" t="str">
        <f t="shared" si="2"/>
        <v>prevalence_stunting = structure(prevalence_stunting, label = 'Prevalence of stunting, height for age (% of children under 5)'),</v>
      </c>
      <c r="I49" t="s">
        <v>351</v>
      </c>
    </row>
    <row r="50" spans="1:9" x14ac:dyDescent="0.55000000000000004">
      <c r="A50" t="s">
        <v>61</v>
      </c>
      <c r="B50" t="s">
        <v>107</v>
      </c>
      <c r="C50" t="s">
        <v>110</v>
      </c>
      <c r="D50" t="s">
        <v>275</v>
      </c>
      <c r="E50" t="str">
        <f t="shared" si="1"/>
        <v>'ratio_mortality_maternal' = 'SH.STA.MMRT',</v>
      </c>
      <c r="F50" t="s">
        <v>469</v>
      </c>
      <c r="G50" t="s">
        <v>111</v>
      </c>
      <c r="H50" t="str">
        <f t="shared" si="2"/>
        <v>ratio_mortality_maternal = structure(ratio_mortality_maternal, label = 'Maternal mortality ratio (modeled estimate, per 100,000 live births)'),</v>
      </c>
      <c r="I50" t="s">
        <v>352</v>
      </c>
    </row>
    <row r="51" spans="1:9" x14ac:dyDescent="0.55000000000000004">
      <c r="A51" t="s">
        <v>61</v>
      </c>
      <c r="B51" t="s">
        <v>107</v>
      </c>
      <c r="C51" t="s">
        <v>112</v>
      </c>
      <c r="D51" t="s">
        <v>276</v>
      </c>
      <c r="E51" t="str">
        <f t="shared" si="1"/>
        <v>'rate_mortality_under5' = 'SH.DYN.MORT',</v>
      </c>
      <c r="F51" t="s">
        <v>470</v>
      </c>
      <c r="G51" t="s">
        <v>113</v>
      </c>
      <c r="H51" t="str">
        <f t="shared" si="2"/>
        <v>rate_mortality_under5 = structure(rate_mortality_under5, label = 'Mortality rate, under-5 (per 1,000 live births)'),</v>
      </c>
      <c r="I51" t="s">
        <v>353</v>
      </c>
    </row>
    <row r="52" spans="1:9" x14ac:dyDescent="0.55000000000000004">
      <c r="A52" t="s">
        <v>61</v>
      </c>
      <c r="B52" t="s">
        <v>107</v>
      </c>
      <c r="C52" t="s">
        <v>114</v>
      </c>
      <c r="D52" t="s">
        <v>277</v>
      </c>
      <c r="E52" t="str">
        <f t="shared" si="1"/>
        <v>'incidence_hiv' = 'SH.HIV.INCD.ZS',</v>
      </c>
      <c r="F52" t="s">
        <v>471</v>
      </c>
      <c r="G52" t="s">
        <v>115</v>
      </c>
      <c r="H52" t="str">
        <f t="shared" si="2"/>
        <v>incidence_hiv = structure(incidence_hiv, label = 'Incidence of HIV (% of uninfected population ages 15-49)'),</v>
      </c>
      <c r="I52" t="s">
        <v>354</v>
      </c>
    </row>
    <row r="53" spans="1:9" x14ac:dyDescent="0.55000000000000004">
      <c r="A53" t="s">
        <v>61</v>
      </c>
      <c r="B53" t="s">
        <v>107</v>
      </c>
      <c r="C53" t="s">
        <v>116</v>
      </c>
      <c r="D53" t="s">
        <v>278</v>
      </c>
      <c r="E53" t="str">
        <f t="shared" si="1"/>
        <v>'rate_fertility_adolescent' = 'SP.ADO.TFRT',</v>
      </c>
      <c r="F53" t="s">
        <v>472</v>
      </c>
      <c r="G53" t="s">
        <v>117</v>
      </c>
      <c r="H53" t="str">
        <f t="shared" si="2"/>
        <v>rate_fertility_adolescent = structure(rate_fertility_adolescent, label = 'Adolescent fertility rate (births per 1,000 women ages 15-19)'),</v>
      </c>
      <c r="I53" t="s">
        <v>355</v>
      </c>
    </row>
    <row r="54" spans="1:9" x14ac:dyDescent="0.55000000000000004">
      <c r="A54" t="s">
        <v>61</v>
      </c>
      <c r="B54" t="s">
        <v>118</v>
      </c>
      <c r="C54" t="s">
        <v>119</v>
      </c>
      <c r="D54" t="s">
        <v>279</v>
      </c>
      <c r="E54" t="str">
        <f t="shared" si="1"/>
        <v>'school_gpi' = 'SE.ENR.PRSC.FM.ZS',</v>
      </c>
      <c r="F54" t="s">
        <v>473</v>
      </c>
      <c r="G54" t="s">
        <v>120</v>
      </c>
      <c r="H54" t="str">
        <f t="shared" si="2"/>
        <v>school_gpi = structure(school_gpi, label = 'School enrollment, primary and secondary (gross), gender parity index (GPI)'),</v>
      </c>
      <c r="I54" t="s">
        <v>356</v>
      </c>
    </row>
    <row r="55" spans="1:9" x14ac:dyDescent="0.55000000000000004">
      <c r="A55" t="s">
        <v>61</v>
      </c>
      <c r="B55" t="s">
        <v>118</v>
      </c>
      <c r="C55" t="s">
        <v>498</v>
      </c>
      <c r="D55" t="s">
        <v>280</v>
      </c>
      <c r="E55" t="str">
        <f t="shared" si="1"/>
        <v>'marriage18' = 'SP.M18.2024.FE.ZS',</v>
      </c>
      <c r="F55" t="s">
        <v>499</v>
      </c>
      <c r="G55" t="s">
        <v>121</v>
      </c>
      <c r="H55" t="str">
        <f t="shared" si="2"/>
        <v>marriage18 = structure(marriage18, label = 'Women who were first married by age 18 (% of women ages 20-24)'),</v>
      </c>
      <c r="I55" t="s">
        <v>357</v>
      </c>
    </row>
    <row r="56" spans="1:9" x14ac:dyDescent="0.55000000000000004">
      <c r="A56" t="s">
        <v>61</v>
      </c>
      <c r="B56" t="s">
        <v>118</v>
      </c>
      <c r="C56" t="s">
        <v>122</v>
      </c>
      <c r="D56" t="s">
        <v>281</v>
      </c>
      <c r="E56" t="str">
        <f t="shared" si="1"/>
        <v>'family_planning' = 'SH.FPL.SATM.ZS',</v>
      </c>
      <c r="F56" t="s">
        <v>474</v>
      </c>
      <c r="G56" t="s">
        <v>123</v>
      </c>
      <c r="H56" t="str">
        <f t="shared" si="2"/>
        <v>family_planning = structure(family_planning, label = 'Demand for family planning satisfied by modern methods (% of married women with demand for family planning)'),</v>
      </c>
      <c r="I56" t="s">
        <v>358</v>
      </c>
    </row>
    <row r="57" spans="1:9" x14ac:dyDescent="0.55000000000000004">
      <c r="A57" t="s">
        <v>61</v>
      </c>
      <c r="B57" t="s">
        <v>118</v>
      </c>
      <c r="C57" t="s">
        <v>124</v>
      </c>
      <c r="D57" t="s">
        <v>282</v>
      </c>
      <c r="E57" t="str">
        <f t="shared" si="1"/>
        <v>'ratio_femToMale' = 'SL.TLF.CACT.FM.ZS',</v>
      </c>
      <c r="F57" t="s">
        <v>475</v>
      </c>
      <c r="G57" t="s">
        <v>125</v>
      </c>
      <c r="H57" t="str">
        <f t="shared" si="2"/>
        <v>ratio_femToMale = structure(ratio_femToMale, label = 'Ratio of female to male labor force participation rate (%) (modeled ILO estimate)'),</v>
      </c>
      <c r="I57" t="s">
        <v>359</v>
      </c>
    </row>
    <row r="58" spans="1:9" x14ac:dyDescent="0.55000000000000004">
      <c r="A58" t="s">
        <v>61</v>
      </c>
      <c r="B58" t="s">
        <v>118</v>
      </c>
      <c r="C58" t="s">
        <v>126</v>
      </c>
      <c r="D58" t="s">
        <v>283</v>
      </c>
      <c r="E58" t="str">
        <f t="shared" si="1"/>
        <v>'share_mngmt_fem' = 'SL.EMP.SMGT.FE.ZS',</v>
      </c>
      <c r="F58" t="s">
        <v>476</v>
      </c>
      <c r="G58" t="s">
        <v>127</v>
      </c>
      <c r="H58" t="str">
        <f t="shared" si="2"/>
        <v>share_mngmt_fem = structure(share_mngmt_fem, label = 'Female share of employment in senior and middle management (%)'),</v>
      </c>
      <c r="I58" t="s">
        <v>360</v>
      </c>
    </row>
    <row r="59" spans="1:9" x14ac:dyDescent="0.55000000000000004">
      <c r="A59" t="s">
        <v>61</v>
      </c>
      <c r="B59" t="s">
        <v>118</v>
      </c>
      <c r="C59" t="s">
        <v>128</v>
      </c>
      <c r="D59" t="s">
        <v>284</v>
      </c>
      <c r="E59" t="str">
        <f t="shared" si="1"/>
        <v>'prop_sexual_violence_fem' = 'SG.VAW.1549.ZS',</v>
      </c>
      <c r="F59" t="s">
        <v>477</v>
      </c>
      <c r="G59" t="s">
        <v>129</v>
      </c>
      <c r="H59" t="str">
        <f t="shared" si="2"/>
        <v>prop_sexual_violence_fem = structure(prop_sexual_violence_fem, label = 'Proportion of women subjected to physical and/or sexual violence in the last 12 months (% of women age 15-49)'),</v>
      </c>
      <c r="I59" t="s">
        <v>361</v>
      </c>
    </row>
    <row r="60" spans="1:9" x14ac:dyDescent="0.55000000000000004">
      <c r="A60" t="s">
        <v>61</v>
      </c>
      <c r="B60" t="s">
        <v>118</v>
      </c>
      <c r="C60" t="s">
        <v>130</v>
      </c>
      <c r="D60" t="s">
        <v>285</v>
      </c>
      <c r="E60" t="str">
        <f t="shared" si="1"/>
        <v>'prop_parliament_fem' = 'SG.GEN.PARL.ZS',</v>
      </c>
      <c r="F60" t="s">
        <v>478</v>
      </c>
      <c r="G60" t="s">
        <v>131</v>
      </c>
      <c r="H60" t="str">
        <f t="shared" si="2"/>
        <v>prop_parliament_fem = structure(prop_parliament_fem, label = 'Proportion of seats held by women in national parliaments (%)'),</v>
      </c>
      <c r="I60" t="s">
        <v>362</v>
      </c>
    </row>
    <row r="61" spans="1:9" x14ac:dyDescent="0.55000000000000004">
      <c r="A61" t="s">
        <v>132</v>
      </c>
      <c r="B61" t="s">
        <v>133</v>
      </c>
      <c r="C61" t="s">
        <v>134</v>
      </c>
      <c r="D61" t="s">
        <v>286</v>
      </c>
      <c r="E61" t="str">
        <f t="shared" si="1"/>
        <v>'ratio_poverty_nat' = 'SI.POV.NAHC',</v>
      </c>
      <c r="F61" t="s">
        <v>479</v>
      </c>
      <c r="G61" t="s">
        <v>135</v>
      </c>
      <c r="H61" t="str">
        <f t="shared" si="2"/>
        <v>ratio_poverty_nat = structure(ratio_poverty_nat, label = 'Poverty headcount ratio at national poverty lines (% of population)'),</v>
      </c>
      <c r="I61" t="s">
        <v>363</v>
      </c>
    </row>
    <row r="62" spans="1:9" x14ac:dyDescent="0.55000000000000004">
      <c r="A62" t="s">
        <v>132</v>
      </c>
      <c r="B62" t="s">
        <v>136</v>
      </c>
      <c r="C62" t="s">
        <v>137</v>
      </c>
      <c r="D62" t="s">
        <v>287</v>
      </c>
      <c r="E62" t="str">
        <f t="shared" si="1"/>
        <v>'ratio_poverty1.90' = 'SI.POV.DDAY',</v>
      </c>
      <c r="F62" t="s">
        <v>480</v>
      </c>
      <c r="G62" t="s">
        <v>138</v>
      </c>
      <c r="H62" t="str">
        <f t="shared" si="2"/>
        <v>ratio_poverty1.90 = structure(ratio_poverty1.90, label = 'Poverty headcount ratio at $1.90 a day (2011 PPP) (% of population)'),</v>
      </c>
      <c r="I62" t="s">
        <v>364</v>
      </c>
    </row>
    <row r="63" spans="1:9" x14ac:dyDescent="0.55000000000000004">
      <c r="A63" t="s">
        <v>132</v>
      </c>
      <c r="B63" t="s">
        <v>136</v>
      </c>
      <c r="C63" t="s">
        <v>139</v>
      </c>
      <c r="D63" t="s">
        <v>288</v>
      </c>
      <c r="E63" t="str">
        <f t="shared" si="1"/>
        <v>'ratio_poverty3.20' = 'SI.POV.LMIC',</v>
      </c>
      <c r="F63" t="s">
        <v>481</v>
      </c>
      <c r="G63" t="s">
        <v>140</v>
      </c>
      <c r="H63" t="str">
        <f t="shared" si="2"/>
        <v>ratio_poverty3.20 = structure(ratio_poverty3.20, label = 'Poverty headcount ratio at $3.20 a day (2011 PPP) (% of population)'),</v>
      </c>
      <c r="I63" t="s">
        <v>365</v>
      </c>
    </row>
    <row r="64" spans="1:9" x14ac:dyDescent="0.55000000000000004">
      <c r="A64" t="s">
        <v>132</v>
      </c>
      <c r="B64" t="s">
        <v>136</v>
      </c>
      <c r="C64" t="s">
        <v>141</v>
      </c>
      <c r="D64" t="s">
        <v>289</v>
      </c>
      <c r="E64" t="str">
        <f t="shared" si="1"/>
        <v>'ratio_poverty5.50' = 'SI.POV.UMIC',</v>
      </c>
      <c r="F64" t="s">
        <v>482</v>
      </c>
      <c r="G64" t="s">
        <v>142</v>
      </c>
      <c r="H64" t="str">
        <f t="shared" si="2"/>
        <v>ratio_poverty5.50 = structure(ratio_poverty5.50, label = 'Poverty headcount ratio at $5.50 a day (2011 PPP) (% of population)'),</v>
      </c>
      <c r="I64" t="s">
        <v>366</v>
      </c>
    </row>
    <row r="65" spans="1:9" x14ac:dyDescent="0.55000000000000004">
      <c r="A65" t="s">
        <v>132</v>
      </c>
      <c r="B65" t="s">
        <v>136</v>
      </c>
      <c r="C65" t="s">
        <v>143</v>
      </c>
      <c r="D65" t="s">
        <v>290</v>
      </c>
      <c r="E65" t="str">
        <f t="shared" si="1"/>
        <v>'gap_poverty1.90' = 'SI.POV.GAPS',</v>
      </c>
      <c r="F65" t="s">
        <v>483</v>
      </c>
      <c r="G65" t="s">
        <v>144</v>
      </c>
      <c r="H65" t="str">
        <f t="shared" ref="H65:H79" si="3">_xlfn.CONCAT(D65, " = structure(",D65,", label = '",G65,"'),")</f>
        <v>gap_poverty1.90 = structure(gap_poverty1.90, label = 'Poverty gap at $1.90 a day (2011 PPP) (%)'),</v>
      </c>
      <c r="I65" t="s">
        <v>367</v>
      </c>
    </row>
    <row r="66" spans="1:9" x14ac:dyDescent="0.55000000000000004">
      <c r="A66" t="s">
        <v>132</v>
      </c>
      <c r="B66" t="s">
        <v>136</v>
      </c>
      <c r="C66" t="s">
        <v>145</v>
      </c>
      <c r="D66" t="s">
        <v>291</v>
      </c>
      <c r="E66" t="str">
        <f t="shared" ref="E66:E79" si="4">_xlfn.CONCAT("'",D66,"' = '",C66,"',")</f>
        <v>'gap_poverty3.20' = 'SI.POV.LMIC.GP',</v>
      </c>
      <c r="F66" t="s">
        <v>484</v>
      </c>
      <c r="G66" t="s">
        <v>146</v>
      </c>
      <c r="H66" t="str">
        <f t="shared" si="3"/>
        <v>gap_poverty3.20 = structure(gap_poverty3.20, label = 'Poverty gap at $3.20 a day (2011 PPP) (%)'),</v>
      </c>
      <c r="I66" t="s">
        <v>368</v>
      </c>
    </row>
    <row r="67" spans="1:9" x14ac:dyDescent="0.55000000000000004">
      <c r="A67" t="s">
        <v>132</v>
      </c>
      <c r="B67" t="s">
        <v>136</v>
      </c>
      <c r="C67" t="s">
        <v>147</v>
      </c>
      <c r="D67" t="s">
        <v>292</v>
      </c>
      <c r="E67" t="str">
        <f t="shared" si="4"/>
        <v>'gap_poverty5.50' = 'SI.POV.UMIC.GP',</v>
      </c>
      <c r="F67" t="s">
        <v>485</v>
      </c>
      <c r="G67" t="s">
        <v>148</v>
      </c>
      <c r="H67" t="str">
        <f t="shared" si="3"/>
        <v>gap_poverty5.50 = structure(gap_poverty5.50, label = 'Poverty gap at $5.50 a day (2011 PPP) (%)'),</v>
      </c>
      <c r="I67" t="s">
        <v>369</v>
      </c>
    </row>
    <row r="68" spans="1:9" x14ac:dyDescent="0.55000000000000004">
      <c r="A68" t="s">
        <v>132</v>
      </c>
      <c r="B68" t="s">
        <v>149</v>
      </c>
      <c r="C68" t="s">
        <v>150</v>
      </c>
      <c r="D68" t="s">
        <v>293</v>
      </c>
      <c r="E68" t="str">
        <f t="shared" si="4"/>
        <v>'gini' = 'SI.POV.GINI',</v>
      </c>
      <c r="F68" t="s">
        <v>486</v>
      </c>
      <c r="G68" t="s">
        <v>151</v>
      </c>
      <c r="H68" t="str">
        <f t="shared" si="3"/>
        <v>gini = structure(gini, label = 'GINI index (World Bank estimate)'),</v>
      </c>
      <c r="I68" t="s">
        <v>370</v>
      </c>
    </row>
    <row r="69" spans="1:9" x14ac:dyDescent="0.55000000000000004">
      <c r="A69" t="s">
        <v>132</v>
      </c>
      <c r="B69" t="s">
        <v>149</v>
      </c>
      <c r="C69" t="s">
        <v>152</v>
      </c>
      <c r="D69" t="s">
        <v>294</v>
      </c>
      <c r="E69" t="str">
        <f t="shared" si="4"/>
        <v>'income_lowest10' = 'SI.DST.FRST.10',</v>
      </c>
      <c r="F69" t="s">
        <v>487</v>
      </c>
      <c r="G69" t="s">
        <v>153</v>
      </c>
      <c r="H69" t="str">
        <f t="shared" si="3"/>
        <v>income_lowest10 = structure(income_lowest10, label = 'Income share held by lowest 10%'),</v>
      </c>
      <c r="I69" t="s">
        <v>371</v>
      </c>
    </row>
    <row r="70" spans="1:9" x14ac:dyDescent="0.55000000000000004">
      <c r="A70" t="s">
        <v>132</v>
      </c>
      <c r="B70" t="s">
        <v>149</v>
      </c>
      <c r="C70" t="s">
        <v>154</v>
      </c>
      <c r="D70" t="s">
        <v>295</v>
      </c>
      <c r="E70" t="str">
        <f t="shared" si="4"/>
        <v>'income_lowest20' = 'SI.DST.FRST.20',</v>
      </c>
      <c r="F70" t="s">
        <v>488</v>
      </c>
      <c r="G70" t="s">
        <v>155</v>
      </c>
      <c r="H70" t="str">
        <f t="shared" si="3"/>
        <v>income_lowest20 = structure(income_lowest20, label = 'Income share held by lowest 20%'),</v>
      </c>
      <c r="I70" t="s">
        <v>372</v>
      </c>
    </row>
    <row r="71" spans="1:9" x14ac:dyDescent="0.55000000000000004">
      <c r="A71" t="s">
        <v>132</v>
      </c>
      <c r="B71" t="s">
        <v>149</v>
      </c>
      <c r="C71" t="s">
        <v>156</v>
      </c>
      <c r="D71" t="s">
        <v>296</v>
      </c>
      <c r="E71" t="str">
        <f t="shared" si="4"/>
        <v>'income_second20' = 'SI.DST.02ND.20',</v>
      </c>
      <c r="F71" t="s">
        <v>489</v>
      </c>
      <c r="G71" t="s">
        <v>157</v>
      </c>
      <c r="H71" t="str">
        <f t="shared" si="3"/>
        <v>income_second20 = structure(income_second20, label = 'Income share held by second 20%'),</v>
      </c>
      <c r="I71" t="s">
        <v>373</v>
      </c>
    </row>
    <row r="72" spans="1:9" x14ac:dyDescent="0.55000000000000004">
      <c r="A72" t="s">
        <v>132</v>
      </c>
      <c r="B72" t="s">
        <v>149</v>
      </c>
      <c r="C72" t="s">
        <v>158</v>
      </c>
      <c r="D72" t="s">
        <v>297</v>
      </c>
      <c r="E72" t="str">
        <f t="shared" si="4"/>
        <v>'income_third20' = 'SI.DST.03RD.20',</v>
      </c>
      <c r="F72" t="s">
        <v>490</v>
      </c>
      <c r="G72" t="s">
        <v>159</v>
      </c>
      <c r="H72" t="str">
        <f t="shared" si="3"/>
        <v>income_third20 = structure(income_third20, label = 'Income share held by third 20%'),</v>
      </c>
      <c r="I72" t="s">
        <v>374</v>
      </c>
    </row>
    <row r="73" spans="1:9" x14ac:dyDescent="0.55000000000000004">
      <c r="A73" t="s">
        <v>132</v>
      </c>
      <c r="B73" t="s">
        <v>149</v>
      </c>
      <c r="C73" t="s">
        <v>160</v>
      </c>
      <c r="D73" t="s">
        <v>298</v>
      </c>
      <c r="E73" t="str">
        <f t="shared" si="4"/>
        <v>'income_fourth20' = 'SI.DST.04TH.20',</v>
      </c>
      <c r="F73" t="s">
        <v>491</v>
      </c>
      <c r="G73" t="s">
        <v>161</v>
      </c>
      <c r="H73" t="str">
        <f t="shared" si="3"/>
        <v>income_fourth20 = structure(income_fourth20, label = 'Income share held by fourth 20%'),</v>
      </c>
      <c r="I73" t="s">
        <v>375</v>
      </c>
    </row>
    <row r="74" spans="1:9" x14ac:dyDescent="0.55000000000000004">
      <c r="A74" t="s">
        <v>132</v>
      </c>
      <c r="B74" t="s">
        <v>149</v>
      </c>
      <c r="C74" t="s">
        <v>162</v>
      </c>
      <c r="D74" t="s">
        <v>299</v>
      </c>
      <c r="E74" t="str">
        <f t="shared" si="4"/>
        <v>'income_highest20' = 'SI.DST.05TH.20',</v>
      </c>
      <c r="F74" t="s">
        <v>492</v>
      </c>
      <c r="G74" t="s">
        <v>163</v>
      </c>
      <c r="H74" t="str">
        <f t="shared" si="3"/>
        <v>income_highest20 = structure(income_highest20, label = 'Income share held by highest 20%'),</v>
      </c>
      <c r="I74" t="s">
        <v>376</v>
      </c>
    </row>
    <row r="75" spans="1:9" x14ac:dyDescent="0.55000000000000004">
      <c r="A75" t="s">
        <v>132</v>
      </c>
      <c r="B75" t="s">
        <v>149</v>
      </c>
      <c r="C75" t="s">
        <v>164</v>
      </c>
      <c r="D75" t="s">
        <v>500</v>
      </c>
      <c r="E75" t="str">
        <f t="shared" si="4"/>
        <v>'income_highest10' = 'SI.DST.10TH.10',</v>
      </c>
      <c r="F75" t="s">
        <v>493</v>
      </c>
      <c r="G75" t="s">
        <v>165</v>
      </c>
      <c r="H75" t="str">
        <f t="shared" si="3"/>
        <v>income_highest10 = structure(income_highest10, label = 'Income share held by highest 10%'),</v>
      </c>
      <c r="I75" t="s">
        <v>377</v>
      </c>
    </row>
    <row r="76" spans="1:9" x14ac:dyDescent="0.55000000000000004">
      <c r="A76" t="s">
        <v>132</v>
      </c>
      <c r="B76" t="s">
        <v>166</v>
      </c>
      <c r="C76" t="s">
        <v>167</v>
      </c>
      <c r="D76" t="s">
        <v>300</v>
      </c>
      <c r="E76" t="str">
        <f t="shared" si="4"/>
        <v>'rate_growth_consumption40' = 'SI.SPR.PC40.ZG',</v>
      </c>
      <c r="F76" t="s">
        <v>494</v>
      </c>
      <c r="G76" t="s">
        <v>168</v>
      </c>
      <c r="H76" t="str">
        <f t="shared" si="3"/>
        <v>rate_growth_consumption40 = structure(rate_growth_consumption40, label = 'Annualized average growth rate in per capita real survey mean consumption or income, bottom 40% of population (%)'),</v>
      </c>
      <c r="I76" t="s">
        <v>378</v>
      </c>
    </row>
    <row r="77" spans="1:9" x14ac:dyDescent="0.55000000000000004">
      <c r="A77" t="s">
        <v>132</v>
      </c>
      <c r="B77" t="s">
        <v>166</v>
      </c>
      <c r="C77" t="s">
        <v>169</v>
      </c>
      <c r="D77" t="s">
        <v>301</v>
      </c>
      <c r="E77" t="str">
        <f t="shared" si="4"/>
        <v>'rate_growth_consumption' = 'SI.SPR.PCAP.ZG',</v>
      </c>
      <c r="F77" t="s">
        <v>495</v>
      </c>
      <c r="G77" t="s">
        <v>170</v>
      </c>
      <c r="H77" t="str">
        <f t="shared" si="3"/>
        <v>rate_growth_consumption = structure(rate_growth_consumption, label = 'Annualized average growth rate in per capita real survey mean consumption or income, total population (%)'),</v>
      </c>
      <c r="I77" t="s">
        <v>379</v>
      </c>
    </row>
    <row r="78" spans="1:9" x14ac:dyDescent="0.55000000000000004">
      <c r="A78" t="s">
        <v>132</v>
      </c>
      <c r="B78" t="s">
        <v>166</v>
      </c>
      <c r="C78" t="s">
        <v>171</v>
      </c>
      <c r="D78" t="s">
        <v>302</v>
      </c>
      <c r="E78" t="str">
        <f t="shared" si="4"/>
        <v>'per_cap_consumption40' = 'SI.SPR.PC40',</v>
      </c>
      <c r="F78" t="s">
        <v>496</v>
      </c>
      <c r="G78" t="s">
        <v>172</v>
      </c>
      <c r="H78" t="str">
        <f t="shared" si="3"/>
        <v>per_cap_consumption40 = structure(per_cap_consumption40, label = 'Survey mean consumption or income per capita, bottom 40% of population (2011 PPP $ per day)'),</v>
      </c>
      <c r="I78" t="s">
        <v>380</v>
      </c>
    </row>
    <row r="79" spans="1:9" x14ac:dyDescent="0.55000000000000004">
      <c r="A79" t="s">
        <v>132</v>
      </c>
      <c r="B79" t="s">
        <v>166</v>
      </c>
      <c r="C79" t="s">
        <v>173</v>
      </c>
      <c r="D79" t="s">
        <v>303</v>
      </c>
      <c r="E79" t="str">
        <f t="shared" si="4"/>
        <v>'per_cap_consumption' = 'SI.SPR.PCAP',</v>
      </c>
      <c r="F79" t="s">
        <v>497</v>
      </c>
      <c r="G79" t="s">
        <v>174</v>
      </c>
      <c r="H79" t="str">
        <f t="shared" si="3"/>
        <v>per_cap_consumption = structure(per_cap_consumption, label = 'Survey mean consumption or income per capita, total population (2011 PPP $ per day)'),</v>
      </c>
      <c r="I79" t="s">
        <v>381</v>
      </c>
    </row>
  </sheetData>
  <phoneticPr fontId="18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A8" sqref="A8"/>
    </sheetView>
  </sheetViews>
  <sheetFormatPr defaultRowHeight="14.4" x14ac:dyDescent="0.55000000000000004"/>
  <cols>
    <col min="2" max="2" width="19.3671875" bestFit="1" customWidth="1"/>
    <col min="3" max="3" width="26.734375" bestFit="1" customWidth="1"/>
    <col min="4" max="4" width="26.734375" hidden="1" customWidth="1"/>
    <col min="5" max="5" width="44.15625" bestFit="1" customWidth="1"/>
    <col min="6" max="6" width="45.20703125" customWidth="1"/>
    <col min="7" max="7" width="0" hidden="1" customWidth="1"/>
    <col min="8" max="8" width="36.9453125" customWidth="1"/>
  </cols>
  <sheetData>
    <row r="1" spans="1:8" s="1" customFormat="1" x14ac:dyDescent="0.55000000000000004">
      <c r="A1" s="1" t="s">
        <v>0</v>
      </c>
      <c r="B1" s="1" t="s">
        <v>2</v>
      </c>
      <c r="C1" s="1" t="s">
        <v>3</v>
      </c>
      <c r="D1" s="1" t="s">
        <v>402</v>
      </c>
      <c r="E1" s="2" t="s">
        <v>403</v>
      </c>
      <c r="F1" s="1" t="s">
        <v>4</v>
      </c>
      <c r="G1" s="1" t="s">
        <v>384</v>
      </c>
      <c r="H1" s="2" t="s">
        <v>383</v>
      </c>
    </row>
    <row r="2" spans="1:8" x14ac:dyDescent="0.55000000000000004">
      <c r="A2" t="s">
        <v>220</v>
      </c>
      <c r="B2" t="s">
        <v>176</v>
      </c>
      <c r="C2" t="s">
        <v>175</v>
      </c>
      <c r="D2" t="str">
        <f>_xlfn.CONCAT("'",C2,"' = '",B2,"',")</f>
        <v>'electricity_access' = 'EG.ELC.ACCS.ZS',</v>
      </c>
      <c r="E2" t="s">
        <v>404</v>
      </c>
      <c r="F2" t="s">
        <v>207</v>
      </c>
      <c r="G2" t="str">
        <f>_xlfn.CONCAT(C2, " = structure(",C2,", label = '",F2,"'),")</f>
        <v>electricity_access = structure(electricity_access, label = 'Access to electricity (% of population)'),</v>
      </c>
      <c r="H2" t="s">
        <v>385</v>
      </c>
    </row>
    <row r="3" spans="1:8" x14ac:dyDescent="0.55000000000000004">
      <c r="A3" t="s">
        <v>220</v>
      </c>
      <c r="B3" t="s">
        <v>178</v>
      </c>
      <c r="C3" t="s">
        <v>177</v>
      </c>
      <c r="D3" t="str">
        <f t="shared" ref="D3:D18" si="0">_xlfn.CONCAT("'",C3,"' = '",B3,"',")</f>
        <v>'alternative_energy' = 'EG.USE.COMM.CL.ZS',</v>
      </c>
      <c r="E3" t="s">
        <v>405</v>
      </c>
      <c r="F3" t="s">
        <v>208</v>
      </c>
      <c r="G3" t="str">
        <f t="shared" ref="G3:G18" si="1">_xlfn.CONCAT(C3, " = structure(",C3,", label = '",F3,"'),")</f>
        <v>alternative_energy = structure(alternative_energy, label = 'Alternative and nuclear energy (% of total energy use)'),</v>
      </c>
      <c r="H3" t="s">
        <v>386</v>
      </c>
    </row>
    <row r="4" spans="1:8" x14ac:dyDescent="0.55000000000000004">
      <c r="A4" t="s">
        <v>220</v>
      </c>
      <c r="B4" t="s">
        <v>180</v>
      </c>
      <c r="C4" t="s">
        <v>179</v>
      </c>
      <c r="D4" t="str">
        <f t="shared" si="0"/>
        <v>'electricity_consumption' = 'EG.USE.ELEC.KH.PC',</v>
      </c>
      <c r="E4" t="s">
        <v>406</v>
      </c>
      <c r="F4" t="s">
        <v>209</v>
      </c>
      <c r="G4" t="str">
        <f t="shared" si="1"/>
        <v>electricity_consumption = structure(electricity_consumption, label = 'Electric power consumption (kWh per capita)'),</v>
      </c>
      <c r="H4" t="s">
        <v>387</v>
      </c>
    </row>
    <row r="5" spans="1:8" x14ac:dyDescent="0.55000000000000004">
      <c r="A5" t="s">
        <v>220</v>
      </c>
      <c r="B5" t="s">
        <v>182</v>
      </c>
      <c r="C5" t="s">
        <v>181</v>
      </c>
      <c r="D5" t="str">
        <f t="shared" si="0"/>
        <v>'energy_imports' = 'EG.IMP.CONS.ZS',</v>
      </c>
      <c r="E5" t="s">
        <v>407</v>
      </c>
      <c r="F5" t="s">
        <v>210</v>
      </c>
      <c r="G5" t="str">
        <f t="shared" si="1"/>
        <v>energy_imports = structure(energy_imports, label = 'Energy imports, net (% of energy use)'),</v>
      </c>
      <c r="H5" t="s">
        <v>388</v>
      </c>
    </row>
    <row r="6" spans="1:8" x14ac:dyDescent="0.55000000000000004">
      <c r="A6" t="s">
        <v>220</v>
      </c>
      <c r="B6" t="s">
        <v>184</v>
      </c>
      <c r="C6" t="s">
        <v>183</v>
      </c>
      <c r="D6" t="str">
        <f t="shared" si="0"/>
        <v>'energy_intensity' = 'EG.EGY.PRIM.PP.KD',</v>
      </c>
      <c r="E6" t="s">
        <v>408</v>
      </c>
      <c r="F6" t="s">
        <v>211</v>
      </c>
      <c r="G6" t="str">
        <f t="shared" si="1"/>
        <v>energy_intensity = structure(energy_intensity, label = 'Energy intensity level of primary energy (MJ/$2017 PPP GDP)'),</v>
      </c>
      <c r="H6" t="s">
        <v>389</v>
      </c>
    </row>
    <row r="7" spans="1:8" x14ac:dyDescent="0.55000000000000004">
      <c r="A7" t="s">
        <v>220</v>
      </c>
      <c r="B7" t="s">
        <v>186</v>
      </c>
      <c r="C7" t="s">
        <v>185</v>
      </c>
      <c r="D7" t="str">
        <f t="shared" si="0"/>
        <v>'energy_use' = 'EG.USE.PCAP.KG.OE',</v>
      </c>
      <c r="E7" t="s">
        <v>409</v>
      </c>
      <c r="F7" t="s">
        <v>212</v>
      </c>
      <c r="G7" t="str">
        <f t="shared" si="1"/>
        <v>energy_use = structure(energy_use, label = 'Energy use (kg of oil equivalent per capita)'),</v>
      </c>
      <c r="H7" t="s">
        <v>390</v>
      </c>
    </row>
    <row r="8" spans="1:8" x14ac:dyDescent="0.55000000000000004">
      <c r="A8" t="s">
        <v>220</v>
      </c>
      <c r="B8" t="s">
        <v>188</v>
      </c>
      <c r="C8" t="s">
        <v>187</v>
      </c>
      <c r="D8" t="str">
        <f t="shared" si="0"/>
        <v>'fossil_fuel_consumption' = 'EG.USE.COMM.FO.ZS',</v>
      </c>
      <c r="E8" t="s">
        <v>410</v>
      </c>
      <c r="F8" t="s">
        <v>213</v>
      </c>
      <c r="G8" t="str">
        <f t="shared" si="1"/>
        <v>fossil_fuel_consumption = structure(fossil_fuel_consumption, label = 'Fossil fuel energy consumption (% of total)'),</v>
      </c>
      <c r="H8" t="s">
        <v>391</v>
      </c>
    </row>
    <row r="9" spans="1:8" x14ac:dyDescent="0.55000000000000004">
      <c r="A9" t="s">
        <v>220</v>
      </c>
      <c r="B9" t="s">
        <v>190</v>
      </c>
      <c r="C9" t="s">
        <v>189</v>
      </c>
      <c r="D9" t="str">
        <f t="shared" si="0"/>
        <v>'fuel_exports' = 'TX.VAL.FUEL.ZS.UN',</v>
      </c>
      <c r="E9" t="s">
        <v>411</v>
      </c>
      <c r="F9" t="s">
        <v>214</v>
      </c>
      <c r="G9" t="str">
        <f t="shared" si="1"/>
        <v>fuel_exports = structure(fuel_exports, label = 'Fuel exports (% of merchandise exports)'),</v>
      </c>
      <c r="H9" t="s">
        <v>392</v>
      </c>
    </row>
    <row r="10" spans="1:8" x14ac:dyDescent="0.55000000000000004">
      <c r="A10" t="s">
        <v>220</v>
      </c>
      <c r="B10" t="s">
        <v>192</v>
      </c>
      <c r="C10" t="s">
        <v>191</v>
      </c>
      <c r="D10" t="str">
        <f t="shared" si="0"/>
        <v>'energy_unit_use_gdp' = 'EG.GDP.PUSE.KO.PP.KD',</v>
      </c>
      <c r="E10" t="s">
        <v>412</v>
      </c>
      <c r="F10" t="s">
        <v>215</v>
      </c>
      <c r="G10" t="str">
        <f t="shared" si="1"/>
        <v>energy_unit_use_gdp = structure(energy_unit_use_gdp, label = 'GDP per unit of energy use (constant 2017 PPP $ per kg of oil equivalent)'),</v>
      </c>
      <c r="H10" t="s">
        <v>393</v>
      </c>
    </row>
    <row r="11" spans="1:8" x14ac:dyDescent="0.55000000000000004">
      <c r="A11" t="s">
        <v>220</v>
      </c>
      <c r="B11" t="s">
        <v>194</v>
      </c>
      <c r="C11" t="s">
        <v>193</v>
      </c>
      <c r="D11" t="str">
        <f t="shared" si="0"/>
        <v>'energy_investment_private' = 'IE.PPI.ENGY.CD',</v>
      </c>
      <c r="E11" t="s">
        <v>413</v>
      </c>
      <c r="F11" t="s">
        <v>219</v>
      </c>
      <c r="G11" t="str">
        <f t="shared" si="1"/>
        <v>energy_investment_private = structure(energy_investment_private, label = 'Investment in energy with private participation (current US$)'),</v>
      </c>
      <c r="H11" t="s">
        <v>394</v>
      </c>
    </row>
    <row r="12" spans="1:8" x14ac:dyDescent="0.55000000000000004">
      <c r="A12" t="s">
        <v>220</v>
      </c>
      <c r="B12" t="s">
        <v>196</v>
      </c>
      <c r="C12" t="s">
        <v>195</v>
      </c>
      <c r="D12" t="str">
        <f t="shared" si="0"/>
        <v>'ores_metal_exports' = 'TX.VAL.MMTL.ZS.UN',</v>
      </c>
      <c r="E12" t="s">
        <v>414</v>
      </c>
      <c r="F12" t="s">
        <v>216</v>
      </c>
      <c r="G12" t="str">
        <f t="shared" si="1"/>
        <v>ores_metal_exports = structure(ores_metal_exports, label = 'Ores and metals exports (% of merchandise exports)'),</v>
      </c>
      <c r="H12" t="s">
        <v>395</v>
      </c>
    </row>
    <row r="13" spans="1:8" x14ac:dyDescent="0.55000000000000004">
      <c r="A13" t="s">
        <v>220</v>
      </c>
      <c r="B13" t="s">
        <v>198</v>
      </c>
      <c r="C13" t="s">
        <v>197</v>
      </c>
      <c r="D13" t="str">
        <f t="shared" si="0"/>
        <v>'renewable_electricity_output' = 'EG.ELC.RNEW.ZS',</v>
      </c>
      <c r="E13" t="s">
        <v>415</v>
      </c>
      <c r="F13" t="s">
        <v>205</v>
      </c>
      <c r="G13" t="str">
        <f t="shared" si="1"/>
        <v>renewable_electricity_output = structure(renewable_electricity_output, label = 'Renewable electricity output (% of total electricity output)'),</v>
      </c>
      <c r="H13" t="s">
        <v>396</v>
      </c>
    </row>
    <row r="14" spans="1:8" x14ac:dyDescent="0.55000000000000004">
      <c r="A14" t="s">
        <v>220</v>
      </c>
      <c r="B14" t="s">
        <v>200</v>
      </c>
      <c r="C14" t="s">
        <v>199</v>
      </c>
      <c r="D14" t="str">
        <f t="shared" si="0"/>
        <v>'renewable_energy_consumption' = 'EG.FEC.RNEW.ZS',</v>
      </c>
      <c r="E14" t="s">
        <v>416</v>
      </c>
      <c r="F14" t="s">
        <v>206</v>
      </c>
      <c r="G14" t="str">
        <f t="shared" si="1"/>
        <v>renewable_energy_consumption = structure(renewable_energy_consumption, label = 'Renewable energy consumption (% of total final energy consumption)'),</v>
      </c>
      <c r="H14" t="s">
        <v>397</v>
      </c>
    </row>
    <row r="15" spans="1:8" x14ac:dyDescent="0.55000000000000004">
      <c r="A15" t="s">
        <v>220</v>
      </c>
      <c r="B15" t="s">
        <v>202</v>
      </c>
      <c r="C15" t="s">
        <v>201</v>
      </c>
      <c r="D15" t="str">
        <f t="shared" si="0"/>
        <v>'time_electricity' = 'IC.ELC.TIME',</v>
      </c>
      <c r="E15" t="s">
        <v>417</v>
      </c>
      <c r="F15" t="s">
        <v>217</v>
      </c>
      <c r="G15" t="str">
        <f t="shared" si="1"/>
        <v>time_electricity = structure(time_electricity, label = 'Time required to get electricity (days)'),</v>
      </c>
      <c r="H15" t="s">
        <v>398</v>
      </c>
    </row>
    <row r="16" spans="1:8" x14ac:dyDescent="0.55000000000000004">
      <c r="A16" t="s">
        <v>220</v>
      </c>
      <c r="B16" t="s">
        <v>204</v>
      </c>
      <c r="C16" t="s">
        <v>203</v>
      </c>
      <c r="D16" t="str">
        <f t="shared" si="0"/>
        <v>'resources_rents' = 'NY.GDP.TOTL.RT.ZS',</v>
      </c>
      <c r="E16" t="s">
        <v>418</v>
      </c>
      <c r="F16" t="s">
        <v>218</v>
      </c>
      <c r="G16" t="str">
        <f t="shared" si="1"/>
        <v>resources_rents = structure(resources_rents, label = 'Total natural resources rents (% of GDP)'),</v>
      </c>
      <c r="H16" t="s">
        <v>399</v>
      </c>
    </row>
    <row r="17" spans="1:8" x14ac:dyDescent="0.55000000000000004">
      <c r="A17" t="s">
        <v>220</v>
      </c>
      <c r="B17" t="s">
        <v>221</v>
      </c>
      <c r="C17" t="s">
        <v>224</v>
      </c>
      <c r="D17" t="str">
        <f t="shared" si="0"/>
        <v>'electricity_access_ru' = 'EG.ELC.ACCS.RU.ZS',</v>
      </c>
      <c r="E17" t="s">
        <v>419</v>
      </c>
      <c r="F17" t="s">
        <v>222</v>
      </c>
      <c r="G17" t="str">
        <f t="shared" si="1"/>
        <v>electricity_access_ru = structure(electricity_access_ru, label = 'Access to electricity, rural (% of rural population)'),</v>
      </c>
      <c r="H17" t="s">
        <v>400</v>
      </c>
    </row>
    <row r="18" spans="1:8" x14ac:dyDescent="0.55000000000000004">
      <c r="A18" t="s">
        <v>220</v>
      </c>
      <c r="B18" t="s">
        <v>223</v>
      </c>
      <c r="C18" t="s">
        <v>225</v>
      </c>
      <c r="D18" t="str">
        <f t="shared" si="0"/>
        <v>'electricity_access_ur' = 'EG.ELC.ACCS.UR.ZS',</v>
      </c>
      <c r="E18" t="s">
        <v>420</v>
      </c>
      <c r="F18" t="s">
        <v>226</v>
      </c>
      <c r="G18" t="str">
        <f t="shared" si="1"/>
        <v>electricity_access_ur = structure(electricity_access_ur, label = 'Access to electricity, urban (% of urban population)'),</v>
      </c>
      <c r="H18" t="s">
        <v>401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mspencerlima@gmail.com</cp:lastModifiedBy>
  <dcterms:created xsi:type="dcterms:W3CDTF">2022-11-21T23:29:35Z</dcterms:created>
  <dcterms:modified xsi:type="dcterms:W3CDTF">2022-12-01T21:25:14Z</dcterms:modified>
</cp:coreProperties>
</file>