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tranet - doc\Ventas\"/>
    </mc:Choice>
  </mc:AlternateContent>
  <xr:revisionPtr revIDLastSave="0" documentId="13_ncr:1_{F7297B2E-9600-4450-9E6E-A461984AC622}" xr6:coauthVersionLast="45" xr6:coauthVersionMax="45" xr10:uidLastSave="{00000000-0000-0000-0000-000000000000}"/>
  <bookViews>
    <workbookView xWindow="-108" yWindow="-108" windowWidth="19416" windowHeight="10440" xr2:uid="{3263F9E6-C0FF-40E0-9C2D-ABD80EA8DDD0}"/>
  </bookViews>
  <sheets>
    <sheet name="Mens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D15" i="1" l="1"/>
  <c r="C15" i="1"/>
  <c r="E15" i="1"/>
  <c r="H15" i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I15" i="1" l="1"/>
  <c r="G15" i="1"/>
</calcChain>
</file>

<file path=xl/sharedStrings.xml><?xml version="1.0" encoding="utf-8"?>
<sst xmlns="http://schemas.openxmlformats.org/spreadsheetml/2006/main" count="21" uniqueCount="21">
  <si>
    <t xml:space="preserve">Total </t>
  </si>
  <si>
    <t xml:space="preserve">Proyectado </t>
  </si>
  <si>
    <t xml:space="preserve">Diferencia </t>
  </si>
  <si>
    <t xml:space="preserve">Producto </t>
  </si>
  <si>
    <t>Total</t>
  </si>
  <si>
    <t>Semana 1</t>
  </si>
  <si>
    <t xml:space="preserve">Semana 2 </t>
  </si>
  <si>
    <t xml:space="preserve">Semana 3 </t>
  </si>
  <si>
    <t>Semana 4</t>
  </si>
  <si>
    <t>Vitaminas</t>
  </si>
  <si>
    <t>Antiparasitarios</t>
  </si>
  <si>
    <t>A. Dermatológicos</t>
  </si>
  <si>
    <t>Antibióticos</t>
  </si>
  <si>
    <t>Gastrointestinales</t>
  </si>
  <si>
    <t>A. Antihistamínico</t>
  </si>
  <si>
    <t>Analgésicos</t>
  </si>
  <si>
    <t>M. para vías respiratorias</t>
  </si>
  <si>
    <t>Otros medicamentos</t>
  </si>
  <si>
    <t>Antimicróbicos</t>
  </si>
  <si>
    <t>Vitamínicos Línea Popular</t>
  </si>
  <si>
    <t>Reporte Mensual de Ventas  - Abril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</si>
</sst>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1" xfId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</a:t>
            </a:r>
            <a:r>
              <a:rPr lang="en-US" baseline="0"/>
              <a:t> Mensual de Ventas::Abril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Mensual!$G$3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strRef>
              <c:f>Mensual!$B$4:$B$14</c:f>
              <c:strCache>
                <c:ptCount val="11"/>
                <c:pt idx="0">
                  <c:v>Vitaminas</c:v>
                </c:pt>
                <c:pt idx="1">
                  <c:v>Antiparasitarios</c:v>
                </c:pt>
                <c:pt idx="2">
                  <c:v>A. Dermatológicos</c:v>
                </c:pt>
                <c:pt idx="3">
                  <c:v>Antibióticos</c:v>
                </c:pt>
                <c:pt idx="4">
                  <c:v>Gastrointestinales</c:v>
                </c:pt>
                <c:pt idx="5">
                  <c:v>A. Antihistamínico</c:v>
                </c:pt>
                <c:pt idx="6">
                  <c:v>Analgésicos</c:v>
                </c:pt>
                <c:pt idx="7">
                  <c:v>M. para vías respiratorias</c:v>
                </c:pt>
                <c:pt idx="8">
                  <c:v>Antimicróbicos</c:v>
                </c:pt>
                <c:pt idx="9">
                  <c:v>Vitamínicos Línea Popular</c:v>
                </c:pt>
                <c:pt idx="10">
                  <c:v>Otros medicamentos</c:v>
                </c:pt>
              </c:strCache>
            </c:strRef>
          </c:cat>
          <c:val>
            <c:numRef>
              <c:f>Mensual!$G$4:$G$14</c:f>
              <c:numCache>
                <c:formatCode>_-"$"* #,##0.00_-;\-"$"* #,##0.00_-;_-"$"* "-"??_-;_-@_-</c:formatCode>
                <c:ptCount val="11"/>
                <c:pt idx="0">
                  <c:v>664.98</c:v>
                </c:pt>
                <c:pt idx="1">
                  <c:v>880.5</c:v>
                </c:pt>
                <c:pt idx="2">
                  <c:v>1150</c:v>
                </c:pt>
                <c:pt idx="3">
                  <c:v>1800</c:v>
                </c:pt>
                <c:pt idx="4">
                  <c:v>1575</c:v>
                </c:pt>
                <c:pt idx="5">
                  <c:v>137</c:v>
                </c:pt>
                <c:pt idx="6">
                  <c:v>387</c:v>
                </c:pt>
                <c:pt idx="7">
                  <c:v>134</c:v>
                </c:pt>
                <c:pt idx="8">
                  <c:v>402</c:v>
                </c:pt>
                <c:pt idx="9">
                  <c:v>346</c:v>
                </c:pt>
                <c:pt idx="1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2-4EDD-A0BE-FA67BA7F2D23}"/>
            </c:ext>
          </c:extLst>
        </c:ser>
        <c:ser>
          <c:idx val="1"/>
          <c:order val="1"/>
          <c:tx>
            <c:strRef>
              <c:f>Mensual!$H$3</c:f>
              <c:strCache>
                <c:ptCount val="1"/>
                <c:pt idx="0">
                  <c:v>Proyectado 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strRef>
              <c:f>Mensual!$B$4:$B$14</c:f>
              <c:strCache>
                <c:ptCount val="11"/>
                <c:pt idx="0">
                  <c:v>Vitaminas</c:v>
                </c:pt>
                <c:pt idx="1">
                  <c:v>Antiparasitarios</c:v>
                </c:pt>
                <c:pt idx="2">
                  <c:v>A. Dermatológicos</c:v>
                </c:pt>
                <c:pt idx="3">
                  <c:v>Antibióticos</c:v>
                </c:pt>
                <c:pt idx="4">
                  <c:v>Gastrointestinales</c:v>
                </c:pt>
                <c:pt idx="5">
                  <c:v>A. Antihistamínico</c:v>
                </c:pt>
                <c:pt idx="6">
                  <c:v>Analgésicos</c:v>
                </c:pt>
                <c:pt idx="7">
                  <c:v>M. para vías respiratorias</c:v>
                </c:pt>
                <c:pt idx="8">
                  <c:v>Antimicróbicos</c:v>
                </c:pt>
                <c:pt idx="9">
                  <c:v>Vitamínicos Línea Popular</c:v>
                </c:pt>
                <c:pt idx="10">
                  <c:v>Otros medicamentos</c:v>
                </c:pt>
              </c:strCache>
            </c:strRef>
          </c:cat>
          <c:val>
            <c:numRef>
              <c:f>Mensual!$H$4:$H$14</c:f>
              <c:numCache>
                <c:formatCode>_-"$"* #,##0.00_-;\-"$"* #,##0.00_-;_-"$"* "-"??_-;_-@_-</c:formatCode>
                <c:ptCount val="11"/>
                <c:pt idx="0">
                  <c:v>700</c:v>
                </c:pt>
                <c:pt idx="1">
                  <c:v>800</c:v>
                </c:pt>
                <c:pt idx="2">
                  <c:v>1150</c:v>
                </c:pt>
                <c:pt idx="3">
                  <c:v>2000</c:v>
                </c:pt>
                <c:pt idx="4">
                  <c:v>1500</c:v>
                </c:pt>
                <c:pt idx="5">
                  <c:v>100</c:v>
                </c:pt>
                <c:pt idx="6">
                  <c:v>300</c:v>
                </c:pt>
                <c:pt idx="7">
                  <c:v>100</c:v>
                </c:pt>
                <c:pt idx="8">
                  <c:v>450</c:v>
                </c:pt>
                <c:pt idx="9">
                  <c:v>350</c:v>
                </c:pt>
                <c:pt idx="1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2-4EDD-A0BE-FA67BA7F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14064"/>
        <c:axId val="564515376"/>
      </c:lineChart>
      <c:catAx>
        <c:axId val="56451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64515376"/>
        <c:crosses val="autoZero"/>
        <c:auto val="1"/>
        <c:lblAlgn val="ctr"/>
        <c:lblOffset val="100"/>
        <c:noMultiLvlLbl val="0"/>
      </c:catAx>
      <c:valAx>
        <c:axId val="5645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6451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176212</xdr:rowOff>
    </xdr:from>
    <xdr:to>
      <xdr:col>17</xdr:col>
      <xdr:colOff>9525</xdr:colOff>
      <xdr:row>15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7047F4-1F36-430E-BDD9-99E26C750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811E-C4A0-45D7-BB01-1A486076E2B1}">
  <sheetPr>
    <pageSetUpPr fitToPage="1"/>
  </sheetPr>
  <dimension ref="B2:I15"/>
  <sheetViews>
    <sheetView showGridLines="0" tabSelected="1" topLeftCell="F1" zoomScaleNormal="100" workbookViewId="0">
      <selection activeCell="H12" sqref="H12"/>
    </sheetView>
  </sheetViews>
  <sheetFormatPr baseColWidth="10" defaultRowHeight="14.4" x14ac:dyDescent="0.3"/>
  <cols>
    <col min="1" max="1" width="3.44140625" customWidth="1"/>
    <col min="2" max="2" width="22.21875" style="1" bestFit="1" customWidth="1"/>
    <col min="11" max="11" width="4" customWidth="1"/>
  </cols>
  <sheetData>
    <row r="2" spans="2:9" x14ac:dyDescent="0.3">
      <c r="B2" s="6" t="s">
        <v>20</v>
      </c>
      <c r="C2" s="7"/>
      <c r="D2" s="7"/>
      <c r="E2" s="7"/>
      <c r="F2" s="7"/>
      <c r="G2" s="7"/>
      <c r="H2" s="7"/>
      <c r="I2" s="8"/>
    </row>
    <row r="3" spans="2:9" x14ac:dyDescent="0.3"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0</v>
      </c>
      <c r="H3" s="4" t="s">
        <v>1</v>
      </c>
      <c r="I3" s="4" t="s">
        <v>2</v>
      </c>
    </row>
    <row r="4" spans="2:9" x14ac:dyDescent="0.3">
      <c r="B4" s="4" t="s">
        <v>9</v>
      </c>
      <c r="C4" s="2">
        <v>100</v>
      </c>
      <c r="D4" s="2">
        <v>280</v>
      </c>
      <c r="E4" s="2">
        <v>140</v>
      </c>
      <c r="F4" s="2">
        <v>144.97999999999999</v>
      </c>
      <c r="G4" s="2">
        <f t="shared" ref="G4:G14" si="0">SUM(C4:F4)</f>
        <v>664.98</v>
      </c>
      <c r="H4" s="2">
        <v>700</v>
      </c>
      <c r="I4" s="2">
        <f>G4-H4</f>
        <v>-35.019999999999982</v>
      </c>
    </row>
    <row r="5" spans="2:9" x14ac:dyDescent="0.3">
      <c r="B5" s="4" t="s">
        <v>10</v>
      </c>
      <c r="C5" s="2">
        <v>200</v>
      </c>
      <c r="D5" s="2">
        <v>225</v>
      </c>
      <c r="E5" s="2">
        <v>230</v>
      </c>
      <c r="F5" s="2">
        <v>225.5</v>
      </c>
      <c r="G5" s="2">
        <f t="shared" si="0"/>
        <v>880.5</v>
      </c>
      <c r="H5" s="2">
        <v>800</v>
      </c>
      <c r="I5" s="2">
        <f t="shared" ref="I5:I14" si="1">G5-H5</f>
        <v>80.5</v>
      </c>
    </row>
    <row r="6" spans="2:9" x14ac:dyDescent="0.3">
      <c r="B6" s="4" t="s">
        <v>11</v>
      </c>
      <c r="C6" s="2">
        <v>300</v>
      </c>
      <c r="D6" s="2">
        <v>250</v>
      </c>
      <c r="E6" s="2">
        <v>300</v>
      </c>
      <c r="F6" s="2">
        <v>300</v>
      </c>
      <c r="G6" s="2">
        <f t="shared" si="0"/>
        <v>1150</v>
      </c>
      <c r="H6" s="2">
        <v>1150</v>
      </c>
      <c r="I6" s="2">
        <f t="shared" si="1"/>
        <v>0</v>
      </c>
    </row>
    <row r="7" spans="2:9" x14ac:dyDescent="0.3">
      <c r="B7" s="4" t="s">
        <v>12</v>
      </c>
      <c r="C7" s="2">
        <v>425</v>
      </c>
      <c r="D7" s="2">
        <v>500</v>
      </c>
      <c r="E7" s="2">
        <v>450</v>
      </c>
      <c r="F7" s="2">
        <v>425</v>
      </c>
      <c r="G7" s="2">
        <f t="shared" si="0"/>
        <v>1800</v>
      </c>
      <c r="H7" s="2">
        <v>2000</v>
      </c>
      <c r="I7" s="2">
        <f t="shared" si="1"/>
        <v>-200</v>
      </c>
    </row>
    <row r="8" spans="2:9" x14ac:dyDescent="0.3">
      <c r="B8" s="4" t="s">
        <v>13</v>
      </c>
      <c r="C8" s="2">
        <v>400</v>
      </c>
      <c r="D8" s="2">
        <v>350</v>
      </c>
      <c r="E8" s="2">
        <v>425</v>
      </c>
      <c r="F8" s="2">
        <v>400</v>
      </c>
      <c r="G8" s="2">
        <f t="shared" si="0"/>
        <v>1575</v>
      </c>
      <c r="H8" s="2">
        <v>1500</v>
      </c>
      <c r="I8" s="2">
        <f t="shared" si="1"/>
        <v>75</v>
      </c>
    </row>
    <row r="9" spans="2:9" x14ac:dyDescent="0.3">
      <c r="B9" s="4" t="s">
        <v>14</v>
      </c>
      <c r="C9" s="2">
        <v>22</v>
      </c>
      <c r="D9" s="2">
        <v>50</v>
      </c>
      <c r="E9" s="2">
        <v>30</v>
      </c>
      <c r="F9" s="2">
        <v>35</v>
      </c>
      <c r="G9" s="2">
        <f t="shared" si="0"/>
        <v>137</v>
      </c>
      <c r="H9" s="2">
        <v>100</v>
      </c>
      <c r="I9" s="2">
        <f t="shared" si="1"/>
        <v>37</v>
      </c>
    </row>
    <row r="10" spans="2:9" x14ac:dyDescent="0.3">
      <c r="B10" s="4" t="s">
        <v>15</v>
      </c>
      <c r="C10" s="2">
        <v>92</v>
      </c>
      <c r="D10" s="2">
        <v>120</v>
      </c>
      <c r="E10" s="2">
        <v>95</v>
      </c>
      <c r="F10" s="2">
        <v>80</v>
      </c>
      <c r="G10" s="2">
        <f t="shared" si="0"/>
        <v>387</v>
      </c>
      <c r="H10" s="2">
        <v>300</v>
      </c>
      <c r="I10" s="2">
        <f t="shared" si="1"/>
        <v>87</v>
      </c>
    </row>
    <row r="11" spans="2:9" x14ac:dyDescent="0.3">
      <c r="B11" s="4" t="s">
        <v>16</v>
      </c>
      <c r="C11" s="2">
        <v>20</v>
      </c>
      <c r="D11" s="2">
        <v>35</v>
      </c>
      <c r="E11" s="2">
        <v>39</v>
      </c>
      <c r="F11" s="2">
        <v>40</v>
      </c>
      <c r="G11" s="2">
        <f t="shared" si="0"/>
        <v>134</v>
      </c>
      <c r="H11" s="2">
        <v>100</v>
      </c>
      <c r="I11" s="2">
        <f t="shared" si="1"/>
        <v>34</v>
      </c>
    </row>
    <row r="12" spans="2:9" x14ac:dyDescent="0.3">
      <c r="B12" s="4" t="s">
        <v>18</v>
      </c>
      <c r="C12" s="2">
        <v>99</v>
      </c>
      <c r="D12" s="2">
        <v>100</v>
      </c>
      <c r="E12" s="2">
        <v>101</v>
      </c>
      <c r="F12" s="2">
        <v>102</v>
      </c>
      <c r="G12" s="2">
        <f t="shared" si="0"/>
        <v>402</v>
      </c>
      <c r="H12" s="2">
        <v>450</v>
      </c>
      <c r="I12" s="2">
        <f t="shared" si="1"/>
        <v>-48</v>
      </c>
    </row>
    <row r="13" spans="2:9" x14ac:dyDescent="0.3">
      <c r="B13" s="4" t="s">
        <v>19</v>
      </c>
      <c r="C13" s="2">
        <v>88</v>
      </c>
      <c r="D13" s="2">
        <v>87</v>
      </c>
      <c r="E13" s="2">
        <v>86</v>
      </c>
      <c r="F13" s="2">
        <v>85</v>
      </c>
      <c r="G13" s="2">
        <f t="shared" si="0"/>
        <v>346</v>
      </c>
      <c r="H13" s="2">
        <v>350</v>
      </c>
      <c r="I13" s="2">
        <f t="shared" si="1"/>
        <v>-4</v>
      </c>
    </row>
    <row r="14" spans="2:9" x14ac:dyDescent="0.3">
      <c r="B14" s="4" t="s">
        <v>17</v>
      </c>
      <c r="C14" s="2">
        <v>70</v>
      </c>
      <c r="D14" s="2">
        <v>120</v>
      </c>
      <c r="E14" s="2">
        <v>110</v>
      </c>
      <c r="F14" s="2">
        <v>115</v>
      </c>
      <c r="G14" s="2">
        <f t="shared" si="0"/>
        <v>415</v>
      </c>
      <c r="H14" s="2">
        <v>500</v>
      </c>
      <c r="I14" s="2">
        <f t="shared" si="1"/>
        <v>-85</v>
      </c>
    </row>
    <row r="15" spans="2:9" x14ac:dyDescent="0.3">
      <c r="B15" s="4" t="s">
        <v>4</v>
      </c>
      <c r="C15" s="5">
        <f>SUM(C4:C14)</f>
        <v>1816</v>
      </c>
      <c r="D15" s="5">
        <f>SUM(D4:D14)</f>
        <v>2117</v>
      </c>
      <c r="E15" s="5">
        <f t="shared" ref="E15" si="2">SUM(E4:E14)</f>
        <v>2006</v>
      </c>
      <c r="F15" s="5">
        <f>SUM(F4:F14)</f>
        <v>1952.48</v>
      </c>
      <c r="G15" s="5">
        <f>SUM(G4:G14)</f>
        <v>7891.48</v>
      </c>
      <c r="H15" s="5">
        <f>SUM(H4:H14)</f>
        <v>7950</v>
      </c>
      <c r="I15" s="3">
        <f>SUM(I4:I14)</f>
        <v>-58.519999999999982</v>
      </c>
    </row>
  </sheetData>
  <mergeCells count="1">
    <mergeCell ref="B2:I2"/>
  </mergeCells>
  <phoneticPr fontId="3" type="noConversion"/>
  <conditionalFormatting sqref="I4:I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Mensual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UserRM</dc:creator>
  <cp:lastModifiedBy>User</cp:lastModifiedBy>
  <cp:lastPrinted>2019-07-09T22:43:19Z</cp:lastPrinted>
  <dcterms:created xsi:type="dcterms:W3CDTF">2019-07-09T22:26:36Z</dcterms:created>
  <dcterms:modified xsi:type="dcterms:W3CDTF">2021-05-13T21:00:11Z</dcterms:modified>
</cp:coreProperties>
</file>