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mpos" sheetId="1" r:id="rId4"/>
  </sheets>
  <definedNames/>
  <calcPr/>
</workbook>
</file>

<file path=xl/sharedStrings.xml><?xml version="1.0" encoding="utf-8"?>
<sst xmlns="http://schemas.openxmlformats.org/spreadsheetml/2006/main" count="31" uniqueCount="19">
  <si>
    <t>PROCESO: Moldeado de poliuretano por inyección. PRODUCCIÓN: 4 cojines / 6 min</t>
  </si>
  <si>
    <t>Actividad</t>
  </si>
  <si>
    <t>Descripción</t>
  </si>
  <si>
    <t>Tiempo manual [seg]</t>
  </si>
  <si>
    <t>Fuente</t>
  </si>
  <si>
    <t>T. Operación</t>
  </si>
  <si>
    <t>T. Manipulación de parte</t>
  </si>
  <si>
    <t>T. Manipulación de herramienta</t>
  </si>
  <si>
    <t>Tiempo de ciclo</t>
  </si>
  <si>
    <t>Inyectar poliuretano</t>
  </si>
  <si>
    <t>Preparacion inicial y final herramienta [3], Calentar el molde [3], aplicar cera de desmoldeo [1], inyectar poliuretano [1] y cerrar molde [3]</t>
  </si>
  <si>
    <t>Poliuretano moldeado por inyeccion alta densidad</t>
  </si>
  <si>
    <t>Curado de poliuretano (reacción exotermica)</t>
  </si>
  <si>
    <t>Retiro de pieza del molde</t>
  </si>
  <si>
    <t>Abrir molde [3] y retirar pieza [2]</t>
  </si>
  <si>
    <t>TOTAL</t>
  </si>
  <si>
    <t>PROCESO AUTOMATIZADO: Moldeado de poliuretano por inyección. PRODUCCIÓN: 24 cojines / 10min</t>
  </si>
  <si>
    <t>Tiempo automatizado [seg]</t>
  </si>
  <si>
    <t>Automatic Robot Polyurethane Automatic Robot Polyurethane Memory Foam Pillow Making Production Line With Spraying Mould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</si>
</sst>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1155CC"/>
    </font>
    <font>
      <u/>
      <color rgb="FF1155CC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10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11" fillId="0" fontId="3" numFmtId="0" xfId="0" applyAlignment="1" applyBorder="1" applyFont="1">
      <alignment horizontal="center"/>
    </xf>
    <xf borderId="11" fillId="0" fontId="5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16</xdr:row>
      <xdr:rowOff>95250</xdr:rowOff>
    </xdr:from>
    <xdr:ext cx="7429500" cy="4171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hEk_idxNhnE" TargetMode="External"/><Relationship Id="rId2" Type="http://schemas.openxmlformats.org/officeDocument/2006/relationships/hyperlink" Target="https://www.youtube.com/watch?v=hEk_idxNhnE" TargetMode="External"/><Relationship Id="rId3" Type="http://schemas.openxmlformats.org/officeDocument/2006/relationships/hyperlink" Target="https://www.youtube.com/watch?v=K3rusvc_c7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34.88"/>
    <col customWidth="1" min="3" max="3" width="29.63"/>
    <col customWidth="1" min="4" max="4" width="10.5"/>
    <col customWidth="1" min="5" max="6" width="12.63"/>
    <col customWidth="1" min="7" max="7" width="8.75"/>
    <col customWidth="1" min="8" max="8" width="37.88"/>
  </cols>
  <sheetData>
    <row r="2">
      <c r="B2" s="1" t="s">
        <v>0</v>
      </c>
      <c r="C2" s="2"/>
      <c r="D2" s="2"/>
      <c r="E2" s="2"/>
      <c r="F2" s="2"/>
      <c r="G2" s="2"/>
      <c r="H2" s="3"/>
      <c r="I2" s="4"/>
      <c r="J2" s="4"/>
    </row>
    <row r="3">
      <c r="B3" s="5" t="s">
        <v>1</v>
      </c>
      <c r="C3" s="5" t="s">
        <v>2</v>
      </c>
      <c r="D3" s="6" t="s">
        <v>3</v>
      </c>
      <c r="E3" s="7"/>
      <c r="F3" s="7"/>
      <c r="G3" s="8"/>
      <c r="H3" s="5" t="s">
        <v>4</v>
      </c>
    </row>
    <row r="4">
      <c r="B4" s="9"/>
      <c r="C4" s="9"/>
      <c r="D4" s="10" t="s">
        <v>5</v>
      </c>
      <c r="E4" s="11" t="s">
        <v>6</v>
      </c>
      <c r="F4" s="11" t="s">
        <v>7</v>
      </c>
      <c r="G4" s="11" t="s">
        <v>8</v>
      </c>
      <c r="H4" s="9"/>
    </row>
    <row r="5">
      <c r="B5" s="12" t="s">
        <v>9</v>
      </c>
      <c r="C5" s="13" t="s">
        <v>10</v>
      </c>
      <c r="D5" s="14">
        <f>7+8</f>
        <v>15</v>
      </c>
      <c r="E5" s="15">
        <v>0.0</v>
      </c>
      <c r="F5" s="16">
        <f>6.81+2+15</f>
        <v>23.81</v>
      </c>
      <c r="G5" s="16">
        <f t="shared" ref="G5:G7" si="1">D5+E5+F5</f>
        <v>38.81</v>
      </c>
      <c r="H5" s="17" t="s">
        <v>11</v>
      </c>
    </row>
    <row r="6">
      <c r="B6" s="12" t="s">
        <v>12</v>
      </c>
      <c r="C6" s="18"/>
      <c r="D6" s="12">
        <v>600.0</v>
      </c>
      <c r="E6" s="15">
        <v>0.0</v>
      </c>
      <c r="F6" s="19">
        <v>0.0</v>
      </c>
      <c r="G6" s="16">
        <f t="shared" si="1"/>
        <v>600</v>
      </c>
      <c r="H6" s="16"/>
    </row>
    <row r="7">
      <c r="B7" s="12" t="s">
        <v>13</v>
      </c>
      <c r="C7" s="12" t="s">
        <v>14</v>
      </c>
      <c r="D7" s="12">
        <v>0.0</v>
      </c>
      <c r="E7" s="15">
        <v>10.0</v>
      </c>
      <c r="F7" s="16">
        <f>6.81</f>
        <v>6.81</v>
      </c>
      <c r="G7" s="16">
        <f t="shared" si="1"/>
        <v>16.81</v>
      </c>
      <c r="H7" s="17" t="s">
        <v>11</v>
      </c>
    </row>
    <row r="8">
      <c r="B8" s="20" t="s">
        <v>15</v>
      </c>
      <c r="C8" s="7"/>
      <c r="D8" s="7"/>
      <c r="E8" s="7"/>
      <c r="F8" s="8"/>
      <c r="G8" s="21">
        <f>SUM(G5:G7)</f>
        <v>655.62</v>
      </c>
      <c r="H8" s="21"/>
    </row>
    <row r="9">
      <c r="B9" s="22"/>
      <c r="C9" s="22"/>
      <c r="D9" s="22"/>
      <c r="E9" s="22"/>
      <c r="F9" s="22"/>
      <c r="G9" s="22"/>
      <c r="H9" s="22"/>
    </row>
    <row r="10">
      <c r="B10" s="1" t="s">
        <v>16</v>
      </c>
      <c r="C10" s="2"/>
      <c r="D10" s="2"/>
      <c r="E10" s="2"/>
      <c r="F10" s="2"/>
      <c r="G10" s="2"/>
      <c r="H10" s="3"/>
    </row>
    <row r="11">
      <c r="B11" s="5" t="s">
        <v>1</v>
      </c>
      <c r="C11" s="5" t="s">
        <v>2</v>
      </c>
      <c r="D11" s="6" t="s">
        <v>17</v>
      </c>
      <c r="E11" s="7"/>
      <c r="F11" s="7"/>
      <c r="G11" s="8"/>
      <c r="H11" s="5" t="s">
        <v>4</v>
      </c>
    </row>
    <row r="12">
      <c r="B12" s="9"/>
      <c r="C12" s="9"/>
      <c r="D12" s="10" t="s">
        <v>5</v>
      </c>
      <c r="E12" s="11" t="s">
        <v>6</v>
      </c>
      <c r="F12" s="11" t="s">
        <v>7</v>
      </c>
      <c r="G12" s="11" t="s">
        <v>8</v>
      </c>
      <c r="H12" s="9"/>
    </row>
    <row r="13">
      <c r="B13" s="12" t="s">
        <v>9</v>
      </c>
      <c r="C13" s="23"/>
      <c r="D13" s="23">
        <f>6+4</f>
        <v>10</v>
      </c>
      <c r="E13" s="24">
        <v>0.0</v>
      </c>
      <c r="F13" s="25">
        <f>10+1.5+8</f>
        <v>19.5</v>
      </c>
      <c r="G13" s="25">
        <f t="shared" ref="G13:G15" si="2">D13+E13+F13</f>
        <v>29.5</v>
      </c>
      <c r="H13" s="26" t="s">
        <v>18</v>
      </c>
    </row>
    <row r="14">
      <c r="B14" s="12" t="s">
        <v>12</v>
      </c>
      <c r="C14" s="23"/>
      <c r="D14" s="27">
        <v>600.0</v>
      </c>
      <c r="E14" s="24">
        <v>0.0</v>
      </c>
      <c r="F14" s="28">
        <v>0.0</v>
      </c>
      <c r="G14" s="25">
        <f t="shared" si="2"/>
        <v>600</v>
      </c>
      <c r="H14" s="25"/>
    </row>
    <row r="15">
      <c r="B15" s="12" t="s">
        <v>13</v>
      </c>
      <c r="C15" s="23"/>
      <c r="D15" s="27">
        <v>0.0</v>
      </c>
      <c r="E15" s="24">
        <v>8.0</v>
      </c>
      <c r="F15" s="28">
        <v>8.0</v>
      </c>
      <c r="G15" s="25">
        <f t="shared" si="2"/>
        <v>16</v>
      </c>
      <c r="H15" s="25"/>
    </row>
    <row r="16">
      <c r="B16" s="29" t="s">
        <v>15</v>
      </c>
      <c r="C16" s="7"/>
      <c r="D16" s="7"/>
      <c r="E16" s="7"/>
      <c r="F16" s="8"/>
      <c r="G16" s="30">
        <f>SUM(G13:G15)</f>
        <v>645.5</v>
      </c>
      <c r="H16" s="30"/>
    </row>
  </sheetData>
  <mergeCells count="12">
    <mergeCell ref="B11:B12"/>
    <mergeCell ref="C11:C12"/>
    <mergeCell ref="B16:F16"/>
    <mergeCell ref="D11:G11"/>
    <mergeCell ref="H11:H12"/>
    <mergeCell ref="B2:H2"/>
    <mergeCell ref="B3:B4"/>
    <mergeCell ref="C3:C4"/>
    <mergeCell ref="D3:G3"/>
    <mergeCell ref="H3:H4"/>
    <mergeCell ref="B8:F8"/>
    <mergeCell ref="B10:H10"/>
  </mergeCells>
  <hyperlinks>
    <hyperlink r:id="rId1" ref="H5"/>
    <hyperlink r:id="rId2" ref="H7"/>
    <hyperlink r:id="rId3" ref="H13"/>
  </hyperlinks>
  <drawing r:id="rId4"/>
</worksheet>
</file>