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" sheetId="1" r:id="rId4"/>
    <sheet state="visible" name="MESCRAI" sheetId="2" r:id="rId5"/>
    <sheet state="visible" name="TRIZ" sheetId="3" r:id="rId6"/>
  </sheets>
  <definedNames/>
  <calcPr/>
</workbook>
</file>

<file path=xl/sharedStrings.xml><?xml version="1.0" encoding="utf-8"?>
<sst xmlns="http://schemas.openxmlformats.org/spreadsheetml/2006/main" count="226" uniqueCount="109">
  <si>
    <t>Análise de Ideias</t>
  </si>
  <si>
    <t>SIM</t>
  </si>
  <si>
    <t>Nome do Grupo</t>
  </si>
  <si>
    <t>Team 01</t>
  </si>
  <si>
    <t>Membros 
do 
Grupo</t>
  </si>
  <si>
    <t>Talyta Stefany</t>
  </si>
  <si>
    <t>Eliezer Silva</t>
  </si>
  <si>
    <t>Matheus Bonotto</t>
  </si>
  <si>
    <t>Estefani martins</t>
  </si>
  <si>
    <t>Heli Natan</t>
  </si>
  <si>
    <t>Matriz de Avaliação de Ideias</t>
  </si>
  <si>
    <t>Seq</t>
  </si>
  <si>
    <t>O que? (Resumo da Ideia)</t>
  </si>
  <si>
    <t>Utilizou Análise MESCRAI? 
(SIM ou NÃO)</t>
  </si>
  <si>
    <t>Qtde  de Princípios TRIZ Aplicados</t>
  </si>
  <si>
    <t>Ideia Inovadora? (SIM ou NÃO)</t>
  </si>
  <si>
    <t>Cabe no escopo de prazo do PCC? 
(SIM ou NÃO)</t>
  </si>
  <si>
    <t>Cabe no escopo de TEMPO (semestre)?
(SIM ou NÃO)</t>
  </si>
  <si>
    <t>Desafio Técnico 
(1 a 5)</t>
  </si>
  <si>
    <t>Pontuação</t>
  </si>
  <si>
    <t>Trasporte de frete com rastreador em tempo real</t>
  </si>
  <si>
    <t>sim</t>
  </si>
  <si>
    <t>não</t>
  </si>
  <si>
    <t>Rastreador em trasportes publicos</t>
  </si>
  <si>
    <t>Melhoria de sistema de notas da faculdade</t>
  </si>
  <si>
    <t>Encerramento de chamados para empresas (workflow)</t>
  </si>
  <si>
    <t>Tradutor de liguas para conversas em midias sociais (Whatsapp)</t>
  </si>
  <si>
    <t>App para prevenção de suicidio</t>
  </si>
  <si>
    <t>aviso de aglomeração (APP)</t>
  </si>
  <si>
    <t>Sistema finaceiro, com posibilidade de calcular investimentos</t>
  </si>
  <si>
    <t>Sistema de comunicação interna de empresas</t>
  </si>
  <si>
    <t>Análise MESCRAI</t>
  </si>
  <si>
    <t>MESCRAI</t>
  </si>
  <si>
    <t>Sugestão de Alteração</t>
  </si>
  <si>
    <t>Benefício com a alteração proposta</t>
  </si>
  <si>
    <t>M (MODIFICAR)</t>
  </si>
  <si>
    <t>Geo localização no frete para visualização em tempo real (para o usuario!)</t>
  </si>
  <si>
    <t>Acompanhar o frete com mais precisão, e aliviar a ansiedade de receber o produto.</t>
  </si>
  <si>
    <t>E (ELIMINAR)</t>
  </si>
  <si>
    <t>Tela de registro de rastreio</t>
  </si>
  <si>
    <t>Usabilidade mas simples e objetiva</t>
  </si>
  <si>
    <t>S (SUBSTITUIR)</t>
  </si>
  <si>
    <t>C (COMBINAR)</t>
  </si>
  <si>
    <t>R (REARRANJAR)</t>
  </si>
  <si>
    <t>A (ADPTAR)</t>
  </si>
  <si>
    <t>Para diversos veiulos auto motores</t>
  </si>
  <si>
    <t>mais transportadores disponiveis</t>
  </si>
  <si>
    <t>I (INVERTER)</t>
  </si>
  <si>
    <t>Apresentar uma prévia da nota final das matérias para o aluno ir acompanhando seu desempenho e a necessidade de realizar as atividades</t>
  </si>
  <si>
    <t>Maior controle sobre as notas e com isso aluno poderia tomar providências antecipadas</t>
  </si>
  <si>
    <t>Simplicar a tela de abertura chamado para adptar de acordo com a necessidade possibilitando copiar partes do chamado</t>
  </si>
  <si>
    <t>Possibilita ações que possibilita por padrão não são possíveis</t>
  </si>
  <si>
    <t>Aoem vez de ter apenas a opçãode ligar para falar com alguem, possuir um chat com profissionais, e outras pessoas que sejam autorizadas para conversar.</t>
  </si>
  <si>
    <t>Atendimento mais Ágil para os usuarios emocionalmente vulneraveis.</t>
  </si>
  <si>
    <t>para uma versão Web</t>
  </si>
  <si>
    <t>Acesso multi -plataformas</t>
  </si>
  <si>
    <t>Para uso em nosso país (Brasil) , pois o app existente, é implantando em outros países</t>
  </si>
  <si>
    <t>Controlar, a aglomeração, e evitar que ela aumente, sabendo antes de sair de casa se é seguro se deslocar até a região de destino.</t>
  </si>
  <si>
    <t>Compartilhamento de arquivos e comunicados com uma maior facilidade</t>
  </si>
  <si>
    <t>Facilitar a troca de dados</t>
  </si>
  <si>
    <t>Substituir várias aplicações utilizadas, mesclando as principais ideias de cada uma em apenas um aplicativo</t>
  </si>
  <si>
    <t>Agilidade e comodidade para colaboradores realizarem suas atividades de forma centralizada</t>
  </si>
  <si>
    <t>A forma de comunicação dentro da empresa</t>
  </si>
  <si>
    <t>Mais rapidez de comunicação entre setores</t>
  </si>
  <si>
    <t>O sistema pode ser usado para comunicação, troca de dados, organização de projetos, dentre outros itens</t>
  </si>
  <si>
    <t>Economia de tempo, melhor uso do tempo de trabalho</t>
  </si>
  <si>
    <t>Análise TRIZ</t>
  </si>
  <si>
    <t>Princípio TRIZ Aplicado</t>
  </si>
  <si>
    <t>Como será Implementado?</t>
  </si>
  <si>
    <t>P8 –Dinâmica</t>
  </si>
  <si>
    <t>Acompanhamento em tempo real do pacote</t>
  </si>
  <si>
    <t>P11 –Explorando Fatores Nocivos</t>
  </si>
  <si>
    <t>Poder ser mapeado por qualquer dispositivo</t>
  </si>
  <si>
    <t>P13 –Self Service</t>
  </si>
  <si>
    <t>Central de ajuda para o usuário caso aconteça algo com o pacote</t>
  </si>
  <si>
    <t>Em caso de atraso de um transporte, é possível verificar outro transporte mais próximo</t>
  </si>
  <si>
    <t>P3 –Qualidade Local</t>
  </si>
  <si>
    <t>Todos transportes públicos podem ser rastrados através de qualquer aparelho</t>
  </si>
  <si>
    <t>P8 – Dinâmica</t>
  </si>
  <si>
    <t>Facil acesso dos alunos nas consultas de notas e melhor acompanhamento do boletim</t>
  </si>
  <si>
    <t>P3 – Qualidade Local</t>
  </si>
  <si>
    <t xml:space="preserve">O sistema pode ser acessado off-line </t>
  </si>
  <si>
    <t>P13 – Self Service</t>
  </si>
  <si>
    <t>Em caso de duvidas, o aluno poderá ser atendido po chat 24h</t>
  </si>
  <si>
    <t>Facilidade de uso e tela intuitiva para abertura e encerramento de chamados</t>
  </si>
  <si>
    <t>P9 – Acão periódica ou pulsante</t>
  </si>
  <si>
    <t>Informa sobre os chamados que estão perto do fim do período final de atendimento</t>
  </si>
  <si>
    <t xml:space="preserve"> P8 – Dinâmica</t>
  </si>
  <si>
    <t>Durante conversas internacionais as mensagens são traduzidas automaticamente</t>
  </si>
  <si>
    <t>As mensagens enviadas podem ser feitas no proprio idioma e quando recebidas são traduzidas de acordo com o idioma configurado no celular</t>
  </si>
  <si>
    <t>Possibilidade de salvar vidas</t>
  </si>
  <si>
    <t>facil acessibilidade para ambos os lados, tanto os médicos, quanto os depressivos</t>
  </si>
  <si>
    <t>mensagens motivadoras, lembretes para falar com alguem, se ja falou com alguem, e motivos para viver mais.</t>
  </si>
  <si>
    <t>O usuario antes de sair de casa, teria acesso através de um app, e conseguiria visualizar se a região de destino está segura, em relação a aglomeração de pessoas, assim evitando o risco de contaminações do COVID19.</t>
  </si>
  <si>
    <t>Mantendo locais publicos seguros de inseminação do virus, evitando acumulo de pacientes em UTIs</t>
  </si>
  <si>
    <t>P2 – Remoção</t>
  </si>
  <si>
    <t>Diferente de sistemas bancarios onde mostra o saldo disponivel em conta, esse mostraria apenas o extrato das contas durante o mês</t>
  </si>
  <si>
    <t>Há possibilidade de compra de investimentos, independente do controle financeiro</t>
  </si>
  <si>
    <t>Sistema responsivel</t>
  </si>
  <si>
    <t>Informa quando os investimentos está baixo ou alto</t>
  </si>
  <si>
    <t>P11 – Explorando Fatores Nocivos</t>
  </si>
  <si>
    <t>Calcula riscoo de investimentos</t>
  </si>
  <si>
    <t>P2 –Remoção</t>
  </si>
  <si>
    <t>O sistema será disponibilizado de acordo com o respectivo setor do colaborador e possíveis relacionamentos que podem ocorrer dentro de um projeto</t>
  </si>
  <si>
    <t xml:space="preserve">Personalização particular de cada colaborador </t>
  </si>
  <si>
    <t>P9 –Acão periódica ou pulsante</t>
  </si>
  <si>
    <t>Lembrentes sobre eventos que irão ocorrer dentro da empresa/organização</t>
  </si>
  <si>
    <t>Colaborador pode compartilhar suas ideias referentes a projetos futuros ou em andamento</t>
  </si>
  <si>
    <t>Mecanismo de ludificação na parte visual de layout no feed de noticia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</si>
</sst>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1.0"/>
      <color theme="1"/>
      <name val="Calibri"/>
    </font>
    <font/>
    <font>
      <b/>
      <sz val="12.0"/>
      <color theme="1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rgb="FF000000"/>
      <name val="Calibri"/>
    </font>
    <font>
      <b/>
      <sz val="14.0"/>
      <color theme="1"/>
      <name val="Calibri"/>
    </font>
    <font>
      <b/>
      <sz val="14.0"/>
      <color theme="10"/>
      <name val="Calibri"/>
    </font>
    <font>
      <sz val="11.0"/>
      <color rgb="FF000000"/>
    </font>
    <font>
      <b/>
      <sz val="11.0"/>
      <color theme="1"/>
    </font>
    <font>
      <sz val="11.0"/>
      <color theme="1"/>
    </font>
    <font>
      <color theme="1"/>
      <name val="Calibri"/>
    </font>
    <font>
      <b/>
      <sz val="11.0"/>
      <color rgb="FF000000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</fills>
  <borders count="22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4" numFmtId="0" xfId="0" applyFont="1"/>
    <xf borderId="5" fillId="3" fontId="5" numFmtId="0" xfId="0" applyBorder="1" applyFill="1" applyFont="1"/>
    <xf borderId="6" fillId="0" fontId="1" numFmtId="49" xfId="0" applyAlignment="1" applyBorder="1" applyFont="1" applyNumberFormat="1">
      <alignment horizontal="left" readingOrder="0"/>
    </xf>
    <xf borderId="7" fillId="0" fontId="2" numFmtId="0" xfId="0" applyBorder="1" applyFont="1"/>
    <xf borderId="8" fillId="0" fontId="2" numFmtId="0" xfId="0" applyBorder="1" applyFont="1"/>
    <xf borderId="9" fillId="3" fontId="5" numFmtId="0" xfId="0" applyAlignment="1" applyBorder="1" applyFont="1">
      <alignment horizontal="center" shrinkToFit="0" vertical="center" wrapText="1"/>
    </xf>
    <xf borderId="0" fillId="0" fontId="6" numFmtId="49" xfId="0" applyAlignment="1" applyFont="1" applyNumberFormat="1">
      <alignment vertical="bottom"/>
    </xf>
    <xf borderId="7" fillId="0" fontId="1" numFmtId="49" xfId="0" applyAlignment="1" applyBorder="1" applyFont="1" applyNumberFormat="1">
      <alignment horizontal="left"/>
    </xf>
    <xf borderId="8" fillId="0" fontId="1" numFmtId="49" xfId="0" applyAlignment="1" applyBorder="1" applyFont="1" applyNumberFormat="1">
      <alignment horizontal="left"/>
    </xf>
    <xf borderId="10" fillId="0" fontId="2" numFmtId="0" xfId="0" applyBorder="1" applyFont="1"/>
    <xf borderId="6" fillId="0" fontId="6" numFmtId="49" xfId="0" applyAlignment="1" applyBorder="1" applyFont="1" applyNumberFormat="1">
      <alignment vertical="bottom"/>
    </xf>
    <xf borderId="0" fillId="0" fontId="1" numFmtId="0" xfId="0" applyFont="1"/>
    <xf borderId="6" fillId="0" fontId="6" numFmtId="49" xfId="0" applyAlignment="1" applyBorder="1" applyFont="1" applyNumberFormat="1">
      <alignment horizontal="left" readingOrder="0"/>
    </xf>
    <xf borderId="6" fillId="0" fontId="1" numFmtId="49" xfId="0" applyAlignment="1" applyBorder="1" applyFont="1" applyNumberFormat="1">
      <alignment horizontal="left"/>
    </xf>
    <xf borderId="11" fillId="0" fontId="2" numFmtId="0" xfId="0" applyBorder="1" applyFont="1"/>
    <xf borderId="12" fillId="4" fontId="5" numFmtId="0" xfId="0" applyAlignment="1" applyBorder="1" applyFill="1" applyFont="1">
      <alignment horizontal="center"/>
    </xf>
    <xf borderId="12" fillId="4" fontId="5" numFmtId="49" xfId="0" applyBorder="1" applyFont="1" applyNumberFormat="1"/>
    <xf borderId="12" fillId="4" fontId="5" numFmtId="49" xfId="0" applyAlignment="1" applyBorder="1" applyFont="1" applyNumberFormat="1">
      <alignment horizontal="center" shrinkToFit="0" wrapText="1"/>
    </xf>
    <xf borderId="12" fillId="5" fontId="7" numFmtId="49" xfId="0" applyAlignment="1" applyBorder="1" applyFill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5" fillId="5" fontId="8" numFmtId="1" xfId="0" applyAlignment="1" applyBorder="1" applyFont="1" applyNumberFormat="1">
      <alignment horizontal="center" shrinkToFit="0" vertical="center" wrapText="1"/>
    </xf>
    <xf borderId="0" fillId="0" fontId="4" numFmtId="1" xfId="0" applyFont="1" applyNumberFormat="1"/>
    <xf borderId="5" fillId="0" fontId="6" numFmtId="49" xfId="0" applyAlignment="1" applyBorder="1" applyFont="1" applyNumberFormat="1">
      <alignment shrinkToFit="0" vertical="top" wrapText="1"/>
    </xf>
    <xf borderId="5" fillId="0" fontId="9" numFmtId="0" xfId="0" applyAlignment="1" applyBorder="1" applyFont="1">
      <alignment horizontal="center" readingOrder="0"/>
    </xf>
    <xf borderId="0" fillId="0" fontId="6" numFmtId="49" xfId="0" applyAlignment="1" applyFont="1" applyNumberFormat="1">
      <alignment shrinkToFit="0" vertical="top" wrapText="1"/>
    </xf>
    <xf borderId="0" fillId="0" fontId="1" numFmtId="0" xfId="0" applyAlignment="1" applyFont="1">
      <alignment horizontal="center"/>
    </xf>
    <xf borderId="9" fillId="0" fontId="6" numFmtId="0" xfId="0" applyAlignment="1" applyBorder="1" applyFont="1">
      <alignment horizontal="center" readingOrder="0" vertical="center"/>
    </xf>
    <xf borderId="9" fillId="0" fontId="6" numFmtId="49" xfId="0" applyAlignment="1" applyBorder="1" applyFont="1" applyNumberFormat="1">
      <alignment readingOrder="0" shrinkToFit="0" vertical="top" wrapText="1"/>
    </xf>
    <xf borderId="5" fillId="3" fontId="5" numFmtId="49" xfId="0" applyAlignment="1" applyBorder="1" applyFont="1" applyNumberFormat="1">
      <alignment horizontal="center" shrinkToFit="0" vertical="top" wrapText="1"/>
    </xf>
    <xf borderId="5" fillId="0" fontId="9" numFmtId="49" xfId="0" applyAlignment="1" applyBorder="1" applyFont="1" applyNumberFormat="1">
      <alignment horizontal="left" readingOrder="0" shrinkToFit="0" vertical="top" wrapText="1"/>
    </xf>
    <xf borderId="5" fillId="0" fontId="1" numFmtId="49" xfId="0" applyAlignment="1" applyBorder="1" applyFont="1" applyNumberFormat="1">
      <alignment horizontal="left" shrinkToFit="0" vertical="top" wrapText="1"/>
    </xf>
    <xf borderId="9" fillId="5" fontId="6" numFmtId="0" xfId="0" applyAlignment="1" applyBorder="1" applyFont="1">
      <alignment horizontal="center" readingOrder="0" vertical="center"/>
    </xf>
    <xf borderId="9" fillId="5" fontId="6" numFmtId="49" xfId="0" applyAlignment="1" applyBorder="1" applyFont="1" applyNumberFormat="1">
      <alignment shrinkToFit="0" vertical="top" wrapText="1"/>
    </xf>
    <xf borderId="5" fillId="5" fontId="10" numFmtId="49" xfId="0" applyAlignment="1" applyBorder="1" applyFont="1" applyNumberFormat="1">
      <alignment horizontal="center" shrinkToFit="0" vertical="top" wrapText="1"/>
    </xf>
    <xf borderId="5" fillId="5" fontId="11" numFmtId="49" xfId="0" applyAlignment="1" applyBorder="1" applyFont="1" applyNumberFormat="1">
      <alignment horizontal="left" shrinkToFit="0" vertical="top" wrapText="1"/>
    </xf>
    <xf borderId="9" fillId="0" fontId="6" numFmtId="49" xfId="0" applyAlignment="1" applyBorder="1" applyFont="1" applyNumberFormat="1">
      <alignment shrinkToFit="0" vertical="top" wrapText="1"/>
    </xf>
    <xf borderId="5" fillId="0" fontId="11" numFmtId="49" xfId="0" applyAlignment="1" applyBorder="1" applyFont="1" applyNumberFormat="1">
      <alignment horizontal="left" shrinkToFit="0" vertical="top" wrapText="1"/>
    </xf>
    <xf borderId="0" fillId="0" fontId="12" numFmtId="0" xfId="0" applyAlignment="1" applyFont="1">
      <alignment readingOrder="0"/>
    </xf>
    <xf borderId="0" fillId="5" fontId="6" numFmtId="49" xfId="0" applyAlignment="1" applyFont="1" applyNumberFormat="1">
      <alignment shrinkToFit="0" vertical="top" wrapText="1"/>
    </xf>
    <xf borderId="13" fillId="0" fontId="2" numFmtId="0" xfId="0" applyBorder="1" applyFont="1"/>
    <xf borderId="14" fillId="4" fontId="10" numFmtId="0" xfId="0" applyAlignment="1" applyBorder="1" applyFont="1">
      <alignment horizontal="center"/>
    </xf>
    <xf borderId="14" fillId="4" fontId="10" numFmtId="49" xfId="0" applyBorder="1" applyFont="1" applyNumberFormat="1"/>
    <xf borderId="14" fillId="4" fontId="10" numFmtId="49" xfId="0" applyAlignment="1" applyBorder="1" applyFont="1" applyNumberFormat="1">
      <alignment horizontal="center" shrinkToFit="0" wrapText="1"/>
    </xf>
    <xf borderId="15" fillId="0" fontId="6" numFmtId="0" xfId="0" applyAlignment="1" applyBorder="1" applyFont="1">
      <alignment horizontal="center" readingOrder="0" vertical="center"/>
    </xf>
    <xf borderId="15" fillId="0" fontId="6" numFmtId="49" xfId="0" applyAlignment="1" applyBorder="1" applyFont="1" applyNumberFormat="1">
      <alignment readingOrder="0" shrinkToFit="0" vertical="top" wrapText="1"/>
    </xf>
    <xf borderId="16" fillId="0" fontId="13" numFmtId="49" xfId="0" applyAlignment="1" applyBorder="1" applyFont="1" applyNumberFormat="1">
      <alignment horizontal="center" readingOrder="0" shrinkToFit="0" vertical="top" wrapText="1"/>
    </xf>
    <xf borderId="17" fillId="0" fontId="9" numFmtId="49" xfId="0" applyAlignment="1" applyBorder="1" applyFont="1" applyNumberFormat="1">
      <alignment horizontal="left" readingOrder="0" shrinkToFit="0" vertical="top" wrapText="1"/>
    </xf>
    <xf borderId="8" fillId="0" fontId="10" numFmtId="49" xfId="0" applyAlignment="1" applyBorder="1" applyFont="1" applyNumberFormat="1">
      <alignment horizontal="center" readingOrder="0" shrinkToFit="0" vertical="top" wrapText="1"/>
    </xf>
    <xf borderId="8" fillId="0" fontId="10" numFmtId="49" xfId="0" applyAlignment="1" applyBorder="1" applyFont="1" applyNumberFormat="1">
      <alignment horizontal="center" shrinkToFit="0" vertical="top" wrapText="1"/>
    </xf>
    <xf borderId="18" fillId="0" fontId="2" numFmtId="0" xfId="0" applyBorder="1" applyFont="1"/>
    <xf borderId="19" fillId="0" fontId="10" numFmtId="49" xfId="0" applyAlignment="1" applyBorder="1" applyFont="1" applyNumberFormat="1">
      <alignment horizontal="center" shrinkToFit="0" vertical="top" wrapText="1"/>
    </xf>
    <xf borderId="20" fillId="0" fontId="11" numFmtId="49" xfId="0" applyAlignment="1" applyBorder="1" applyFont="1" applyNumberFormat="1">
      <alignment horizontal="left" shrinkToFit="0" vertical="top" wrapText="1"/>
    </xf>
    <xf borderId="10" fillId="0" fontId="6" numFmtId="0" xfId="0" applyAlignment="1" applyBorder="1" applyFont="1">
      <alignment horizontal="center" readingOrder="0" vertical="center"/>
    </xf>
    <xf borderId="10" fillId="0" fontId="6" numFmtId="49" xfId="0" applyAlignment="1" applyBorder="1" applyFont="1" applyNumberFormat="1">
      <alignment shrinkToFit="0" vertical="top" wrapText="1"/>
    </xf>
    <xf borderId="11" fillId="0" fontId="10" numFmtId="49" xfId="0" applyAlignment="1" applyBorder="1" applyFont="1" applyNumberFormat="1">
      <alignment horizontal="center" readingOrder="0" shrinkToFit="0" vertical="top" wrapText="1"/>
    </xf>
    <xf borderId="11" fillId="0" fontId="9" numFmtId="49" xfId="0" applyAlignment="1" applyBorder="1" applyFont="1" applyNumberFormat="1">
      <alignment horizontal="left" readingOrder="0" shrinkToFit="0" vertical="top" wrapText="1"/>
    </xf>
    <xf borderId="5" fillId="0" fontId="10" numFmtId="49" xfId="0" applyAlignment="1" applyBorder="1" applyFont="1" applyNumberFormat="1">
      <alignment horizontal="center" readingOrder="0" shrinkToFit="0" vertical="top" wrapText="1"/>
    </xf>
    <xf borderId="20" fillId="0" fontId="10" numFmtId="49" xfId="0" applyAlignment="1" applyBorder="1" applyFont="1" applyNumberFormat="1">
      <alignment horizontal="center" readingOrder="0" shrinkToFit="0" vertical="top" wrapText="1"/>
    </xf>
    <xf borderId="8" fillId="0" fontId="14" numFmtId="49" xfId="0" applyAlignment="1" applyBorder="1" applyFont="1" applyNumberFormat="1">
      <alignment readingOrder="0" vertical="top"/>
    </xf>
    <xf borderId="21" fillId="0" fontId="14" numFmtId="49" xfId="0" applyAlignment="1" applyBorder="1" applyFont="1" applyNumberFormat="1">
      <alignment readingOrder="0" shrinkToFit="0" vertical="top" wrapText="1"/>
    </xf>
    <xf borderId="21" fillId="0" fontId="1" numFmtId="49" xfId="0" applyAlignment="1" applyBorder="1" applyFont="1" applyNumberFormat="1">
      <alignment vertical="top"/>
    </xf>
    <xf borderId="10" fillId="0" fontId="11" numFmtId="49" xfId="0" applyAlignment="1" applyBorder="1" applyFont="1" applyNumberFormat="1">
      <alignment horizontal="left" shrinkToFit="0" vertical="top" wrapText="1"/>
    </xf>
    <xf borderId="21" fillId="0" fontId="14" numFmtId="49" xfId="0" applyAlignment="1" applyBorder="1" applyFont="1" applyNumberForma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4.88"/>
    <col customWidth="1" min="3" max="3" width="52.75"/>
    <col customWidth="1" min="4" max="4" width="15.5"/>
    <col customWidth="1" min="5" max="5" width="16.0"/>
    <col customWidth="1" min="6" max="6" width="14.13"/>
    <col customWidth="1" hidden="1" min="7" max="7" width="18.25"/>
    <col customWidth="1" min="8" max="8" width="21.63"/>
    <col customWidth="1" min="9" max="10" width="13.5"/>
    <col customWidth="1" min="11" max="26" width="7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5"/>
      <c r="K2" s="6" t="s">
        <v>1</v>
      </c>
      <c r="L2" s="6">
        <v>1.0</v>
      </c>
    </row>
    <row r="3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9"/>
      <c r="J3" s="10"/>
      <c r="L3" s="6">
        <v>3.0</v>
      </c>
    </row>
    <row r="4" ht="15.0" customHeight="1">
      <c r="A4" s="11" t="s">
        <v>4</v>
      </c>
      <c r="B4" s="12" t="s">
        <v>5</v>
      </c>
      <c r="I4" s="13"/>
      <c r="J4" s="14"/>
      <c r="L4" s="6">
        <v>4.0</v>
      </c>
    </row>
    <row r="5">
      <c r="A5" s="15"/>
      <c r="B5" s="16" t="s">
        <v>6</v>
      </c>
      <c r="C5" s="9"/>
      <c r="D5" s="9"/>
      <c r="E5" s="9"/>
      <c r="F5" s="9"/>
      <c r="G5" s="9"/>
      <c r="H5" s="10"/>
      <c r="I5" s="13"/>
      <c r="J5" s="14"/>
      <c r="L5" s="6">
        <v>5.0</v>
      </c>
    </row>
    <row r="6">
      <c r="A6" s="15"/>
      <c r="B6" s="16" t="s">
        <v>7</v>
      </c>
      <c r="C6" s="9"/>
      <c r="D6" s="9"/>
      <c r="E6" s="9"/>
      <c r="F6" s="9"/>
      <c r="G6" s="9"/>
      <c r="H6" s="10"/>
      <c r="I6" s="13"/>
      <c r="J6" s="14"/>
      <c r="L6" s="17"/>
    </row>
    <row r="7">
      <c r="A7" s="15"/>
      <c r="B7" s="16" t="s">
        <v>8</v>
      </c>
      <c r="C7" s="9"/>
      <c r="D7" s="9"/>
      <c r="E7" s="9"/>
      <c r="F7" s="9"/>
      <c r="G7" s="9"/>
      <c r="H7" s="10"/>
      <c r="I7" s="13"/>
      <c r="J7" s="14"/>
    </row>
    <row r="8">
      <c r="A8" s="15"/>
      <c r="B8" s="18" t="s">
        <v>9</v>
      </c>
      <c r="C8" s="9"/>
      <c r="D8" s="9"/>
      <c r="E8" s="9"/>
      <c r="F8" s="9"/>
      <c r="G8" s="9"/>
      <c r="H8" s="9"/>
      <c r="I8" s="9"/>
      <c r="J8" s="10"/>
    </row>
    <row r="9" ht="15.0" customHeight="1">
      <c r="A9" s="15"/>
      <c r="B9" s="19"/>
      <c r="C9" s="9"/>
      <c r="D9" s="9"/>
      <c r="E9" s="9"/>
      <c r="F9" s="9"/>
      <c r="G9" s="9"/>
      <c r="H9" s="9"/>
      <c r="I9" s="9"/>
      <c r="J9" s="10"/>
      <c r="L9" s="6">
        <v>4.0</v>
      </c>
    </row>
    <row r="10">
      <c r="A10" s="15"/>
      <c r="B10" s="19"/>
      <c r="C10" s="9"/>
      <c r="D10" s="9"/>
      <c r="E10" s="9"/>
      <c r="F10" s="9"/>
      <c r="G10" s="9"/>
      <c r="H10" s="9"/>
      <c r="I10" s="9"/>
      <c r="J10" s="10"/>
      <c r="L10" s="6">
        <v>5.0</v>
      </c>
    </row>
    <row r="11">
      <c r="A11" s="15"/>
      <c r="B11" s="19"/>
      <c r="C11" s="9"/>
      <c r="D11" s="9"/>
      <c r="E11" s="9"/>
      <c r="F11" s="9"/>
      <c r="G11" s="9"/>
      <c r="H11" s="9"/>
      <c r="I11" s="9"/>
      <c r="J11" s="10"/>
      <c r="L11" s="17"/>
    </row>
    <row r="12">
      <c r="A12" s="15"/>
      <c r="B12" s="19"/>
      <c r="C12" s="9"/>
      <c r="D12" s="9"/>
      <c r="E12" s="9"/>
      <c r="F12" s="9"/>
      <c r="G12" s="9"/>
      <c r="H12" s="9"/>
      <c r="I12" s="9"/>
      <c r="J12" s="10"/>
    </row>
    <row r="13">
      <c r="A13" s="20"/>
      <c r="B13" s="19"/>
      <c r="C13" s="9"/>
      <c r="D13" s="9"/>
      <c r="E13" s="9"/>
      <c r="F13" s="9"/>
      <c r="G13" s="9"/>
      <c r="H13" s="9"/>
      <c r="I13" s="9"/>
      <c r="J13" s="10"/>
    </row>
    <row r="15">
      <c r="B15" s="3" t="s">
        <v>10</v>
      </c>
      <c r="C15" s="4"/>
      <c r="D15" s="4"/>
      <c r="E15" s="4"/>
      <c r="F15" s="4"/>
      <c r="G15" s="4"/>
      <c r="H15" s="4"/>
      <c r="I15" s="4"/>
      <c r="J15" s="5"/>
    </row>
    <row r="16">
      <c r="B16" s="21" t="s">
        <v>11</v>
      </c>
      <c r="C16" s="22" t="s">
        <v>12</v>
      </c>
      <c r="D16" s="23" t="s">
        <v>13</v>
      </c>
      <c r="E16" s="23" t="s">
        <v>14</v>
      </c>
      <c r="F16" s="23" t="s">
        <v>15</v>
      </c>
      <c r="G16" s="23" t="s">
        <v>16</v>
      </c>
      <c r="H16" s="23" t="s">
        <v>17</v>
      </c>
      <c r="I16" s="23" t="s">
        <v>18</v>
      </c>
      <c r="J16" s="24" t="s">
        <v>19</v>
      </c>
    </row>
    <row r="17" ht="27.0" customHeight="1">
      <c r="B17" s="25">
        <v>1.0</v>
      </c>
      <c r="C17" s="12" t="s">
        <v>20</v>
      </c>
      <c r="D17" s="26" t="s">
        <v>21</v>
      </c>
      <c r="E17" s="26">
        <v>3.0</v>
      </c>
      <c r="F17" s="26" t="s">
        <v>22</v>
      </c>
      <c r="G17" s="27"/>
      <c r="H17" s="26" t="s">
        <v>22</v>
      </c>
      <c r="I17" s="26">
        <v>5.0</v>
      </c>
      <c r="J17" s="28">
        <f t="shared" ref="J17:J25" si="1">SUM(K17:O17)</f>
        <v>-1</v>
      </c>
      <c r="K17" s="29">
        <f t="shared" ref="K17:K25" si="2">IF(D17="SIM",1,0)</f>
        <v>1</v>
      </c>
      <c r="L17" s="29">
        <f t="shared" ref="L17:L25" si="3">E17</f>
        <v>3</v>
      </c>
      <c r="M17" s="29">
        <f t="shared" ref="M17:M25" si="4">IF(F17="SIM",10,IF(F17="NÃO",5,0))</f>
        <v>5</v>
      </c>
      <c r="N17" s="29">
        <f t="shared" ref="N17:N25" si="5">IF(H17="SIM",5,IF(H17="NÃO",-5,0))</f>
        <v>-5</v>
      </c>
      <c r="O17" s="29">
        <f t="shared" ref="O17:O25" si="6">I17*-1</f>
        <v>-5</v>
      </c>
    </row>
    <row r="18" ht="27.0" customHeight="1">
      <c r="B18" s="25">
        <v>2.0</v>
      </c>
      <c r="C18" s="30" t="s">
        <v>23</v>
      </c>
      <c r="D18" s="26" t="s">
        <v>22</v>
      </c>
      <c r="E18" s="31">
        <v>2.0</v>
      </c>
      <c r="F18" s="26" t="s">
        <v>22</v>
      </c>
      <c r="G18" s="27"/>
      <c r="H18" s="26" t="s">
        <v>22</v>
      </c>
      <c r="I18" s="26">
        <v>5.0</v>
      </c>
      <c r="J18" s="28">
        <f t="shared" si="1"/>
        <v>-3</v>
      </c>
      <c r="K18" s="29">
        <f t="shared" si="2"/>
        <v>0</v>
      </c>
      <c r="L18" s="29">
        <f t="shared" si="3"/>
        <v>2</v>
      </c>
      <c r="M18" s="29">
        <f t="shared" si="4"/>
        <v>5</v>
      </c>
      <c r="N18" s="29">
        <f t="shared" si="5"/>
        <v>-5</v>
      </c>
      <c r="O18" s="29">
        <f t="shared" si="6"/>
        <v>-5</v>
      </c>
    </row>
    <row r="19" ht="27.0" customHeight="1">
      <c r="B19" s="25">
        <v>3.0</v>
      </c>
      <c r="C19" s="30" t="s">
        <v>24</v>
      </c>
      <c r="D19" s="26" t="s">
        <v>21</v>
      </c>
      <c r="E19" s="31">
        <v>3.0</v>
      </c>
      <c r="F19" s="26" t="s">
        <v>22</v>
      </c>
      <c r="G19" s="27"/>
      <c r="H19" s="26" t="s">
        <v>21</v>
      </c>
      <c r="I19" s="26">
        <v>1.0</v>
      </c>
      <c r="J19" s="28">
        <f t="shared" si="1"/>
        <v>13</v>
      </c>
      <c r="K19" s="29">
        <f t="shared" si="2"/>
        <v>1</v>
      </c>
      <c r="L19" s="29">
        <f t="shared" si="3"/>
        <v>3</v>
      </c>
      <c r="M19" s="29">
        <f t="shared" si="4"/>
        <v>5</v>
      </c>
      <c r="N19" s="29">
        <f t="shared" si="5"/>
        <v>5</v>
      </c>
      <c r="O19" s="29">
        <f t="shared" si="6"/>
        <v>-1</v>
      </c>
    </row>
    <row r="20" ht="27.0" customHeight="1">
      <c r="B20" s="25">
        <v>4.0</v>
      </c>
      <c r="C20" s="30" t="s">
        <v>25</v>
      </c>
      <c r="D20" s="26" t="s">
        <v>21</v>
      </c>
      <c r="E20" s="31">
        <v>2.0</v>
      </c>
      <c r="F20" s="31" t="s">
        <v>22</v>
      </c>
      <c r="G20" s="27"/>
      <c r="H20" s="26" t="s">
        <v>21</v>
      </c>
      <c r="I20" s="26">
        <v>4.0</v>
      </c>
      <c r="J20" s="28">
        <f t="shared" si="1"/>
        <v>9</v>
      </c>
      <c r="K20" s="29">
        <f t="shared" si="2"/>
        <v>1</v>
      </c>
      <c r="L20" s="29">
        <f t="shared" si="3"/>
        <v>2</v>
      </c>
      <c r="M20" s="29">
        <f t="shared" si="4"/>
        <v>5</v>
      </c>
      <c r="N20" s="29">
        <f t="shared" si="5"/>
        <v>5</v>
      </c>
      <c r="O20" s="29">
        <f t="shared" si="6"/>
        <v>-4</v>
      </c>
    </row>
    <row r="21" ht="27.0" customHeight="1">
      <c r="B21" s="25">
        <v>5.0</v>
      </c>
      <c r="C21" s="30" t="s">
        <v>26</v>
      </c>
      <c r="D21" s="26" t="s">
        <v>22</v>
      </c>
      <c r="E21" s="31">
        <v>2.0</v>
      </c>
      <c r="F21" s="26" t="s">
        <v>22</v>
      </c>
      <c r="G21" s="27"/>
      <c r="H21" s="26" t="s">
        <v>22</v>
      </c>
      <c r="I21" s="26">
        <v>4.0</v>
      </c>
      <c r="J21" s="28">
        <f t="shared" si="1"/>
        <v>-2</v>
      </c>
      <c r="K21" s="29">
        <f t="shared" si="2"/>
        <v>0</v>
      </c>
      <c r="L21" s="29">
        <f t="shared" si="3"/>
        <v>2</v>
      </c>
      <c r="M21" s="29">
        <f t="shared" si="4"/>
        <v>5</v>
      </c>
      <c r="N21" s="29">
        <f t="shared" si="5"/>
        <v>-5</v>
      </c>
      <c r="O21" s="29">
        <f t="shared" si="6"/>
        <v>-4</v>
      </c>
    </row>
    <row r="22" ht="27.0" customHeight="1">
      <c r="B22" s="25">
        <v>6.0</v>
      </c>
      <c r="C22" s="30" t="s">
        <v>27</v>
      </c>
      <c r="D22" s="31" t="s">
        <v>21</v>
      </c>
      <c r="E22" s="31">
        <v>3.0</v>
      </c>
      <c r="F22" s="26" t="s">
        <v>21</v>
      </c>
      <c r="G22" s="27"/>
      <c r="H22" s="26" t="s">
        <v>21</v>
      </c>
      <c r="I22" s="31">
        <v>4.0</v>
      </c>
      <c r="J22" s="28">
        <f t="shared" si="1"/>
        <v>15</v>
      </c>
      <c r="K22" s="29">
        <f t="shared" si="2"/>
        <v>1</v>
      </c>
      <c r="L22" s="29">
        <f t="shared" si="3"/>
        <v>3</v>
      </c>
      <c r="M22" s="29">
        <f t="shared" si="4"/>
        <v>10</v>
      </c>
      <c r="N22" s="29">
        <f t="shared" si="5"/>
        <v>5</v>
      </c>
      <c r="O22" s="29">
        <f t="shared" si="6"/>
        <v>-4</v>
      </c>
    </row>
    <row r="23" ht="27.0" customHeight="1">
      <c r="B23" s="25">
        <v>7.0</v>
      </c>
      <c r="C23" s="30" t="s">
        <v>28</v>
      </c>
      <c r="D23" s="26" t="s">
        <v>21</v>
      </c>
      <c r="E23" s="31">
        <v>2.0</v>
      </c>
      <c r="F23" s="26" t="s">
        <v>21</v>
      </c>
      <c r="G23" s="27"/>
      <c r="H23" s="31" t="s">
        <v>22</v>
      </c>
      <c r="I23" s="26">
        <v>2.0</v>
      </c>
      <c r="J23" s="28">
        <f t="shared" si="1"/>
        <v>6</v>
      </c>
      <c r="K23" s="29">
        <f t="shared" si="2"/>
        <v>1</v>
      </c>
      <c r="L23" s="29">
        <f t="shared" si="3"/>
        <v>2</v>
      </c>
      <c r="M23" s="29">
        <f t="shared" si="4"/>
        <v>10</v>
      </c>
      <c r="N23" s="29">
        <f t="shared" si="5"/>
        <v>-5</v>
      </c>
      <c r="O23" s="29">
        <f t="shared" si="6"/>
        <v>-2</v>
      </c>
    </row>
    <row r="24" ht="27.0" customHeight="1">
      <c r="B24" s="25">
        <v>8.0</v>
      </c>
      <c r="C24" s="32" t="s">
        <v>29</v>
      </c>
      <c r="D24" s="26" t="s">
        <v>22</v>
      </c>
      <c r="E24" s="31">
        <v>5.0</v>
      </c>
      <c r="F24" s="26" t="s">
        <v>21</v>
      </c>
      <c r="G24" s="26"/>
      <c r="H24" s="31" t="s">
        <v>22</v>
      </c>
      <c r="I24" s="31">
        <v>5.0</v>
      </c>
      <c r="J24" s="28">
        <f t="shared" si="1"/>
        <v>5</v>
      </c>
      <c r="K24" s="29">
        <f t="shared" si="2"/>
        <v>0</v>
      </c>
      <c r="L24" s="29">
        <f t="shared" si="3"/>
        <v>5</v>
      </c>
      <c r="M24" s="29">
        <f t="shared" si="4"/>
        <v>10</v>
      </c>
      <c r="N24" s="29">
        <f t="shared" si="5"/>
        <v>-5</v>
      </c>
      <c r="O24" s="29">
        <f t="shared" si="6"/>
        <v>-5</v>
      </c>
    </row>
    <row r="25" ht="27.0" customHeight="1">
      <c r="B25" s="25">
        <v>9.0</v>
      </c>
      <c r="C25" s="30" t="s">
        <v>30</v>
      </c>
      <c r="D25" s="26" t="s">
        <v>21</v>
      </c>
      <c r="E25" s="31">
        <v>5.0</v>
      </c>
      <c r="F25" s="31" t="s">
        <v>21</v>
      </c>
      <c r="G25" s="27"/>
      <c r="H25" s="31" t="s">
        <v>21</v>
      </c>
      <c r="I25" s="31">
        <v>4.0</v>
      </c>
      <c r="J25" s="28">
        <f t="shared" si="1"/>
        <v>17</v>
      </c>
      <c r="K25" s="29">
        <f t="shared" si="2"/>
        <v>1</v>
      </c>
      <c r="L25" s="29">
        <f t="shared" si="3"/>
        <v>5</v>
      </c>
      <c r="M25" s="29">
        <f t="shared" si="4"/>
        <v>10</v>
      </c>
      <c r="N25" s="29">
        <f t="shared" si="5"/>
        <v>5</v>
      </c>
      <c r="O25" s="29">
        <f t="shared" si="6"/>
        <v>-4</v>
      </c>
    </row>
    <row r="26" ht="15.75" customHeight="1">
      <c r="B26" s="33"/>
    </row>
    <row r="27" ht="15.75" customHeight="1">
      <c r="B27" s="3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7:H7"/>
    <mergeCell ref="B8:J8"/>
    <mergeCell ref="B9:J9"/>
    <mergeCell ref="B10:J10"/>
    <mergeCell ref="B11:J11"/>
    <mergeCell ref="B12:J12"/>
    <mergeCell ref="B13:J13"/>
    <mergeCell ref="B15:J15"/>
    <mergeCell ref="A1:J1"/>
    <mergeCell ref="A2:J2"/>
    <mergeCell ref="B3:J3"/>
    <mergeCell ref="A4:A13"/>
    <mergeCell ref="B4:H4"/>
    <mergeCell ref="B5:H5"/>
    <mergeCell ref="B6:H6"/>
  </mergeCells>
  <printOptions/>
  <pageMargins bottom="0.75" footer="0.0" header="0.0" left="0.25" right="0.25" top="0.75"/>
  <pageSetup paperSize="9" scale="5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2.88"/>
    <col customWidth="1" min="4" max="4" width="29.13"/>
    <col customWidth="1" min="5" max="5" width="43.5"/>
    <col customWidth="1" min="6" max="6" width="50.63"/>
    <col customWidth="1" min="7" max="26" width="7.63"/>
  </cols>
  <sheetData>
    <row r="2">
      <c r="B2" s="3" t="s">
        <v>31</v>
      </c>
      <c r="C2" s="4"/>
      <c r="D2" s="4"/>
      <c r="E2" s="4"/>
      <c r="F2" s="5"/>
    </row>
    <row r="3">
      <c r="B3" s="21" t="s">
        <v>11</v>
      </c>
      <c r="C3" s="22" t="s">
        <v>12</v>
      </c>
      <c r="D3" s="23" t="s">
        <v>32</v>
      </c>
      <c r="E3" s="23" t="s">
        <v>33</v>
      </c>
      <c r="F3" s="23" t="s">
        <v>34</v>
      </c>
    </row>
    <row r="4">
      <c r="B4" s="34">
        <v>1.0</v>
      </c>
      <c r="C4" s="35" t="s">
        <v>20</v>
      </c>
      <c r="D4" s="36" t="s">
        <v>35</v>
      </c>
      <c r="E4" s="37" t="s">
        <v>36</v>
      </c>
      <c r="F4" s="37" t="s">
        <v>37</v>
      </c>
    </row>
    <row r="5">
      <c r="B5" s="15"/>
      <c r="C5" s="15"/>
      <c r="D5" s="36" t="s">
        <v>38</v>
      </c>
      <c r="E5" s="37" t="s">
        <v>39</v>
      </c>
      <c r="F5" s="37" t="s">
        <v>40</v>
      </c>
    </row>
    <row r="6">
      <c r="B6" s="15"/>
      <c r="C6" s="15"/>
      <c r="D6" s="36" t="s">
        <v>41</v>
      </c>
      <c r="E6" s="38"/>
      <c r="F6" s="38"/>
    </row>
    <row r="7">
      <c r="B7" s="15"/>
      <c r="C7" s="15"/>
      <c r="D7" s="36" t="s">
        <v>42</v>
      </c>
      <c r="E7" s="38"/>
      <c r="F7" s="38"/>
    </row>
    <row r="8">
      <c r="B8" s="15"/>
      <c r="C8" s="15"/>
      <c r="D8" s="36" t="s">
        <v>43</v>
      </c>
      <c r="E8" s="38"/>
      <c r="F8" s="38"/>
    </row>
    <row r="9">
      <c r="B9" s="15"/>
      <c r="C9" s="15"/>
      <c r="D9" s="36" t="s">
        <v>44</v>
      </c>
      <c r="E9" s="37" t="s">
        <v>45</v>
      </c>
      <c r="F9" s="37" t="s">
        <v>46</v>
      </c>
    </row>
    <row r="10">
      <c r="B10" s="20"/>
      <c r="C10" s="20"/>
      <c r="D10" s="36" t="s">
        <v>47</v>
      </c>
      <c r="E10" s="38"/>
      <c r="F10" s="38"/>
    </row>
    <row r="11">
      <c r="B11" s="39">
        <v>2.0</v>
      </c>
      <c r="C11" s="40" t="s">
        <v>23</v>
      </c>
      <c r="D11" s="41" t="s">
        <v>35</v>
      </c>
      <c r="E11" s="42"/>
      <c r="F11" s="42"/>
    </row>
    <row r="12">
      <c r="B12" s="15"/>
      <c r="C12" s="15"/>
      <c r="D12" s="41" t="s">
        <v>38</v>
      </c>
      <c r="E12" s="42"/>
      <c r="F12" s="42"/>
    </row>
    <row r="13">
      <c r="B13" s="15"/>
      <c r="C13" s="15"/>
      <c r="D13" s="41" t="s">
        <v>41</v>
      </c>
      <c r="E13" s="42"/>
      <c r="F13" s="42"/>
    </row>
    <row r="14">
      <c r="B14" s="15"/>
      <c r="C14" s="15"/>
      <c r="D14" s="41" t="s">
        <v>42</v>
      </c>
      <c r="E14" s="42"/>
      <c r="F14" s="42"/>
    </row>
    <row r="15">
      <c r="B15" s="15"/>
      <c r="C15" s="15"/>
      <c r="D15" s="41" t="s">
        <v>43</v>
      </c>
      <c r="E15" s="42"/>
      <c r="F15" s="42"/>
    </row>
    <row r="16">
      <c r="B16" s="15"/>
      <c r="C16" s="15"/>
      <c r="D16" s="41" t="s">
        <v>44</v>
      </c>
      <c r="E16" s="42"/>
      <c r="F16" s="42"/>
    </row>
    <row r="17">
      <c r="B17" s="20"/>
      <c r="C17" s="20"/>
      <c r="D17" s="41" t="s">
        <v>47</v>
      </c>
      <c r="E17" s="42"/>
      <c r="F17" s="42"/>
    </row>
    <row r="18">
      <c r="B18" s="34">
        <v>3.0</v>
      </c>
      <c r="C18" s="43" t="s">
        <v>24</v>
      </c>
      <c r="D18" s="36" t="s">
        <v>35</v>
      </c>
      <c r="E18" s="37" t="s">
        <v>48</v>
      </c>
      <c r="F18" s="37" t="s">
        <v>49</v>
      </c>
    </row>
    <row r="19">
      <c r="B19" s="15"/>
      <c r="C19" s="15"/>
      <c r="D19" s="36" t="s">
        <v>38</v>
      </c>
      <c r="E19" s="38"/>
      <c r="F19" s="38"/>
    </row>
    <row r="20">
      <c r="B20" s="15"/>
      <c r="C20" s="15"/>
      <c r="D20" s="36" t="s">
        <v>41</v>
      </c>
      <c r="E20" s="38"/>
      <c r="F20" s="38"/>
    </row>
    <row r="21" ht="15.75" customHeight="1">
      <c r="B21" s="15"/>
      <c r="C21" s="15"/>
      <c r="D21" s="36" t="s">
        <v>42</v>
      </c>
      <c r="E21" s="38"/>
      <c r="F21" s="38"/>
    </row>
    <row r="22" ht="15.75" customHeight="1">
      <c r="B22" s="15"/>
      <c r="C22" s="15"/>
      <c r="D22" s="36" t="s">
        <v>43</v>
      </c>
      <c r="E22" s="38"/>
      <c r="F22" s="38"/>
    </row>
    <row r="23" ht="15.75" customHeight="1">
      <c r="B23" s="15"/>
      <c r="C23" s="15"/>
      <c r="D23" s="36" t="s">
        <v>44</v>
      </c>
      <c r="E23" s="38"/>
      <c r="F23" s="38"/>
    </row>
    <row r="24" ht="15.75" customHeight="1">
      <c r="B24" s="20"/>
      <c r="C24" s="20"/>
      <c r="D24" s="36" t="s">
        <v>47</v>
      </c>
      <c r="E24" s="38"/>
      <c r="F24" s="38"/>
    </row>
    <row r="25" ht="15.75" customHeight="1">
      <c r="B25" s="34">
        <v>4.0</v>
      </c>
      <c r="C25" s="43" t="s">
        <v>25</v>
      </c>
      <c r="D25" s="36" t="s">
        <v>35</v>
      </c>
      <c r="E25" s="37" t="s">
        <v>50</v>
      </c>
      <c r="F25" s="37" t="s">
        <v>51</v>
      </c>
    </row>
    <row r="26" ht="15.75" customHeight="1">
      <c r="B26" s="15"/>
      <c r="C26" s="15"/>
      <c r="D26" s="36" t="s">
        <v>38</v>
      </c>
      <c r="E26" s="38"/>
      <c r="F26" s="38"/>
    </row>
    <row r="27" ht="15.75" customHeight="1">
      <c r="B27" s="15"/>
      <c r="C27" s="15"/>
      <c r="D27" s="36" t="s">
        <v>41</v>
      </c>
      <c r="E27" s="38"/>
      <c r="F27" s="38"/>
    </row>
    <row r="28" ht="15.75" customHeight="1">
      <c r="B28" s="15"/>
      <c r="C28" s="15"/>
      <c r="D28" s="36" t="s">
        <v>42</v>
      </c>
      <c r="E28" s="38"/>
      <c r="F28" s="38"/>
    </row>
    <row r="29" ht="15.75" customHeight="1">
      <c r="B29" s="15"/>
      <c r="C29" s="15"/>
      <c r="D29" s="36" t="s">
        <v>43</v>
      </c>
      <c r="E29" s="38"/>
      <c r="F29" s="38"/>
    </row>
    <row r="30" ht="15.75" customHeight="1">
      <c r="B30" s="15"/>
      <c r="C30" s="15"/>
      <c r="D30" s="36" t="s">
        <v>44</v>
      </c>
      <c r="E30" s="38"/>
      <c r="F30" s="38"/>
    </row>
    <row r="31" ht="15.75" customHeight="1">
      <c r="B31" s="20"/>
      <c r="C31" s="20"/>
      <c r="D31" s="36" t="s">
        <v>47</v>
      </c>
      <c r="E31" s="38"/>
      <c r="F31" s="38"/>
    </row>
    <row r="32" ht="15.75" customHeight="1">
      <c r="B32" s="39">
        <v>5.0</v>
      </c>
      <c r="C32" s="40" t="s">
        <v>26</v>
      </c>
      <c r="D32" s="41" t="s">
        <v>35</v>
      </c>
      <c r="E32" s="42"/>
      <c r="F32" s="42"/>
    </row>
    <row r="33" ht="15.75" customHeight="1">
      <c r="B33" s="15"/>
      <c r="C33" s="15"/>
      <c r="D33" s="41" t="s">
        <v>38</v>
      </c>
      <c r="E33" s="42"/>
      <c r="F33" s="42"/>
    </row>
    <row r="34" ht="15.75" customHeight="1">
      <c r="B34" s="15"/>
      <c r="C34" s="15"/>
      <c r="D34" s="41" t="s">
        <v>41</v>
      </c>
      <c r="E34" s="42"/>
      <c r="F34" s="42"/>
    </row>
    <row r="35" ht="15.75" customHeight="1">
      <c r="B35" s="15"/>
      <c r="C35" s="15"/>
      <c r="D35" s="41" t="s">
        <v>42</v>
      </c>
      <c r="E35" s="42"/>
      <c r="F35" s="42"/>
    </row>
    <row r="36" ht="15.75" customHeight="1">
      <c r="B36" s="15"/>
      <c r="C36" s="15"/>
      <c r="D36" s="41" t="s">
        <v>43</v>
      </c>
      <c r="E36" s="42"/>
      <c r="F36" s="42"/>
    </row>
    <row r="37" ht="15.75" customHeight="1">
      <c r="B37" s="15"/>
      <c r="C37" s="15"/>
      <c r="D37" s="41" t="s">
        <v>44</v>
      </c>
      <c r="E37" s="42"/>
      <c r="F37" s="42"/>
    </row>
    <row r="38" ht="15.75" customHeight="1">
      <c r="B38" s="20"/>
      <c r="C38" s="20"/>
      <c r="D38" s="41" t="s">
        <v>47</v>
      </c>
      <c r="E38" s="42"/>
      <c r="F38" s="42"/>
    </row>
    <row r="39" ht="15.75" customHeight="1">
      <c r="B39" s="34">
        <v>6.0</v>
      </c>
      <c r="C39" s="43" t="s">
        <v>27</v>
      </c>
      <c r="D39" s="36" t="s">
        <v>35</v>
      </c>
      <c r="E39" s="37" t="s">
        <v>52</v>
      </c>
      <c r="F39" s="37" t="s">
        <v>53</v>
      </c>
    </row>
    <row r="40" ht="15.75" customHeight="1">
      <c r="B40" s="15"/>
      <c r="C40" s="15"/>
      <c r="D40" s="36" t="s">
        <v>38</v>
      </c>
      <c r="E40" s="38"/>
      <c r="F40" s="38"/>
    </row>
    <row r="41" ht="15.75" customHeight="1">
      <c r="B41" s="15"/>
      <c r="C41" s="15"/>
      <c r="D41" s="36" t="s">
        <v>41</v>
      </c>
      <c r="E41" s="38"/>
      <c r="F41" s="38"/>
    </row>
    <row r="42" ht="15.75" customHeight="1">
      <c r="B42" s="15"/>
      <c r="C42" s="15"/>
      <c r="D42" s="36" t="s">
        <v>42</v>
      </c>
      <c r="E42" s="38"/>
      <c r="F42" s="38"/>
    </row>
    <row r="43" ht="15.75" customHeight="1">
      <c r="B43" s="15"/>
      <c r="C43" s="15"/>
      <c r="D43" s="36" t="s">
        <v>43</v>
      </c>
      <c r="E43" s="44"/>
      <c r="F43" s="38"/>
    </row>
    <row r="44" ht="15.75" customHeight="1">
      <c r="B44" s="15"/>
      <c r="C44" s="15"/>
      <c r="D44" s="36" t="s">
        <v>44</v>
      </c>
      <c r="E44" s="37" t="s">
        <v>54</v>
      </c>
      <c r="F44" s="45" t="s">
        <v>55</v>
      </c>
    </row>
    <row r="45" ht="15.75" customHeight="1">
      <c r="B45" s="20"/>
      <c r="C45" s="20"/>
      <c r="D45" s="36" t="s">
        <v>47</v>
      </c>
      <c r="E45" s="38"/>
      <c r="F45" s="38"/>
    </row>
    <row r="46" ht="15.75" customHeight="1">
      <c r="B46" s="34">
        <v>7.0</v>
      </c>
      <c r="C46" s="43" t="s">
        <v>28</v>
      </c>
      <c r="D46" s="36" t="s">
        <v>35</v>
      </c>
      <c r="E46" s="38"/>
      <c r="F46" s="38"/>
    </row>
    <row r="47" ht="15.75" customHeight="1">
      <c r="B47" s="15"/>
      <c r="C47" s="15"/>
      <c r="D47" s="36" t="s">
        <v>38</v>
      </c>
      <c r="E47" s="38"/>
      <c r="F47" s="38"/>
    </row>
    <row r="48" ht="15.75" customHeight="1">
      <c r="B48" s="15"/>
      <c r="C48" s="15"/>
      <c r="D48" s="36" t="s">
        <v>41</v>
      </c>
      <c r="E48" s="38"/>
      <c r="F48" s="38"/>
    </row>
    <row r="49" ht="15.75" customHeight="1">
      <c r="B49" s="15"/>
      <c r="C49" s="15"/>
      <c r="D49" s="36" t="s">
        <v>42</v>
      </c>
      <c r="E49" s="38"/>
      <c r="F49" s="38"/>
    </row>
    <row r="50" ht="15.75" customHeight="1">
      <c r="B50" s="15"/>
      <c r="C50" s="15"/>
      <c r="D50" s="36" t="s">
        <v>43</v>
      </c>
      <c r="E50" s="38"/>
      <c r="F50" s="38"/>
    </row>
    <row r="51" ht="15.75" customHeight="1">
      <c r="B51" s="15"/>
      <c r="C51" s="15"/>
      <c r="D51" s="36" t="s">
        <v>44</v>
      </c>
      <c r="E51" s="37" t="s">
        <v>56</v>
      </c>
      <c r="F51" s="37" t="s">
        <v>57</v>
      </c>
    </row>
    <row r="52" ht="15.75" customHeight="1">
      <c r="B52" s="20"/>
      <c r="C52" s="20"/>
      <c r="D52" s="36" t="s">
        <v>47</v>
      </c>
      <c r="E52" s="38"/>
      <c r="F52" s="38"/>
    </row>
    <row r="53" ht="15.75" customHeight="1">
      <c r="B53" s="39">
        <v>8.0</v>
      </c>
      <c r="C53" s="46" t="s">
        <v>29</v>
      </c>
      <c r="D53" s="41" t="s">
        <v>35</v>
      </c>
      <c r="E53" s="42"/>
      <c r="F53" s="42"/>
    </row>
    <row r="54" ht="15.75" customHeight="1">
      <c r="B54" s="15"/>
      <c r="D54" s="41" t="s">
        <v>38</v>
      </c>
      <c r="E54" s="42"/>
      <c r="F54" s="42"/>
    </row>
    <row r="55" ht="15.75" customHeight="1">
      <c r="B55" s="15"/>
      <c r="D55" s="41" t="s">
        <v>41</v>
      </c>
      <c r="E55" s="42"/>
      <c r="F55" s="42"/>
    </row>
    <row r="56" ht="15.75" customHeight="1">
      <c r="B56" s="15"/>
      <c r="D56" s="41" t="s">
        <v>42</v>
      </c>
      <c r="E56" s="42"/>
      <c r="F56" s="42"/>
    </row>
    <row r="57" ht="15.75" customHeight="1">
      <c r="B57" s="15"/>
      <c r="D57" s="41" t="s">
        <v>43</v>
      </c>
      <c r="E57" s="42"/>
      <c r="F57" s="42"/>
    </row>
    <row r="58" ht="15.75" customHeight="1">
      <c r="B58" s="15"/>
      <c r="D58" s="41" t="s">
        <v>44</v>
      </c>
      <c r="E58" s="42"/>
      <c r="F58" s="42"/>
    </row>
    <row r="59" ht="15.75" customHeight="1">
      <c r="B59" s="20"/>
      <c r="D59" s="41" t="s">
        <v>47</v>
      </c>
      <c r="E59" s="42"/>
      <c r="F59" s="42"/>
    </row>
    <row r="60" ht="15.75" customHeight="1">
      <c r="B60" s="34">
        <v>9.0</v>
      </c>
      <c r="C60" s="43" t="s">
        <v>30</v>
      </c>
      <c r="D60" s="36" t="s">
        <v>35</v>
      </c>
      <c r="E60" s="37" t="s">
        <v>58</v>
      </c>
      <c r="F60" s="37" t="s">
        <v>59</v>
      </c>
    </row>
    <row r="61" ht="15.75" customHeight="1">
      <c r="B61" s="15"/>
      <c r="C61" s="15"/>
      <c r="D61" s="36" t="s">
        <v>38</v>
      </c>
      <c r="E61" s="38"/>
      <c r="F61" s="38"/>
    </row>
    <row r="62" ht="15.75" customHeight="1">
      <c r="B62" s="15"/>
      <c r="C62" s="15"/>
      <c r="D62" s="36" t="s">
        <v>41</v>
      </c>
      <c r="E62" s="37" t="s">
        <v>60</v>
      </c>
      <c r="F62" s="37" t="s">
        <v>61</v>
      </c>
    </row>
    <row r="63" ht="15.75" customHeight="1">
      <c r="B63" s="15"/>
      <c r="C63" s="15"/>
      <c r="D63" s="36" t="s">
        <v>42</v>
      </c>
      <c r="E63" s="38"/>
      <c r="F63" s="38"/>
    </row>
    <row r="64" ht="15.75" customHeight="1">
      <c r="B64" s="15"/>
      <c r="C64" s="15"/>
      <c r="D64" s="36" t="s">
        <v>43</v>
      </c>
      <c r="E64" s="37" t="s">
        <v>62</v>
      </c>
      <c r="F64" s="37" t="s">
        <v>63</v>
      </c>
    </row>
    <row r="65" ht="15.75" customHeight="1">
      <c r="B65" s="15"/>
      <c r="C65" s="15"/>
      <c r="D65" s="36" t="s">
        <v>44</v>
      </c>
      <c r="E65" s="37" t="s">
        <v>64</v>
      </c>
      <c r="F65" s="37" t="s">
        <v>65</v>
      </c>
    </row>
    <row r="66" ht="15.75" customHeight="1">
      <c r="B66" s="20"/>
      <c r="C66" s="20"/>
      <c r="D66" s="36" t="s">
        <v>47</v>
      </c>
      <c r="E66" s="37"/>
      <c r="F66" s="38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2:F2"/>
    <mergeCell ref="B4:B10"/>
    <mergeCell ref="C4:C10"/>
    <mergeCell ref="B11:B17"/>
    <mergeCell ref="C11:C17"/>
    <mergeCell ref="B18:B24"/>
    <mergeCell ref="C18:C24"/>
    <mergeCell ref="B46:B52"/>
    <mergeCell ref="B53:B59"/>
    <mergeCell ref="B60:B66"/>
    <mergeCell ref="C53:C59"/>
    <mergeCell ref="C60:C66"/>
    <mergeCell ref="B25:B31"/>
    <mergeCell ref="C25:C31"/>
    <mergeCell ref="B32:B38"/>
    <mergeCell ref="C32:C38"/>
    <mergeCell ref="B39:B45"/>
    <mergeCell ref="C39:C45"/>
    <mergeCell ref="C46:C52"/>
  </mergeCells>
  <printOptions/>
  <pageMargins bottom="0.75" footer="0.0" header="0.0" left="0.7" right="0.7" top="0.75"/>
  <pageSetup paperSize="9" scale="4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40.63"/>
    <col customWidth="1" min="4" max="4" width="25.5"/>
    <col customWidth="1" min="5" max="5" width="71.88"/>
    <col customWidth="1" min="6" max="26" width="7.63"/>
  </cols>
  <sheetData>
    <row r="2">
      <c r="B2" s="3" t="s">
        <v>66</v>
      </c>
      <c r="C2" s="4"/>
      <c r="D2" s="4"/>
      <c r="E2" s="47"/>
    </row>
    <row r="3">
      <c r="B3" s="48" t="s">
        <v>11</v>
      </c>
      <c r="C3" s="49" t="s">
        <v>12</v>
      </c>
      <c r="D3" s="50" t="s">
        <v>67</v>
      </c>
      <c r="E3" s="50" t="s">
        <v>68</v>
      </c>
    </row>
    <row r="4">
      <c r="B4" s="51">
        <v>1.0</v>
      </c>
      <c r="C4" s="52" t="s">
        <v>20</v>
      </c>
      <c r="D4" s="53" t="s">
        <v>69</v>
      </c>
      <c r="E4" s="54" t="s">
        <v>70</v>
      </c>
    </row>
    <row r="5">
      <c r="B5" s="15"/>
      <c r="C5" s="15"/>
      <c r="D5" s="55" t="s">
        <v>71</v>
      </c>
      <c r="E5" s="37" t="s">
        <v>72</v>
      </c>
    </row>
    <row r="6">
      <c r="B6" s="15"/>
      <c r="C6" s="15"/>
      <c r="D6" s="55" t="s">
        <v>73</v>
      </c>
      <c r="E6" s="37" t="s">
        <v>74</v>
      </c>
    </row>
    <row r="7">
      <c r="B7" s="15"/>
      <c r="C7" s="15"/>
      <c r="D7" s="56"/>
      <c r="E7" s="44"/>
    </row>
    <row r="8">
      <c r="B8" s="15"/>
      <c r="C8" s="15"/>
      <c r="D8" s="56"/>
      <c r="E8" s="44"/>
    </row>
    <row r="9">
      <c r="B9" s="57"/>
      <c r="C9" s="57"/>
      <c r="D9" s="58"/>
      <c r="E9" s="59"/>
    </row>
    <row r="10">
      <c r="B10" s="60">
        <v>2.0</v>
      </c>
      <c r="C10" s="61" t="s">
        <v>23</v>
      </c>
      <c r="D10" s="62" t="s">
        <v>73</v>
      </c>
      <c r="E10" s="63" t="s">
        <v>75</v>
      </c>
    </row>
    <row r="11">
      <c r="B11" s="15"/>
      <c r="C11" s="15"/>
      <c r="D11" s="64" t="s">
        <v>76</v>
      </c>
      <c r="E11" s="37" t="s">
        <v>77</v>
      </c>
    </row>
    <row r="12">
      <c r="B12" s="15"/>
      <c r="C12" s="15"/>
      <c r="D12" s="64"/>
      <c r="E12" s="38"/>
    </row>
    <row r="13">
      <c r="B13" s="15"/>
      <c r="C13" s="15"/>
      <c r="D13" s="64"/>
      <c r="E13" s="38"/>
    </row>
    <row r="14">
      <c r="B14" s="15"/>
      <c r="C14" s="15"/>
      <c r="D14" s="64"/>
      <c r="E14" s="38"/>
    </row>
    <row r="15">
      <c r="B15" s="57"/>
      <c r="C15" s="57"/>
      <c r="D15" s="65"/>
      <c r="E15" s="59"/>
    </row>
    <row r="16">
      <c r="B16" s="60">
        <v>3.0</v>
      </c>
      <c r="C16" s="61" t="s">
        <v>24</v>
      </c>
      <c r="D16" s="62" t="s">
        <v>78</v>
      </c>
      <c r="E16" s="63" t="s">
        <v>79</v>
      </c>
    </row>
    <row r="17">
      <c r="B17" s="15"/>
      <c r="C17" s="15"/>
      <c r="D17" s="64" t="s">
        <v>80</v>
      </c>
      <c r="E17" s="37" t="s">
        <v>81</v>
      </c>
    </row>
    <row r="18">
      <c r="B18" s="15"/>
      <c r="C18" s="15"/>
      <c r="D18" s="64" t="s">
        <v>82</v>
      </c>
      <c r="E18" s="37" t="s">
        <v>83</v>
      </c>
    </row>
    <row r="19" ht="15.75" customHeight="1">
      <c r="B19" s="15"/>
      <c r="C19" s="15"/>
      <c r="D19" s="64"/>
      <c r="E19" s="38"/>
    </row>
    <row r="20" ht="15.75" customHeight="1">
      <c r="B20" s="15"/>
      <c r="C20" s="15"/>
      <c r="D20" s="64"/>
      <c r="E20" s="38"/>
    </row>
    <row r="21" ht="15.75" customHeight="1">
      <c r="B21" s="57"/>
      <c r="C21" s="57"/>
      <c r="D21" s="65"/>
      <c r="E21" s="59"/>
    </row>
    <row r="22" ht="15.75" customHeight="1">
      <c r="B22" s="60">
        <v>4.0</v>
      </c>
      <c r="C22" s="61" t="s">
        <v>25</v>
      </c>
      <c r="D22" s="64" t="s">
        <v>78</v>
      </c>
      <c r="E22" s="63" t="s">
        <v>84</v>
      </c>
    </row>
    <row r="23" ht="15.75" customHeight="1">
      <c r="B23" s="15"/>
      <c r="C23" s="15"/>
      <c r="D23" s="64" t="s">
        <v>85</v>
      </c>
      <c r="E23" s="37" t="s">
        <v>86</v>
      </c>
    </row>
    <row r="24" ht="15.75" customHeight="1">
      <c r="B24" s="15"/>
      <c r="C24" s="15"/>
      <c r="D24" s="64"/>
      <c r="E24" s="38"/>
    </row>
    <row r="25" ht="15.75" customHeight="1">
      <c r="B25" s="15"/>
      <c r="C25" s="15"/>
      <c r="D25" s="64"/>
      <c r="E25" s="38"/>
    </row>
    <row r="26" ht="15.75" customHeight="1">
      <c r="B26" s="15"/>
      <c r="C26" s="15"/>
      <c r="D26" s="64"/>
      <c r="E26" s="44"/>
    </row>
    <row r="27" ht="15.75" customHeight="1">
      <c r="B27" s="57"/>
      <c r="C27" s="57"/>
      <c r="D27" s="65"/>
      <c r="E27" s="59"/>
    </row>
    <row r="28" ht="15.75" customHeight="1">
      <c r="B28" s="60">
        <v>5.0</v>
      </c>
      <c r="C28" s="61" t="s">
        <v>26</v>
      </c>
      <c r="D28" s="64" t="s">
        <v>87</v>
      </c>
      <c r="E28" s="37" t="s">
        <v>88</v>
      </c>
    </row>
    <row r="29" ht="15.75" customHeight="1">
      <c r="B29" s="15"/>
      <c r="C29" s="15"/>
      <c r="D29" s="64" t="s">
        <v>85</v>
      </c>
      <c r="E29" s="37" t="s">
        <v>89</v>
      </c>
    </row>
    <row r="30" ht="15.75" customHeight="1">
      <c r="B30" s="15"/>
      <c r="C30" s="15"/>
      <c r="D30" s="64"/>
      <c r="E30" s="38"/>
    </row>
    <row r="31" ht="15.75" customHeight="1">
      <c r="B31" s="15"/>
      <c r="C31" s="15"/>
      <c r="D31" s="64"/>
      <c r="E31" s="38"/>
    </row>
    <row r="32" ht="15.75" customHeight="1">
      <c r="B32" s="15"/>
      <c r="C32" s="15"/>
      <c r="D32" s="64"/>
      <c r="E32" s="38"/>
    </row>
    <row r="33" ht="15.75" customHeight="1">
      <c r="B33" s="57"/>
      <c r="C33" s="57"/>
      <c r="D33" s="65"/>
      <c r="E33" s="59"/>
    </row>
    <row r="34" ht="15.75" customHeight="1">
      <c r="B34" s="60">
        <v>6.0</v>
      </c>
      <c r="C34" s="61" t="s">
        <v>27</v>
      </c>
      <c r="D34" s="64" t="s">
        <v>80</v>
      </c>
      <c r="E34" s="37" t="s">
        <v>90</v>
      </c>
    </row>
    <row r="35" ht="15.75" customHeight="1">
      <c r="B35" s="15"/>
      <c r="C35" s="15"/>
      <c r="D35" s="64" t="s">
        <v>78</v>
      </c>
      <c r="E35" s="66" t="s">
        <v>91</v>
      </c>
    </row>
    <row r="36" ht="15.75" customHeight="1">
      <c r="B36" s="15"/>
      <c r="C36" s="15"/>
      <c r="D36" s="64" t="s">
        <v>85</v>
      </c>
      <c r="E36" s="67" t="s">
        <v>92</v>
      </c>
    </row>
    <row r="37" ht="15.75" customHeight="1">
      <c r="B37" s="15"/>
      <c r="C37" s="15"/>
      <c r="D37" s="64"/>
      <c r="E37" s="68"/>
    </row>
    <row r="38" ht="15.75" customHeight="1">
      <c r="B38" s="15"/>
      <c r="C38" s="15"/>
      <c r="D38" s="64"/>
      <c r="E38" s="68"/>
    </row>
    <row r="39" ht="15.75" customHeight="1">
      <c r="B39" s="57"/>
      <c r="C39" s="57"/>
      <c r="D39" s="65"/>
      <c r="E39" s="59"/>
    </row>
    <row r="40" ht="15.75" customHeight="1">
      <c r="B40" s="60">
        <v>7.0</v>
      </c>
      <c r="C40" s="61" t="s">
        <v>28</v>
      </c>
      <c r="D40" s="64" t="s">
        <v>87</v>
      </c>
      <c r="E40" s="69" t="s">
        <v>93</v>
      </c>
    </row>
    <row r="41" ht="15.75" customHeight="1">
      <c r="B41" s="15"/>
      <c r="C41" s="15"/>
      <c r="D41" s="64" t="s">
        <v>80</v>
      </c>
      <c r="E41" s="37" t="s">
        <v>94</v>
      </c>
    </row>
    <row r="42" ht="15.75" customHeight="1">
      <c r="B42" s="15"/>
      <c r="C42" s="15"/>
      <c r="D42" s="64"/>
      <c r="E42" s="44"/>
    </row>
    <row r="43" ht="15.75" customHeight="1">
      <c r="B43" s="15"/>
      <c r="C43" s="15"/>
      <c r="D43" s="64"/>
      <c r="E43" s="44"/>
    </row>
    <row r="44" ht="15.75" customHeight="1">
      <c r="B44" s="15"/>
      <c r="C44" s="15"/>
      <c r="D44" s="64"/>
      <c r="E44" s="44"/>
    </row>
    <row r="45" ht="15.75" customHeight="1">
      <c r="B45" s="57"/>
      <c r="C45" s="57"/>
      <c r="D45" s="65"/>
      <c r="E45" s="59"/>
    </row>
    <row r="46" ht="15.75" customHeight="1">
      <c r="B46" s="60">
        <v>8.0</v>
      </c>
      <c r="C46" s="61" t="s">
        <v>29</v>
      </c>
      <c r="D46" s="64" t="s">
        <v>95</v>
      </c>
      <c r="E46" s="63" t="s">
        <v>96</v>
      </c>
    </row>
    <row r="47" ht="15.75" customHeight="1">
      <c r="B47" s="15"/>
      <c r="C47" s="15"/>
      <c r="D47" s="64" t="s">
        <v>80</v>
      </c>
      <c r="E47" s="70" t="s">
        <v>97</v>
      </c>
    </row>
    <row r="48" ht="15.75" customHeight="1">
      <c r="B48" s="15"/>
      <c r="C48" s="15"/>
      <c r="D48" s="64" t="s">
        <v>78</v>
      </c>
      <c r="E48" s="70" t="s">
        <v>98</v>
      </c>
    </row>
    <row r="49" ht="15.75" customHeight="1">
      <c r="B49" s="15"/>
      <c r="C49" s="15"/>
      <c r="D49" s="64" t="s">
        <v>85</v>
      </c>
      <c r="E49" s="70" t="s">
        <v>99</v>
      </c>
    </row>
    <row r="50" ht="15.75" customHeight="1">
      <c r="B50" s="15"/>
      <c r="C50" s="15"/>
      <c r="D50" s="64" t="s">
        <v>100</v>
      </c>
      <c r="E50" s="70" t="s">
        <v>101</v>
      </c>
    </row>
    <row r="51" ht="15.75" customHeight="1">
      <c r="B51" s="57"/>
      <c r="C51" s="57"/>
      <c r="D51" s="65"/>
      <c r="E51" s="59"/>
    </row>
    <row r="52">
      <c r="B52" s="60">
        <v>9.0</v>
      </c>
      <c r="C52" s="61" t="s">
        <v>30</v>
      </c>
      <c r="D52" s="64" t="s">
        <v>102</v>
      </c>
      <c r="E52" s="67" t="s">
        <v>103</v>
      </c>
    </row>
    <row r="53" ht="15.75" customHeight="1">
      <c r="B53" s="15"/>
      <c r="C53" s="15"/>
      <c r="D53" s="64" t="s">
        <v>69</v>
      </c>
      <c r="E53" s="70" t="s">
        <v>104</v>
      </c>
    </row>
    <row r="54" ht="15.75" customHeight="1">
      <c r="B54" s="15"/>
      <c r="C54" s="15"/>
      <c r="D54" s="64" t="s">
        <v>105</v>
      </c>
      <c r="E54" s="70" t="s">
        <v>106</v>
      </c>
    </row>
    <row r="55" ht="15.75" customHeight="1">
      <c r="B55" s="15"/>
      <c r="C55" s="15"/>
      <c r="D55" s="64" t="s">
        <v>73</v>
      </c>
      <c r="E55" s="70" t="s">
        <v>107</v>
      </c>
    </row>
    <row r="56" ht="15.75" customHeight="1">
      <c r="B56" s="15"/>
      <c r="C56" s="15"/>
      <c r="D56" s="64" t="s">
        <v>80</v>
      </c>
      <c r="E56" s="70" t="s">
        <v>108</v>
      </c>
    </row>
    <row r="57" ht="15.75" customHeight="1">
      <c r="B57" s="57"/>
      <c r="C57" s="57"/>
      <c r="D57" s="65"/>
      <c r="E57" s="5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9">
    <mergeCell ref="B2:E2"/>
    <mergeCell ref="B4:B9"/>
    <mergeCell ref="C4:C9"/>
    <mergeCell ref="B10:B15"/>
    <mergeCell ref="C10:C15"/>
    <mergeCell ref="B16:B21"/>
    <mergeCell ref="C16:C21"/>
    <mergeCell ref="B40:B45"/>
    <mergeCell ref="B46:B51"/>
    <mergeCell ref="B52:B57"/>
    <mergeCell ref="C46:C51"/>
    <mergeCell ref="C52:C57"/>
    <mergeCell ref="B22:B27"/>
    <mergeCell ref="C22:C27"/>
    <mergeCell ref="B28:B33"/>
    <mergeCell ref="C28:C33"/>
    <mergeCell ref="B34:B39"/>
    <mergeCell ref="C34:C39"/>
    <mergeCell ref="C40:C45"/>
  </mergeCells>
  <printOptions/>
  <pageMargins bottom="0.75" footer="0.0" header="0.0" left="0.7" right="0.7" top="0.75"/>
  <pageSetup paperSize="9" scale="49" orientation="portrait"/>
  <drawing r:id="rId1"/>
</worksheet>
</file>