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85cb32c1384fb64c/Documents/GitHub/CHEM-467-python-for-chemists/2)-nmr-kinetics/homework/data/"/>
    </mc:Choice>
  </mc:AlternateContent>
  <xr:revisionPtr revIDLastSave="33" documentId="8_{67312C9D-C41F-4117-8E9F-F5ADB5A920C7}" xr6:coauthVersionLast="47" xr6:coauthVersionMax="47" xr10:uidLastSave="{35D53892-B82E-4483-9BCF-6FE0AA101FD8}"/>
  <bookViews>
    <workbookView xWindow="13035" yWindow="1635" windowWidth="18105" windowHeight="17445" xr2:uid="{020B4754-36CA-46CE-8148-0DA90D35AEF7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F2" i="1"/>
  <c r="I2" i="1"/>
  <c r="D3" i="1"/>
  <c r="F3" i="1"/>
  <c r="I3" i="1"/>
  <c r="D4" i="1"/>
  <c r="F4" i="1"/>
  <c r="I4" i="1"/>
  <c r="D5" i="1"/>
  <c r="F5" i="1"/>
  <c r="I5" i="1"/>
  <c r="D6" i="1"/>
  <c r="F6" i="1"/>
  <c r="I6" i="1"/>
  <c r="D7" i="1"/>
  <c r="F7" i="1"/>
  <c r="I7" i="1"/>
  <c r="D8" i="1"/>
  <c r="F8" i="1"/>
  <c r="I8" i="1"/>
  <c r="D9" i="1"/>
  <c r="F9" i="1"/>
  <c r="I9" i="1"/>
  <c r="D10" i="1"/>
  <c r="F10" i="1"/>
  <c r="I10" i="1"/>
  <c r="D11" i="1"/>
  <c r="F11" i="1"/>
  <c r="I11" i="1"/>
  <c r="D12" i="1"/>
  <c r="F12" i="1"/>
  <c r="I12" i="1"/>
  <c r="D13" i="1"/>
  <c r="F13" i="1"/>
  <c r="I13" i="1"/>
  <c r="D14" i="1"/>
  <c r="F14" i="1"/>
  <c r="I14" i="1"/>
  <c r="D15" i="1"/>
  <c r="F15" i="1"/>
  <c r="I15" i="1"/>
  <c r="D16" i="1"/>
  <c r="F16" i="1"/>
  <c r="I16" i="1"/>
  <c r="D17" i="1"/>
  <c r="F17" i="1"/>
  <c r="I17" i="1"/>
  <c r="D18" i="1"/>
  <c r="F18" i="1"/>
  <c r="I18" i="1"/>
  <c r="D19" i="1"/>
  <c r="F19" i="1"/>
  <c r="I19" i="1"/>
  <c r="D20" i="1"/>
  <c r="F20" i="1"/>
  <c r="I20" i="1"/>
  <c r="D21" i="1"/>
  <c r="F21" i="1"/>
  <c r="I21" i="1"/>
  <c r="D22" i="1"/>
  <c r="F22" i="1"/>
  <c r="I22" i="1"/>
  <c r="D23" i="1"/>
  <c r="F23" i="1"/>
  <c r="I23" i="1"/>
  <c r="D24" i="1"/>
  <c r="F24" i="1"/>
  <c r="I24" i="1"/>
  <c r="D25" i="1"/>
  <c r="F25" i="1"/>
  <c r="I25" i="1"/>
  <c r="D26" i="1"/>
  <c r="F26" i="1"/>
  <c r="I26" i="1"/>
  <c r="D27" i="1"/>
  <c r="F27" i="1"/>
  <c r="I27" i="1"/>
  <c r="D28" i="1"/>
  <c r="F28" i="1"/>
  <c r="I28" i="1"/>
  <c r="D29" i="1"/>
  <c r="F29" i="1"/>
  <c r="I29" i="1"/>
  <c r="D30" i="1"/>
  <c r="F30" i="1"/>
  <c r="I30" i="1"/>
  <c r="D31" i="1"/>
  <c r="F31" i="1"/>
  <c r="I31" i="1"/>
  <c r="D32" i="1"/>
  <c r="F32" i="1"/>
  <c r="I32" i="1"/>
  <c r="D33" i="1"/>
  <c r="F33" i="1"/>
  <c r="I33" i="1"/>
  <c r="D34" i="1"/>
  <c r="F34" i="1"/>
  <c r="I34" i="1"/>
  <c r="D35" i="1"/>
  <c r="F35" i="1"/>
  <c r="I35" i="1"/>
  <c r="D36" i="1"/>
  <c r="F36" i="1"/>
  <c r="I36" i="1"/>
  <c r="D37" i="1"/>
  <c r="F37" i="1"/>
  <c r="I37" i="1"/>
  <c r="D38" i="1"/>
  <c r="F38" i="1"/>
  <c r="I38" i="1"/>
  <c r="D39" i="1"/>
  <c r="F39" i="1"/>
  <c r="I39" i="1"/>
  <c r="D40" i="1"/>
  <c r="F40" i="1"/>
  <c r="I40" i="1"/>
  <c r="D41" i="1"/>
  <c r="F41" i="1"/>
  <c r="I41" i="1"/>
  <c r="D42" i="1"/>
  <c r="F42" i="1"/>
  <c r="I42" i="1"/>
  <c r="D43" i="1"/>
  <c r="F43" i="1"/>
  <c r="I43" i="1"/>
  <c r="D44" i="1"/>
  <c r="F44" i="1"/>
  <c r="I44" i="1"/>
  <c r="D45" i="1"/>
  <c r="F45" i="1"/>
  <c r="I45" i="1"/>
  <c r="D46" i="1"/>
  <c r="F46" i="1"/>
  <c r="I46" i="1"/>
  <c r="D47" i="1"/>
  <c r="F47" i="1"/>
  <c r="I47" i="1"/>
  <c r="D48" i="1"/>
  <c r="F48" i="1"/>
  <c r="I48" i="1"/>
  <c r="D49" i="1"/>
  <c r="F49" i="1"/>
  <c r="I49" i="1"/>
  <c r="D50" i="1"/>
  <c r="F50" i="1"/>
  <c r="I50" i="1"/>
  <c r="D51" i="1"/>
  <c r="F51" i="1"/>
  <c r="I51" i="1"/>
  <c r="D52" i="1"/>
  <c r="F52" i="1"/>
  <c r="I52" i="1"/>
  <c r="D53" i="1"/>
  <c r="F53" i="1"/>
  <c r="I53" i="1"/>
  <c r="D54" i="1"/>
  <c r="F54" i="1"/>
  <c r="I54" i="1"/>
  <c r="D55" i="1"/>
  <c r="F55" i="1"/>
  <c r="I55" i="1"/>
  <c r="D56" i="1"/>
  <c r="F56" i="1"/>
  <c r="I56" i="1"/>
  <c r="D57" i="1"/>
  <c r="F57" i="1"/>
  <c r="I57" i="1"/>
  <c r="D58" i="1"/>
  <c r="F58" i="1"/>
  <c r="I58" i="1"/>
  <c r="D59" i="1"/>
  <c r="F59" i="1"/>
  <c r="I59" i="1"/>
  <c r="D60" i="1"/>
  <c r="F60" i="1"/>
  <c r="I60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2" i="1"/>
  <c r="H3" i="1"/>
  <c r="H4" i="1"/>
  <c r="H5" i="1"/>
  <c r="H6" i="1"/>
  <c r="E2" i="1"/>
  <c r="G2" i="1"/>
  <c r="E3" i="1"/>
  <c r="G3" i="1"/>
  <c r="E4" i="1"/>
  <c r="G4" i="1"/>
  <c r="E5" i="1"/>
  <c r="G5" i="1"/>
  <c r="E6" i="1"/>
  <c r="G6" i="1"/>
  <c r="E7" i="1"/>
  <c r="G7" i="1"/>
  <c r="E8" i="1"/>
  <c r="G8" i="1"/>
  <c r="E9" i="1"/>
  <c r="G9" i="1"/>
  <c r="E10" i="1"/>
  <c r="G10" i="1"/>
  <c r="E11" i="1"/>
  <c r="G11" i="1"/>
  <c r="E12" i="1"/>
  <c r="G12" i="1"/>
  <c r="E13" i="1"/>
  <c r="G13" i="1"/>
  <c r="E14" i="1"/>
  <c r="G14" i="1"/>
  <c r="E15" i="1"/>
  <c r="G15" i="1"/>
  <c r="E16" i="1"/>
  <c r="G16" i="1"/>
  <c r="E17" i="1"/>
  <c r="G17" i="1"/>
  <c r="E18" i="1"/>
  <c r="G18" i="1"/>
  <c r="E19" i="1"/>
  <c r="G19" i="1"/>
  <c r="E20" i="1"/>
  <c r="G20" i="1"/>
  <c r="E21" i="1"/>
  <c r="G21" i="1"/>
  <c r="E22" i="1"/>
  <c r="G22" i="1"/>
  <c r="E23" i="1"/>
  <c r="G23" i="1"/>
  <c r="E24" i="1"/>
  <c r="G24" i="1"/>
  <c r="E25" i="1"/>
  <c r="G25" i="1"/>
  <c r="E26" i="1"/>
  <c r="G26" i="1"/>
  <c r="E27" i="1"/>
  <c r="G27" i="1"/>
  <c r="E28" i="1"/>
  <c r="G28" i="1"/>
  <c r="E29" i="1"/>
  <c r="G29" i="1"/>
  <c r="E30" i="1"/>
  <c r="G30" i="1"/>
  <c r="E31" i="1"/>
  <c r="G31" i="1"/>
  <c r="E32" i="1"/>
  <c r="G32" i="1"/>
  <c r="E33" i="1"/>
  <c r="G33" i="1"/>
  <c r="E34" i="1"/>
  <c r="G34" i="1"/>
  <c r="E35" i="1"/>
  <c r="G35" i="1"/>
  <c r="E36" i="1"/>
  <c r="G36" i="1"/>
  <c r="E37" i="1"/>
  <c r="G37" i="1"/>
  <c r="E38" i="1"/>
  <c r="G38" i="1"/>
  <c r="E39" i="1"/>
  <c r="G39" i="1"/>
  <c r="E40" i="1"/>
  <c r="G40" i="1"/>
  <c r="E41" i="1"/>
  <c r="G41" i="1"/>
  <c r="E42" i="1"/>
  <c r="G42" i="1"/>
  <c r="E43" i="1"/>
  <c r="G43" i="1"/>
  <c r="E44" i="1"/>
  <c r="G44" i="1"/>
  <c r="E45" i="1"/>
  <c r="G45" i="1"/>
  <c r="E46" i="1"/>
  <c r="G46" i="1"/>
  <c r="E47" i="1"/>
  <c r="G47" i="1"/>
  <c r="E48" i="1"/>
  <c r="G48" i="1"/>
  <c r="E49" i="1"/>
  <c r="G49" i="1"/>
  <c r="E50" i="1"/>
  <c r="G50" i="1"/>
  <c r="E51" i="1"/>
  <c r="G51" i="1"/>
  <c r="E52" i="1"/>
  <c r="G52" i="1"/>
  <c r="E53" i="1"/>
  <c r="G53" i="1"/>
  <c r="E54" i="1"/>
  <c r="G54" i="1"/>
  <c r="E55" i="1"/>
  <c r="G55" i="1"/>
  <c r="E56" i="1"/>
  <c r="G56" i="1"/>
  <c r="E57" i="1"/>
  <c r="G57" i="1"/>
  <c r="E58" i="1"/>
  <c r="G58" i="1"/>
  <c r="E59" i="1"/>
  <c r="G59" i="1"/>
  <c r="E60" i="1"/>
  <c r="G60" i="1"/>
</calcChain>
</file>

<file path=xl/sharedStrings.xml><?xml version="1.0" encoding="utf-8"?>
<sst xmlns="http://schemas.openxmlformats.org/spreadsheetml/2006/main" count="9" uniqueCount="9">
  <si>
    <t>[BuBr]</t>
  </si>
  <si>
    <t>[BuI]</t>
  </si>
  <si>
    <t>ln[BuBr]</t>
  </si>
  <si>
    <t>1/[BuBr]</t>
  </si>
  <si>
    <t>Time(min)</t>
  </si>
  <si>
    <t>Integration_3.3_ppm</t>
  </si>
  <si>
    <t>Integration_3.5_ppm</t>
  </si>
  <si>
    <t>Normalized_BuBr</t>
  </si>
  <si>
    <t>Normalized_BuI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</si>
</sst>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">
    <xf numFmtId="0" fontId="0" fillId="0" borderId="0" xfId="0"/>
    <xf numFmtId="0" fontId="1" fillId="0" borderId="0" xfId="1"/>
  </cellXfs>
  <cellStyles count="2">
    <cellStyle name="Normal" xfId="0" builtinId="0"/>
    <cellStyle name="Normal 2" xfId="1" xr:uid="{FBA482FF-612D-453D-A4FB-DA3C80E863B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6AC39-20B9-44F5-A84E-4BC266A58890}">
  <dimension ref="A1:I60"/>
  <sheetViews>
    <sheetView tabSelected="1" workbookViewId="0">
      <selection activeCell="A2" sqref="A2:XFD2"/>
    </sheetView>
  </sheetViews>
  <sheetFormatPr defaultRowHeight="15" x14ac:dyDescent="0.25"/>
  <cols>
    <col min="1" max="1" width="10.5703125" bestFit="1" customWidth="1"/>
    <col min="2" max="3" width="20.28515625" bestFit="1" customWidth="1"/>
    <col min="4" max="4" width="16.5703125" bestFit="1" customWidth="1"/>
    <col min="5" max="5" width="15.140625" bestFit="1" customWidth="1"/>
    <col min="6" max="7" width="13.7109375" bestFit="1" customWidth="1"/>
    <col min="8" max="8" width="12.42578125" customWidth="1"/>
    <col min="9" max="9" width="12.85546875" customWidth="1"/>
  </cols>
  <sheetData>
    <row r="1" spans="1:9" ht="15.75" x14ac:dyDescent="0.25">
      <c r="A1" s="1" t="s">
        <v>4</v>
      </c>
      <c r="B1" s="1" t="s">
        <v>6</v>
      </c>
      <c r="C1" s="1" t="s">
        <v>5</v>
      </c>
      <c r="D1" s="1" t="s">
        <v>7</v>
      </c>
      <c r="E1" s="1" t="s">
        <v>8</v>
      </c>
      <c r="F1" s="1" t="s">
        <v>0</v>
      </c>
      <c r="G1" s="1" t="s">
        <v>1</v>
      </c>
      <c r="H1" s="1" t="s">
        <v>2</v>
      </c>
      <c r="I1" s="1" t="s">
        <v>3</v>
      </c>
    </row>
    <row r="2" spans="1:9" ht="15.75" x14ac:dyDescent="0.25">
      <c r="A2" s="1">
        <v>0.5</v>
      </c>
      <c r="B2" s="1">
        <v>6559060000</v>
      </c>
      <c r="C2" s="1">
        <v>601458000</v>
      </c>
      <c r="D2" s="1">
        <f t="shared" ref="D2:D60" si="0">B2/(B2+C2)</f>
        <v>0.91600356287073081</v>
      </c>
      <c r="E2" s="1">
        <f t="shared" ref="E2:E60" si="1">C2/(B2+C2)</f>
        <v>8.3996437129269144E-2</v>
      </c>
      <c r="F2" s="1">
        <f t="shared" ref="F2:F60" si="2">D2*0.02</f>
        <v>1.8320071257414618E-2</v>
      </c>
      <c r="G2" s="1">
        <f t="shared" ref="G2:G60" si="3">E2*0.02</f>
        <v>1.679928742585383E-3</v>
      </c>
      <c r="H2" s="1">
        <f t="shared" ref="H2:H60" si="4">LN(F2)</f>
        <v>-3.9997580301468494</v>
      </c>
      <c r="I2" s="1">
        <f t="shared" ref="I2:I60" si="5">1/F2</f>
        <v>54.584940525014254</v>
      </c>
    </row>
    <row r="3" spans="1:9" ht="15.75" x14ac:dyDescent="0.25">
      <c r="A3" s="1">
        <v>1</v>
      </c>
      <c r="B3" s="1">
        <v>6414670000</v>
      </c>
      <c r="C3" s="1">
        <v>751854000</v>
      </c>
      <c r="D3" s="1">
        <f t="shared" si="0"/>
        <v>0.89508805105515588</v>
      </c>
      <c r="E3" s="1">
        <f t="shared" si="1"/>
        <v>0.10491194894484411</v>
      </c>
      <c r="F3" s="1">
        <f t="shared" si="2"/>
        <v>1.7901761021103118E-2</v>
      </c>
      <c r="G3" s="1">
        <f t="shared" si="3"/>
        <v>2.0982389788968821E-3</v>
      </c>
      <c r="H3" s="1">
        <f t="shared" si="4"/>
        <v>-4.0228561899073139</v>
      </c>
      <c r="I3" s="1">
        <f t="shared" si="5"/>
        <v>55.860426179366982</v>
      </c>
    </row>
    <row r="4" spans="1:9" ht="15.75" x14ac:dyDescent="0.25">
      <c r="A4" s="1">
        <v>1.5</v>
      </c>
      <c r="B4" s="1">
        <v>6150330000</v>
      </c>
      <c r="C4" s="1">
        <v>891667000</v>
      </c>
      <c r="D4" s="1">
        <f t="shared" si="0"/>
        <v>0.87337867369156785</v>
      </c>
      <c r="E4" s="1">
        <f t="shared" si="1"/>
        <v>0.12662132630843212</v>
      </c>
      <c r="F4" s="1">
        <f t="shared" si="2"/>
        <v>1.7467573473831356E-2</v>
      </c>
      <c r="G4" s="1">
        <f t="shared" si="3"/>
        <v>2.5324265261686425E-3</v>
      </c>
      <c r="H4" s="1">
        <f t="shared" si="4"/>
        <v>-4.0474090612301357</v>
      </c>
      <c r="I4" s="1">
        <f t="shared" si="5"/>
        <v>57.248936235941819</v>
      </c>
    </row>
    <row r="5" spans="1:9" ht="15.75" x14ac:dyDescent="0.25">
      <c r="A5" s="1">
        <v>2</v>
      </c>
      <c r="B5" s="1">
        <v>5951120000</v>
      </c>
      <c r="C5" s="1">
        <v>1082220000</v>
      </c>
      <c r="D5" s="1">
        <f t="shared" si="0"/>
        <v>0.84613000366824298</v>
      </c>
      <c r="E5" s="1">
        <f t="shared" si="1"/>
        <v>0.15386999633175702</v>
      </c>
      <c r="F5" s="1">
        <f t="shared" si="2"/>
        <v>1.6922600073364859E-2</v>
      </c>
      <c r="G5" s="1">
        <f t="shared" si="3"/>
        <v>3.0773999266351403E-3</v>
      </c>
      <c r="H5" s="1">
        <f t="shared" si="4"/>
        <v>-4.0791052679712907</v>
      </c>
      <c r="I5" s="1">
        <f t="shared" si="5"/>
        <v>59.092574170912371</v>
      </c>
    </row>
    <row r="6" spans="1:9" ht="15.75" x14ac:dyDescent="0.25">
      <c r="A6" s="1">
        <v>2.5</v>
      </c>
      <c r="B6" s="1">
        <v>5802780000</v>
      </c>
      <c r="C6" s="1">
        <v>1258900000</v>
      </c>
      <c r="D6" s="1">
        <f t="shared" si="0"/>
        <v>0.82172797407982234</v>
      </c>
      <c r="E6" s="1">
        <f t="shared" si="1"/>
        <v>0.17827202592017763</v>
      </c>
      <c r="F6" s="1">
        <f t="shared" si="2"/>
        <v>1.6434559481596448E-2</v>
      </c>
      <c r="G6" s="1">
        <f t="shared" si="3"/>
        <v>3.5654405184035527E-3</v>
      </c>
      <c r="H6" s="1">
        <f t="shared" si="4"/>
        <v>-4.1083688759004788</v>
      </c>
      <c r="I6" s="1">
        <f t="shared" si="5"/>
        <v>60.847386942120842</v>
      </c>
    </row>
    <row r="7" spans="1:9" ht="15.75" x14ac:dyDescent="0.25">
      <c r="A7" s="1">
        <v>3</v>
      </c>
      <c r="B7" s="1">
        <v>5616360000</v>
      </c>
      <c r="C7" s="1">
        <v>1460870000</v>
      </c>
      <c r="D7" s="1">
        <f t="shared" si="0"/>
        <v>0.79358166966454391</v>
      </c>
      <c r="E7" s="1">
        <f t="shared" si="1"/>
        <v>0.20641833033545609</v>
      </c>
      <c r="F7" s="1">
        <f t="shared" si="2"/>
        <v>1.5871633393290879E-2</v>
      </c>
      <c r="G7" s="1">
        <f t="shared" si="3"/>
        <v>4.1283666067091218E-3</v>
      </c>
      <c r="H7" s="1">
        <f t="shared" si="4"/>
        <v>-4.143221826407304</v>
      </c>
      <c r="I7" s="1">
        <f t="shared" si="5"/>
        <v>63.005487539972506</v>
      </c>
    </row>
    <row r="8" spans="1:9" ht="15.75" x14ac:dyDescent="0.25">
      <c r="A8" s="1">
        <v>3.5</v>
      </c>
      <c r="B8" s="1">
        <v>5430530000</v>
      </c>
      <c r="C8" s="1">
        <v>1630840000</v>
      </c>
      <c r="D8" s="1">
        <f t="shared" si="0"/>
        <v>0.76904764939381454</v>
      </c>
      <c r="E8" s="1">
        <f t="shared" si="1"/>
        <v>0.23095235060618549</v>
      </c>
      <c r="F8" s="1">
        <f t="shared" si="2"/>
        <v>1.5380952987876291E-2</v>
      </c>
      <c r="G8" s="1">
        <f t="shared" si="3"/>
        <v>4.6190470121237103E-3</v>
      </c>
      <c r="H8" s="1">
        <f t="shared" si="4"/>
        <v>-4.1746253540234548</v>
      </c>
      <c r="I8" s="1">
        <f t="shared" si="5"/>
        <v>65.015477310686066</v>
      </c>
    </row>
    <row r="9" spans="1:9" ht="15.75" x14ac:dyDescent="0.25">
      <c r="A9" s="1">
        <v>4</v>
      </c>
      <c r="B9" s="1">
        <v>5271710000</v>
      </c>
      <c r="C9" s="1">
        <v>1763850000</v>
      </c>
      <c r="D9" s="1">
        <f t="shared" si="0"/>
        <v>0.74929500992102971</v>
      </c>
      <c r="E9" s="1">
        <f t="shared" si="1"/>
        <v>0.25070499007897024</v>
      </c>
      <c r="F9" s="1">
        <f t="shared" si="2"/>
        <v>1.4985900198420594E-2</v>
      </c>
      <c r="G9" s="1">
        <f t="shared" si="3"/>
        <v>5.0140998015794046E-3</v>
      </c>
      <c r="H9" s="1">
        <f t="shared" si="4"/>
        <v>-4.2006455067164978</v>
      </c>
      <c r="I9" s="1">
        <f t="shared" si="5"/>
        <v>66.729391411894809</v>
      </c>
    </row>
    <row r="10" spans="1:9" ht="15.75" x14ac:dyDescent="0.25">
      <c r="A10" s="1">
        <v>4.5</v>
      </c>
      <c r="B10" s="1">
        <v>5100880000</v>
      </c>
      <c r="C10" s="1">
        <v>1956590000</v>
      </c>
      <c r="D10" s="1">
        <f t="shared" si="0"/>
        <v>0.72276325652110462</v>
      </c>
      <c r="E10" s="1">
        <f t="shared" si="1"/>
        <v>0.27723674347889543</v>
      </c>
      <c r="F10" s="1">
        <f t="shared" si="2"/>
        <v>1.4455265130422093E-2</v>
      </c>
      <c r="G10" s="1">
        <f t="shared" si="3"/>
        <v>5.5447348695779088E-3</v>
      </c>
      <c r="H10" s="1">
        <f t="shared" si="4"/>
        <v>-4.2366965619025763</v>
      </c>
      <c r="I10" s="1">
        <f t="shared" si="5"/>
        <v>69.178945593701471</v>
      </c>
    </row>
    <row r="11" spans="1:9" ht="15.75" x14ac:dyDescent="0.25">
      <c r="A11" s="1">
        <v>5</v>
      </c>
      <c r="B11" s="1">
        <v>4945170000</v>
      </c>
      <c r="C11" s="1">
        <v>2107780000</v>
      </c>
      <c r="D11" s="1">
        <f t="shared" si="0"/>
        <v>0.70114916453398934</v>
      </c>
      <c r="E11" s="1">
        <f t="shared" si="1"/>
        <v>0.29885083546601066</v>
      </c>
      <c r="F11" s="1">
        <f t="shared" si="2"/>
        <v>1.4022983290679787E-2</v>
      </c>
      <c r="G11" s="1">
        <f t="shared" si="3"/>
        <v>5.9770167093202136E-3</v>
      </c>
      <c r="H11" s="1">
        <f t="shared" si="4"/>
        <v>-4.2670576318036337</v>
      </c>
      <c r="I11" s="1">
        <f t="shared" si="5"/>
        <v>71.311501930166202</v>
      </c>
    </row>
    <row r="12" spans="1:9" ht="15.75" x14ac:dyDescent="0.25">
      <c r="A12" s="1">
        <v>5.5</v>
      </c>
      <c r="B12" s="1">
        <v>4826460000</v>
      </c>
      <c r="C12" s="1">
        <v>2261780000</v>
      </c>
      <c r="D12" s="1">
        <f t="shared" si="0"/>
        <v>0.68091091723756536</v>
      </c>
      <c r="E12" s="1">
        <f t="shared" si="1"/>
        <v>0.31908908276243469</v>
      </c>
      <c r="F12" s="1">
        <f t="shared" si="2"/>
        <v>1.3618218344751307E-2</v>
      </c>
      <c r="G12" s="1">
        <f t="shared" si="3"/>
        <v>6.3817816552486943E-3</v>
      </c>
      <c r="H12" s="1">
        <f t="shared" si="4"/>
        <v>-4.2963467985096342</v>
      </c>
      <c r="I12" s="1">
        <f t="shared" si="5"/>
        <v>73.43104469942773</v>
      </c>
    </row>
    <row r="13" spans="1:9" ht="15.75" x14ac:dyDescent="0.25">
      <c r="A13" s="1">
        <v>6</v>
      </c>
      <c r="B13" s="1">
        <v>4656370000</v>
      </c>
      <c r="C13" s="1">
        <v>2421700000</v>
      </c>
      <c r="D13" s="1">
        <f t="shared" si="0"/>
        <v>0.65785871007209595</v>
      </c>
      <c r="E13" s="1">
        <f t="shared" si="1"/>
        <v>0.3421412899279041</v>
      </c>
      <c r="F13" s="1">
        <f t="shared" si="2"/>
        <v>1.3157174201441919E-2</v>
      </c>
      <c r="G13" s="1">
        <f t="shared" si="3"/>
        <v>6.8428257985580819E-3</v>
      </c>
      <c r="H13" s="1">
        <f t="shared" si="4"/>
        <v>-4.3307881024761663</v>
      </c>
      <c r="I13" s="1">
        <f t="shared" si="5"/>
        <v>76.004162040387683</v>
      </c>
    </row>
    <row r="14" spans="1:9" ht="15.75" x14ac:dyDescent="0.25">
      <c r="A14" s="1">
        <v>6.5</v>
      </c>
      <c r="B14" s="1">
        <v>4506280000</v>
      </c>
      <c r="C14" s="1">
        <v>2535140000</v>
      </c>
      <c r="D14" s="1">
        <f t="shared" si="0"/>
        <v>0.63996750655407575</v>
      </c>
      <c r="E14" s="1">
        <f t="shared" si="1"/>
        <v>0.36003249344592425</v>
      </c>
      <c r="F14" s="1">
        <f t="shared" si="2"/>
        <v>1.2799350131081515E-2</v>
      </c>
      <c r="G14" s="1">
        <f t="shared" si="3"/>
        <v>7.2006498689184848E-3</v>
      </c>
      <c r="H14" s="1">
        <f t="shared" si="4"/>
        <v>-4.3583608803547138</v>
      </c>
      <c r="I14" s="1">
        <f t="shared" si="5"/>
        <v>78.128966686490855</v>
      </c>
    </row>
    <row r="15" spans="1:9" ht="15.75" x14ac:dyDescent="0.25">
      <c r="A15" s="1">
        <v>7</v>
      </c>
      <c r="B15" s="1">
        <v>4401630000</v>
      </c>
      <c r="C15" s="1">
        <v>2686890000</v>
      </c>
      <c r="D15" s="1">
        <f t="shared" si="0"/>
        <v>0.62095190533425881</v>
      </c>
      <c r="E15" s="1">
        <f t="shared" si="1"/>
        <v>0.37904809466574124</v>
      </c>
      <c r="F15" s="1">
        <f t="shared" si="2"/>
        <v>1.2419038106685177E-2</v>
      </c>
      <c r="G15" s="1">
        <f t="shared" si="3"/>
        <v>7.5809618933148247E-3</v>
      </c>
      <c r="H15" s="1">
        <f t="shared" si="4"/>
        <v>-4.3885246526027855</v>
      </c>
      <c r="I15" s="1">
        <f t="shared" si="5"/>
        <v>80.521534068061143</v>
      </c>
    </row>
    <row r="16" spans="1:9" ht="15.75" x14ac:dyDescent="0.25">
      <c r="A16" s="1">
        <v>7.5</v>
      </c>
      <c r="B16" s="1">
        <v>4240150000</v>
      </c>
      <c r="C16" s="1">
        <v>2825440000</v>
      </c>
      <c r="D16" s="1">
        <f t="shared" si="0"/>
        <v>0.60011265867393948</v>
      </c>
      <c r="E16" s="1">
        <f t="shared" si="1"/>
        <v>0.39988734132606052</v>
      </c>
      <c r="F16" s="1">
        <f t="shared" si="2"/>
        <v>1.200225317347879E-2</v>
      </c>
      <c r="G16" s="1">
        <f t="shared" si="3"/>
        <v>7.9977468265212109E-3</v>
      </c>
      <c r="H16" s="1">
        <f t="shared" si="4"/>
        <v>-4.4226608823631102</v>
      </c>
      <c r="I16" s="1">
        <f t="shared" si="5"/>
        <v>83.317689232692246</v>
      </c>
    </row>
    <row r="17" spans="1:9" ht="15.75" x14ac:dyDescent="0.25">
      <c r="A17" s="1">
        <v>8</v>
      </c>
      <c r="B17" s="1">
        <v>4157910000</v>
      </c>
      <c r="C17" s="1">
        <v>2940300000</v>
      </c>
      <c r="D17" s="1">
        <f t="shared" si="0"/>
        <v>0.58576880650192087</v>
      </c>
      <c r="E17" s="1">
        <f t="shared" si="1"/>
        <v>0.41423119349807908</v>
      </c>
      <c r="F17" s="1">
        <f t="shared" si="2"/>
        <v>1.1715376130038417E-2</v>
      </c>
      <c r="G17" s="1">
        <f t="shared" si="3"/>
        <v>8.2846238699615816E-3</v>
      </c>
      <c r="H17" s="1">
        <f t="shared" si="4"/>
        <v>-4.4468531008336969</v>
      </c>
      <c r="I17" s="1">
        <f t="shared" si="5"/>
        <v>85.357908179830744</v>
      </c>
    </row>
    <row r="18" spans="1:9" ht="15.75" x14ac:dyDescent="0.25">
      <c r="A18" s="1">
        <v>8.5</v>
      </c>
      <c r="B18" s="1">
        <v>4008440000</v>
      </c>
      <c r="C18" s="1">
        <v>3069610000</v>
      </c>
      <c r="D18" s="1">
        <f t="shared" si="0"/>
        <v>0.56631981972435907</v>
      </c>
      <c r="E18" s="1">
        <f t="shared" si="1"/>
        <v>0.43368018027564087</v>
      </c>
      <c r="F18" s="1">
        <f t="shared" si="2"/>
        <v>1.1326396394487181E-2</v>
      </c>
      <c r="G18" s="1">
        <f t="shared" si="3"/>
        <v>8.6736036055128172E-3</v>
      </c>
      <c r="H18" s="1">
        <f t="shared" si="4"/>
        <v>-4.4806193132726255</v>
      </c>
      <c r="I18" s="1">
        <f t="shared" si="5"/>
        <v>88.289334504196148</v>
      </c>
    </row>
    <row r="19" spans="1:9" ht="15.75" x14ac:dyDescent="0.25">
      <c r="A19" s="1">
        <v>9</v>
      </c>
      <c r="B19" s="1">
        <v>3905290000</v>
      </c>
      <c r="C19" s="1">
        <v>3153360000</v>
      </c>
      <c r="D19" s="1">
        <f t="shared" si="0"/>
        <v>0.55326301771585218</v>
      </c>
      <c r="E19" s="1">
        <f t="shared" si="1"/>
        <v>0.44673698228414782</v>
      </c>
      <c r="F19" s="1">
        <f t="shared" si="2"/>
        <v>1.1065260354317043E-2</v>
      </c>
      <c r="G19" s="1">
        <f t="shared" si="3"/>
        <v>8.9347396456829573E-3</v>
      </c>
      <c r="H19" s="1">
        <f t="shared" si="4"/>
        <v>-4.5039447762198304</v>
      </c>
      <c r="I19" s="1">
        <f t="shared" si="5"/>
        <v>90.372930051289416</v>
      </c>
    </row>
    <row r="20" spans="1:9" ht="15.75" x14ac:dyDescent="0.25">
      <c r="A20" s="1">
        <v>9.5</v>
      </c>
      <c r="B20" s="1">
        <v>3797260000</v>
      </c>
      <c r="C20" s="1">
        <v>3298650000</v>
      </c>
      <c r="D20" s="1">
        <f t="shared" si="0"/>
        <v>0.535133619225723</v>
      </c>
      <c r="E20" s="1">
        <f t="shared" si="1"/>
        <v>0.464866380774277</v>
      </c>
      <c r="F20" s="1">
        <f t="shared" si="2"/>
        <v>1.070267238451446E-2</v>
      </c>
      <c r="G20" s="1">
        <f t="shared" si="3"/>
        <v>9.2973276154855403E-3</v>
      </c>
      <c r="H20" s="1">
        <f t="shared" si="4"/>
        <v>-4.5372618131359062</v>
      </c>
      <c r="I20" s="1">
        <f t="shared" si="5"/>
        <v>93.43460811216508</v>
      </c>
    </row>
    <row r="21" spans="1:9" ht="15.75" x14ac:dyDescent="0.25">
      <c r="A21" s="1">
        <v>10</v>
      </c>
      <c r="B21" s="1">
        <v>3681080000</v>
      </c>
      <c r="C21" s="1">
        <v>3392170000</v>
      </c>
      <c r="D21" s="1">
        <f t="shared" si="0"/>
        <v>0.5204227194005584</v>
      </c>
      <c r="E21" s="1">
        <f t="shared" si="1"/>
        <v>0.47957728059944155</v>
      </c>
      <c r="F21" s="1">
        <f t="shared" si="2"/>
        <v>1.0408454388011168E-2</v>
      </c>
      <c r="G21" s="1">
        <f t="shared" si="3"/>
        <v>9.5915456119888311E-3</v>
      </c>
      <c r="H21" s="1">
        <f t="shared" si="4"/>
        <v>-4.5651368811527249</v>
      </c>
      <c r="I21" s="1">
        <f t="shared" si="5"/>
        <v>96.075744075108403</v>
      </c>
    </row>
    <row r="22" spans="1:9" ht="15.75" x14ac:dyDescent="0.25">
      <c r="A22" s="1">
        <v>10.5</v>
      </c>
      <c r="B22" s="1">
        <v>3569680000</v>
      </c>
      <c r="C22" s="1">
        <v>3493720000</v>
      </c>
      <c r="D22" s="1">
        <f t="shared" si="0"/>
        <v>0.5053770139026531</v>
      </c>
      <c r="E22" s="1">
        <f t="shared" si="1"/>
        <v>0.4946229860973469</v>
      </c>
      <c r="F22" s="1">
        <f t="shared" si="2"/>
        <v>1.0107540278053063E-2</v>
      </c>
      <c r="G22" s="1">
        <f t="shared" si="3"/>
        <v>9.8924597219469373E-3</v>
      </c>
      <c r="H22" s="1">
        <f t="shared" si="4"/>
        <v>-4.5944735714903757</v>
      </c>
      <c r="I22" s="1">
        <f t="shared" si="5"/>
        <v>98.936039084735881</v>
      </c>
    </row>
    <row r="23" spans="1:9" ht="15.75" x14ac:dyDescent="0.25">
      <c r="A23" s="1">
        <v>11</v>
      </c>
      <c r="B23" s="1">
        <v>3458230000</v>
      </c>
      <c r="C23" s="1">
        <v>3602230000</v>
      </c>
      <c r="D23" s="1">
        <f t="shared" si="0"/>
        <v>0.48980236415191081</v>
      </c>
      <c r="E23" s="1">
        <f t="shared" si="1"/>
        <v>0.51019763584808919</v>
      </c>
      <c r="F23" s="1">
        <f t="shared" si="2"/>
        <v>9.7960472830382166E-3</v>
      </c>
      <c r="G23" s="1">
        <f t="shared" si="3"/>
        <v>1.0203952716961784E-2</v>
      </c>
      <c r="H23" s="1">
        <f t="shared" si="4"/>
        <v>-4.6257763131339367</v>
      </c>
      <c r="I23" s="1">
        <f t="shared" si="5"/>
        <v>102.0819899196988</v>
      </c>
    </row>
    <row r="24" spans="1:9" ht="15.75" x14ac:dyDescent="0.25">
      <c r="A24" s="1">
        <v>11.5</v>
      </c>
      <c r="B24" s="1">
        <v>3388970000</v>
      </c>
      <c r="C24" s="1">
        <v>3715980000</v>
      </c>
      <c r="D24" s="1">
        <f t="shared" si="0"/>
        <v>0.47698717091605147</v>
      </c>
      <c r="E24" s="1">
        <f t="shared" si="1"/>
        <v>0.52301282908394853</v>
      </c>
      <c r="F24" s="1">
        <f t="shared" si="2"/>
        <v>9.5397434183210304E-3</v>
      </c>
      <c r="G24" s="1">
        <f t="shared" si="3"/>
        <v>1.046025658167897E-2</v>
      </c>
      <c r="H24" s="1">
        <f t="shared" si="4"/>
        <v>-4.6522886892378184</v>
      </c>
      <c r="I24" s="1">
        <f t="shared" si="5"/>
        <v>104.82462223035317</v>
      </c>
    </row>
    <row r="25" spans="1:9" ht="15.75" x14ac:dyDescent="0.25">
      <c r="A25" s="1">
        <v>12</v>
      </c>
      <c r="B25" s="1">
        <v>3289280000</v>
      </c>
      <c r="C25" s="1">
        <v>3778600000</v>
      </c>
      <c r="D25" s="1">
        <f t="shared" si="0"/>
        <v>0.4653842453465537</v>
      </c>
      <c r="E25" s="1">
        <f t="shared" si="1"/>
        <v>0.53461575465344624</v>
      </c>
      <c r="F25" s="1">
        <f t="shared" si="2"/>
        <v>9.3076849069310737E-3</v>
      </c>
      <c r="G25" s="1">
        <f t="shared" si="3"/>
        <v>1.0692315093068925E-2</v>
      </c>
      <c r="H25" s="1">
        <f t="shared" si="4"/>
        <v>-4.6769148859703567</v>
      </c>
      <c r="I25" s="1">
        <f t="shared" si="5"/>
        <v>107.43810195544314</v>
      </c>
    </row>
    <row r="26" spans="1:9" ht="15.75" x14ac:dyDescent="0.25">
      <c r="A26" s="1">
        <v>12.5</v>
      </c>
      <c r="B26" s="1">
        <v>3214890000</v>
      </c>
      <c r="C26" s="1">
        <v>3848030000</v>
      </c>
      <c r="D26" s="1">
        <f t="shared" si="0"/>
        <v>0.45517859468888222</v>
      </c>
      <c r="E26" s="1">
        <f t="shared" si="1"/>
        <v>0.54482140531111778</v>
      </c>
      <c r="F26" s="1">
        <f t="shared" si="2"/>
        <v>9.1035718937776452E-3</v>
      </c>
      <c r="G26" s="1">
        <f t="shared" si="3"/>
        <v>1.0896428106222355E-2</v>
      </c>
      <c r="H26" s="1">
        <f t="shared" si="4"/>
        <v>-4.6990884266737654</v>
      </c>
      <c r="I26" s="1">
        <f t="shared" si="5"/>
        <v>109.84699320972101</v>
      </c>
    </row>
    <row r="27" spans="1:9" ht="15.75" x14ac:dyDescent="0.25">
      <c r="A27" s="1">
        <v>13</v>
      </c>
      <c r="B27" s="1">
        <v>3108230000</v>
      </c>
      <c r="C27" s="1">
        <v>3940230000</v>
      </c>
      <c r="D27" s="1">
        <f t="shared" si="0"/>
        <v>0.44098001549274596</v>
      </c>
      <c r="E27" s="1">
        <f t="shared" si="1"/>
        <v>0.5590199845072541</v>
      </c>
      <c r="F27" s="1">
        <f t="shared" si="2"/>
        <v>8.8196003098549199E-3</v>
      </c>
      <c r="G27" s="1">
        <f t="shared" si="3"/>
        <v>1.1180399690145082E-2</v>
      </c>
      <c r="H27" s="1">
        <f t="shared" si="4"/>
        <v>-4.7307787263332335</v>
      </c>
      <c r="I27" s="1">
        <f t="shared" si="5"/>
        <v>113.38382294746526</v>
      </c>
    </row>
    <row r="28" spans="1:9" ht="15.75" x14ac:dyDescent="0.25">
      <c r="A28" s="1">
        <v>13.5</v>
      </c>
      <c r="B28" s="1">
        <v>3019070000</v>
      </c>
      <c r="C28" s="1">
        <v>4035680000</v>
      </c>
      <c r="D28" s="1">
        <f t="shared" si="0"/>
        <v>0.4279485453063539</v>
      </c>
      <c r="E28" s="1">
        <f t="shared" si="1"/>
        <v>0.57205145469364616</v>
      </c>
      <c r="F28" s="1">
        <f t="shared" si="2"/>
        <v>8.5589709061270787E-3</v>
      </c>
      <c r="G28" s="1">
        <f t="shared" si="3"/>
        <v>1.1441029093872923E-2</v>
      </c>
      <c r="H28" s="1">
        <f t="shared" si="4"/>
        <v>-4.7607753173024765</v>
      </c>
      <c r="I28" s="1">
        <f t="shared" si="5"/>
        <v>116.83647613337881</v>
      </c>
    </row>
    <row r="29" spans="1:9" ht="15.75" x14ac:dyDescent="0.25">
      <c r="A29" s="1">
        <v>14</v>
      </c>
      <c r="B29" s="1">
        <v>2920330000</v>
      </c>
      <c r="C29" s="1">
        <v>4116620000</v>
      </c>
      <c r="D29" s="1">
        <f t="shared" si="0"/>
        <v>0.41499939604516162</v>
      </c>
      <c r="E29" s="1">
        <f t="shared" si="1"/>
        <v>0.58500060395483844</v>
      </c>
      <c r="F29" s="1">
        <f t="shared" si="2"/>
        <v>8.2999879209032321E-3</v>
      </c>
      <c r="G29" s="1">
        <f t="shared" si="3"/>
        <v>1.1700012079096768E-2</v>
      </c>
      <c r="H29" s="1">
        <f t="shared" si="4"/>
        <v>-4.7915012194935072</v>
      </c>
      <c r="I29" s="1">
        <f t="shared" si="5"/>
        <v>120.48210304999778</v>
      </c>
    </row>
    <row r="30" spans="1:9" ht="15.75" x14ac:dyDescent="0.25">
      <c r="A30" s="1">
        <v>14.5</v>
      </c>
      <c r="B30" s="1">
        <v>2866280000</v>
      </c>
      <c r="C30" s="1">
        <v>4162090000</v>
      </c>
      <c r="D30" s="1">
        <f t="shared" si="0"/>
        <v>0.40781575244331192</v>
      </c>
      <c r="E30" s="1">
        <f t="shared" si="1"/>
        <v>0.59218424755668808</v>
      </c>
      <c r="F30" s="1">
        <f t="shared" si="2"/>
        <v>8.1563150488662382E-3</v>
      </c>
      <c r="G30" s="1">
        <f t="shared" si="3"/>
        <v>1.1843684951133762E-2</v>
      </c>
      <c r="H30" s="1">
        <f t="shared" si="4"/>
        <v>-4.8089627991510513</v>
      </c>
      <c r="I30" s="1">
        <f t="shared" si="5"/>
        <v>122.60438617301868</v>
      </c>
    </row>
    <row r="31" spans="1:9" ht="15.75" x14ac:dyDescent="0.25">
      <c r="A31" s="1">
        <v>15</v>
      </c>
      <c r="B31" s="1">
        <v>2772600000</v>
      </c>
      <c r="C31" s="1">
        <v>4255460000</v>
      </c>
      <c r="D31" s="1">
        <f t="shared" si="0"/>
        <v>0.3945043155579207</v>
      </c>
      <c r="E31" s="1">
        <f t="shared" si="1"/>
        <v>0.60549568444207935</v>
      </c>
      <c r="F31" s="1">
        <f t="shared" si="2"/>
        <v>7.8900863111584143E-3</v>
      </c>
      <c r="G31" s="1">
        <f t="shared" si="3"/>
        <v>1.2109913688841588E-2</v>
      </c>
      <c r="H31" s="1">
        <f t="shared" si="4"/>
        <v>-4.8421482048738698</v>
      </c>
      <c r="I31" s="1">
        <f t="shared" si="5"/>
        <v>126.74132583134963</v>
      </c>
    </row>
    <row r="32" spans="1:9" ht="15.75" x14ac:dyDescent="0.25">
      <c r="A32" s="1">
        <v>15.5</v>
      </c>
      <c r="B32" s="1">
        <v>2688130000</v>
      </c>
      <c r="C32" s="1">
        <v>4310110000</v>
      </c>
      <c r="D32" s="1">
        <f t="shared" si="0"/>
        <v>0.38411514895173643</v>
      </c>
      <c r="E32" s="1">
        <f t="shared" si="1"/>
        <v>0.61588485104826352</v>
      </c>
      <c r="F32" s="1">
        <f t="shared" si="2"/>
        <v>7.6823029790347285E-3</v>
      </c>
      <c r="G32" s="1">
        <f t="shared" si="3"/>
        <v>1.231769702096527E-2</v>
      </c>
      <c r="H32" s="1">
        <f t="shared" si="4"/>
        <v>-4.8688359097118843</v>
      </c>
      <c r="I32" s="1">
        <f t="shared" si="5"/>
        <v>130.16929984784963</v>
      </c>
    </row>
    <row r="33" spans="1:9" ht="15.75" x14ac:dyDescent="0.25">
      <c r="A33" s="1">
        <v>16</v>
      </c>
      <c r="B33" s="1">
        <v>2626730000</v>
      </c>
      <c r="C33" s="1">
        <v>4377240000</v>
      </c>
      <c r="D33" s="1">
        <f t="shared" si="0"/>
        <v>0.37503444475062003</v>
      </c>
      <c r="E33" s="1">
        <f t="shared" si="1"/>
        <v>0.62496555524938002</v>
      </c>
      <c r="F33" s="1">
        <f t="shared" si="2"/>
        <v>7.5006888950124011E-3</v>
      </c>
      <c r="G33" s="1">
        <f t="shared" si="3"/>
        <v>1.2499311104987601E-2</v>
      </c>
      <c r="H33" s="1">
        <f t="shared" si="4"/>
        <v>-4.8927604099897506</v>
      </c>
      <c r="I33" s="1">
        <f t="shared" si="5"/>
        <v>133.32108743570902</v>
      </c>
    </row>
    <row r="34" spans="1:9" ht="15.75" x14ac:dyDescent="0.25">
      <c r="A34" s="1">
        <v>16.5</v>
      </c>
      <c r="B34" s="1">
        <v>2545110000</v>
      </c>
      <c r="C34" s="1">
        <v>4455130000</v>
      </c>
      <c r="D34" s="1">
        <f t="shared" si="0"/>
        <v>0.36357467743963062</v>
      </c>
      <c r="E34" s="1">
        <f t="shared" si="1"/>
        <v>0.63642532256036932</v>
      </c>
      <c r="F34" s="1">
        <f t="shared" si="2"/>
        <v>7.2714935487926124E-3</v>
      </c>
      <c r="G34" s="1">
        <f t="shared" si="3"/>
        <v>1.2728506451207386E-2</v>
      </c>
      <c r="H34" s="1">
        <f t="shared" si="4"/>
        <v>-4.9237935685376319</v>
      </c>
      <c r="I34" s="1">
        <f t="shared" si="5"/>
        <v>137.52332905061078</v>
      </c>
    </row>
    <row r="35" spans="1:9" ht="15.75" x14ac:dyDescent="0.25">
      <c r="A35" s="1">
        <v>17</v>
      </c>
      <c r="B35" s="1">
        <v>2506890000</v>
      </c>
      <c r="C35" s="1">
        <v>4523590000</v>
      </c>
      <c r="D35" s="1">
        <f t="shared" si="0"/>
        <v>0.35657451553805714</v>
      </c>
      <c r="E35" s="1">
        <f t="shared" si="1"/>
        <v>0.64342548446194281</v>
      </c>
      <c r="F35" s="1">
        <f t="shared" si="2"/>
        <v>7.1314903107611433E-3</v>
      </c>
      <c r="G35" s="1">
        <f t="shared" si="3"/>
        <v>1.2868509689238857E-2</v>
      </c>
      <c r="H35" s="1">
        <f t="shared" si="4"/>
        <v>-4.9432350466554196</v>
      </c>
      <c r="I35" s="1">
        <f t="shared" si="5"/>
        <v>140.22314501234598</v>
      </c>
    </row>
    <row r="36" spans="1:9" ht="15.75" x14ac:dyDescent="0.25">
      <c r="A36" s="1">
        <v>17.5</v>
      </c>
      <c r="B36" s="1">
        <v>2409750000</v>
      </c>
      <c r="C36" s="1">
        <v>4588130000</v>
      </c>
      <c r="D36" s="1">
        <f t="shared" si="0"/>
        <v>0.34435429015644736</v>
      </c>
      <c r="E36" s="1">
        <f t="shared" si="1"/>
        <v>0.65564570984355264</v>
      </c>
      <c r="F36" s="1">
        <f t="shared" si="2"/>
        <v>6.8870858031289473E-3</v>
      </c>
      <c r="G36" s="1">
        <f t="shared" si="3"/>
        <v>1.3112914196871052E-2</v>
      </c>
      <c r="H36" s="1">
        <f t="shared" si="4"/>
        <v>-4.9781072437881759</v>
      </c>
      <c r="I36" s="1">
        <f t="shared" si="5"/>
        <v>145.19929453262787</v>
      </c>
    </row>
    <row r="37" spans="1:9" ht="15.75" x14ac:dyDescent="0.25">
      <c r="A37" s="1">
        <v>18</v>
      </c>
      <c r="B37" s="1">
        <v>2389560000</v>
      </c>
      <c r="C37" s="1">
        <v>4658860000</v>
      </c>
      <c r="D37" s="1">
        <f t="shared" si="0"/>
        <v>0.33902065994932196</v>
      </c>
      <c r="E37" s="1">
        <f t="shared" si="1"/>
        <v>0.66097934005067804</v>
      </c>
      <c r="F37" s="1">
        <f t="shared" si="2"/>
        <v>6.7804131989864392E-3</v>
      </c>
      <c r="G37" s="1">
        <f t="shared" si="3"/>
        <v>1.3219586801013561E-2</v>
      </c>
      <c r="H37" s="1">
        <f t="shared" si="4"/>
        <v>-4.9937172350835217</v>
      </c>
      <c r="I37" s="1">
        <f t="shared" si="5"/>
        <v>147.48363715495739</v>
      </c>
    </row>
    <row r="38" spans="1:9" ht="15.75" x14ac:dyDescent="0.25">
      <c r="A38" s="1">
        <v>18.5</v>
      </c>
      <c r="B38" s="1">
        <v>2316180000</v>
      </c>
      <c r="C38" s="1">
        <v>4718520000</v>
      </c>
      <c r="D38" s="1">
        <f t="shared" si="0"/>
        <v>0.32925071431617553</v>
      </c>
      <c r="E38" s="1">
        <f t="shared" si="1"/>
        <v>0.67074928568382453</v>
      </c>
      <c r="F38" s="1">
        <f t="shared" si="2"/>
        <v>6.5850142863235111E-3</v>
      </c>
      <c r="G38" s="1">
        <f t="shared" si="3"/>
        <v>1.341498571367649E-2</v>
      </c>
      <c r="H38" s="1">
        <f t="shared" si="4"/>
        <v>-5.022958774264036</v>
      </c>
      <c r="I38" s="1">
        <f t="shared" si="5"/>
        <v>151.85995907053854</v>
      </c>
    </row>
    <row r="39" spans="1:9" ht="15.75" x14ac:dyDescent="0.25">
      <c r="A39" s="1">
        <v>19</v>
      </c>
      <c r="B39" s="1">
        <v>2251840000</v>
      </c>
      <c r="C39" s="1">
        <v>4772740000</v>
      </c>
      <c r="D39" s="1">
        <f t="shared" si="0"/>
        <v>0.32056578471595454</v>
      </c>
      <c r="E39" s="1">
        <f t="shared" si="1"/>
        <v>0.67943421528404546</v>
      </c>
      <c r="F39" s="1">
        <f t="shared" si="2"/>
        <v>6.4113156943190908E-3</v>
      </c>
      <c r="G39" s="1">
        <f t="shared" si="3"/>
        <v>1.358868430568091E-2</v>
      </c>
      <c r="H39" s="1">
        <f t="shared" si="4"/>
        <v>-5.0496907725877573</v>
      </c>
      <c r="I39" s="1">
        <f t="shared" si="5"/>
        <v>155.97422552223961</v>
      </c>
    </row>
    <row r="40" spans="1:9" ht="15.75" x14ac:dyDescent="0.25">
      <c r="A40" s="1">
        <v>19.5</v>
      </c>
      <c r="B40" s="1">
        <v>2205130000</v>
      </c>
      <c r="C40" s="1">
        <v>4811190000</v>
      </c>
      <c r="D40" s="1">
        <f t="shared" si="0"/>
        <v>0.31428583644987684</v>
      </c>
      <c r="E40" s="1">
        <f t="shared" si="1"/>
        <v>0.68571416355012316</v>
      </c>
      <c r="F40" s="1">
        <f t="shared" si="2"/>
        <v>6.285716728997537E-3</v>
      </c>
      <c r="G40" s="1">
        <f t="shared" si="3"/>
        <v>1.3714283271002464E-2</v>
      </c>
      <c r="H40" s="1">
        <f t="shared" si="4"/>
        <v>-5.069475405415111</v>
      </c>
      <c r="I40" s="1">
        <f t="shared" si="5"/>
        <v>159.09084725163595</v>
      </c>
    </row>
    <row r="41" spans="1:9" ht="15.75" x14ac:dyDescent="0.25">
      <c r="A41" s="1">
        <v>20</v>
      </c>
      <c r="B41" s="1">
        <v>2159770000</v>
      </c>
      <c r="C41" s="1">
        <v>4879640000</v>
      </c>
      <c r="D41" s="1">
        <f t="shared" si="0"/>
        <v>0.30681122423612206</v>
      </c>
      <c r="E41" s="1">
        <f t="shared" si="1"/>
        <v>0.69318877576387794</v>
      </c>
      <c r="F41" s="1">
        <f t="shared" si="2"/>
        <v>6.136224484722441E-3</v>
      </c>
      <c r="G41" s="1">
        <f t="shared" si="3"/>
        <v>1.3863775515277559E-2</v>
      </c>
      <c r="H41" s="1">
        <f t="shared" si="4"/>
        <v>-5.0935456307228906</v>
      </c>
      <c r="I41" s="1">
        <f t="shared" si="5"/>
        <v>162.96665848678333</v>
      </c>
    </row>
    <row r="42" spans="1:9" ht="15.75" x14ac:dyDescent="0.25">
      <c r="A42" s="1">
        <v>20.5</v>
      </c>
      <c r="B42" s="1">
        <v>2084600000</v>
      </c>
      <c r="C42" s="1">
        <v>4930600000</v>
      </c>
      <c r="D42" s="1">
        <f t="shared" si="0"/>
        <v>0.29715474968639527</v>
      </c>
      <c r="E42" s="1">
        <f t="shared" si="1"/>
        <v>0.70284525031360479</v>
      </c>
      <c r="F42" s="1">
        <f t="shared" si="2"/>
        <v>5.9430949937279058E-3</v>
      </c>
      <c r="G42" s="1">
        <f t="shared" si="3"/>
        <v>1.4056905006272095E-2</v>
      </c>
      <c r="H42" s="1">
        <f t="shared" si="4"/>
        <v>-5.1255252385880699</v>
      </c>
      <c r="I42" s="1">
        <f t="shared" si="5"/>
        <v>168.26249640218745</v>
      </c>
    </row>
    <row r="43" spans="1:9" ht="15.75" x14ac:dyDescent="0.25">
      <c r="A43" s="1">
        <v>21</v>
      </c>
      <c r="B43" s="1">
        <v>2070870000</v>
      </c>
      <c r="C43" s="1">
        <v>4998110000</v>
      </c>
      <c r="D43" s="1">
        <f t="shared" si="0"/>
        <v>0.29295174126960327</v>
      </c>
      <c r="E43" s="1">
        <f t="shared" si="1"/>
        <v>0.70704825873039678</v>
      </c>
      <c r="F43" s="1">
        <f t="shared" si="2"/>
        <v>5.8590348253920654E-3</v>
      </c>
      <c r="G43" s="1">
        <f t="shared" si="3"/>
        <v>1.4140965174607936E-2</v>
      </c>
      <c r="H43" s="1">
        <f t="shared" si="4"/>
        <v>-5.1397703945231612</v>
      </c>
      <c r="I43" s="1">
        <f t="shared" si="5"/>
        <v>170.67657554554364</v>
      </c>
    </row>
    <row r="44" spans="1:9" ht="15.75" x14ac:dyDescent="0.25">
      <c r="A44" s="1">
        <v>21.5</v>
      </c>
      <c r="B44" s="1">
        <v>2000940000</v>
      </c>
      <c r="C44" s="1">
        <v>5037480000</v>
      </c>
      <c r="D44" s="1">
        <f t="shared" si="0"/>
        <v>0.28428823514368279</v>
      </c>
      <c r="E44" s="1">
        <f t="shared" si="1"/>
        <v>0.71571176485631716</v>
      </c>
      <c r="F44" s="1">
        <f t="shared" si="2"/>
        <v>5.6857647028736562E-3</v>
      </c>
      <c r="G44" s="1">
        <f t="shared" si="3"/>
        <v>1.4314235297126344E-2</v>
      </c>
      <c r="H44" s="1">
        <f t="shared" si="4"/>
        <v>-5.1697896484467849</v>
      </c>
      <c r="I44" s="1">
        <f t="shared" si="5"/>
        <v>175.87783741641428</v>
      </c>
    </row>
    <row r="45" spans="1:9" ht="15.75" x14ac:dyDescent="0.25">
      <c r="A45" s="1">
        <v>22</v>
      </c>
      <c r="B45" s="1">
        <v>1980140000</v>
      </c>
      <c r="C45" s="1">
        <v>5078420000</v>
      </c>
      <c r="D45" s="1">
        <f t="shared" si="0"/>
        <v>0.28053030646477467</v>
      </c>
      <c r="E45" s="1">
        <f t="shared" si="1"/>
        <v>0.71946969353522527</v>
      </c>
      <c r="F45" s="1">
        <f t="shared" si="2"/>
        <v>5.6106061292954933E-3</v>
      </c>
      <c r="G45" s="1">
        <f t="shared" si="3"/>
        <v>1.4389393870704505E-2</v>
      </c>
      <c r="H45" s="1">
        <f t="shared" si="4"/>
        <v>-5.1830965208462123</v>
      </c>
      <c r="I45" s="1">
        <f t="shared" si="5"/>
        <v>178.23386225216399</v>
      </c>
    </row>
    <row r="46" spans="1:9" ht="15.75" x14ac:dyDescent="0.25">
      <c r="A46" s="1">
        <v>22.5</v>
      </c>
      <c r="B46" s="1">
        <v>1909940000</v>
      </c>
      <c r="C46" s="1">
        <v>5134860000</v>
      </c>
      <c r="D46" s="1">
        <f t="shared" si="0"/>
        <v>0.27111344537815124</v>
      </c>
      <c r="E46" s="1">
        <f t="shared" si="1"/>
        <v>0.7288865546218487</v>
      </c>
      <c r="F46" s="1">
        <f t="shared" si="2"/>
        <v>5.4222689075630248E-3</v>
      </c>
      <c r="G46" s="1">
        <f t="shared" si="3"/>
        <v>1.4577731092436975E-2</v>
      </c>
      <c r="H46" s="1">
        <f t="shared" si="4"/>
        <v>-5.217240933494943</v>
      </c>
      <c r="I46" s="1">
        <f t="shared" si="5"/>
        <v>184.42464161177838</v>
      </c>
    </row>
    <row r="47" spans="1:9" ht="15.75" x14ac:dyDescent="0.25">
      <c r="A47" s="1">
        <v>23</v>
      </c>
      <c r="B47" s="1">
        <v>1894840000</v>
      </c>
      <c r="C47" s="1">
        <v>5140390000</v>
      </c>
      <c r="D47" s="1">
        <f t="shared" si="0"/>
        <v>0.26933589946597342</v>
      </c>
      <c r="E47" s="1">
        <f t="shared" si="1"/>
        <v>0.73066410053402664</v>
      </c>
      <c r="F47" s="1">
        <f t="shared" si="2"/>
        <v>5.3867179893194684E-3</v>
      </c>
      <c r="G47" s="1">
        <f t="shared" si="3"/>
        <v>1.4613282010680533E-2</v>
      </c>
      <c r="H47" s="1">
        <f t="shared" si="4"/>
        <v>-5.2238189868824874</v>
      </c>
      <c r="I47" s="1">
        <f t="shared" si="5"/>
        <v>185.64179561334993</v>
      </c>
    </row>
    <row r="48" spans="1:9" ht="15.75" x14ac:dyDescent="0.25">
      <c r="A48" s="1">
        <v>23.5</v>
      </c>
      <c r="B48" s="1">
        <v>1818100000</v>
      </c>
      <c r="C48" s="1">
        <v>5215500000</v>
      </c>
      <c r="D48" s="1">
        <f t="shared" si="0"/>
        <v>0.25848782984531393</v>
      </c>
      <c r="E48" s="1">
        <f t="shared" si="1"/>
        <v>0.74151217015468607</v>
      </c>
      <c r="F48" s="1">
        <f t="shared" si="2"/>
        <v>5.1697565969062789E-3</v>
      </c>
      <c r="G48" s="1">
        <f t="shared" si="3"/>
        <v>1.4830243403093721E-2</v>
      </c>
      <c r="H48" s="1">
        <f t="shared" si="4"/>
        <v>-5.2649296714721663</v>
      </c>
      <c r="I48" s="1">
        <f t="shared" si="5"/>
        <v>193.43270447170121</v>
      </c>
    </row>
    <row r="49" spans="1:9" ht="15.75" x14ac:dyDescent="0.25">
      <c r="A49" s="1">
        <v>24</v>
      </c>
      <c r="B49" s="1">
        <v>1777850000</v>
      </c>
      <c r="C49" s="1">
        <v>5266950000</v>
      </c>
      <c r="D49" s="1">
        <f t="shared" si="0"/>
        <v>0.25236344537815125</v>
      </c>
      <c r="E49" s="1">
        <f t="shared" si="1"/>
        <v>0.74763655462184875</v>
      </c>
      <c r="F49" s="1">
        <f t="shared" si="2"/>
        <v>5.0472689075630253E-3</v>
      </c>
      <c r="G49" s="1">
        <f t="shared" si="3"/>
        <v>1.4952731092436975E-2</v>
      </c>
      <c r="H49" s="1">
        <f t="shared" si="4"/>
        <v>-5.2889079923691096</v>
      </c>
      <c r="I49" s="1">
        <f t="shared" si="5"/>
        <v>198.12695109261185</v>
      </c>
    </row>
    <row r="50" spans="1:9" ht="15.75" x14ac:dyDescent="0.25">
      <c r="A50" s="1">
        <v>24.5</v>
      </c>
      <c r="B50" s="1">
        <v>1748360000</v>
      </c>
      <c r="C50" s="1">
        <v>5287180000</v>
      </c>
      <c r="D50" s="1">
        <f t="shared" si="0"/>
        <v>0.24850402385602241</v>
      </c>
      <c r="E50" s="1">
        <f t="shared" si="1"/>
        <v>0.75149597614397756</v>
      </c>
      <c r="F50" s="1">
        <f t="shared" si="2"/>
        <v>4.9700804771204482E-3</v>
      </c>
      <c r="G50" s="1">
        <f t="shared" si="3"/>
        <v>1.5029919522879551E-2</v>
      </c>
      <c r="H50" s="1">
        <f t="shared" si="4"/>
        <v>-5.3043192464251314</v>
      </c>
      <c r="I50" s="1">
        <f t="shared" si="5"/>
        <v>201.20398544922099</v>
      </c>
    </row>
    <row r="51" spans="1:9" ht="15.75" x14ac:dyDescent="0.25">
      <c r="A51" s="1">
        <v>25</v>
      </c>
      <c r="B51" s="1">
        <v>1696810000</v>
      </c>
      <c r="C51" s="1">
        <v>5346040000</v>
      </c>
      <c r="D51" s="1">
        <f t="shared" si="0"/>
        <v>0.24092661351583522</v>
      </c>
      <c r="E51" s="1">
        <f t="shared" si="1"/>
        <v>0.75907338648416478</v>
      </c>
      <c r="F51" s="1">
        <f t="shared" si="2"/>
        <v>4.8185322703167043E-3</v>
      </c>
      <c r="G51" s="1">
        <f t="shared" si="3"/>
        <v>1.5181467729683295E-2</v>
      </c>
      <c r="H51" s="1">
        <f t="shared" si="4"/>
        <v>-5.3352859055247226</v>
      </c>
      <c r="I51" s="1">
        <f t="shared" si="5"/>
        <v>207.53207489347659</v>
      </c>
    </row>
    <row r="52" spans="1:9" ht="15.75" x14ac:dyDescent="0.25">
      <c r="A52" s="1">
        <v>25.5</v>
      </c>
      <c r="B52" s="1">
        <v>1674930000</v>
      </c>
      <c r="C52" s="1">
        <v>5332700000</v>
      </c>
      <c r="D52" s="1">
        <f t="shared" si="0"/>
        <v>0.2390151877310874</v>
      </c>
      <c r="E52" s="1">
        <f t="shared" si="1"/>
        <v>0.76098481226891257</v>
      </c>
      <c r="F52" s="1">
        <f t="shared" si="2"/>
        <v>4.7803037546217484E-3</v>
      </c>
      <c r="G52" s="1">
        <f t="shared" si="3"/>
        <v>1.5219696245378252E-2</v>
      </c>
      <c r="H52" s="1">
        <f t="shared" si="4"/>
        <v>-5.3432511875057997</v>
      </c>
      <c r="I52" s="1">
        <f t="shared" si="5"/>
        <v>209.19172741547405</v>
      </c>
    </row>
    <row r="53" spans="1:9" ht="15.75" x14ac:dyDescent="0.25">
      <c r="A53" s="1">
        <v>26</v>
      </c>
      <c r="B53" s="1">
        <v>1633020000</v>
      </c>
      <c r="C53" s="1">
        <v>5385510000</v>
      </c>
      <c r="D53" s="1">
        <f t="shared" si="0"/>
        <v>0.23267265367534226</v>
      </c>
      <c r="E53" s="1">
        <f t="shared" si="1"/>
        <v>0.76732734632465771</v>
      </c>
      <c r="F53" s="1">
        <f t="shared" si="2"/>
        <v>4.6534530735068457E-3</v>
      </c>
      <c r="G53" s="1">
        <f t="shared" si="3"/>
        <v>1.5346546926493154E-2</v>
      </c>
      <c r="H53" s="1">
        <f t="shared" si="4"/>
        <v>-5.3701457385181079</v>
      </c>
      <c r="I53" s="1">
        <f t="shared" si="5"/>
        <v>214.89418378219494</v>
      </c>
    </row>
    <row r="54" spans="1:9" ht="15.75" x14ac:dyDescent="0.25">
      <c r="A54" s="1">
        <v>26.5</v>
      </c>
      <c r="B54" s="1">
        <v>1609390000</v>
      </c>
      <c r="C54" s="1">
        <v>5431790000</v>
      </c>
      <c r="D54" s="1">
        <f t="shared" si="0"/>
        <v>0.22856822293990495</v>
      </c>
      <c r="E54" s="1">
        <f t="shared" si="1"/>
        <v>0.77143177706009503</v>
      </c>
      <c r="F54" s="1">
        <f t="shared" si="2"/>
        <v>4.571364458798099E-3</v>
      </c>
      <c r="G54" s="1">
        <f t="shared" si="3"/>
        <v>1.5428635541201901E-2</v>
      </c>
      <c r="H54" s="1">
        <f t="shared" si="4"/>
        <v>-5.3879435499739854</v>
      </c>
      <c r="I54" s="1">
        <f t="shared" si="5"/>
        <v>218.75306793257073</v>
      </c>
    </row>
    <row r="55" spans="1:9" ht="15.75" x14ac:dyDescent="0.25">
      <c r="A55" s="1">
        <v>27</v>
      </c>
      <c r="B55" s="1">
        <v>1581530000</v>
      </c>
      <c r="C55" s="1">
        <v>5449510000</v>
      </c>
      <c r="D55" s="1">
        <f t="shared" si="0"/>
        <v>0.22493542918259604</v>
      </c>
      <c r="E55" s="1">
        <f t="shared" si="1"/>
        <v>0.77506457081740399</v>
      </c>
      <c r="F55" s="1">
        <f t="shared" si="2"/>
        <v>4.4987085836519208E-3</v>
      </c>
      <c r="G55" s="1">
        <f t="shared" si="3"/>
        <v>1.550129141634808E-2</v>
      </c>
      <c r="H55" s="1">
        <f t="shared" si="4"/>
        <v>-5.4039649048035923</v>
      </c>
      <c r="I55" s="1">
        <f t="shared" si="5"/>
        <v>222.28601417614587</v>
      </c>
    </row>
    <row r="56" spans="1:9" ht="15.75" x14ac:dyDescent="0.25">
      <c r="A56" s="1">
        <v>27.5</v>
      </c>
      <c r="B56" s="1">
        <v>1560520000</v>
      </c>
      <c r="C56" s="1">
        <v>5499860000</v>
      </c>
      <c r="D56" s="1">
        <f t="shared" si="0"/>
        <v>0.22102493066945406</v>
      </c>
      <c r="E56" s="1">
        <f t="shared" si="1"/>
        <v>0.77897506933054594</v>
      </c>
      <c r="F56" s="1">
        <f t="shared" si="2"/>
        <v>4.420498613389081E-3</v>
      </c>
      <c r="G56" s="1">
        <f t="shared" si="3"/>
        <v>1.5579501386610919E-2</v>
      </c>
      <c r="H56" s="1">
        <f t="shared" si="4"/>
        <v>-5.4215027807958576</v>
      </c>
      <c r="I56" s="1">
        <f t="shared" si="5"/>
        <v>226.21882449439931</v>
      </c>
    </row>
    <row r="57" spans="1:9" ht="15.75" x14ac:dyDescent="0.25">
      <c r="A57" s="1">
        <v>28</v>
      </c>
      <c r="B57" s="1">
        <v>1521060000</v>
      </c>
      <c r="C57" s="1">
        <v>5539930000</v>
      </c>
      <c r="D57" s="1">
        <f t="shared" si="0"/>
        <v>0.21541738481431075</v>
      </c>
      <c r="E57" s="1">
        <f t="shared" si="1"/>
        <v>0.78458261518568928</v>
      </c>
      <c r="F57" s="1">
        <f t="shared" si="2"/>
        <v>4.308347696286215E-3</v>
      </c>
      <c r="G57" s="1">
        <f t="shared" si="3"/>
        <v>1.5691652303713787E-2</v>
      </c>
      <c r="H57" s="1">
        <f t="shared" si="4"/>
        <v>-5.447200813500487</v>
      </c>
      <c r="I57" s="1">
        <f t="shared" si="5"/>
        <v>232.10754342366508</v>
      </c>
    </row>
    <row r="58" spans="1:9" ht="15.75" x14ac:dyDescent="0.25">
      <c r="A58" s="1">
        <v>28.5</v>
      </c>
      <c r="B58" s="1">
        <v>1507070000</v>
      </c>
      <c r="C58" s="1">
        <v>5602310000</v>
      </c>
      <c r="D58" s="1">
        <f t="shared" si="0"/>
        <v>0.21198332344029999</v>
      </c>
      <c r="E58" s="1">
        <f t="shared" si="1"/>
        <v>0.78801667655969998</v>
      </c>
      <c r="F58" s="1">
        <f t="shared" si="2"/>
        <v>4.2396664688059997E-3</v>
      </c>
      <c r="G58" s="1">
        <f t="shared" si="3"/>
        <v>1.5760333531194E-2</v>
      </c>
      <c r="H58" s="1">
        <f t="shared" si="4"/>
        <v>-5.4632706758498211</v>
      </c>
      <c r="I58" s="1">
        <f t="shared" si="5"/>
        <v>235.86761066174765</v>
      </c>
    </row>
    <row r="59" spans="1:9" ht="15.75" x14ac:dyDescent="0.25">
      <c r="A59" s="1">
        <v>29</v>
      </c>
      <c r="B59" s="1">
        <v>1455590000</v>
      </c>
      <c r="C59" s="1">
        <v>5611380000</v>
      </c>
      <c r="D59" s="1">
        <f t="shared" si="0"/>
        <v>0.20597087577844536</v>
      </c>
      <c r="E59" s="1">
        <f t="shared" si="1"/>
        <v>0.79402912422155469</v>
      </c>
      <c r="F59" s="1">
        <f t="shared" si="2"/>
        <v>4.1194175155689072E-3</v>
      </c>
      <c r="G59" s="1">
        <f t="shared" si="3"/>
        <v>1.5880582484431093E-2</v>
      </c>
      <c r="H59" s="1">
        <f t="shared" si="4"/>
        <v>-5.4920435053320409</v>
      </c>
      <c r="I59" s="1">
        <f t="shared" si="5"/>
        <v>242.75276691925612</v>
      </c>
    </row>
    <row r="60" spans="1:9" ht="15.75" x14ac:dyDescent="0.25">
      <c r="A60" s="1">
        <v>29.5</v>
      </c>
      <c r="B60" s="1">
        <v>1437360000</v>
      </c>
      <c r="C60" s="1">
        <v>5599890000</v>
      </c>
      <c r="D60" s="1">
        <f t="shared" si="0"/>
        <v>0.20425023979537463</v>
      </c>
      <c r="E60" s="1">
        <f t="shared" si="1"/>
        <v>0.7957497602046254</v>
      </c>
      <c r="F60" s="1">
        <f t="shared" si="2"/>
        <v>4.0850047959074924E-3</v>
      </c>
      <c r="G60" s="1">
        <f t="shared" si="3"/>
        <v>1.5914995204092508E-2</v>
      </c>
      <c r="H60" s="1">
        <f t="shared" si="4"/>
        <v>-5.5004323766420979</v>
      </c>
      <c r="I60" s="1">
        <f t="shared" si="5"/>
        <v>244.79775421606277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Veenbaas, Seth D</dc:creator>
  <cp:lastModifiedBy>Seth Veenbaas</cp:lastModifiedBy>
  <dcterms:created xsi:type="dcterms:W3CDTF">2024-12-20T20:57:47Z</dcterms:created>
  <dcterms:modified xsi:type="dcterms:W3CDTF">2024-12-20T21:28:38Z</dcterms:modified>
</cp:coreProperties>
</file>