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CC12443F-D3F5-6D40-9F35-7E0A27594F41}" xr6:coauthVersionLast="47" xr6:coauthVersionMax="47" xr10:uidLastSave="{00000000-0000-0000-0000-000000000000}"/>
  <bookViews>
    <workbookView xWindow="0" yWindow="500" windowWidth="28800" windowHeight="16280" xr2:uid="{7633C70E-1EE8-4763-9EB5-31E3645E5E8C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S4" i="2" l="1"/>
  <c r="R4" i="2"/>
  <c r="Q4" i="2"/>
  <c r="P4" i="2"/>
  <c r="Q6" i="2"/>
  <c r="Q3" i="2"/>
  <c r="R3" i="2"/>
  <c r="S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Q5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G166" i="2"/>
  <c r="H166" i="2"/>
  <c r="I166" i="2"/>
  <c r="K166" i="2"/>
  <c r="L166" i="2"/>
  <c r="M166" i="2"/>
  <c r="N166" i="2"/>
  <c r="G167" i="2"/>
  <c r="H167" i="2"/>
  <c r="I167" i="2"/>
  <c r="K167" i="2"/>
  <c r="L167" i="2"/>
  <c r="M167" i="2"/>
  <c r="N167" i="2"/>
  <c r="G3" i="2"/>
  <c r="H3" i="2"/>
  <c r="I3" i="2"/>
  <c r="K3" i="2"/>
  <c r="L3" i="2"/>
  <c r="M3" i="2"/>
  <c r="N3" i="2"/>
  <c r="G4" i="2"/>
  <c r="H4" i="2"/>
  <c r="I4" i="2"/>
  <c r="K4" i="2"/>
  <c r="L4" i="2"/>
  <c r="M4" i="2"/>
  <c r="N4" i="2"/>
  <c r="G5" i="2"/>
  <c r="H5" i="2"/>
  <c r="I5" i="2"/>
  <c r="K5" i="2"/>
  <c r="L5" i="2"/>
  <c r="M5" i="2"/>
  <c r="N5" i="2"/>
  <c r="G6" i="2"/>
  <c r="H6" i="2"/>
  <c r="I6" i="2"/>
  <c r="K6" i="2"/>
  <c r="L6" i="2"/>
  <c r="M6" i="2"/>
  <c r="N6" i="2"/>
  <c r="G7" i="2"/>
  <c r="H7" i="2"/>
  <c r="I7" i="2"/>
  <c r="K7" i="2"/>
  <c r="L7" i="2"/>
  <c r="M7" i="2"/>
  <c r="N7" i="2"/>
  <c r="G8" i="2"/>
  <c r="H8" i="2"/>
  <c r="I8" i="2"/>
  <c r="K8" i="2"/>
  <c r="L8" i="2"/>
  <c r="M8" i="2"/>
  <c r="N8" i="2"/>
  <c r="G9" i="2"/>
  <c r="H9" i="2"/>
  <c r="I9" i="2"/>
  <c r="K9" i="2"/>
  <c r="L9" i="2"/>
  <c r="M9" i="2"/>
  <c r="N9" i="2"/>
  <c r="G10" i="2"/>
  <c r="H10" i="2"/>
  <c r="I10" i="2"/>
  <c r="K10" i="2"/>
  <c r="L10" i="2"/>
  <c r="M10" i="2"/>
  <c r="N10" i="2"/>
  <c r="G11" i="2"/>
  <c r="H11" i="2"/>
  <c r="I11" i="2"/>
  <c r="K11" i="2"/>
  <c r="L11" i="2"/>
  <c r="M11" i="2"/>
  <c r="N11" i="2"/>
  <c r="G12" i="2"/>
  <c r="H12" i="2"/>
  <c r="I12" i="2"/>
  <c r="K12" i="2"/>
  <c r="L12" i="2"/>
  <c r="M12" i="2"/>
  <c r="N12" i="2"/>
  <c r="G13" i="2"/>
  <c r="H13" i="2"/>
  <c r="I13" i="2"/>
  <c r="K13" i="2"/>
  <c r="L13" i="2"/>
  <c r="M13" i="2"/>
  <c r="N13" i="2"/>
  <c r="G14" i="2"/>
  <c r="H14" i="2"/>
  <c r="I14" i="2"/>
  <c r="K14" i="2"/>
  <c r="L14" i="2"/>
  <c r="M14" i="2"/>
  <c r="N14" i="2"/>
  <c r="G15" i="2"/>
  <c r="H15" i="2"/>
  <c r="I15" i="2"/>
  <c r="K15" i="2"/>
  <c r="L15" i="2"/>
  <c r="M15" i="2"/>
  <c r="N15" i="2"/>
  <c r="G16" i="2"/>
  <c r="H16" i="2"/>
  <c r="I16" i="2"/>
  <c r="K16" i="2"/>
  <c r="L16" i="2"/>
  <c r="M16" i="2"/>
  <c r="N16" i="2"/>
  <c r="G17" i="2"/>
  <c r="H17" i="2"/>
  <c r="I17" i="2"/>
  <c r="K17" i="2"/>
  <c r="L17" i="2"/>
  <c r="M17" i="2"/>
  <c r="N17" i="2"/>
  <c r="G18" i="2"/>
  <c r="H18" i="2"/>
  <c r="I18" i="2"/>
  <c r="K18" i="2"/>
  <c r="L18" i="2"/>
  <c r="M18" i="2"/>
  <c r="N18" i="2"/>
  <c r="G19" i="2"/>
  <c r="H19" i="2"/>
  <c r="I19" i="2"/>
  <c r="K19" i="2"/>
  <c r="L19" i="2"/>
  <c r="M19" i="2"/>
  <c r="N19" i="2"/>
  <c r="G20" i="2"/>
  <c r="H20" i="2"/>
  <c r="I20" i="2"/>
  <c r="K20" i="2"/>
  <c r="L20" i="2"/>
  <c r="M20" i="2"/>
  <c r="N20" i="2"/>
  <c r="G21" i="2"/>
  <c r="H21" i="2"/>
  <c r="I21" i="2"/>
  <c r="K21" i="2"/>
  <c r="L21" i="2"/>
  <c r="M21" i="2"/>
  <c r="N21" i="2"/>
  <c r="G22" i="2"/>
  <c r="H22" i="2"/>
  <c r="I22" i="2"/>
  <c r="K22" i="2"/>
  <c r="L22" i="2"/>
  <c r="M22" i="2"/>
  <c r="N22" i="2"/>
  <c r="G23" i="2"/>
  <c r="H23" i="2"/>
  <c r="I23" i="2"/>
  <c r="K23" i="2"/>
  <c r="L23" i="2"/>
  <c r="M23" i="2"/>
  <c r="N23" i="2"/>
  <c r="G24" i="2"/>
  <c r="H24" i="2"/>
  <c r="I24" i="2"/>
  <c r="K24" i="2"/>
  <c r="L24" i="2"/>
  <c r="M24" i="2"/>
  <c r="N24" i="2"/>
  <c r="G25" i="2"/>
  <c r="H25" i="2"/>
  <c r="I25" i="2"/>
  <c r="K25" i="2"/>
  <c r="L25" i="2"/>
  <c r="M25" i="2"/>
  <c r="N25" i="2"/>
  <c r="G26" i="2"/>
  <c r="H26" i="2"/>
  <c r="I26" i="2"/>
  <c r="K26" i="2"/>
  <c r="L26" i="2"/>
  <c r="M26" i="2"/>
  <c r="N26" i="2"/>
  <c r="G27" i="2"/>
  <c r="H27" i="2"/>
  <c r="I27" i="2"/>
  <c r="K27" i="2"/>
  <c r="L27" i="2"/>
  <c r="M27" i="2"/>
  <c r="N27" i="2"/>
  <c r="G28" i="2"/>
  <c r="H28" i="2"/>
  <c r="I28" i="2"/>
  <c r="K28" i="2"/>
  <c r="L28" i="2"/>
  <c r="M28" i="2"/>
  <c r="N28" i="2"/>
  <c r="G29" i="2"/>
  <c r="H29" i="2"/>
  <c r="I29" i="2"/>
  <c r="K29" i="2"/>
  <c r="L29" i="2"/>
  <c r="M29" i="2"/>
  <c r="N29" i="2"/>
  <c r="G30" i="2"/>
  <c r="H30" i="2"/>
  <c r="I30" i="2"/>
  <c r="K30" i="2"/>
  <c r="L30" i="2"/>
  <c r="M30" i="2"/>
  <c r="N30" i="2"/>
  <c r="G31" i="2"/>
  <c r="H31" i="2"/>
  <c r="I31" i="2"/>
  <c r="K31" i="2"/>
  <c r="L31" i="2"/>
  <c r="M31" i="2"/>
  <c r="N31" i="2"/>
  <c r="G32" i="2"/>
  <c r="H32" i="2"/>
  <c r="I32" i="2"/>
  <c r="K32" i="2"/>
  <c r="L32" i="2"/>
  <c r="M32" i="2"/>
  <c r="N32" i="2"/>
  <c r="G33" i="2"/>
  <c r="H33" i="2"/>
  <c r="I33" i="2"/>
  <c r="K33" i="2"/>
  <c r="L33" i="2"/>
  <c r="M33" i="2"/>
  <c r="N33" i="2"/>
  <c r="G34" i="2"/>
  <c r="H34" i="2"/>
  <c r="I34" i="2"/>
  <c r="K34" i="2"/>
  <c r="L34" i="2"/>
  <c r="M34" i="2"/>
  <c r="N34" i="2"/>
  <c r="G35" i="2"/>
  <c r="H35" i="2"/>
  <c r="I35" i="2"/>
  <c r="K35" i="2"/>
  <c r="L35" i="2"/>
  <c r="M35" i="2"/>
  <c r="N35" i="2"/>
  <c r="G36" i="2"/>
  <c r="H36" i="2"/>
  <c r="I36" i="2"/>
  <c r="K36" i="2"/>
  <c r="L36" i="2"/>
  <c r="M36" i="2"/>
  <c r="N36" i="2"/>
  <c r="G37" i="2"/>
  <c r="H37" i="2"/>
  <c r="I37" i="2"/>
  <c r="K37" i="2"/>
  <c r="L37" i="2"/>
  <c r="M37" i="2"/>
  <c r="N37" i="2"/>
  <c r="G38" i="2"/>
  <c r="H38" i="2"/>
  <c r="I38" i="2"/>
  <c r="K38" i="2"/>
  <c r="L38" i="2"/>
  <c r="M38" i="2"/>
  <c r="N38" i="2"/>
  <c r="G39" i="2"/>
  <c r="H39" i="2"/>
  <c r="I39" i="2"/>
  <c r="K39" i="2"/>
  <c r="L39" i="2"/>
  <c r="M39" i="2"/>
  <c r="N39" i="2"/>
  <c r="G40" i="2"/>
  <c r="H40" i="2"/>
  <c r="I40" i="2"/>
  <c r="K40" i="2"/>
  <c r="L40" i="2"/>
  <c r="M40" i="2"/>
  <c r="N40" i="2"/>
  <c r="G41" i="2"/>
  <c r="H41" i="2"/>
  <c r="I41" i="2"/>
  <c r="K41" i="2"/>
  <c r="L41" i="2"/>
  <c r="M41" i="2"/>
  <c r="N41" i="2"/>
  <c r="G42" i="2"/>
  <c r="H42" i="2"/>
  <c r="I42" i="2"/>
  <c r="K42" i="2"/>
  <c r="L42" i="2"/>
  <c r="M42" i="2"/>
  <c r="N42" i="2"/>
  <c r="G43" i="2"/>
  <c r="H43" i="2"/>
  <c r="I43" i="2"/>
  <c r="K43" i="2"/>
  <c r="L43" i="2"/>
  <c r="M43" i="2"/>
  <c r="N43" i="2"/>
  <c r="G44" i="2"/>
  <c r="H44" i="2"/>
  <c r="I44" i="2"/>
  <c r="K44" i="2"/>
  <c r="L44" i="2"/>
  <c r="M44" i="2"/>
  <c r="N44" i="2"/>
  <c r="G45" i="2"/>
  <c r="H45" i="2"/>
  <c r="I45" i="2"/>
  <c r="K45" i="2"/>
  <c r="L45" i="2"/>
  <c r="M45" i="2"/>
  <c r="N45" i="2"/>
  <c r="G46" i="2"/>
  <c r="H46" i="2"/>
  <c r="I46" i="2"/>
  <c r="K46" i="2"/>
  <c r="L46" i="2"/>
  <c r="M46" i="2"/>
  <c r="N46" i="2"/>
  <c r="G47" i="2"/>
  <c r="H47" i="2"/>
  <c r="I47" i="2"/>
  <c r="K47" i="2"/>
  <c r="L47" i="2"/>
  <c r="M47" i="2"/>
  <c r="N47" i="2"/>
  <c r="G48" i="2"/>
  <c r="H48" i="2"/>
  <c r="I48" i="2"/>
  <c r="K48" i="2"/>
  <c r="L48" i="2"/>
  <c r="M48" i="2"/>
  <c r="N48" i="2"/>
  <c r="G49" i="2"/>
  <c r="H49" i="2"/>
  <c r="I49" i="2"/>
  <c r="K49" i="2"/>
  <c r="L49" i="2"/>
  <c r="M49" i="2"/>
  <c r="N49" i="2"/>
  <c r="G50" i="2"/>
  <c r="H50" i="2"/>
  <c r="I50" i="2"/>
  <c r="K50" i="2"/>
  <c r="L50" i="2"/>
  <c r="M50" i="2"/>
  <c r="N50" i="2"/>
  <c r="G51" i="2"/>
  <c r="H51" i="2"/>
  <c r="I51" i="2"/>
  <c r="K51" i="2"/>
  <c r="L51" i="2"/>
  <c r="M51" i="2"/>
  <c r="N51" i="2"/>
  <c r="G52" i="2"/>
  <c r="H52" i="2"/>
  <c r="I52" i="2"/>
  <c r="K52" i="2"/>
  <c r="L52" i="2"/>
  <c r="M52" i="2"/>
  <c r="N52" i="2"/>
  <c r="G53" i="2"/>
  <c r="H53" i="2"/>
  <c r="I53" i="2"/>
  <c r="K53" i="2"/>
  <c r="L53" i="2"/>
  <c r="M53" i="2"/>
  <c r="N53" i="2"/>
  <c r="G54" i="2"/>
  <c r="H54" i="2"/>
  <c r="I54" i="2"/>
  <c r="K54" i="2"/>
  <c r="L54" i="2"/>
  <c r="M54" i="2"/>
  <c r="N54" i="2"/>
  <c r="G55" i="2"/>
  <c r="H55" i="2"/>
  <c r="I55" i="2"/>
  <c r="K55" i="2"/>
  <c r="L55" i="2"/>
  <c r="M55" i="2"/>
  <c r="N55" i="2"/>
  <c r="G56" i="2"/>
  <c r="H56" i="2"/>
  <c r="I56" i="2"/>
  <c r="K56" i="2"/>
  <c r="L56" i="2"/>
  <c r="M56" i="2"/>
  <c r="N56" i="2"/>
  <c r="G57" i="2"/>
  <c r="H57" i="2"/>
  <c r="I57" i="2"/>
  <c r="K57" i="2"/>
  <c r="L57" i="2"/>
  <c r="M57" i="2"/>
  <c r="N57" i="2"/>
  <c r="G58" i="2"/>
  <c r="H58" i="2"/>
  <c r="I58" i="2"/>
  <c r="K58" i="2"/>
  <c r="L58" i="2"/>
  <c r="M58" i="2"/>
  <c r="N58" i="2"/>
  <c r="G59" i="2"/>
  <c r="H59" i="2"/>
  <c r="I59" i="2"/>
  <c r="K59" i="2"/>
  <c r="L59" i="2"/>
  <c r="M59" i="2"/>
  <c r="N59" i="2"/>
  <c r="G60" i="2"/>
  <c r="H60" i="2"/>
  <c r="I60" i="2"/>
  <c r="K60" i="2"/>
  <c r="L60" i="2"/>
  <c r="M60" i="2"/>
  <c r="N60" i="2"/>
  <c r="G61" i="2"/>
  <c r="H61" i="2"/>
  <c r="I61" i="2"/>
  <c r="K61" i="2"/>
  <c r="L61" i="2"/>
  <c r="M61" i="2"/>
  <c r="N61" i="2"/>
  <c r="G62" i="2"/>
  <c r="H62" i="2"/>
  <c r="I62" i="2"/>
  <c r="K62" i="2"/>
  <c r="L62" i="2"/>
  <c r="M62" i="2"/>
  <c r="N62" i="2"/>
  <c r="G63" i="2"/>
  <c r="H63" i="2"/>
  <c r="I63" i="2"/>
  <c r="K63" i="2"/>
  <c r="L63" i="2"/>
  <c r="M63" i="2"/>
  <c r="N63" i="2"/>
  <c r="G64" i="2"/>
  <c r="H64" i="2"/>
  <c r="I64" i="2"/>
  <c r="K64" i="2"/>
  <c r="L64" i="2"/>
  <c r="M64" i="2"/>
  <c r="N64" i="2"/>
  <c r="G65" i="2"/>
  <c r="H65" i="2"/>
  <c r="I65" i="2"/>
  <c r="K65" i="2"/>
  <c r="L65" i="2"/>
  <c r="M65" i="2"/>
  <c r="N65" i="2"/>
  <c r="G66" i="2"/>
  <c r="H66" i="2"/>
  <c r="I66" i="2"/>
  <c r="K66" i="2"/>
  <c r="L66" i="2"/>
  <c r="M66" i="2"/>
  <c r="N66" i="2"/>
  <c r="G67" i="2"/>
  <c r="H67" i="2"/>
  <c r="I67" i="2"/>
  <c r="K67" i="2"/>
  <c r="L67" i="2"/>
  <c r="M67" i="2"/>
  <c r="N67" i="2"/>
  <c r="G68" i="2"/>
  <c r="H68" i="2"/>
  <c r="I68" i="2"/>
  <c r="K68" i="2"/>
  <c r="L68" i="2"/>
  <c r="M68" i="2"/>
  <c r="N68" i="2"/>
  <c r="G69" i="2"/>
  <c r="H69" i="2"/>
  <c r="I69" i="2"/>
  <c r="K69" i="2"/>
  <c r="L69" i="2"/>
  <c r="M69" i="2"/>
  <c r="N69" i="2"/>
  <c r="G70" i="2"/>
  <c r="H70" i="2"/>
  <c r="I70" i="2"/>
  <c r="K70" i="2"/>
  <c r="L70" i="2"/>
  <c r="M70" i="2"/>
  <c r="N70" i="2"/>
  <c r="G71" i="2"/>
  <c r="H71" i="2"/>
  <c r="I71" i="2"/>
  <c r="K71" i="2"/>
  <c r="L71" i="2"/>
  <c r="M71" i="2"/>
  <c r="N71" i="2"/>
  <c r="G72" i="2"/>
  <c r="H72" i="2"/>
  <c r="I72" i="2"/>
  <c r="K72" i="2"/>
  <c r="L72" i="2"/>
  <c r="M72" i="2"/>
  <c r="N72" i="2"/>
  <c r="G73" i="2"/>
  <c r="H73" i="2"/>
  <c r="I73" i="2"/>
  <c r="K73" i="2"/>
  <c r="L73" i="2"/>
  <c r="M73" i="2"/>
  <c r="N73" i="2"/>
  <c r="G74" i="2"/>
  <c r="H74" i="2"/>
  <c r="I74" i="2"/>
  <c r="K74" i="2"/>
  <c r="L74" i="2"/>
  <c r="M74" i="2"/>
  <c r="N74" i="2"/>
  <c r="G75" i="2"/>
  <c r="H75" i="2"/>
  <c r="I75" i="2"/>
  <c r="K75" i="2"/>
  <c r="L75" i="2"/>
  <c r="M75" i="2"/>
  <c r="N75" i="2"/>
  <c r="G76" i="2"/>
  <c r="H76" i="2"/>
  <c r="I76" i="2"/>
  <c r="K76" i="2"/>
  <c r="L76" i="2"/>
  <c r="M76" i="2"/>
  <c r="N76" i="2"/>
  <c r="G77" i="2"/>
  <c r="H77" i="2"/>
  <c r="I77" i="2"/>
  <c r="K77" i="2"/>
  <c r="L77" i="2"/>
  <c r="M77" i="2"/>
  <c r="N77" i="2"/>
  <c r="G78" i="2"/>
  <c r="H78" i="2"/>
  <c r="I78" i="2"/>
  <c r="K78" i="2"/>
  <c r="L78" i="2"/>
  <c r="M78" i="2"/>
  <c r="N78" i="2"/>
  <c r="G79" i="2"/>
  <c r="H79" i="2"/>
  <c r="I79" i="2"/>
  <c r="K79" i="2"/>
  <c r="L79" i="2"/>
  <c r="M79" i="2"/>
  <c r="N79" i="2"/>
  <c r="G80" i="2"/>
  <c r="H80" i="2"/>
  <c r="I80" i="2"/>
  <c r="K80" i="2"/>
  <c r="L80" i="2"/>
  <c r="M80" i="2"/>
  <c r="N80" i="2"/>
  <c r="G81" i="2"/>
  <c r="H81" i="2"/>
  <c r="I81" i="2"/>
  <c r="K81" i="2"/>
  <c r="L81" i="2"/>
  <c r="M81" i="2"/>
  <c r="N81" i="2"/>
  <c r="G82" i="2"/>
  <c r="H82" i="2"/>
  <c r="I82" i="2"/>
  <c r="K82" i="2"/>
  <c r="L82" i="2"/>
  <c r="M82" i="2"/>
  <c r="N82" i="2"/>
  <c r="G83" i="2"/>
  <c r="H83" i="2"/>
  <c r="I83" i="2"/>
  <c r="K83" i="2"/>
  <c r="L83" i="2"/>
  <c r="M83" i="2"/>
  <c r="N83" i="2"/>
  <c r="G84" i="2"/>
  <c r="H84" i="2"/>
  <c r="I84" i="2"/>
  <c r="K84" i="2"/>
  <c r="L84" i="2"/>
  <c r="M84" i="2"/>
  <c r="N84" i="2"/>
  <c r="G85" i="2"/>
  <c r="H85" i="2"/>
  <c r="I85" i="2"/>
  <c r="K85" i="2"/>
  <c r="L85" i="2"/>
  <c r="M85" i="2"/>
  <c r="N85" i="2"/>
  <c r="G86" i="2"/>
  <c r="H86" i="2"/>
  <c r="I86" i="2"/>
  <c r="K86" i="2"/>
  <c r="L86" i="2"/>
  <c r="M86" i="2"/>
  <c r="N86" i="2"/>
  <c r="G87" i="2"/>
  <c r="H87" i="2"/>
  <c r="I87" i="2"/>
  <c r="K87" i="2"/>
  <c r="L87" i="2"/>
  <c r="M87" i="2"/>
  <c r="N87" i="2"/>
  <c r="G88" i="2"/>
  <c r="H88" i="2"/>
  <c r="I88" i="2"/>
  <c r="K88" i="2"/>
  <c r="L88" i="2"/>
  <c r="M88" i="2"/>
  <c r="N88" i="2"/>
  <c r="G89" i="2"/>
  <c r="H89" i="2"/>
  <c r="I89" i="2"/>
  <c r="K89" i="2"/>
  <c r="L89" i="2"/>
  <c r="M89" i="2"/>
  <c r="N89" i="2"/>
  <c r="G90" i="2"/>
  <c r="H90" i="2"/>
  <c r="I90" i="2"/>
  <c r="K90" i="2"/>
  <c r="L90" i="2"/>
  <c r="M90" i="2"/>
  <c r="N90" i="2"/>
  <c r="G91" i="2"/>
  <c r="H91" i="2"/>
  <c r="I91" i="2"/>
  <c r="K91" i="2"/>
  <c r="L91" i="2"/>
  <c r="M91" i="2"/>
  <c r="N91" i="2"/>
  <c r="G92" i="2"/>
  <c r="H92" i="2"/>
  <c r="I92" i="2"/>
  <c r="K92" i="2"/>
  <c r="L92" i="2"/>
  <c r="M92" i="2"/>
  <c r="N92" i="2"/>
  <c r="G93" i="2"/>
  <c r="H93" i="2"/>
  <c r="I93" i="2"/>
  <c r="K93" i="2"/>
  <c r="L93" i="2"/>
  <c r="M93" i="2"/>
  <c r="N93" i="2"/>
  <c r="G94" i="2"/>
  <c r="H94" i="2"/>
  <c r="I94" i="2"/>
  <c r="K94" i="2"/>
  <c r="L94" i="2"/>
  <c r="M94" i="2"/>
  <c r="N94" i="2"/>
  <c r="G95" i="2"/>
  <c r="H95" i="2"/>
  <c r="I95" i="2"/>
  <c r="K95" i="2"/>
  <c r="L95" i="2"/>
  <c r="M95" i="2"/>
  <c r="N95" i="2"/>
  <c r="G96" i="2"/>
  <c r="H96" i="2"/>
  <c r="I96" i="2"/>
  <c r="K96" i="2"/>
  <c r="L96" i="2"/>
  <c r="M96" i="2"/>
  <c r="N96" i="2"/>
  <c r="G97" i="2"/>
  <c r="H97" i="2"/>
  <c r="I97" i="2"/>
  <c r="K97" i="2"/>
  <c r="L97" i="2"/>
  <c r="M97" i="2"/>
  <c r="N97" i="2"/>
  <c r="G98" i="2"/>
  <c r="H98" i="2"/>
  <c r="I98" i="2"/>
  <c r="K98" i="2"/>
  <c r="L98" i="2"/>
  <c r="M98" i="2"/>
  <c r="N98" i="2"/>
  <c r="G99" i="2"/>
  <c r="H99" i="2"/>
  <c r="I99" i="2"/>
  <c r="K99" i="2"/>
  <c r="L99" i="2"/>
  <c r="M99" i="2"/>
  <c r="N99" i="2"/>
  <c r="G100" i="2"/>
  <c r="H100" i="2"/>
  <c r="I100" i="2"/>
  <c r="K100" i="2"/>
  <c r="L100" i="2"/>
  <c r="M100" i="2"/>
  <c r="N100" i="2"/>
  <c r="G101" i="2"/>
  <c r="H101" i="2"/>
  <c r="I101" i="2"/>
  <c r="K101" i="2"/>
  <c r="L101" i="2"/>
  <c r="M101" i="2"/>
  <c r="N101" i="2"/>
  <c r="G102" i="2"/>
  <c r="H102" i="2"/>
  <c r="I102" i="2"/>
  <c r="K102" i="2"/>
  <c r="L102" i="2"/>
  <c r="M102" i="2"/>
  <c r="N102" i="2"/>
  <c r="G103" i="2"/>
  <c r="H103" i="2"/>
  <c r="I103" i="2"/>
  <c r="K103" i="2"/>
  <c r="L103" i="2"/>
  <c r="M103" i="2"/>
  <c r="N103" i="2"/>
  <c r="G104" i="2"/>
  <c r="H104" i="2"/>
  <c r="I104" i="2"/>
  <c r="K104" i="2"/>
  <c r="L104" i="2"/>
  <c r="M104" i="2"/>
  <c r="N104" i="2"/>
  <c r="G105" i="2"/>
  <c r="H105" i="2"/>
  <c r="I105" i="2"/>
  <c r="K105" i="2"/>
  <c r="L105" i="2"/>
  <c r="M105" i="2"/>
  <c r="N105" i="2"/>
  <c r="G106" i="2"/>
  <c r="H106" i="2"/>
  <c r="I106" i="2"/>
  <c r="K106" i="2"/>
  <c r="L106" i="2"/>
  <c r="M106" i="2"/>
  <c r="N106" i="2"/>
  <c r="G107" i="2"/>
  <c r="H107" i="2"/>
  <c r="I107" i="2"/>
  <c r="K107" i="2"/>
  <c r="L107" i="2"/>
  <c r="M107" i="2"/>
  <c r="N107" i="2"/>
  <c r="G108" i="2"/>
  <c r="H108" i="2"/>
  <c r="I108" i="2"/>
  <c r="K108" i="2"/>
  <c r="L108" i="2"/>
  <c r="M108" i="2"/>
  <c r="N108" i="2"/>
  <c r="G109" i="2"/>
  <c r="H109" i="2"/>
  <c r="I109" i="2"/>
  <c r="K109" i="2"/>
  <c r="L109" i="2"/>
  <c r="M109" i="2"/>
  <c r="N109" i="2"/>
  <c r="G110" i="2"/>
  <c r="H110" i="2"/>
  <c r="I110" i="2"/>
  <c r="K110" i="2"/>
  <c r="L110" i="2"/>
  <c r="M110" i="2"/>
  <c r="N110" i="2"/>
  <c r="G111" i="2"/>
  <c r="H111" i="2"/>
  <c r="I111" i="2"/>
  <c r="K111" i="2"/>
  <c r="L111" i="2"/>
  <c r="M111" i="2"/>
  <c r="N111" i="2"/>
  <c r="G112" i="2"/>
  <c r="H112" i="2"/>
  <c r="I112" i="2"/>
  <c r="K112" i="2"/>
  <c r="L112" i="2"/>
  <c r="M112" i="2"/>
  <c r="N112" i="2"/>
  <c r="G113" i="2"/>
  <c r="H113" i="2"/>
  <c r="I113" i="2"/>
  <c r="K113" i="2"/>
  <c r="L113" i="2"/>
  <c r="M113" i="2"/>
  <c r="N113" i="2"/>
  <c r="G114" i="2"/>
  <c r="H114" i="2"/>
  <c r="I114" i="2"/>
  <c r="K114" i="2"/>
  <c r="L114" i="2"/>
  <c r="M114" i="2"/>
  <c r="N114" i="2"/>
  <c r="G115" i="2"/>
  <c r="H115" i="2"/>
  <c r="I115" i="2"/>
  <c r="K115" i="2"/>
  <c r="L115" i="2"/>
  <c r="M115" i="2"/>
  <c r="N115" i="2"/>
  <c r="G116" i="2"/>
  <c r="H116" i="2"/>
  <c r="I116" i="2"/>
  <c r="K116" i="2"/>
  <c r="L116" i="2"/>
  <c r="M116" i="2"/>
  <c r="N116" i="2"/>
  <c r="G117" i="2"/>
  <c r="H117" i="2"/>
  <c r="I117" i="2"/>
  <c r="K117" i="2"/>
  <c r="L117" i="2"/>
  <c r="M117" i="2"/>
  <c r="N117" i="2"/>
  <c r="G118" i="2"/>
  <c r="H118" i="2"/>
  <c r="I118" i="2"/>
  <c r="K118" i="2"/>
  <c r="L118" i="2"/>
  <c r="M118" i="2"/>
  <c r="N118" i="2"/>
  <c r="G119" i="2"/>
  <c r="H119" i="2"/>
  <c r="I119" i="2"/>
  <c r="K119" i="2"/>
  <c r="L119" i="2"/>
  <c r="M119" i="2"/>
  <c r="N119" i="2"/>
  <c r="G120" i="2"/>
  <c r="H120" i="2"/>
  <c r="I120" i="2"/>
  <c r="K120" i="2"/>
  <c r="L120" i="2"/>
  <c r="M120" i="2"/>
  <c r="N120" i="2"/>
  <c r="G121" i="2"/>
  <c r="H121" i="2"/>
  <c r="I121" i="2"/>
  <c r="K121" i="2"/>
  <c r="L121" i="2"/>
  <c r="M121" i="2"/>
  <c r="N121" i="2"/>
  <c r="G122" i="2"/>
  <c r="H122" i="2"/>
  <c r="I122" i="2"/>
  <c r="K122" i="2"/>
  <c r="L122" i="2"/>
  <c r="M122" i="2"/>
  <c r="N122" i="2"/>
  <c r="G123" i="2"/>
  <c r="H123" i="2"/>
  <c r="I123" i="2"/>
  <c r="K123" i="2"/>
  <c r="L123" i="2"/>
  <c r="M123" i="2"/>
  <c r="N123" i="2"/>
  <c r="G124" i="2"/>
  <c r="H124" i="2"/>
  <c r="I124" i="2"/>
  <c r="K124" i="2"/>
  <c r="L124" i="2"/>
  <c r="M124" i="2"/>
  <c r="N124" i="2"/>
  <c r="G125" i="2"/>
  <c r="H125" i="2"/>
  <c r="I125" i="2"/>
  <c r="K125" i="2"/>
  <c r="L125" i="2"/>
  <c r="M125" i="2"/>
  <c r="N125" i="2"/>
  <c r="G126" i="2"/>
  <c r="H126" i="2"/>
  <c r="I126" i="2"/>
  <c r="K126" i="2"/>
  <c r="L126" i="2"/>
  <c r="M126" i="2"/>
  <c r="N126" i="2"/>
  <c r="G127" i="2"/>
  <c r="H127" i="2"/>
  <c r="I127" i="2"/>
  <c r="K127" i="2"/>
  <c r="L127" i="2"/>
  <c r="M127" i="2"/>
  <c r="N127" i="2"/>
  <c r="G128" i="2"/>
  <c r="H128" i="2"/>
  <c r="I128" i="2"/>
  <c r="K128" i="2"/>
  <c r="L128" i="2"/>
  <c r="M128" i="2"/>
  <c r="N128" i="2"/>
  <c r="G129" i="2"/>
  <c r="H129" i="2"/>
  <c r="I129" i="2"/>
  <c r="K129" i="2"/>
  <c r="L129" i="2"/>
  <c r="M129" i="2"/>
  <c r="N129" i="2"/>
  <c r="G130" i="2"/>
  <c r="H130" i="2"/>
  <c r="I130" i="2"/>
  <c r="K130" i="2"/>
  <c r="L130" i="2"/>
  <c r="M130" i="2"/>
  <c r="N130" i="2"/>
  <c r="G131" i="2"/>
  <c r="H131" i="2"/>
  <c r="I131" i="2"/>
  <c r="K131" i="2"/>
  <c r="L131" i="2"/>
  <c r="M131" i="2"/>
  <c r="N131" i="2"/>
  <c r="G132" i="2"/>
  <c r="H132" i="2"/>
  <c r="I132" i="2"/>
  <c r="K132" i="2"/>
  <c r="L132" i="2"/>
  <c r="M132" i="2"/>
  <c r="N132" i="2"/>
  <c r="G133" i="2"/>
  <c r="H133" i="2"/>
  <c r="I133" i="2"/>
  <c r="K133" i="2"/>
  <c r="L133" i="2"/>
  <c r="M133" i="2"/>
  <c r="N133" i="2"/>
  <c r="G134" i="2"/>
  <c r="H134" i="2"/>
  <c r="I134" i="2"/>
  <c r="K134" i="2"/>
  <c r="L134" i="2"/>
  <c r="M134" i="2"/>
  <c r="N134" i="2"/>
  <c r="G135" i="2"/>
  <c r="H135" i="2"/>
  <c r="I135" i="2"/>
  <c r="K135" i="2"/>
  <c r="L135" i="2"/>
  <c r="M135" i="2"/>
  <c r="N135" i="2"/>
  <c r="G136" i="2"/>
  <c r="H136" i="2"/>
  <c r="I136" i="2"/>
  <c r="K136" i="2"/>
  <c r="L136" i="2"/>
  <c r="M136" i="2"/>
  <c r="N136" i="2"/>
  <c r="G137" i="2"/>
  <c r="H137" i="2"/>
  <c r="I137" i="2"/>
  <c r="K137" i="2"/>
  <c r="L137" i="2"/>
  <c r="M137" i="2"/>
  <c r="N137" i="2"/>
  <c r="G138" i="2"/>
  <c r="H138" i="2"/>
  <c r="I138" i="2"/>
  <c r="K138" i="2"/>
  <c r="L138" i="2"/>
  <c r="M138" i="2"/>
  <c r="N138" i="2"/>
  <c r="G139" i="2"/>
  <c r="H139" i="2"/>
  <c r="I139" i="2"/>
  <c r="K139" i="2"/>
  <c r="L139" i="2"/>
  <c r="M139" i="2"/>
  <c r="N139" i="2"/>
  <c r="G140" i="2"/>
  <c r="H140" i="2"/>
  <c r="I140" i="2"/>
  <c r="K140" i="2"/>
  <c r="L140" i="2"/>
  <c r="M140" i="2"/>
  <c r="N140" i="2"/>
  <c r="G141" i="2"/>
  <c r="H141" i="2"/>
  <c r="I141" i="2"/>
  <c r="K141" i="2"/>
  <c r="L141" i="2"/>
  <c r="M141" i="2"/>
  <c r="N141" i="2"/>
  <c r="G142" i="2"/>
  <c r="H142" i="2"/>
  <c r="I142" i="2"/>
  <c r="K142" i="2"/>
  <c r="L142" i="2"/>
  <c r="M142" i="2"/>
  <c r="N142" i="2"/>
  <c r="G143" i="2"/>
  <c r="H143" i="2"/>
  <c r="I143" i="2"/>
  <c r="K143" i="2"/>
  <c r="L143" i="2"/>
  <c r="M143" i="2"/>
  <c r="N143" i="2"/>
  <c r="G144" i="2"/>
  <c r="H144" i="2"/>
  <c r="I144" i="2"/>
  <c r="K144" i="2"/>
  <c r="L144" i="2"/>
  <c r="M144" i="2"/>
  <c r="N144" i="2"/>
  <c r="G145" i="2"/>
  <c r="H145" i="2"/>
  <c r="I145" i="2"/>
  <c r="K145" i="2"/>
  <c r="L145" i="2"/>
  <c r="M145" i="2"/>
  <c r="N145" i="2"/>
  <c r="G146" i="2"/>
  <c r="H146" i="2"/>
  <c r="I146" i="2"/>
  <c r="K146" i="2"/>
  <c r="L146" i="2"/>
  <c r="M146" i="2"/>
  <c r="N146" i="2"/>
  <c r="G147" i="2"/>
  <c r="H147" i="2"/>
  <c r="I147" i="2"/>
  <c r="K147" i="2"/>
  <c r="L147" i="2"/>
  <c r="M147" i="2"/>
  <c r="N147" i="2"/>
  <c r="G148" i="2"/>
  <c r="H148" i="2"/>
  <c r="I148" i="2"/>
  <c r="K148" i="2"/>
  <c r="L148" i="2"/>
  <c r="M148" i="2"/>
  <c r="N148" i="2"/>
  <c r="G149" i="2"/>
  <c r="H149" i="2"/>
  <c r="I149" i="2"/>
  <c r="K149" i="2"/>
  <c r="L149" i="2"/>
  <c r="M149" i="2"/>
  <c r="N149" i="2"/>
  <c r="G150" i="2"/>
  <c r="H150" i="2"/>
  <c r="I150" i="2"/>
  <c r="K150" i="2"/>
  <c r="L150" i="2"/>
  <c r="M150" i="2"/>
  <c r="N150" i="2"/>
  <c r="G151" i="2"/>
  <c r="H151" i="2"/>
  <c r="I151" i="2"/>
  <c r="K151" i="2"/>
  <c r="L151" i="2"/>
  <c r="M151" i="2"/>
  <c r="N151" i="2"/>
  <c r="G152" i="2"/>
  <c r="H152" i="2"/>
  <c r="I152" i="2"/>
  <c r="K152" i="2"/>
  <c r="L152" i="2"/>
  <c r="M152" i="2"/>
  <c r="N152" i="2"/>
  <c r="G153" i="2"/>
  <c r="H153" i="2"/>
  <c r="I153" i="2"/>
  <c r="K153" i="2"/>
  <c r="L153" i="2"/>
  <c r="M153" i="2"/>
  <c r="N153" i="2"/>
  <c r="G154" i="2"/>
  <c r="H154" i="2"/>
  <c r="I154" i="2"/>
  <c r="K154" i="2"/>
  <c r="L154" i="2"/>
  <c r="M154" i="2"/>
  <c r="N154" i="2"/>
  <c r="G155" i="2"/>
  <c r="H155" i="2"/>
  <c r="I155" i="2"/>
  <c r="K155" i="2"/>
  <c r="L155" i="2"/>
  <c r="M155" i="2"/>
  <c r="N155" i="2"/>
  <c r="G156" i="2"/>
  <c r="H156" i="2"/>
  <c r="I156" i="2"/>
  <c r="K156" i="2"/>
  <c r="L156" i="2"/>
  <c r="M156" i="2"/>
  <c r="N156" i="2"/>
  <c r="G157" i="2"/>
  <c r="H157" i="2"/>
  <c r="I157" i="2"/>
  <c r="K157" i="2"/>
  <c r="L157" i="2"/>
  <c r="M157" i="2"/>
  <c r="N157" i="2"/>
  <c r="G158" i="2"/>
  <c r="H158" i="2"/>
  <c r="I158" i="2"/>
  <c r="K158" i="2"/>
  <c r="L158" i="2"/>
  <c r="M158" i="2"/>
  <c r="N158" i="2"/>
  <c r="G159" i="2"/>
  <c r="H159" i="2"/>
  <c r="I159" i="2"/>
  <c r="K159" i="2"/>
  <c r="L159" i="2"/>
  <c r="M159" i="2"/>
  <c r="N159" i="2"/>
  <c r="G160" i="2"/>
  <c r="H160" i="2"/>
  <c r="I160" i="2"/>
  <c r="K160" i="2"/>
  <c r="L160" i="2"/>
  <c r="M160" i="2"/>
  <c r="N160" i="2"/>
  <c r="G161" i="2"/>
  <c r="H161" i="2"/>
  <c r="I161" i="2"/>
  <c r="K161" i="2"/>
  <c r="L161" i="2"/>
  <c r="M161" i="2"/>
  <c r="N161" i="2"/>
  <c r="G162" i="2"/>
  <c r="H162" i="2"/>
  <c r="I162" i="2"/>
  <c r="K162" i="2"/>
  <c r="L162" i="2"/>
  <c r="M162" i="2"/>
  <c r="N162" i="2"/>
  <c r="G163" i="2"/>
  <c r="H163" i="2"/>
  <c r="I163" i="2"/>
  <c r="K163" i="2"/>
  <c r="L163" i="2"/>
  <c r="M163" i="2"/>
  <c r="N163" i="2"/>
  <c r="G164" i="2"/>
  <c r="H164" i="2"/>
  <c r="I164" i="2"/>
  <c r="K164" i="2"/>
  <c r="L164" i="2"/>
  <c r="M164" i="2"/>
  <c r="N164" i="2"/>
  <c r="G165" i="2"/>
  <c r="H165" i="2"/>
  <c r="I165" i="2"/>
  <c r="K165" i="2"/>
  <c r="L165" i="2"/>
  <c r="M165" i="2"/>
  <c r="N165" i="2"/>
  <c r="H2" i="2"/>
  <c r="I2" i="2"/>
  <c r="G2" i="2"/>
  <c r="N2" i="2"/>
  <c r="M2" i="2"/>
  <c r="L2" i="2"/>
  <c r="K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D2" i="2"/>
  <c r="E2" i="2"/>
  <c r="C2" i="2"/>
  <c r="B3" i="2"/>
  <c r="B2" i="2"/>
</calcChain>
</file>

<file path=xl/sharedStrings.xml><?xml version="1.0" encoding="utf-8"?>
<sst xmlns="http://schemas.openxmlformats.org/spreadsheetml/2006/main" count="31" uniqueCount="21">
  <si>
    <t>ARR_DATA(I)</t>
  </si>
  <si>
    <t>Integral(5.221,5.055)</t>
  </si>
  <si>
    <t>Integral(4.654,4.455)</t>
  </si>
  <si>
    <t>Integral(5.987,5.895)</t>
  </si>
  <si>
    <t>Integral(5.712,5.568)</t>
  </si>
  <si>
    <t>Integral(5.577,5.419)</t>
  </si>
  <si>
    <t>trioxane</t>
  </si>
  <si>
    <t>R-Group CTA</t>
  </si>
  <si>
    <t>butyl acrylate</t>
  </si>
  <si>
    <t>DAAm</t>
  </si>
  <si>
    <t>DMA</t>
  </si>
  <si>
    <t>Trioxane</t>
  </si>
  <si>
    <t>BA added</t>
  </si>
  <si>
    <t>DMA added</t>
  </si>
  <si>
    <t>DAAm added</t>
  </si>
  <si>
    <t>Time (min)</t>
  </si>
  <si>
    <t>Butyl acrylate</t>
  </si>
  <si>
    <t>total monomer conversion</t>
  </si>
  <si>
    <t>conv BA</t>
  </si>
  <si>
    <t>conv DMA</t>
  </si>
  <si>
    <t>conv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</si>
</sst>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plots!$L$1</c:f>
              <c:strCache>
                <c:ptCount val="1"/>
                <c:pt idx="0">
                  <c:v>Butyl acrylate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plots!$L$2:$L$168</c:f>
              <c:numCache>
                <c:formatCode>General</c:formatCode>
                <c:ptCount val="167"/>
                <c:pt idx="0">
                  <c:v>0</c:v>
                </c:pt>
                <c:pt idx="1">
                  <c:v>0.48562369603247779</c:v>
                </c:pt>
                <c:pt idx="2">
                  <c:v>10.571252084467375</c:v>
                </c:pt>
                <c:pt idx="3">
                  <c:v>21.73738502072635</c:v>
                </c:pt>
                <c:pt idx="4">
                  <c:v>31.03259472385297</c:v>
                </c:pt>
                <c:pt idx="5">
                  <c:v>38.743357735372285</c:v>
                </c:pt>
                <c:pt idx="6">
                  <c:v>45.48098021283802</c:v>
                </c:pt>
                <c:pt idx="7">
                  <c:v>51.429505635414507</c:v>
                </c:pt>
                <c:pt idx="8">
                  <c:v>56.337262740964576</c:v>
                </c:pt>
                <c:pt idx="9">
                  <c:v>60.822424921839023</c:v>
                </c:pt>
                <c:pt idx="10">
                  <c:v>64.717177156426658</c:v>
                </c:pt>
                <c:pt idx="11">
                  <c:v>68.508675776471904</c:v>
                </c:pt>
                <c:pt idx="12">
                  <c:v>71.383468590196614</c:v>
                </c:pt>
                <c:pt idx="13">
                  <c:v>74.763595118524364</c:v>
                </c:pt>
                <c:pt idx="14">
                  <c:v>76.610065649983255</c:v>
                </c:pt>
                <c:pt idx="15">
                  <c:v>79.002497562193952</c:v>
                </c:pt>
                <c:pt idx="16">
                  <c:v>81.240256777155551</c:v>
                </c:pt>
                <c:pt idx="17">
                  <c:v>83.016021960198131</c:v>
                </c:pt>
                <c:pt idx="18">
                  <c:v>84.123675977652141</c:v>
                </c:pt>
                <c:pt idx="19">
                  <c:v>85.804974359923079</c:v>
                </c:pt>
                <c:pt idx="20">
                  <c:v>87.389704021115065</c:v>
                </c:pt>
                <c:pt idx="21">
                  <c:v>88.409892102369085</c:v>
                </c:pt>
                <c:pt idx="22">
                  <c:v>89.663277293035577</c:v>
                </c:pt>
                <c:pt idx="23">
                  <c:v>90.572069708413622</c:v>
                </c:pt>
                <c:pt idx="24">
                  <c:v>91.635204542303228</c:v>
                </c:pt>
                <c:pt idx="25">
                  <c:v>92.83668690246698</c:v>
                </c:pt>
                <c:pt idx="26">
                  <c:v>92.460632095317209</c:v>
                </c:pt>
                <c:pt idx="27">
                  <c:v>93.533978938942283</c:v>
                </c:pt>
                <c:pt idx="28">
                  <c:v>94.367230869141778</c:v>
                </c:pt>
                <c:pt idx="29">
                  <c:v>95.393456229277533</c:v>
                </c:pt>
                <c:pt idx="30">
                  <c:v>95.356938948754006</c:v>
                </c:pt>
                <c:pt idx="31">
                  <c:v>95.888066751481787</c:v>
                </c:pt>
                <c:pt idx="32">
                  <c:v>95.951593769937077</c:v>
                </c:pt>
                <c:pt idx="33">
                  <c:v>96.44696164217946</c:v>
                </c:pt>
                <c:pt idx="34">
                  <c:v>96.682814391568314</c:v>
                </c:pt>
                <c:pt idx="35">
                  <c:v>96.536048813939374</c:v>
                </c:pt>
                <c:pt idx="36">
                  <c:v>97.07923512817203</c:v>
                </c:pt>
                <c:pt idx="37">
                  <c:v>97.167315111903179</c:v>
                </c:pt>
                <c:pt idx="38">
                  <c:v>97.299336775909509</c:v>
                </c:pt>
                <c:pt idx="39">
                  <c:v>97.645532913321276</c:v>
                </c:pt>
                <c:pt idx="40">
                  <c:v>97.864815372933919</c:v>
                </c:pt>
                <c:pt idx="41">
                  <c:v>98.169805595628162</c:v>
                </c:pt>
                <c:pt idx="42">
                  <c:v>98.216643881390084</c:v>
                </c:pt>
                <c:pt idx="43">
                  <c:v>98.622081303449789</c:v>
                </c:pt>
                <c:pt idx="44">
                  <c:v>98.650023361416686</c:v>
                </c:pt>
                <c:pt idx="45">
                  <c:v>99.007421976041059</c:v>
                </c:pt>
                <c:pt idx="46">
                  <c:v>99.01255532502276</c:v>
                </c:pt>
                <c:pt idx="47">
                  <c:v>98.757760088791798</c:v>
                </c:pt>
                <c:pt idx="48">
                  <c:v>99.166998056150575</c:v>
                </c:pt>
                <c:pt idx="49">
                  <c:v>99.077144895751559</c:v>
                </c:pt>
                <c:pt idx="50">
                  <c:v>99.235883714416758</c:v>
                </c:pt>
                <c:pt idx="51">
                  <c:v>99.169822456548914</c:v>
                </c:pt>
                <c:pt idx="52">
                  <c:v>99.304505073222003</c:v>
                </c:pt>
                <c:pt idx="53">
                  <c:v>99.63604827148086</c:v>
                </c:pt>
                <c:pt idx="54">
                  <c:v>99.638482029705528</c:v>
                </c:pt>
                <c:pt idx="55">
                  <c:v>99.574446568711579</c:v>
                </c:pt>
                <c:pt idx="56">
                  <c:v>99.4573103814744</c:v>
                </c:pt>
                <c:pt idx="57">
                  <c:v>99.68669268666784</c:v>
                </c:pt>
                <c:pt idx="58">
                  <c:v>99.581465918128359</c:v>
                </c:pt>
                <c:pt idx="59">
                  <c:v>99.783844083326898</c:v>
                </c:pt>
                <c:pt idx="60">
                  <c:v>99.877945594928207</c:v>
                </c:pt>
                <c:pt idx="61">
                  <c:v>99.989320409248393</c:v>
                </c:pt>
                <c:pt idx="62">
                  <c:v>99.914708384895818</c:v>
                </c:pt>
                <c:pt idx="63">
                  <c:v>100.01926929543889</c:v>
                </c:pt>
                <c:pt idx="64">
                  <c:v>99.857198631180154</c:v>
                </c:pt>
                <c:pt idx="65">
                  <c:v>100.01571164628587</c:v>
                </c:pt>
                <c:pt idx="66">
                  <c:v>99.895496108677492</c:v>
                </c:pt>
                <c:pt idx="67">
                  <c:v>99.911945634306406</c:v>
                </c:pt>
                <c:pt idx="68">
                  <c:v>99.940362900786695</c:v>
                </c:pt>
                <c:pt idx="69">
                  <c:v>99.843492406938083</c:v>
                </c:pt>
                <c:pt idx="70">
                  <c:v>99.959705293376601</c:v>
                </c:pt>
                <c:pt idx="71">
                  <c:v>100.03112975981674</c:v>
                </c:pt>
                <c:pt idx="72">
                  <c:v>99.910476688312258</c:v>
                </c:pt>
                <c:pt idx="73">
                  <c:v>99.799703706637715</c:v>
                </c:pt>
                <c:pt idx="74">
                  <c:v>99.792600651579548</c:v>
                </c:pt>
                <c:pt idx="75">
                  <c:v>100.10119120108352</c:v>
                </c:pt>
                <c:pt idx="76">
                  <c:v>100.01637275262428</c:v>
                </c:pt>
                <c:pt idx="77">
                  <c:v>99.991732761435884</c:v>
                </c:pt>
                <c:pt idx="78">
                  <c:v>99.99229525291247</c:v>
                </c:pt>
                <c:pt idx="79">
                  <c:v>100.13099068969269</c:v>
                </c:pt>
                <c:pt idx="80">
                  <c:v>99.940927463385833</c:v>
                </c:pt>
                <c:pt idx="81">
                  <c:v>99.957217411953678</c:v>
                </c:pt>
                <c:pt idx="82">
                  <c:v>99.998410982791412</c:v>
                </c:pt>
                <c:pt idx="83">
                  <c:v>99.921933501643352</c:v>
                </c:pt>
                <c:pt idx="84">
                  <c:v>99.919441024300255</c:v>
                </c:pt>
                <c:pt idx="85">
                  <c:v>99.87848004020006</c:v>
                </c:pt>
                <c:pt idx="86">
                  <c:v>99.979620238326063</c:v>
                </c:pt>
                <c:pt idx="87">
                  <c:v>99.894310670134175</c:v>
                </c:pt>
                <c:pt idx="88">
                  <c:v>99.955942111966834</c:v>
                </c:pt>
                <c:pt idx="89">
                  <c:v>99.974690755627464</c:v>
                </c:pt>
                <c:pt idx="90">
                  <c:v>99.957499140309366</c:v>
                </c:pt>
                <c:pt idx="91">
                  <c:v>100.03384693564973</c:v>
                </c:pt>
                <c:pt idx="92">
                  <c:v>99.948895205458001</c:v>
                </c:pt>
                <c:pt idx="93">
                  <c:v>99.98931250085684</c:v>
                </c:pt>
                <c:pt idx="94">
                  <c:v>99.96335632140314</c:v>
                </c:pt>
                <c:pt idx="95">
                  <c:v>100.03271937855713</c:v>
                </c:pt>
                <c:pt idx="96">
                  <c:v>99.892639838461434</c:v>
                </c:pt>
                <c:pt idx="97">
                  <c:v>100.03290589101303</c:v>
                </c:pt>
                <c:pt idx="98">
                  <c:v>99.951601672036702</c:v>
                </c:pt>
                <c:pt idx="99">
                  <c:v>99.904022553829563</c:v>
                </c:pt>
                <c:pt idx="100">
                  <c:v>99.882862249233995</c:v>
                </c:pt>
                <c:pt idx="101">
                  <c:v>100.02499293926761</c:v>
                </c:pt>
                <c:pt idx="102">
                  <c:v>99.887398052747074</c:v>
                </c:pt>
                <c:pt idx="103">
                  <c:v>99.992021747902243</c:v>
                </c:pt>
                <c:pt idx="104">
                  <c:v>99.844048532626402</c:v>
                </c:pt>
                <c:pt idx="105">
                  <c:v>100.05107236640443</c:v>
                </c:pt>
                <c:pt idx="106">
                  <c:v>99.905792619907601</c:v>
                </c:pt>
                <c:pt idx="107">
                  <c:v>99.970161655197018</c:v>
                </c:pt>
                <c:pt idx="108">
                  <c:v>99.866015465079229</c:v>
                </c:pt>
                <c:pt idx="109">
                  <c:v>99.919660977250174</c:v>
                </c:pt>
                <c:pt idx="110">
                  <c:v>99.924060815336929</c:v>
                </c:pt>
                <c:pt idx="111">
                  <c:v>99.94785775615064</c:v>
                </c:pt>
                <c:pt idx="112">
                  <c:v>99.989619123266948</c:v>
                </c:pt>
                <c:pt idx="113">
                  <c:v>99.940943319385099</c:v>
                </c:pt>
                <c:pt idx="114">
                  <c:v>99.914781104110958</c:v>
                </c:pt>
                <c:pt idx="115">
                  <c:v>99.80381925589073</c:v>
                </c:pt>
                <c:pt idx="116">
                  <c:v>99.855004871796083</c:v>
                </c:pt>
                <c:pt idx="117">
                  <c:v>100.01753435064194</c:v>
                </c:pt>
                <c:pt idx="118">
                  <c:v>100.0284960601667</c:v>
                </c:pt>
                <c:pt idx="119">
                  <c:v>99.946737308450778</c:v>
                </c:pt>
                <c:pt idx="120">
                  <c:v>100.04000961539698</c:v>
                </c:pt>
                <c:pt idx="121">
                  <c:v>99.963592335293654</c:v>
                </c:pt>
                <c:pt idx="122">
                  <c:v>100.03334272951638</c:v>
                </c:pt>
                <c:pt idx="123">
                  <c:v>100.00403490922454</c:v>
                </c:pt>
                <c:pt idx="124">
                  <c:v>100.05843730518093</c:v>
                </c:pt>
                <c:pt idx="125">
                  <c:v>100.05463271147616</c:v>
                </c:pt>
                <c:pt idx="126">
                  <c:v>99.993730828232799</c:v>
                </c:pt>
                <c:pt idx="127">
                  <c:v>99.950480704558515</c:v>
                </c:pt>
                <c:pt idx="128">
                  <c:v>100.11374777135602</c:v>
                </c:pt>
                <c:pt idx="129">
                  <c:v>100.05759159581156</c:v>
                </c:pt>
                <c:pt idx="130">
                  <c:v>100.04553783448966</c:v>
                </c:pt>
                <c:pt idx="131">
                  <c:v>99.86802996920197</c:v>
                </c:pt>
                <c:pt idx="132">
                  <c:v>99.969810587581691</c:v>
                </c:pt>
                <c:pt idx="133">
                  <c:v>99.910166807917975</c:v>
                </c:pt>
                <c:pt idx="134">
                  <c:v>99.974807296339634</c:v>
                </c:pt>
                <c:pt idx="135">
                  <c:v>99.935428396504093</c:v>
                </c:pt>
                <c:pt idx="136">
                  <c:v>99.977350069788045</c:v>
                </c:pt>
                <c:pt idx="137">
                  <c:v>100.05964645296037</c:v>
                </c:pt>
                <c:pt idx="138">
                  <c:v>99.980859721440197</c:v>
                </c:pt>
                <c:pt idx="139">
                  <c:v>100.06063209919441</c:v>
                </c:pt>
                <c:pt idx="140">
                  <c:v>100.07096815419554</c:v>
                </c:pt>
                <c:pt idx="141">
                  <c:v>99.965857265789509</c:v>
                </c:pt>
                <c:pt idx="142">
                  <c:v>99.991929872566118</c:v>
                </c:pt>
                <c:pt idx="143">
                  <c:v>100.08277498595454</c:v>
                </c:pt>
                <c:pt idx="144">
                  <c:v>99.939045927071476</c:v>
                </c:pt>
                <c:pt idx="145">
                  <c:v>99.813245181733791</c:v>
                </c:pt>
                <c:pt idx="146">
                  <c:v>99.842015940263138</c:v>
                </c:pt>
                <c:pt idx="147">
                  <c:v>99.922324742048858</c:v>
                </c:pt>
                <c:pt idx="148">
                  <c:v>99.951111648916438</c:v>
                </c:pt>
                <c:pt idx="149">
                  <c:v>99.946162667793232</c:v>
                </c:pt>
                <c:pt idx="150">
                  <c:v>99.956834237854679</c:v>
                </c:pt>
                <c:pt idx="151">
                  <c:v>99.989756475306606</c:v>
                </c:pt>
                <c:pt idx="152">
                  <c:v>100.04266927654706</c:v>
                </c:pt>
                <c:pt idx="153">
                  <c:v>99.977254087585877</c:v>
                </c:pt>
                <c:pt idx="154">
                  <c:v>100.01073707878987</c:v>
                </c:pt>
                <c:pt idx="155">
                  <c:v>100.03173726173611</c:v>
                </c:pt>
                <c:pt idx="156">
                  <c:v>100.07806470703393</c:v>
                </c:pt>
                <c:pt idx="157">
                  <c:v>99.954514657039013</c:v>
                </c:pt>
                <c:pt idx="158">
                  <c:v>99.933142858901519</c:v>
                </c:pt>
                <c:pt idx="159">
                  <c:v>99.903676940959414</c:v>
                </c:pt>
                <c:pt idx="160">
                  <c:v>100.0014274925436</c:v>
                </c:pt>
                <c:pt idx="161">
                  <c:v>100.03881398726003</c:v>
                </c:pt>
                <c:pt idx="162">
                  <c:v>99.881766330183524</c:v>
                </c:pt>
                <c:pt idx="163">
                  <c:v>100.03693882345395</c:v>
                </c:pt>
                <c:pt idx="164">
                  <c:v>99.949191184077847</c:v>
                </c:pt>
                <c:pt idx="165">
                  <c:v>99.889988789565891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0-481B-A4A0-A8B70050F698}"/>
            </c:ext>
          </c:extLst>
        </c:ser>
        <c:ser>
          <c:idx val="1"/>
          <c:order val="1"/>
          <c:tx>
            <c:strRef>
              <c:f>plots!$M$1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plots!$M$2:$M$168</c:f>
              <c:numCache>
                <c:formatCode>General</c:formatCode>
                <c:ptCount val="167"/>
                <c:pt idx="0">
                  <c:v>0</c:v>
                </c:pt>
                <c:pt idx="1">
                  <c:v>0.6340714055838359</c:v>
                </c:pt>
                <c:pt idx="2">
                  <c:v>7.2423891663735525</c:v>
                </c:pt>
                <c:pt idx="3">
                  <c:v>15.03523834283229</c:v>
                </c:pt>
                <c:pt idx="4">
                  <c:v>21.974661935037499</c:v>
                </c:pt>
                <c:pt idx="5">
                  <c:v>28.102749688182804</c:v>
                </c:pt>
                <c:pt idx="6">
                  <c:v>33.392574351747861</c:v>
                </c:pt>
                <c:pt idx="7">
                  <c:v>38.309699911032382</c:v>
                </c:pt>
                <c:pt idx="8">
                  <c:v>42.641065829363413</c:v>
                </c:pt>
                <c:pt idx="9">
                  <c:v>46.732089843047788</c:v>
                </c:pt>
                <c:pt idx="10">
                  <c:v>50.578677756634981</c:v>
                </c:pt>
                <c:pt idx="11">
                  <c:v>53.644318526751178</c:v>
                </c:pt>
                <c:pt idx="12">
                  <c:v>57.067931012968501</c:v>
                </c:pt>
                <c:pt idx="13">
                  <c:v>59.580722356183479</c:v>
                </c:pt>
                <c:pt idx="14">
                  <c:v>62.719312218453538</c:v>
                </c:pt>
                <c:pt idx="15">
                  <c:v>65.21146538494034</c:v>
                </c:pt>
                <c:pt idx="16">
                  <c:v>67.656696609701029</c:v>
                </c:pt>
                <c:pt idx="17">
                  <c:v>69.778433471882622</c:v>
                </c:pt>
                <c:pt idx="18">
                  <c:v>71.937716997614828</c:v>
                </c:pt>
                <c:pt idx="19">
                  <c:v>73.683999360351478</c:v>
                </c:pt>
                <c:pt idx="20">
                  <c:v>75.147651474945064</c:v>
                </c:pt>
                <c:pt idx="21">
                  <c:v>76.892808667367319</c:v>
                </c:pt>
                <c:pt idx="22">
                  <c:v>78.33256278862774</c:v>
                </c:pt>
                <c:pt idx="23">
                  <c:v>79.803199697496311</c:v>
                </c:pt>
                <c:pt idx="24">
                  <c:v>81.076567602080701</c:v>
                </c:pt>
                <c:pt idx="25">
                  <c:v>82.305711947712865</c:v>
                </c:pt>
                <c:pt idx="26">
                  <c:v>83.94338552947687</c:v>
                </c:pt>
                <c:pt idx="27">
                  <c:v>84.997741578994564</c:v>
                </c:pt>
                <c:pt idx="28">
                  <c:v>85.872183786899015</c:v>
                </c:pt>
                <c:pt idx="29">
                  <c:v>86.619585891135756</c:v>
                </c:pt>
                <c:pt idx="30">
                  <c:v>87.530403756029344</c:v>
                </c:pt>
                <c:pt idx="31">
                  <c:v>88.073276143292418</c:v>
                </c:pt>
                <c:pt idx="32">
                  <c:v>88.669018338260258</c:v>
                </c:pt>
                <c:pt idx="33">
                  <c:v>89.156672052424838</c:v>
                </c:pt>
                <c:pt idx="34">
                  <c:v>89.548616541778046</c:v>
                </c:pt>
                <c:pt idx="35">
                  <c:v>90.226214855526266</c:v>
                </c:pt>
                <c:pt idx="36">
                  <c:v>90.797564385002673</c:v>
                </c:pt>
                <c:pt idx="37">
                  <c:v>91.464933713045809</c:v>
                </c:pt>
                <c:pt idx="38">
                  <c:v>91.992994498688532</c:v>
                </c:pt>
                <c:pt idx="39">
                  <c:v>92.544592721516565</c:v>
                </c:pt>
                <c:pt idx="40">
                  <c:v>93.07715006274708</c:v>
                </c:pt>
                <c:pt idx="41">
                  <c:v>93.513649583444092</c:v>
                </c:pt>
                <c:pt idx="42">
                  <c:v>93.971648540870262</c:v>
                </c:pt>
                <c:pt idx="43">
                  <c:v>94.078129318648948</c:v>
                </c:pt>
                <c:pt idx="44">
                  <c:v>94.287535072165312</c:v>
                </c:pt>
                <c:pt idx="45">
                  <c:v>94.459616888706137</c:v>
                </c:pt>
                <c:pt idx="46">
                  <c:v>94.894647460644606</c:v>
                </c:pt>
                <c:pt idx="47">
                  <c:v>95.387073967702179</c:v>
                </c:pt>
                <c:pt idx="48">
                  <c:v>95.551078350826486</c:v>
                </c:pt>
                <c:pt idx="49">
                  <c:v>95.886929397175649</c:v>
                </c:pt>
                <c:pt idx="50">
                  <c:v>96.216978540099902</c:v>
                </c:pt>
                <c:pt idx="51">
                  <c:v>96.36538065505593</c:v>
                </c:pt>
                <c:pt idx="52">
                  <c:v>96.627989228529728</c:v>
                </c:pt>
                <c:pt idx="53">
                  <c:v>96.795108654988354</c:v>
                </c:pt>
                <c:pt idx="54">
                  <c:v>96.904100572967167</c:v>
                </c:pt>
                <c:pt idx="55">
                  <c:v>97.229614432668555</c:v>
                </c:pt>
                <c:pt idx="56">
                  <c:v>97.507121393056124</c:v>
                </c:pt>
                <c:pt idx="57">
                  <c:v>97.570607743387413</c:v>
                </c:pt>
                <c:pt idx="58">
                  <c:v>97.720632523892689</c:v>
                </c:pt>
                <c:pt idx="59">
                  <c:v>97.870568354093166</c:v>
                </c:pt>
                <c:pt idx="60">
                  <c:v>97.857894749429803</c:v>
                </c:pt>
                <c:pt idx="61">
                  <c:v>98.075421770994012</c:v>
                </c:pt>
                <c:pt idx="62">
                  <c:v>98.126981297941654</c:v>
                </c:pt>
                <c:pt idx="63">
                  <c:v>98.232092878419323</c:v>
                </c:pt>
                <c:pt idx="64">
                  <c:v>98.400267941586407</c:v>
                </c:pt>
                <c:pt idx="65">
                  <c:v>98.403970917572195</c:v>
                </c:pt>
                <c:pt idx="66">
                  <c:v>98.629239112834341</c:v>
                </c:pt>
                <c:pt idx="67">
                  <c:v>98.682141278055497</c:v>
                </c:pt>
                <c:pt idx="68">
                  <c:v>98.702488592216099</c:v>
                </c:pt>
                <c:pt idx="69">
                  <c:v>98.804655011594093</c:v>
                </c:pt>
                <c:pt idx="70">
                  <c:v>98.7906776319806</c:v>
                </c:pt>
                <c:pt idx="71">
                  <c:v>98.777894135690005</c:v>
                </c:pt>
                <c:pt idx="72">
                  <c:v>98.893047400281503</c:v>
                </c:pt>
                <c:pt idx="73">
                  <c:v>98.949628292545029</c:v>
                </c:pt>
                <c:pt idx="74">
                  <c:v>99.106065638703456</c:v>
                </c:pt>
                <c:pt idx="75">
                  <c:v>99.033431310037813</c:v>
                </c:pt>
                <c:pt idx="76">
                  <c:v>99.185429184386066</c:v>
                </c:pt>
                <c:pt idx="77">
                  <c:v>99.157667462661834</c:v>
                </c:pt>
                <c:pt idx="78">
                  <c:v>99.260821128102862</c:v>
                </c:pt>
                <c:pt idx="79">
                  <c:v>99.295588598027038</c:v>
                </c:pt>
                <c:pt idx="80">
                  <c:v>99.405116010461086</c:v>
                </c:pt>
                <c:pt idx="81">
                  <c:v>99.415886854965123</c:v>
                </c:pt>
                <c:pt idx="82">
                  <c:v>99.365667909244351</c:v>
                </c:pt>
                <c:pt idx="83">
                  <c:v>99.436051059294329</c:v>
                </c:pt>
                <c:pt idx="84">
                  <c:v>99.492482113302444</c:v>
                </c:pt>
                <c:pt idx="85">
                  <c:v>99.552644184832346</c:v>
                </c:pt>
                <c:pt idx="86">
                  <c:v>99.477385911129346</c:v>
                </c:pt>
                <c:pt idx="87">
                  <c:v>99.533887804269057</c:v>
                </c:pt>
                <c:pt idx="88">
                  <c:v>99.619604072746625</c:v>
                </c:pt>
                <c:pt idx="89">
                  <c:v>99.642313959465298</c:v>
                </c:pt>
                <c:pt idx="90">
                  <c:v>99.620329607704875</c:v>
                </c:pt>
                <c:pt idx="91">
                  <c:v>99.591317134617398</c:v>
                </c:pt>
                <c:pt idx="92">
                  <c:v>99.625834589142698</c:v>
                </c:pt>
                <c:pt idx="93">
                  <c:v>99.707835203298984</c:v>
                </c:pt>
                <c:pt idx="94">
                  <c:v>99.694883443999046</c:v>
                </c:pt>
                <c:pt idx="95">
                  <c:v>99.636711009883669</c:v>
                </c:pt>
                <c:pt idx="96">
                  <c:v>99.726924608907609</c:v>
                </c:pt>
                <c:pt idx="97">
                  <c:v>99.639571472886502</c:v>
                </c:pt>
                <c:pt idx="98">
                  <c:v>99.780342278142214</c:v>
                </c:pt>
                <c:pt idx="99">
                  <c:v>99.716241566876377</c:v>
                </c:pt>
                <c:pt idx="100">
                  <c:v>99.769334064660114</c:v>
                </c:pt>
                <c:pt idx="101">
                  <c:v>99.775244831362357</c:v>
                </c:pt>
                <c:pt idx="102">
                  <c:v>99.752927177125571</c:v>
                </c:pt>
                <c:pt idx="103">
                  <c:v>99.751381864284653</c:v>
                </c:pt>
                <c:pt idx="104">
                  <c:v>99.775708513494337</c:v>
                </c:pt>
                <c:pt idx="105">
                  <c:v>99.724577595702897</c:v>
                </c:pt>
                <c:pt idx="106">
                  <c:v>99.796864337823592</c:v>
                </c:pt>
                <c:pt idx="107">
                  <c:v>99.858054104267381</c:v>
                </c:pt>
                <c:pt idx="108">
                  <c:v>99.83263271559953</c:v>
                </c:pt>
                <c:pt idx="109">
                  <c:v>99.871349374177214</c:v>
                </c:pt>
                <c:pt idx="110">
                  <c:v>99.807829668040668</c:v>
                </c:pt>
                <c:pt idx="111">
                  <c:v>99.843924216108476</c:v>
                </c:pt>
                <c:pt idx="112">
                  <c:v>99.858578161307037</c:v>
                </c:pt>
                <c:pt idx="113">
                  <c:v>99.857923558418932</c:v>
                </c:pt>
                <c:pt idx="114">
                  <c:v>99.890760376256907</c:v>
                </c:pt>
                <c:pt idx="115">
                  <c:v>99.936887628441909</c:v>
                </c:pt>
                <c:pt idx="116">
                  <c:v>99.893068723801832</c:v>
                </c:pt>
                <c:pt idx="117">
                  <c:v>99.881624296589266</c:v>
                </c:pt>
                <c:pt idx="118">
                  <c:v>99.909480241999944</c:v>
                </c:pt>
                <c:pt idx="119">
                  <c:v>100.01359476654679</c:v>
                </c:pt>
                <c:pt idx="120">
                  <c:v>99.940699274350678</c:v>
                </c:pt>
                <c:pt idx="121">
                  <c:v>99.937711928466484</c:v>
                </c:pt>
                <c:pt idx="122">
                  <c:v>99.929394645098256</c:v>
                </c:pt>
                <c:pt idx="123">
                  <c:v>99.96053996871423</c:v>
                </c:pt>
                <c:pt idx="124">
                  <c:v>99.875250237073928</c:v>
                </c:pt>
                <c:pt idx="125">
                  <c:v>99.936978817842601</c:v>
                </c:pt>
                <c:pt idx="126">
                  <c:v>99.987706271519585</c:v>
                </c:pt>
                <c:pt idx="127">
                  <c:v>99.953052019605579</c:v>
                </c:pt>
                <c:pt idx="128">
                  <c:v>99.960397495087051</c:v>
                </c:pt>
                <c:pt idx="129">
                  <c:v>100.01717573365414</c:v>
                </c:pt>
                <c:pt idx="130">
                  <c:v>100.01345978299938</c:v>
                </c:pt>
                <c:pt idx="131">
                  <c:v>99.992117749371957</c:v>
                </c:pt>
                <c:pt idx="132">
                  <c:v>100.0175436916121</c:v>
                </c:pt>
                <c:pt idx="133">
                  <c:v>99.993283230621216</c:v>
                </c:pt>
                <c:pt idx="134">
                  <c:v>99.969117016654934</c:v>
                </c:pt>
                <c:pt idx="135">
                  <c:v>100.01065956527546</c:v>
                </c:pt>
                <c:pt idx="136">
                  <c:v>100.02620467903421</c:v>
                </c:pt>
                <c:pt idx="137">
                  <c:v>100.046003366957</c:v>
                </c:pt>
                <c:pt idx="138">
                  <c:v>100.02051839372648</c:v>
                </c:pt>
                <c:pt idx="139">
                  <c:v>99.991449995101647</c:v>
                </c:pt>
                <c:pt idx="140">
                  <c:v>100.00335621270087</c:v>
                </c:pt>
                <c:pt idx="141">
                  <c:v>100.0051173487614</c:v>
                </c:pt>
                <c:pt idx="142">
                  <c:v>100.0253177290617</c:v>
                </c:pt>
                <c:pt idx="143">
                  <c:v>100.07504587585036</c:v>
                </c:pt>
                <c:pt idx="144">
                  <c:v>100.02952898534771</c:v>
                </c:pt>
                <c:pt idx="145">
                  <c:v>99.98347947288363</c:v>
                </c:pt>
                <c:pt idx="146">
                  <c:v>100.04068869560496</c:v>
                </c:pt>
                <c:pt idx="147">
                  <c:v>100.10938125976388</c:v>
                </c:pt>
                <c:pt idx="148">
                  <c:v>100.04875965325905</c:v>
                </c:pt>
                <c:pt idx="149">
                  <c:v>100.04959671926245</c:v>
                </c:pt>
                <c:pt idx="150">
                  <c:v>100.04124313498725</c:v>
                </c:pt>
                <c:pt idx="151">
                  <c:v>100.01118743938716</c:v>
                </c:pt>
                <c:pt idx="152">
                  <c:v>100.09457241950055</c:v>
                </c:pt>
                <c:pt idx="153">
                  <c:v>100.02166264018875</c:v>
                </c:pt>
                <c:pt idx="154">
                  <c:v>100.03469353959684</c:v>
                </c:pt>
                <c:pt idx="155">
                  <c:v>100.00236476780088</c:v>
                </c:pt>
                <c:pt idx="156">
                  <c:v>100.07262082272605</c:v>
                </c:pt>
                <c:pt idx="157">
                  <c:v>100.0644845501033</c:v>
                </c:pt>
                <c:pt idx="158">
                  <c:v>100.05866280524512</c:v>
                </c:pt>
                <c:pt idx="159">
                  <c:v>100.055027875002</c:v>
                </c:pt>
                <c:pt idx="160">
                  <c:v>100.1023408358211</c:v>
                </c:pt>
                <c:pt idx="161">
                  <c:v>100.088791094253</c:v>
                </c:pt>
                <c:pt idx="162">
                  <c:v>100.09330509848175</c:v>
                </c:pt>
                <c:pt idx="163">
                  <c:v>100.05314197618023</c:v>
                </c:pt>
                <c:pt idx="164">
                  <c:v>100.08870658811513</c:v>
                </c:pt>
                <c:pt idx="165">
                  <c:v>100.11429467490829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0-481B-A4A0-A8B70050F698}"/>
            </c:ext>
          </c:extLst>
        </c:ser>
        <c:ser>
          <c:idx val="2"/>
          <c:order val="2"/>
          <c:tx>
            <c:strRef>
              <c:f>plots!$N$1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plots!$N$2:$N$168</c:f>
              <c:numCache>
                <c:formatCode>General</c:formatCode>
                <c:ptCount val="167"/>
                <c:pt idx="0">
                  <c:v>0</c:v>
                </c:pt>
                <c:pt idx="1">
                  <c:v>-0.59285611664805504</c:v>
                </c:pt>
                <c:pt idx="2">
                  <c:v>3.4174785166641963</c:v>
                </c:pt>
                <c:pt idx="3">
                  <c:v>8.2839946890025278</c:v>
                </c:pt>
                <c:pt idx="4">
                  <c:v>12.442222520316204</c:v>
                </c:pt>
                <c:pt idx="5">
                  <c:v>16.353218478596286</c:v>
                </c:pt>
                <c:pt idx="6">
                  <c:v>20.022566281861121</c:v>
                </c:pt>
                <c:pt idx="7">
                  <c:v>23.224250517943556</c:v>
                </c:pt>
                <c:pt idx="8">
                  <c:v>26.064822270153833</c:v>
                </c:pt>
                <c:pt idx="9">
                  <c:v>28.920581414628067</c:v>
                </c:pt>
                <c:pt idx="10">
                  <c:v>31.556682890350874</c:v>
                </c:pt>
                <c:pt idx="11">
                  <c:v>34.026896534955874</c:v>
                </c:pt>
                <c:pt idx="12">
                  <c:v>36.421104253632308</c:v>
                </c:pt>
                <c:pt idx="13">
                  <c:v>38.776294136284505</c:v>
                </c:pt>
                <c:pt idx="14">
                  <c:v>40.774356094189557</c:v>
                </c:pt>
                <c:pt idx="15">
                  <c:v>42.983174201985477</c:v>
                </c:pt>
                <c:pt idx="16">
                  <c:v>44.945296983260242</c:v>
                </c:pt>
                <c:pt idx="17">
                  <c:v>46.770177369144747</c:v>
                </c:pt>
                <c:pt idx="18">
                  <c:v>48.526102433820263</c:v>
                </c:pt>
                <c:pt idx="19">
                  <c:v>50.221916322598823</c:v>
                </c:pt>
                <c:pt idx="20">
                  <c:v>51.718305627744201</c:v>
                </c:pt>
                <c:pt idx="21">
                  <c:v>53.25069473437587</c:v>
                </c:pt>
                <c:pt idx="22">
                  <c:v>54.847238663930121</c:v>
                </c:pt>
                <c:pt idx="23">
                  <c:v>56.325438962662211</c:v>
                </c:pt>
                <c:pt idx="24">
                  <c:v>57.773627014925232</c:v>
                </c:pt>
                <c:pt idx="25">
                  <c:v>59.24095594399521</c:v>
                </c:pt>
                <c:pt idx="26">
                  <c:v>60.616188713583654</c:v>
                </c:pt>
                <c:pt idx="27">
                  <c:v>61.87742615428801</c:v>
                </c:pt>
                <c:pt idx="28">
                  <c:v>62.99487653195888</c:v>
                </c:pt>
                <c:pt idx="29">
                  <c:v>64.124790035875805</c:v>
                </c:pt>
                <c:pt idx="30">
                  <c:v>65.030198618577046</c:v>
                </c:pt>
                <c:pt idx="31">
                  <c:v>65.851002523399259</c:v>
                </c:pt>
                <c:pt idx="32">
                  <c:v>66.534974878448438</c:v>
                </c:pt>
                <c:pt idx="33">
                  <c:v>67.19929074258755</c:v>
                </c:pt>
                <c:pt idx="34">
                  <c:v>67.878544122063417</c:v>
                </c:pt>
                <c:pt idx="35">
                  <c:v>68.607437551212413</c:v>
                </c:pt>
                <c:pt idx="36">
                  <c:v>69.532813028095859</c:v>
                </c:pt>
                <c:pt idx="37">
                  <c:v>70.399939891944967</c:v>
                </c:pt>
                <c:pt idx="38">
                  <c:v>71.32485102963264</c:v>
                </c:pt>
                <c:pt idx="39">
                  <c:v>72.216531553977433</c:v>
                </c:pt>
                <c:pt idx="40">
                  <c:v>73.088653887901756</c:v>
                </c:pt>
                <c:pt idx="41">
                  <c:v>73.863645433904395</c:v>
                </c:pt>
                <c:pt idx="42">
                  <c:v>74.481559369782133</c:v>
                </c:pt>
                <c:pt idx="43">
                  <c:v>74.910259481861189</c:v>
                </c:pt>
                <c:pt idx="44">
                  <c:v>75.432391386520123</c:v>
                </c:pt>
                <c:pt idx="45">
                  <c:v>75.955480457341039</c:v>
                </c:pt>
                <c:pt idx="46">
                  <c:v>76.515278213555604</c:v>
                </c:pt>
                <c:pt idx="47">
                  <c:v>77.129478595733787</c:v>
                </c:pt>
                <c:pt idx="48">
                  <c:v>77.729032022027695</c:v>
                </c:pt>
                <c:pt idx="49">
                  <c:v>78.31108703119672</c:v>
                </c:pt>
                <c:pt idx="50">
                  <c:v>78.918057349837284</c:v>
                </c:pt>
                <c:pt idx="51">
                  <c:v>79.447914377282331</c:v>
                </c:pt>
                <c:pt idx="52">
                  <c:v>80.009373422404195</c:v>
                </c:pt>
                <c:pt idx="53">
                  <c:v>80.495419183476031</c:v>
                </c:pt>
                <c:pt idx="54">
                  <c:v>81.025950671040789</c:v>
                </c:pt>
                <c:pt idx="55">
                  <c:v>81.487619325524321</c:v>
                </c:pt>
                <c:pt idx="56">
                  <c:v>81.936798669483466</c:v>
                </c:pt>
                <c:pt idx="57">
                  <c:v>82.392467935717335</c:v>
                </c:pt>
                <c:pt idx="58">
                  <c:v>82.80326993438841</c:v>
                </c:pt>
                <c:pt idx="59">
                  <c:v>83.210040621932023</c:v>
                </c:pt>
                <c:pt idx="60">
                  <c:v>83.540056553513026</c:v>
                </c:pt>
                <c:pt idx="61">
                  <c:v>83.970460628125281</c:v>
                </c:pt>
                <c:pt idx="62">
                  <c:v>84.332023058211519</c:v>
                </c:pt>
                <c:pt idx="63">
                  <c:v>84.728902994205271</c:v>
                </c:pt>
                <c:pt idx="64">
                  <c:v>85.017818348205083</c:v>
                </c:pt>
                <c:pt idx="65">
                  <c:v>85.36138797032504</c:v>
                </c:pt>
                <c:pt idx="66">
                  <c:v>85.628242367588598</c:v>
                </c:pt>
                <c:pt idx="67">
                  <c:v>85.983824809149411</c:v>
                </c:pt>
                <c:pt idx="68">
                  <c:v>86.219001250583631</c:v>
                </c:pt>
                <c:pt idx="69">
                  <c:v>86.442278263239388</c:v>
                </c:pt>
                <c:pt idx="70">
                  <c:v>86.650057275539851</c:v>
                </c:pt>
                <c:pt idx="71">
                  <c:v>86.893418115878646</c:v>
                </c:pt>
                <c:pt idx="72">
                  <c:v>87.11114887230741</c:v>
                </c:pt>
                <c:pt idx="73">
                  <c:v>87.380088011803124</c:v>
                </c:pt>
                <c:pt idx="74">
                  <c:v>87.623986234231424</c:v>
                </c:pt>
                <c:pt idx="75">
                  <c:v>87.812912647485149</c:v>
                </c:pt>
                <c:pt idx="76">
                  <c:v>88.095224181351838</c:v>
                </c:pt>
                <c:pt idx="77">
                  <c:v>88.344251120061131</c:v>
                </c:pt>
                <c:pt idx="78">
                  <c:v>88.576395863596645</c:v>
                </c:pt>
                <c:pt idx="79">
                  <c:v>88.816959039589861</c:v>
                </c:pt>
                <c:pt idx="80">
                  <c:v>89.05406823963331</c:v>
                </c:pt>
                <c:pt idx="81">
                  <c:v>89.287561335651034</c:v>
                </c:pt>
                <c:pt idx="82">
                  <c:v>89.475685336040243</c:v>
                </c:pt>
                <c:pt idx="83">
                  <c:v>89.721928947958489</c:v>
                </c:pt>
                <c:pt idx="84">
                  <c:v>89.930230691585294</c:v>
                </c:pt>
                <c:pt idx="85">
                  <c:v>90.141290258257087</c:v>
                </c:pt>
                <c:pt idx="86">
                  <c:v>90.297177768199688</c:v>
                </c:pt>
                <c:pt idx="87">
                  <c:v>90.495639690638043</c:v>
                </c:pt>
                <c:pt idx="88">
                  <c:v>90.714966656108658</c:v>
                </c:pt>
                <c:pt idx="89">
                  <c:v>90.868844854536178</c:v>
                </c:pt>
                <c:pt idx="90">
                  <c:v>91.045452634503647</c:v>
                </c:pt>
                <c:pt idx="91">
                  <c:v>91.178712723402882</c:v>
                </c:pt>
                <c:pt idx="92">
                  <c:v>91.319319276250638</c:v>
                </c:pt>
                <c:pt idx="93">
                  <c:v>91.481702971654428</c:v>
                </c:pt>
                <c:pt idx="94">
                  <c:v>91.607829571904702</c:v>
                </c:pt>
                <c:pt idx="95">
                  <c:v>91.694702610753609</c:v>
                </c:pt>
                <c:pt idx="96">
                  <c:v>91.908495379307027</c:v>
                </c:pt>
                <c:pt idx="97">
                  <c:v>91.989379660591979</c:v>
                </c:pt>
                <c:pt idx="98">
                  <c:v>92.189851743734707</c:v>
                </c:pt>
                <c:pt idx="99">
                  <c:v>92.273076701259043</c:v>
                </c:pt>
                <c:pt idx="100">
                  <c:v>92.417768596761235</c:v>
                </c:pt>
                <c:pt idx="101">
                  <c:v>92.510982037909613</c:v>
                </c:pt>
                <c:pt idx="102">
                  <c:v>92.639133522589034</c:v>
                </c:pt>
                <c:pt idx="103">
                  <c:v>92.726235834501992</c:v>
                </c:pt>
                <c:pt idx="104">
                  <c:v>92.868543554180221</c:v>
                </c:pt>
                <c:pt idx="105">
                  <c:v>92.926587623845634</c:v>
                </c:pt>
                <c:pt idx="106">
                  <c:v>93.092322333866548</c:v>
                </c:pt>
                <c:pt idx="107">
                  <c:v>93.194501472106467</c:v>
                </c:pt>
                <c:pt idx="108">
                  <c:v>93.32567297337981</c:v>
                </c:pt>
                <c:pt idx="109">
                  <c:v>93.390428281605764</c:v>
                </c:pt>
                <c:pt idx="110">
                  <c:v>93.502799902421572</c:v>
                </c:pt>
                <c:pt idx="111">
                  <c:v>93.603569510052282</c:v>
                </c:pt>
                <c:pt idx="112">
                  <c:v>93.67725447220856</c:v>
                </c:pt>
                <c:pt idx="113">
                  <c:v>93.765731081633845</c:v>
                </c:pt>
                <c:pt idx="114">
                  <c:v>93.883148630229925</c:v>
                </c:pt>
                <c:pt idx="115">
                  <c:v>93.972807866088033</c:v>
                </c:pt>
                <c:pt idx="116">
                  <c:v>94.075988207136575</c:v>
                </c:pt>
                <c:pt idx="117">
                  <c:v>94.144671085531442</c:v>
                </c:pt>
                <c:pt idx="118">
                  <c:v>94.212552507545482</c:v>
                </c:pt>
                <c:pt idx="119">
                  <c:v>94.367107767753993</c:v>
                </c:pt>
                <c:pt idx="120">
                  <c:v>94.414647147099984</c:v>
                </c:pt>
                <c:pt idx="121">
                  <c:v>94.468286355774936</c:v>
                </c:pt>
                <c:pt idx="122">
                  <c:v>94.565861331616404</c:v>
                </c:pt>
                <c:pt idx="123">
                  <c:v>94.634910835919158</c:v>
                </c:pt>
                <c:pt idx="124">
                  <c:v>94.647548975667505</c:v>
                </c:pt>
                <c:pt idx="125">
                  <c:v>94.770871147006972</c:v>
                </c:pt>
                <c:pt idx="126">
                  <c:v>94.868355553917311</c:v>
                </c:pt>
                <c:pt idx="127">
                  <c:v>94.950970327082302</c:v>
                </c:pt>
                <c:pt idx="128">
                  <c:v>95.005166635722276</c:v>
                </c:pt>
                <c:pt idx="129">
                  <c:v>95.108002400592284</c:v>
                </c:pt>
                <c:pt idx="130">
                  <c:v>95.138275909622649</c:v>
                </c:pt>
                <c:pt idx="131">
                  <c:v>95.231699268373887</c:v>
                </c:pt>
                <c:pt idx="132">
                  <c:v>95.311795044047869</c:v>
                </c:pt>
                <c:pt idx="133">
                  <c:v>95.338253012959484</c:v>
                </c:pt>
                <c:pt idx="134">
                  <c:v>95.38392405783604</c:v>
                </c:pt>
                <c:pt idx="135">
                  <c:v>95.435371362480183</c:v>
                </c:pt>
                <c:pt idx="136">
                  <c:v>95.579667572779456</c:v>
                </c:pt>
                <c:pt idx="137">
                  <c:v>95.613915926277244</c:v>
                </c:pt>
                <c:pt idx="138">
                  <c:v>95.65002997230026</c:v>
                </c:pt>
                <c:pt idx="139">
                  <c:v>95.737870313115209</c:v>
                </c:pt>
                <c:pt idx="140">
                  <c:v>95.778445712425238</c:v>
                </c:pt>
                <c:pt idx="141">
                  <c:v>95.871928227621865</c:v>
                </c:pt>
                <c:pt idx="142">
                  <c:v>95.94279319857921</c:v>
                </c:pt>
                <c:pt idx="143">
                  <c:v>96.018306497393439</c:v>
                </c:pt>
                <c:pt idx="144">
                  <c:v>96.049054382290905</c:v>
                </c:pt>
                <c:pt idx="145">
                  <c:v>96.095067474775803</c:v>
                </c:pt>
                <c:pt idx="146">
                  <c:v>96.180766133456459</c:v>
                </c:pt>
                <c:pt idx="147">
                  <c:v>96.250324913888292</c:v>
                </c:pt>
                <c:pt idx="148">
                  <c:v>96.29488599205196</c:v>
                </c:pt>
                <c:pt idx="149">
                  <c:v>96.332691326164692</c:v>
                </c:pt>
                <c:pt idx="150">
                  <c:v>96.313608519787778</c:v>
                </c:pt>
                <c:pt idx="151">
                  <c:v>96.389014270839198</c:v>
                </c:pt>
                <c:pt idx="152">
                  <c:v>96.462826422877043</c:v>
                </c:pt>
                <c:pt idx="153">
                  <c:v>96.49601008136078</c:v>
                </c:pt>
                <c:pt idx="154">
                  <c:v>96.511153535627471</c:v>
                </c:pt>
                <c:pt idx="155">
                  <c:v>96.582367487583682</c:v>
                </c:pt>
                <c:pt idx="156">
                  <c:v>96.612187634045029</c:v>
                </c:pt>
                <c:pt idx="157">
                  <c:v>96.654455920248267</c:v>
                </c:pt>
                <c:pt idx="158">
                  <c:v>96.735437999371314</c:v>
                </c:pt>
                <c:pt idx="159">
                  <c:v>96.757352922610295</c:v>
                </c:pt>
                <c:pt idx="160">
                  <c:v>96.77142730718478</c:v>
                </c:pt>
                <c:pt idx="161">
                  <c:v>96.797814147521606</c:v>
                </c:pt>
                <c:pt idx="162">
                  <c:v>96.867498200844921</c:v>
                </c:pt>
                <c:pt idx="163">
                  <c:v>96.859735557579313</c:v>
                </c:pt>
                <c:pt idx="164">
                  <c:v>96.903155048696874</c:v>
                </c:pt>
                <c:pt idx="165">
                  <c:v>96.961113407125907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0-481B-A4A0-A8B70050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76319"/>
        <c:axId val="2071575839"/>
      </c:scatterChart>
      <c:valAx>
        <c:axId val="20715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5839"/>
        <c:crosses val="autoZero"/>
        <c:crossBetween val="midCat"/>
      </c:valAx>
      <c:valAx>
        <c:axId val="20715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plots!$Q$1</c:f>
              <c:strCache>
                <c:ptCount val="1"/>
                <c:pt idx="0">
                  <c:v>conv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plots!$P$3:$P$168</c:f>
              <c:numCache>
                <c:formatCode>General</c:formatCode>
                <c:ptCount val="166"/>
                <c:pt idx="0">
                  <c:v>0</c:v>
                </c:pt>
                <c:pt idx="1">
                  <c:v>5.5216002311772261E-2</c:v>
                </c:pt>
                <c:pt idx="2">
                  <c:v>0.11924277522855775</c:v>
                </c:pt>
                <c:pt idx="3">
                  <c:v>0.17529617511382189</c:v>
                </c:pt>
                <c:pt idx="4">
                  <c:v>0.22555939843955808</c:v>
                </c:pt>
                <c:pt idx="5">
                  <c:v>0.27078199073421627</c:v>
                </c:pt>
                <c:pt idx="6">
                  <c:v>0.31117814412434031</c:v>
                </c:pt>
                <c:pt idx="7">
                  <c:v>0.34645119502079236</c:v>
                </c:pt>
                <c:pt idx="8">
                  <c:v>0.38059086212544113</c:v>
                </c:pt>
                <c:pt idx="9">
                  <c:v>0.41198382972551573</c:v>
                </c:pt>
                <c:pt idx="10">
                  <c:v>0.44007117607647817</c:v>
                </c:pt>
                <c:pt idx="11">
                  <c:v>0.46752807583721634</c:v>
                </c:pt>
                <c:pt idx="12">
                  <c:v>0.49285109645631608</c:v>
                </c:pt>
                <c:pt idx="13">
                  <c:v>0.51583939404686752</c:v>
                </c:pt>
                <c:pt idx="14">
                  <c:v>0.53896153540085479</c:v>
                </c:pt>
                <c:pt idx="15">
                  <c:v>0.56029722316764885</c:v>
                </c:pt>
                <c:pt idx="16">
                  <c:v>0.57931634662818232</c:v>
                </c:pt>
                <c:pt idx="17">
                  <c:v>0.59716858612383605</c:v>
                </c:pt>
                <c:pt idx="18">
                  <c:v>0.61424969610634461</c:v>
                </c:pt>
                <c:pt idx="19">
                  <c:v>0.62923611180836403</c:v>
                </c:pt>
                <c:pt idx="20">
                  <c:v>0.64449390858160926</c:v>
                </c:pt>
                <c:pt idx="21">
                  <c:v>0.65957412075209465</c:v>
                </c:pt>
                <c:pt idx="22">
                  <c:v>0.67359689758862196</c:v>
                </c:pt>
                <c:pt idx="23">
                  <c:v>0.68708860026442409</c:v>
                </c:pt>
                <c:pt idx="24">
                  <c:v>0.7007481956560464</c:v>
                </c:pt>
                <c:pt idx="25">
                  <c:v>0.71296806615275732</c:v>
                </c:pt>
                <c:pt idx="26">
                  <c:v>0.7247557228275574</c:v>
                </c:pt>
                <c:pt idx="27">
                  <c:v>0.73487919669136814</c:v>
                </c:pt>
                <c:pt idx="28">
                  <c:v>0.74496933715791935</c:v>
                </c:pt>
                <c:pt idx="29">
                  <c:v>0.75281784182172939</c:v>
                </c:pt>
                <c:pt idx="30">
                  <c:v>0.75986963960809462</c:v>
                </c:pt>
                <c:pt idx="31">
                  <c:v>0.76565736864533107</c:v>
                </c:pt>
                <c:pt idx="32">
                  <c:v>0.771585256574287</c:v>
                </c:pt>
                <c:pt idx="33">
                  <c:v>0.77699597092711681</c:v>
                </c:pt>
                <c:pt idx="34">
                  <c:v>0.78300590608844833</c:v>
                </c:pt>
                <c:pt idx="35">
                  <c:v>0.79076974232885655</c:v>
                </c:pt>
                <c:pt idx="36">
                  <c:v>0.79787014187129812</c:v>
                </c:pt>
                <c:pt idx="37">
                  <c:v>0.80497673994018482</c:v>
                </c:pt>
                <c:pt idx="38">
                  <c:v>0.81223116143646346</c:v>
                </c:pt>
                <c:pt idx="39">
                  <c:v>0.81915231685255652</c:v>
                </c:pt>
                <c:pt idx="40">
                  <c:v>0.82534214561814701</c:v>
                </c:pt>
                <c:pt idx="41">
                  <c:v>0.83033188770099042</c:v>
                </c:pt>
                <c:pt idx="42">
                  <c:v>0.8336835109962708</c:v>
                </c:pt>
                <c:pt idx="43">
                  <c:v>0.83738577942304315</c:v>
                </c:pt>
                <c:pt idx="44">
                  <c:v>0.84141582412144489</c:v>
                </c:pt>
                <c:pt idx="45">
                  <c:v>0.84594441672208054</c:v>
                </c:pt>
                <c:pt idx="46">
                  <c:v>0.85061805763819553</c:v>
                </c:pt>
                <c:pt idx="47">
                  <c:v>0.85514332293657724</c:v>
                </c:pt>
                <c:pt idx="48">
                  <c:v>0.85940137597961508</c:v>
                </c:pt>
                <c:pt idx="49">
                  <c:v>0.86411218147466162</c:v>
                </c:pt>
                <c:pt idx="50">
                  <c:v>0.86756677309761177</c:v>
                </c:pt>
                <c:pt idx="51">
                  <c:v>0.87178866541626698</c:v>
                </c:pt>
                <c:pt idx="52">
                  <c:v>0.8755529037008648</c:v>
                </c:pt>
                <c:pt idx="53">
                  <c:v>0.87898952636487704</c:v>
                </c:pt>
                <c:pt idx="54">
                  <c:v>0.88254236993745105</c:v>
                </c:pt>
                <c:pt idx="55">
                  <c:v>0.88581790470733157</c:v>
                </c:pt>
                <c:pt idx="56">
                  <c:v>0.88897953856672707</c:v>
                </c:pt>
                <c:pt idx="57">
                  <c:v>0.8916861466927628</c:v>
                </c:pt>
                <c:pt idx="58">
                  <c:v>0.89476741161150664</c:v>
                </c:pt>
                <c:pt idx="59">
                  <c:v>0.89679907896026156</c:v>
                </c:pt>
                <c:pt idx="60">
                  <c:v>0.90009159650225623</c:v>
                </c:pt>
                <c:pt idx="61">
                  <c:v>0.90227101127754328</c:v>
                </c:pt>
                <c:pt idx="62">
                  <c:v>0.90504127144619184</c:v>
                </c:pt>
                <c:pt idx="63">
                  <c:v>0.90700672479302513</c:v>
                </c:pt>
                <c:pt idx="64">
                  <c:v>0.90924777353075126</c:v>
                </c:pt>
                <c:pt idx="65">
                  <c:v>0.91129782729105824</c:v>
                </c:pt>
                <c:pt idx="66">
                  <c:v>0.91356378417988071</c:v>
                </c:pt>
                <c:pt idx="67">
                  <c:v>0.91504404833863284</c:v>
                </c:pt>
                <c:pt idx="68">
                  <c:v>0.91652165048363543</c:v>
                </c:pt>
                <c:pt idx="69">
                  <c:v>0.91785777451671458</c:v>
                </c:pt>
                <c:pt idx="70">
                  <c:v>0.91934894549083956</c:v>
                </c:pt>
                <c:pt idx="71">
                  <c:v>0.92079951604349053</c:v>
                </c:pt>
                <c:pt idx="72">
                  <c:v>0.92240019406084439</c:v>
                </c:pt>
                <c:pt idx="73">
                  <c:v>0.92426815887239056</c:v>
                </c:pt>
                <c:pt idx="74">
                  <c:v>0.92557769618560137</c:v>
                </c:pt>
                <c:pt idx="75">
                  <c:v>0.9275588974914889</c:v>
                </c:pt>
                <c:pt idx="76">
                  <c:v>0.92891688490578483</c:v>
                </c:pt>
                <c:pt idx="77">
                  <c:v>0.93057580978728782</c:v>
                </c:pt>
                <c:pt idx="78">
                  <c:v>0.9322712633339012</c:v>
                </c:pt>
                <c:pt idx="79">
                  <c:v>0.933730298424019</c:v>
                </c:pt>
                <c:pt idx="80">
                  <c:v>0.93515801869205073</c:v>
                </c:pt>
                <c:pt idx="81">
                  <c:v>0.93617924049827073</c:v>
                </c:pt>
                <c:pt idx="82">
                  <c:v>0.93772936136214113</c:v>
                </c:pt>
                <c:pt idx="83">
                  <c:v>0.93911252151590574</c:v>
                </c:pt>
                <c:pt idx="84">
                  <c:v>0.94047256279392899</c:v>
                </c:pt>
                <c:pt idx="85">
                  <c:v>0.9413111124915674</c:v>
                </c:pt>
                <c:pt idx="86">
                  <c:v>0.94252913520911463</c:v>
                </c:pt>
                <c:pt idx="87">
                  <c:v>0.94414266464442764</c:v>
                </c:pt>
                <c:pt idx="88">
                  <c:v>0.94513781443339895</c:v>
                </c:pt>
                <c:pt idx="89">
                  <c:v>0.9460948039045135</c:v>
                </c:pt>
                <c:pt idx="90">
                  <c:v>0.94689776277639037</c:v>
                </c:pt>
                <c:pt idx="91">
                  <c:v>0.94771345286300812</c:v>
                </c:pt>
                <c:pt idx="92">
                  <c:v>0.9489533913721423</c:v>
                </c:pt>
                <c:pt idx="93">
                  <c:v>0.94962683091811595</c:v>
                </c:pt>
                <c:pt idx="94">
                  <c:v>0.95006538343628943</c:v>
                </c:pt>
                <c:pt idx="95">
                  <c:v>0.95139749919292094</c:v>
                </c:pt>
                <c:pt idx="96">
                  <c:v>0.95181066486859667</c:v>
                </c:pt>
                <c:pt idx="97">
                  <c:v>0.95328246904191205</c:v>
                </c:pt>
                <c:pt idx="98">
                  <c:v>0.95353130069051173</c:v>
                </c:pt>
                <c:pt idx="99">
                  <c:v>0.95450593264503791</c:v>
                </c:pt>
                <c:pt idx="100">
                  <c:v>0.95525620181993354</c:v>
                </c:pt>
                <c:pt idx="101">
                  <c:v>0.95577057640962482</c:v>
                </c:pt>
                <c:pt idx="102">
                  <c:v>0.95641526541359922</c:v>
                </c:pt>
                <c:pt idx="103">
                  <c:v>0.95713067497116389</c:v>
                </c:pt>
                <c:pt idx="104">
                  <c:v>0.95759748881365936</c:v>
                </c:pt>
                <c:pt idx="105">
                  <c:v>0.95858921889262094</c:v>
                </c:pt>
                <c:pt idx="106">
                  <c:v>0.95944685302496968</c:v>
                </c:pt>
                <c:pt idx="107">
                  <c:v>0.96001366091345619</c:v>
                </c:pt>
                <c:pt idx="108">
                  <c:v>0.96057366340827532</c:v>
                </c:pt>
                <c:pt idx="109">
                  <c:v>0.96106330229450221</c:v>
                </c:pt>
                <c:pt idx="110">
                  <c:v>0.96178954320438104</c:v>
                </c:pt>
                <c:pt idx="111">
                  <c:v>0.96231917937405775</c:v>
                </c:pt>
                <c:pt idx="112">
                  <c:v>0.96277578867404945</c:v>
                </c:pt>
                <c:pt idx="113">
                  <c:v>0.96352626114991169</c:v>
                </c:pt>
                <c:pt idx="114">
                  <c:v>0.9640405428974167</c:v>
                </c:pt>
                <c:pt idx="115">
                  <c:v>0.96459198583817762</c:v>
                </c:pt>
                <c:pt idx="116">
                  <c:v>0.9651753379756578</c:v>
                </c:pt>
                <c:pt idx="117">
                  <c:v>0.96566793596635203</c:v>
                </c:pt>
                <c:pt idx="118">
                  <c:v>0.96676550920387561</c:v>
                </c:pt>
                <c:pt idx="119">
                  <c:v>0.96696183065097441</c:v>
                </c:pt>
                <c:pt idx="120">
                  <c:v>0.96717057968428288</c:v>
                </c:pt>
                <c:pt idx="121">
                  <c:v>0.96781277865112669</c:v>
                </c:pt>
                <c:pt idx="122">
                  <c:v>0.96826931195124677</c:v>
                </c:pt>
                <c:pt idx="123">
                  <c:v>0.96817470757078228</c:v>
                </c:pt>
                <c:pt idx="124">
                  <c:v>0.96907012911770662</c:v>
                </c:pt>
                <c:pt idx="125">
                  <c:v>0.96970834066169087</c:v>
                </c:pt>
                <c:pt idx="126">
                  <c:v>0.9700419116300415</c:v>
                </c:pt>
                <c:pt idx="127">
                  <c:v>0.97059361466311644</c:v>
                </c:pt>
                <c:pt idx="128">
                  <c:v>0.97128651977527403</c:v>
                </c:pt>
                <c:pt idx="129">
                  <c:v>0.97143890840073233</c:v>
                </c:pt>
                <c:pt idx="130">
                  <c:v>0.97169958641359999</c:v>
                </c:pt>
                <c:pt idx="131">
                  <c:v>0.97237506174548805</c:v>
                </c:pt>
                <c:pt idx="132">
                  <c:v>0.9723855636934875</c:v>
                </c:pt>
                <c:pt idx="133">
                  <c:v>0.97267066176422345</c:v>
                </c:pt>
                <c:pt idx="134">
                  <c:v>0.97303959404439955</c:v>
                </c:pt>
                <c:pt idx="135">
                  <c:v>0.973988166724297</c:v>
                </c:pt>
                <c:pt idx="136">
                  <c:v>0.97435232840637886</c:v>
                </c:pt>
                <c:pt idx="137">
                  <c:v>0.97439149887186582</c:v>
                </c:pt>
                <c:pt idx="138">
                  <c:v>0.97493100774496722</c:v>
                </c:pt>
                <c:pt idx="139">
                  <c:v>0.97521702830928347</c:v>
                </c:pt>
                <c:pt idx="140">
                  <c:v>0.97563678971775458</c:v>
                </c:pt>
                <c:pt idx="141">
                  <c:v>0.97614505173668187</c:v>
                </c:pt>
                <c:pt idx="142">
                  <c:v>0.9768476158038647</c:v>
                </c:pt>
                <c:pt idx="143">
                  <c:v>0.97671470999211529</c:v>
                </c:pt>
                <c:pt idx="144">
                  <c:v>0.97669352605585891</c:v>
                </c:pt>
                <c:pt idx="145">
                  <c:v>0.97739669462967138</c:v>
                </c:pt>
                <c:pt idx="146">
                  <c:v>0.97810378143052024</c:v>
                </c:pt>
                <c:pt idx="147">
                  <c:v>0.97823345273403717</c:v>
                </c:pt>
                <c:pt idx="148">
                  <c:v>0.9784522376122462</c:v>
                </c:pt>
                <c:pt idx="149">
                  <c:v>0.97833011473058973</c:v>
                </c:pt>
                <c:pt idx="150">
                  <c:v>0.97873283312781689</c:v>
                </c:pt>
                <c:pt idx="151">
                  <c:v>0.97947076162921753</c:v>
                </c:pt>
                <c:pt idx="152">
                  <c:v>0.97937675564854421</c:v>
                </c:pt>
                <c:pt idx="153">
                  <c:v>0.9795460241300783</c:v>
                </c:pt>
                <c:pt idx="154">
                  <c:v>0.97990219615486651</c:v>
                </c:pt>
                <c:pt idx="155">
                  <c:v>0.98033539061450992</c:v>
                </c:pt>
                <c:pt idx="156">
                  <c:v>0.98040156127236311</c:v>
                </c:pt>
                <c:pt idx="157">
                  <c:v>0.98083486417658583</c:v>
                </c:pt>
                <c:pt idx="158">
                  <c:v>0.9809156429601259</c:v>
                </c:pt>
                <c:pt idx="159">
                  <c:v>0.98125821377951217</c:v>
                </c:pt>
                <c:pt idx="160">
                  <c:v>0.98142414220627661</c:v>
                </c:pt>
                <c:pt idx="161">
                  <c:v>0.98164404259992821</c:v>
                </c:pt>
                <c:pt idx="162">
                  <c:v>0.98168656290852108</c:v>
                </c:pt>
                <c:pt idx="163">
                  <c:v>0.98192869225235047</c:v>
                </c:pt>
                <c:pt idx="164">
                  <c:v>0.98226549072789027</c:v>
                </c:pt>
              </c:numCache>
            </c:numRef>
          </c:xVal>
          <c:yVal>
            <c:numRef>
              <c:f>plots!$Q$3:$Q$168</c:f>
              <c:numCache>
                <c:formatCode>General</c:formatCode>
                <c:ptCount val="166"/>
                <c:pt idx="0">
                  <c:v>1</c:v>
                </c:pt>
                <c:pt idx="1">
                  <c:v>0.89865154399774094</c:v>
                </c:pt>
                <c:pt idx="2">
                  <c:v>0.87513933498425334</c:v>
                </c:pt>
                <c:pt idx="3">
                  <c:v>0.77119949550549716</c:v>
                </c:pt>
                <c:pt idx="4">
                  <c:v>0.68497707607944969</c:v>
                </c:pt>
                <c:pt idx="5">
                  <c:v>0.60963639833866812</c:v>
                </c:pt>
                <c:pt idx="6">
                  <c:v>0.54311947216862944</c:v>
                </c:pt>
                <c:pt idx="7">
                  <c:v>0.4882405074068108</c:v>
                </c:pt>
                <c:pt idx="8">
                  <c:v>0.43808703567185181</c:v>
                </c:pt>
                <c:pt idx="9">
                  <c:v>0.39453557906120679</c:v>
                </c:pt>
                <c:pt idx="10">
                  <c:v>0.35213871330584129</c:v>
                </c:pt>
                <c:pt idx="11">
                  <c:v>0.31999253122533178</c:v>
                </c:pt>
                <c:pt idx="12">
                  <c:v>0.28219566380725769</c:v>
                </c:pt>
                <c:pt idx="13">
                  <c:v>0.26154827049696644</c:v>
                </c:pt>
                <c:pt idx="14">
                  <c:v>0.2347958897695698</c:v>
                </c:pt>
                <c:pt idx="15">
                  <c:v>0.20977307253103256</c:v>
                </c:pt>
                <c:pt idx="16">
                  <c:v>0.18991631254687361</c:v>
                </c:pt>
                <c:pt idx="17">
                  <c:v>0.17753042944695357</c:v>
                </c:pt>
                <c:pt idx="18">
                  <c:v>0.15873000540591739</c:v>
                </c:pt>
                <c:pt idx="19">
                  <c:v>0.14100942116281923</c:v>
                </c:pt>
                <c:pt idx="20">
                  <c:v>0.12960158973239819</c:v>
                </c:pt>
                <c:pt idx="21">
                  <c:v>0.11558612803936036</c:v>
                </c:pt>
                <c:pt idx="22">
                  <c:v>0.10542393258699374</c:v>
                </c:pt>
                <c:pt idx="23">
                  <c:v>9.353586685119987E-2</c:v>
                </c:pt>
                <c:pt idx="24">
                  <c:v>8.0100787101469006E-2</c:v>
                </c:pt>
                <c:pt idx="25">
                  <c:v>8.4305864505716685E-2</c:v>
                </c:pt>
                <c:pt idx="26">
                  <c:v>7.230360719312548E-2</c:v>
                </c:pt>
                <c:pt idx="27">
                  <c:v>6.2986111984688689E-2</c:v>
                </c:pt>
                <c:pt idx="28">
                  <c:v>5.1510771179234749E-2</c:v>
                </c:pt>
                <c:pt idx="29">
                  <c:v>5.1919110570925957E-2</c:v>
                </c:pt>
                <c:pt idx="30">
                  <c:v>4.597999350725588E-2</c:v>
                </c:pt>
                <c:pt idx="31">
                  <c:v>4.5269628888092252E-2</c:v>
                </c:pt>
                <c:pt idx="32">
                  <c:v>3.9730382462432046E-2</c:v>
                </c:pt>
                <c:pt idx="33">
                  <c:v>3.7093056603731481E-2</c:v>
                </c:pt>
                <c:pt idx="34">
                  <c:v>3.8734201996570565E-2</c:v>
                </c:pt>
                <c:pt idx="35">
                  <c:v>3.2660245613487786E-2</c:v>
                </c:pt>
                <c:pt idx="36">
                  <c:v>3.1675327611344284E-2</c:v>
                </c:pt>
                <c:pt idx="37">
                  <c:v>3.0199049936842786E-2</c:v>
                </c:pt>
                <c:pt idx="38">
                  <c:v>2.6327854762123765E-2</c:v>
                </c:pt>
                <c:pt idx="39">
                  <c:v>2.3875819317998283E-2</c:v>
                </c:pt>
                <c:pt idx="40">
                  <c:v>2.0465392248368564E-2</c:v>
                </c:pt>
                <c:pt idx="41">
                  <c:v>1.9941642482731975E-2</c:v>
                </c:pt>
                <c:pt idx="42">
                  <c:v>1.5408006135249433E-2</c:v>
                </c:pt>
                <c:pt idx="43">
                  <c:v>1.5095555624444163E-2</c:v>
                </c:pt>
                <c:pt idx="44">
                  <c:v>1.1099093379865452E-2</c:v>
                </c:pt>
                <c:pt idx="45">
                  <c:v>1.1041691827217492E-2</c:v>
                </c:pt>
                <c:pt idx="46">
                  <c:v>1.3890834213417875E-2</c:v>
                </c:pt>
                <c:pt idx="47">
                  <c:v>9.3146998394319971E-3</c:v>
                </c:pt>
                <c:pt idx="48">
                  <c:v>1.0319445656558882E-2</c:v>
                </c:pt>
                <c:pt idx="49">
                  <c:v>8.5444144460678027E-3</c:v>
                </c:pt>
                <c:pt idx="50">
                  <c:v>9.2831171497022181E-3</c:v>
                </c:pt>
                <c:pt idx="51">
                  <c:v>7.7770844721531942E-3</c:v>
                </c:pt>
                <c:pt idx="52">
                  <c:v>4.0697397313769592E-3</c:v>
                </c:pt>
                <c:pt idx="53">
                  <c:v>4.0425252362465544E-3</c:v>
                </c:pt>
                <c:pt idx="54">
                  <c:v>4.7585753038874648E-3</c:v>
                </c:pt>
                <c:pt idx="55">
                  <c:v>6.0684022886932495E-3</c:v>
                </c:pt>
                <c:pt idx="56">
                  <c:v>3.5034294970570611E-3</c:v>
                </c:pt>
                <c:pt idx="57">
                  <c:v>4.6800843311252133E-3</c:v>
                </c:pt>
                <c:pt idx="58">
                  <c:v>2.4170741703468863E-3</c:v>
                </c:pt>
                <c:pt idx="59">
                  <c:v>1.3648229223457097E-3</c:v>
                </c:pt>
                <c:pt idx="60">
                  <c:v>1.1942010819264837E-4</c:v>
                </c:pt>
                <c:pt idx="61">
                  <c:v>9.5373822279996813E-4</c:v>
                </c:pt>
                <c:pt idx="62">
                  <c:v>-2.1547092951685649E-4</c:v>
                </c:pt>
                <c:pt idx="63">
                  <c:v>1.5968172668001661E-3</c:v>
                </c:pt>
                <c:pt idx="64">
                  <c:v>-1.7568898874340165E-4</c:v>
                </c:pt>
                <c:pt idx="65">
                  <c:v>1.1685715584568853E-3</c:v>
                </c:pt>
                <c:pt idx="66">
                  <c:v>9.846315390299753E-4</c:v>
                </c:pt>
                <c:pt idx="67">
                  <c:v>6.6686720549457808E-4</c:v>
                </c:pt>
                <c:pt idx="68">
                  <c:v>1.7500814526637692E-3</c:v>
                </c:pt>
                <c:pt idx="69">
                  <c:v>4.5057889730785902E-4</c:v>
                </c:pt>
                <c:pt idx="70">
                  <c:v>-3.4809566881267102E-4</c:v>
                </c:pt>
                <c:pt idx="71">
                  <c:v>1.0010574202861304E-3</c:v>
                </c:pt>
                <c:pt idx="72">
                  <c:v>2.2397304897018972E-3</c:v>
                </c:pt>
                <c:pt idx="73">
                  <c:v>2.3191574661913677E-3</c:v>
                </c:pt>
                <c:pt idx="74">
                  <c:v>-1.1315287694634774E-3</c:v>
                </c:pt>
                <c:pt idx="75">
                  <c:v>-1.8308153704370752E-4</c:v>
                </c:pt>
                <c:pt idx="76">
                  <c:v>9.2444977222835758E-5</c:v>
                </c:pt>
                <c:pt idx="77">
                  <c:v>8.6155148843248711E-5</c:v>
                </c:pt>
                <c:pt idx="78">
                  <c:v>-1.4647492304870706E-3</c:v>
                </c:pt>
                <c:pt idx="79">
                  <c:v>6.6055421764339966E-4</c:v>
                </c:pt>
                <c:pt idx="80">
                  <c:v>4.7839860272592098E-4</c:v>
                </c:pt>
                <c:pt idx="81">
                  <c:v>1.7768527969221233E-5</c:v>
                </c:pt>
                <c:pt idx="82">
                  <c:v>8.7294634193460594E-4</c:v>
                </c:pt>
                <c:pt idx="83">
                  <c:v>9.00817439329868E-4</c:v>
                </c:pt>
                <c:pt idx="84">
                  <c:v>1.3588467090550798E-3</c:v>
                </c:pt>
                <c:pt idx="85">
                  <c:v>2.2788825907741348E-4</c:v>
                </c:pt>
                <c:pt idx="86">
                  <c:v>1.1818272348579305E-3</c:v>
                </c:pt>
                <c:pt idx="87">
                  <c:v>4.9265911756675126E-4</c:v>
                </c:pt>
                <c:pt idx="88">
                  <c:v>2.8301016130121521E-4</c:v>
                </c:pt>
                <c:pt idx="89">
                  <c:v>4.7524829186664907E-4</c:v>
                </c:pt>
                <c:pt idx="90">
                  <c:v>-3.7847936417157119E-4</c:v>
                </c:pt>
                <c:pt idx="91">
                  <c:v>5.7145823611749302E-4</c:v>
                </c:pt>
                <c:pt idx="92">
                  <c:v>1.1950854051154845E-4</c:v>
                </c:pt>
                <c:pt idx="93">
                  <c:v>4.0975278588798006E-4</c:v>
                </c:pt>
                <c:pt idx="94">
                  <c:v>-3.6587092316266726E-4</c:v>
                </c:pt>
                <c:pt idx="95">
                  <c:v>1.2005106192471754E-3</c:v>
                </c:pt>
                <c:pt idx="96">
                  <c:v>-3.6795652158882829E-4</c:v>
                </c:pt>
                <c:pt idx="97">
                  <c:v>5.4119429256692592E-4</c:v>
                </c:pt>
                <c:pt idx="98">
                  <c:v>1.0732281107311763E-3</c:v>
                </c:pt>
                <c:pt idx="99">
                  <c:v>1.3098444683207009E-3</c:v>
                </c:pt>
                <c:pt idx="100">
                  <c:v>-2.7947321023908409E-4</c:v>
                </c:pt>
                <c:pt idx="101">
                  <c:v>1.2591247208254745E-3</c:v>
                </c:pt>
                <c:pt idx="102">
                  <c:v>8.9213505541831041E-5</c:v>
                </c:pt>
                <c:pt idx="103">
                  <c:v>1.7438628070795335E-3</c:v>
                </c:pt>
                <c:pt idx="104">
                  <c:v>-5.710956218760824E-4</c:v>
                </c:pt>
                <c:pt idx="105">
                  <c:v>1.0534350786323089E-3</c:v>
                </c:pt>
                <c:pt idx="106">
                  <c:v>3.3365495434598252E-4</c:v>
                </c:pt>
                <c:pt idx="107">
                  <c:v>1.4982266669697863E-3</c:v>
                </c:pt>
                <c:pt idx="108">
                  <c:v>8.9835790640510464E-4</c:v>
                </c:pt>
                <c:pt idx="109">
                  <c:v>8.4915853607599678E-4</c:v>
                </c:pt>
                <c:pt idx="110">
                  <c:v>5.8305908407224551E-4</c:v>
                </c:pt>
                <c:pt idx="111">
                  <c:v>1.1607986218099446E-4</c:v>
                </c:pt>
                <c:pt idx="112">
                  <c:v>6.6037691448704128E-4</c:v>
                </c:pt>
                <c:pt idx="113">
                  <c:v>9.5292507024177396E-4</c:v>
                </c:pt>
                <c:pt idx="114">
                  <c:v>2.193710061719303E-3</c:v>
                </c:pt>
                <c:pt idx="115">
                  <c:v>1.6213480741211993E-3</c:v>
                </c:pt>
                <c:pt idx="116">
                  <c:v>-1.9607062662325151E-4</c:v>
                </c:pt>
                <c:pt idx="117">
                  <c:v>-3.1864541135721256E-4</c:v>
                </c:pt>
                <c:pt idx="118">
                  <c:v>5.9558802723621239E-4</c:v>
                </c:pt>
                <c:pt idx="119">
                  <c:v>-4.4739098253705111E-4</c:v>
                </c:pt>
                <c:pt idx="120">
                  <c:v>4.0711365813518141E-4</c:v>
                </c:pt>
                <c:pt idx="121">
                  <c:v>-3.7284128754531693E-4</c:v>
                </c:pt>
                <c:pt idx="122">
                  <c:v>-4.5118704204061773E-5</c:v>
                </c:pt>
                <c:pt idx="123">
                  <c:v>-6.534510047723328E-4</c:v>
                </c:pt>
                <c:pt idx="124">
                  <c:v>-6.1090770864609921E-4</c:v>
                </c:pt>
                <c:pt idx="125">
                  <c:v>7.0102421350236359E-5</c:v>
                </c:pt>
                <c:pt idx="126">
                  <c:v>5.5372904793726558E-4</c:v>
                </c:pt>
                <c:pt idx="127">
                  <c:v>-1.2719374251269561E-3</c:v>
                </c:pt>
                <c:pt idx="128">
                  <c:v>-6.4399420940078843E-4</c:v>
                </c:pt>
                <c:pt idx="129">
                  <c:v>-5.0920800694519576E-4</c:v>
                </c:pt>
                <c:pt idx="130">
                  <c:v>1.4757003074971555E-3</c:v>
                </c:pt>
                <c:pt idx="131">
                  <c:v>3.3758062280856327E-4</c:v>
                </c:pt>
                <c:pt idx="132">
                  <c:v>1.0045225296777009E-3</c:v>
                </c:pt>
                <c:pt idx="133">
                  <c:v>2.8170699297006701E-4</c:v>
                </c:pt>
                <c:pt idx="134">
                  <c:v>7.2204525950523419E-4</c:v>
                </c:pt>
                <c:pt idx="135">
                  <c:v>2.532734801717043E-4</c:v>
                </c:pt>
                <c:pt idx="136">
                  <c:v>-6.669717999039092E-4</c:v>
                </c:pt>
                <c:pt idx="137">
                  <c:v>2.1402825160744907E-4</c:v>
                </c:pt>
                <c:pt idx="138">
                  <c:v>-6.7799338140881425E-4</c:v>
                </c:pt>
                <c:pt idx="139">
                  <c:v>-7.9357204310369096E-4</c:v>
                </c:pt>
                <c:pt idx="140">
                  <c:v>3.8178700928180717E-4</c:v>
                </c:pt>
                <c:pt idx="141">
                  <c:v>9.0240863502941382E-5</c:v>
                </c:pt>
                <c:pt idx="142">
                  <c:v>-9.2559705781337291E-4</c:v>
                </c:pt>
                <c:pt idx="143">
                  <c:v>6.8159371957323615E-4</c:v>
                </c:pt>
                <c:pt idx="144">
                  <c:v>2.0883085430493035E-3</c:v>
                </c:pt>
                <c:pt idx="145">
                  <c:v>1.7665914308235666E-3</c:v>
                </c:pt>
                <c:pt idx="146">
                  <c:v>8.6857145785493371E-4</c:v>
                </c:pt>
                <c:pt idx="147">
                  <c:v>5.4667377351344016E-4</c:v>
                </c:pt>
                <c:pt idx="148">
                  <c:v>6.0201370880889925E-4</c:v>
                </c:pt>
                <c:pt idx="149">
                  <c:v>4.8268328866786416E-4</c:v>
                </c:pt>
                <c:pt idx="150">
                  <c:v>1.1454397978451394E-4</c:v>
                </c:pt>
                <c:pt idx="151">
                  <c:v>-4.7713154373302231E-4</c:v>
                </c:pt>
                <c:pt idx="152">
                  <c:v>2.5434676146433985E-4</c:v>
                </c:pt>
                <c:pt idx="153">
                  <c:v>-1.2006294441256325E-4</c:v>
                </c:pt>
                <c:pt idx="154">
                  <c:v>-3.5488880785937692E-4</c:v>
                </c:pt>
                <c:pt idx="155">
                  <c:v>-8.7292631120880807E-4</c:v>
                </c:pt>
                <c:pt idx="156">
                  <c:v>5.0862104212777361E-4</c:v>
                </c:pt>
                <c:pt idx="157">
                  <c:v>7.4760233880985971E-4</c:v>
                </c:pt>
                <c:pt idx="158">
                  <c:v>1.0770927837607323E-3</c:v>
                </c:pt>
                <c:pt idx="159">
                  <c:v>-1.5962345183901188E-5</c:v>
                </c:pt>
                <c:pt idx="160">
                  <c:v>-4.3402136521792685E-4</c:v>
                </c:pt>
                <c:pt idx="161">
                  <c:v>1.3220991300040598E-3</c:v>
                </c:pt>
                <c:pt idx="162">
                  <c:v>-4.1305312122727218E-4</c:v>
                </c:pt>
                <c:pt idx="163">
                  <c:v>5.6814857757086395E-4</c:v>
                </c:pt>
                <c:pt idx="164">
                  <c:v>1.2301548774676554E-3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2BA-B3EE-3B0B544F3284}"/>
            </c:ext>
          </c:extLst>
        </c:ser>
        <c:ser>
          <c:idx val="1"/>
          <c:order val="1"/>
          <c:tx>
            <c:strRef>
              <c:f>plots!$R$1</c:f>
              <c:strCache>
                <c:ptCount val="1"/>
                <c:pt idx="0">
                  <c:v>conv 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plots!$P$3:$P$168</c:f>
              <c:numCache>
                <c:formatCode>General</c:formatCode>
                <c:ptCount val="166"/>
                <c:pt idx="0">
                  <c:v>0</c:v>
                </c:pt>
                <c:pt idx="1">
                  <c:v>5.5216002311772261E-2</c:v>
                </c:pt>
                <c:pt idx="2">
                  <c:v>0.11924277522855775</c:v>
                </c:pt>
                <c:pt idx="3">
                  <c:v>0.17529617511382189</c:v>
                </c:pt>
                <c:pt idx="4">
                  <c:v>0.22555939843955808</c:v>
                </c:pt>
                <c:pt idx="5">
                  <c:v>0.27078199073421627</c:v>
                </c:pt>
                <c:pt idx="6">
                  <c:v>0.31117814412434031</c:v>
                </c:pt>
                <c:pt idx="7">
                  <c:v>0.34645119502079236</c:v>
                </c:pt>
                <c:pt idx="8">
                  <c:v>0.38059086212544113</c:v>
                </c:pt>
                <c:pt idx="9">
                  <c:v>0.41198382972551573</c:v>
                </c:pt>
                <c:pt idx="10">
                  <c:v>0.44007117607647817</c:v>
                </c:pt>
                <c:pt idx="11">
                  <c:v>0.46752807583721634</c:v>
                </c:pt>
                <c:pt idx="12">
                  <c:v>0.49285109645631608</c:v>
                </c:pt>
                <c:pt idx="13">
                  <c:v>0.51583939404686752</c:v>
                </c:pt>
                <c:pt idx="14">
                  <c:v>0.53896153540085479</c:v>
                </c:pt>
                <c:pt idx="15">
                  <c:v>0.56029722316764885</c:v>
                </c:pt>
                <c:pt idx="16">
                  <c:v>0.57931634662818232</c:v>
                </c:pt>
                <c:pt idx="17">
                  <c:v>0.59716858612383605</c:v>
                </c:pt>
                <c:pt idx="18">
                  <c:v>0.61424969610634461</c:v>
                </c:pt>
                <c:pt idx="19">
                  <c:v>0.62923611180836403</c:v>
                </c:pt>
                <c:pt idx="20">
                  <c:v>0.64449390858160926</c:v>
                </c:pt>
                <c:pt idx="21">
                  <c:v>0.65957412075209465</c:v>
                </c:pt>
                <c:pt idx="22">
                  <c:v>0.67359689758862196</c:v>
                </c:pt>
                <c:pt idx="23">
                  <c:v>0.68708860026442409</c:v>
                </c:pt>
                <c:pt idx="24">
                  <c:v>0.7007481956560464</c:v>
                </c:pt>
                <c:pt idx="25">
                  <c:v>0.71296806615275732</c:v>
                </c:pt>
                <c:pt idx="26">
                  <c:v>0.7247557228275574</c:v>
                </c:pt>
                <c:pt idx="27">
                  <c:v>0.73487919669136814</c:v>
                </c:pt>
                <c:pt idx="28">
                  <c:v>0.74496933715791935</c:v>
                </c:pt>
                <c:pt idx="29">
                  <c:v>0.75281784182172939</c:v>
                </c:pt>
                <c:pt idx="30">
                  <c:v>0.75986963960809462</c:v>
                </c:pt>
                <c:pt idx="31">
                  <c:v>0.76565736864533107</c:v>
                </c:pt>
                <c:pt idx="32">
                  <c:v>0.771585256574287</c:v>
                </c:pt>
                <c:pt idx="33">
                  <c:v>0.77699597092711681</c:v>
                </c:pt>
                <c:pt idx="34">
                  <c:v>0.78300590608844833</c:v>
                </c:pt>
                <c:pt idx="35">
                  <c:v>0.79076974232885655</c:v>
                </c:pt>
                <c:pt idx="36">
                  <c:v>0.79787014187129812</c:v>
                </c:pt>
                <c:pt idx="37">
                  <c:v>0.80497673994018482</c:v>
                </c:pt>
                <c:pt idx="38">
                  <c:v>0.81223116143646346</c:v>
                </c:pt>
                <c:pt idx="39">
                  <c:v>0.81915231685255652</c:v>
                </c:pt>
                <c:pt idx="40">
                  <c:v>0.82534214561814701</c:v>
                </c:pt>
                <c:pt idx="41">
                  <c:v>0.83033188770099042</c:v>
                </c:pt>
                <c:pt idx="42">
                  <c:v>0.8336835109962708</c:v>
                </c:pt>
                <c:pt idx="43">
                  <c:v>0.83738577942304315</c:v>
                </c:pt>
                <c:pt idx="44">
                  <c:v>0.84141582412144489</c:v>
                </c:pt>
                <c:pt idx="45">
                  <c:v>0.84594441672208054</c:v>
                </c:pt>
                <c:pt idx="46">
                  <c:v>0.85061805763819553</c:v>
                </c:pt>
                <c:pt idx="47">
                  <c:v>0.85514332293657724</c:v>
                </c:pt>
                <c:pt idx="48">
                  <c:v>0.85940137597961508</c:v>
                </c:pt>
                <c:pt idx="49">
                  <c:v>0.86411218147466162</c:v>
                </c:pt>
                <c:pt idx="50">
                  <c:v>0.86756677309761177</c:v>
                </c:pt>
                <c:pt idx="51">
                  <c:v>0.87178866541626698</c:v>
                </c:pt>
                <c:pt idx="52">
                  <c:v>0.8755529037008648</c:v>
                </c:pt>
                <c:pt idx="53">
                  <c:v>0.87898952636487704</c:v>
                </c:pt>
                <c:pt idx="54">
                  <c:v>0.88254236993745105</c:v>
                </c:pt>
                <c:pt idx="55">
                  <c:v>0.88581790470733157</c:v>
                </c:pt>
                <c:pt idx="56">
                  <c:v>0.88897953856672707</c:v>
                </c:pt>
                <c:pt idx="57">
                  <c:v>0.8916861466927628</c:v>
                </c:pt>
                <c:pt idx="58">
                  <c:v>0.89476741161150664</c:v>
                </c:pt>
                <c:pt idx="59">
                  <c:v>0.89679907896026156</c:v>
                </c:pt>
                <c:pt idx="60">
                  <c:v>0.90009159650225623</c:v>
                </c:pt>
                <c:pt idx="61">
                  <c:v>0.90227101127754328</c:v>
                </c:pt>
                <c:pt idx="62">
                  <c:v>0.90504127144619184</c:v>
                </c:pt>
                <c:pt idx="63">
                  <c:v>0.90700672479302513</c:v>
                </c:pt>
                <c:pt idx="64">
                  <c:v>0.90924777353075126</c:v>
                </c:pt>
                <c:pt idx="65">
                  <c:v>0.91129782729105824</c:v>
                </c:pt>
                <c:pt idx="66">
                  <c:v>0.91356378417988071</c:v>
                </c:pt>
                <c:pt idx="67">
                  <c:v>0.91504404833863284</c:v>
                </c:pt>
                <c:pt idx="68">
                  <c:v>0.91652165048363543</c:v>
                </c:pt>
                <c:pt idx="69">
                  <c:v>0.91785777451671458</c:v>
                </c:pt>
                <c:pt idx="70">
                  <c:v>0.91934894549083956</c:v>
                </c:pt>
                <c:pt idx="71">
                  <c:v>0.92079951604349053</c:v>
                </c:pt>
                <c:pt idx="72">
                  <c:v>0.92240019406084439</c:v>
                </c:pt>
                <c:pt idx="73">
                  <c:v>0.92426815887239056</c:v>
                </c:pt>
                <c:pt idx="74">
                  <c:v>0.92557769618560137</c:v>
                </c:pt>
                <c:pt idx="75">
                  <c:v>0.9275588974914889</c:v>
                </c:pt>
                <c:pt idx="76">
                  <c:v>0.92891688490578483</c:v>
                </c:pt>
                <c:pt idx="77">
                  <c:v>0.93057580978728782</c:v>
                </c:pt>
                <c:pt idx="78">
                  <c:v>0.9322712633339012</c:v>
                </c:pt>
                <c:pt idx="79">
                  <c:v>0.933730298424019</c:v>
                </c:pt>
                <c:pt idx="80">
                  <c:v>0.93515801869205073</c:v>
                </c:pt>
                <c:pt idx="81">
                  <c:v>0.93617924049827073</c:v>
                </c:pt>
                <c:pt idx="82">
                  <c:v>0.93772936136214113</c:v>
                </c:pt>
                <c:pt idx="83">
                  <c:v>0.93911252151590574</c:v>
                </c:pt>
                <c:pt idx="84">
                  <c:v>0.94047256279392899</c:v>
                </c:pt>
                <c:pt idx="85">
                  <c:v>0.9413111124915674</c:v>
                </c:pt>
                <c:pt idx="86">
                  <c:v>0.94252913520911463</c:v>
                </c:pt>
                <c:pt idx="87">
                  <c:v>0.94414266464442764</c:v>
                </c:pt>
                <c:pt idx="88">
                  <c:v>0.94513781443339895</c:v>
                </c:pt>
                <c:pt idx="89">
                  <c:v>0.9460948039045135</c:v>
                </c:pt>
                <c:pt idx="90">
                  <c:v>0.94689776277639037</c:v>
                </c:pt>
                <c:pt idx="91">
                  <c:v>0.94771345286300812</c:v>
                </c:pt>
                <c:pt idx="92">
                  <c:v>0.9489533913721423</c:v>
                </c:pt>
                <c:pt idx="93">
                  <c:v>0.94962683091811595</c:v>
                </c:pt>
                <c:pt idx="94">
                  <c:v>0.95006538343628943</c:v>
                </c:pt>
                <c:pt idx="95">
                  <c:v>0.95139749919292094</c:v>
                </c:pt>
                <c:pt idx="96">
                  <c:v>0.95181066486859667</c:v>
                </c:pt>
                <c:pt idx="97">
                  <c:v>0.95328246904191205</c:v>
                </c:pt>
                <c:pt idx="98">
                  <c:v>0.95353130069051173</c:v>
                </c:pt>
                <c:pt idx="99">
                  <c:v>0.95450593264503791</c:v>
                </c:pt>
                <c:pt idx="100">
                  <c:v>0.95525620181993354</c:v>
                </c:pt>
                <c:pt idx="101">
                  <c:v>0.95577057640962482</c:v>
                </c:pt>
                <c:pt idx="102">
                  <c:v>0.95641526541359922</c:v>
                </c:pt>
                <c:pt idx="103">
                  <c:v>0.95713067497116389</c:v>
                </c:pt>
                <c:pt idx="104">
                  <c:v>0.95759748881365936</c:v>
                </c:pt>
                <c:pt idx="105">
                  <c:v>0.95858921889262094</c:v>
                </c:pt>
                <c:pt idx="106">
                  <c:v>0.95944685302496968</c:v>
                </c:pt>
                <c:pt idx="107">
                  <c:v>0.96001366091345619</c:v>
                </c:pt>
                <c:pt idx="108">
                  <c:v>0.96057366340827532</c:v>
                </c:pt>
                <c:pt idx="109">
                  <c:v>0.96106330229450221</c:v>
                </c:pt>
                <c:pt idx="110">
                  <c:v>0.96178954320438104</c:v>
                </c:pt>
                <c:pt idx="111">
                  <c:v>0.96231917937405775</c:v>
                </c:pt>
                <c:pt idx="112">
                  <c:v>0.96277578867404945</c:v>
                </c:pt>
                <c:pt idx="113">
                  <c:v>0.96352626114991169</c:v>
                </c:pt>
                <c:pt idx="114">
                  <c:v>0.9640405428974167</c:v>
                </c:pt>
                <c:pt idx="115">
                  <c:v>0.96459198583817762</c:v>
                </c:pt>
                <c:pt idx="116">
                  <c:v>0.9651753379756578</c:v>
                </c:pt>
                <c:pt idx="117">
                  <c:v>0.96566793596635203</c:v>
                </c:pt>
                <c:pt idx="118">
                  <c:v>0.96676550920387561</c:v>
                </c:pt>
                <c:pt idx="119">
                  <c:v>0.96696183065097441</c:v>
                </c:pt>
                <c:pt idx="120">
                  <c:v>0.96717057968428288</c:v>
                </c:pt>
                <c:pt idx="121">
                  <c:v>0.96781277865112669</c:v>
                </c:pt>
                <c:pt idx="122">
                  <c:v>0.96826931195124677</c:v>
                </c:pt>
                <c:pt idx="123">
                  <c:v>0.96817470757078228</c:v>
                </c:pt>
                <c:pt idx="124">
                  <c:v>0.96907012911770662</c:v>
                </c:pt>
                <c:pt idx="125">
                  <c:v>0.96970834066169087</c:v>
                </c:pt>
                <c:pt idx="126">
                  <c:v>0.9700419116300415</c:v>
                </c:pt>
                <c:pt idx="127">
                  <c:v>0.97059361466311644</c:v>
                </c:pt>
                <c:pt idx="128">
                  <c:v>0.97128651977527403</c:v>
                </c:pt>
                <c:pt idx="129">
                  <c:v>0.97143890840073233</c:v>
                </c:pt>
                <c:pt idx="130">
                  <c:v>0.97169958641359999</c:v>
                </c:pt>
                <c:pt idx="131">
                  <c:v>0.97237506174548805</c:v>
                </c:pt>
                <c:pt idx="132">
                  <c:v>0.9723855636934875</c:v>
                </c:pt>
                <c:pt idx="133">
                  <c:v>0.97267066176422345</c:v>
                </c:pt>
                <c:pt idx="134">
                  <c:v>0.97303959404439955</c:v>
                </c:pt>
                <c:pt idx="135">
                  <c:v>0.973988166724297</c:v>
                </c:pt>
                <c:pt idx="136">
                  <c:v>0.97435232840637886</c:v>
                </c:pt>
                <c:pt idx="137">
                  <c:v>0.97439149887186582</c:v>
                </c:pt>
                <c:pt idx="138">
                  <c:v>0.97493100774496722</c:v>
                </c:pt>
                <c:pt idx="139">
                  <c:v>0.97521702830928347</c:v>
                </c:pt>
                <c:pt idx="140">
                  <c:v>0.97563678971775458</c:v>
                </c:pt>
                <c:pt idx="141">
                  <c:v>0.97614505173668187</c:v>
                </c:pt>
                <c:pt idx="142">
                  <c:v>0.9768476158038647</c:v>
                </c:pt>
                <c:pt idx="143">
                  <c:v>0.97671470999211529</c:v>
                </c:pt>
                <c:pt idx="144">
                  <c:v>0.97669352605585891</c:v>
                </c:pt>
                <c:pt idx="145">
                  <c:v>0.97739669462967138</c:v>
                </c:pt>
                <c:pt idx="146">
                  <c:v>0.97810378143052024</c:v>
                </c:pt>
                <c:pt idx="147">
                  <c:v>0.97823345273403717</c:v>
                </c:pt>
                <c:pt idx="148">
                  <c:v>0.9784522376122462</c:v>
                </c:pt>
                <c:pt idx="149">
                  <c:v>0.97833011473058973</c:v>
                </c:pt>
                <c:pt idx="150">
                  <c:v>0.97873283312781689</c:v>
                </c:pt>
                <c:pt idx="151">
                  <c:v>0.97947076162921753</c:v>
                </c:pt>
                <c:pt idx="152">
                  <c:v>0.97937675564854421</c:v>
                </c:pt>
                <c:pt idx="153">
                  <c:v>0.9795460241300783</c:v>
                </c:pt>
                <c:pt idx="154">
                  <c:v>0.97990219615486651</c:v>
                </c:pt>
                <c:pt idx="155">
                  <c:v>0.98033539061450992</c:v>
                </c:pt>
                <c:pt idx="156">
                  <c:v>0.98040156127236311</c:v>
                </c:pt>
                <c:pt idx="157">
                  <c:v>0.98083486417658583</c:v>
                </c:pt>
                <c:pt idx="158">
                  <c:v>0.9809156429601259</c:v>
                </c:pt>
                <c:pt idx="159">
                  <c:v>0.98125821377951217</c:v>
                </c:pt>
                <c:pt idx="160">
                  <c:v>0.98142414220627661</c:v>
                </c:pt>
                <c:pt idx="161">
                  <c:v>0.98164404259992821</c:v>
                </c:pt>
                <c:pt idx="162">
                  <c:v>0.98168656290852108</c:v>
                </c:pt>
                <c:pt idx="163">
                  <c:v>0.98192869225235047</c:v>
                </c:pt>
                <c:pt idx="164">
                  <c:v>0.98226549072789027</c:v>
                </c:pt>
              </c:numCache>
            </c:numRef>
          </c:xVal>
          <c:yVal>
            <c:numRef>
              <c:f>plots!$R$3:$R$168</c:f>
              <c:numCache>
                <c:formatCode>General</c:formatCode>
                <c:ptCount val="166"/>
                <c:pt idx="0">
                  <c:v>1</c:v>
                </c:pt>
                <c:pt idx="1">
                  <c:v>0.93349513405381623</c:v>
                </c:pt>
                <c:pt idx="2">
                  <c:v>0.91598695668826269</c:v>
                </c:pt>
                <c:pt idx="3">
                  <c:v>0.84117451240644492</c:v>
                </c:pt>
                <c:pt idx="4">
                  <c:v>0.77510890659716125</c:v>
                </c:pt>
                <c:pt idx="5">
                  <c:v>0.71808043619969619</c:v>
                </c:pt>
                <c:pt idx="6">
                  <c:v>0.6650699552796554</c:v>
                </c:pt>
                <c:pt idx="7">
                  <c:v>0.61837442399759235</c:v>
                </c:pt>
                <c:pt idx="8">
                  <c:v>0.57426996748003301</c:v>
                </c:pt>
                <c:pt idx="9">
                  <c:v>0.53280072437407833</c:v>
                </c:pt>
                <c:pt idx="10">
                  <c:v>0.49975070570105695</c:v>
                </c:pt>
                <c:pt idx="11">
                  <c:v>0.46284147037849094</c:v>
                </c:pt>
                <c:pt idx="12">
                  <c:v>0.43575160335160068</c:v>
                </c:pt>
                <c:pt idx="13">
                  <c:v>0.40191513608963597</c:v>
                </c:pt>
                <c:pt idx="14">
                  <c:v>0.37504776484010244</c:v>
                </c:pt>
                <c:pt idx="15">
                  <c:v>0.34868624902716761</c:v>
                </c:pt>
                <c:pt idx="16">
                  <c:v>0.3258122568758689</c:v>
                </c:pt>
                <c:pt idx="17">
                  <c:v>0.30253348216049614</c:v>
                </c:pt>
                <c:pt idx="18">
                  <c:v>0.28370718481365254</c:v>
                </c:pt>
                <c:pt idx="19">
                  <c:v>0.26792786383460265</c:v>
                </c:pt>
                <c:pt idx="20">
                  <c:v>0.24911369670871122</c:v>
                </c:pt>
                <c:pt idx="21">
                  <c:v>0.23359201489391293</c:v>
                </c:pt>
                <c:pt idx="22">
                  <c:v>0.2177373923389363</c:v>
                </c:pt>
                <c:pt idx="23">
                  <c:v>0.20400948480509137</c:v>
                </c:pt>
                <c:pt idx="24">
                  <c:v>0.19075834201922556</c:v>
                </c:pt>
                <c:pt idx="25">
                  <c:v>0.17310293275365715</c:v>
                </c:pt>
                <c:pt idx="26">
                  <c:v>0.16173614527344876</c:v>
                </c:pt>
                <c:pt idx="27">
                  <c:v>0.1523089705106912</c:v>
                </c:pt>
                <c:pt idx="28">
                  <c:v>0.14425138798436563</c:v>
                </c:pt>
                <c:pt idx="29">
                  <c:v>0.13443205502928052</c:v>
                </c:pt>
                <c:pt idx="30">
                  <c:v>0.1285794637175359</c:v>
                </c:pt>
                <c:pt idx="31">
                  <c:v>0.1221568942958592</c:v>
                </c:pt>
                <c:pt idx="32">
                  <c:v>0.11689960371040792</c:v>
                </c:pt>
                <c:pt idx="33">
                  <c:v>0.11267413384512402</c:v>
                </c:pt>
                <c:pt idx="34">
                  <c:v>0.10536909108196379</c:v>
                </c:pt>
                <c:pt idx="35">
                  <c:v>9.9209493779471761E-2</c:v>
                </c:pt>
                <c:pt idx="36">
                  <c:v>9.2014727527458776E-2</c:v>
                </c:pt>
                <c:pt idx="37">
                  <c:v>8.6321816930722134E-2</c:v>
                </c:pt>
                <c:pt idx="38">
                  <c:v>8.037515424859025E-2</c:v>
                </c:pt>
                <c:pt idx="39">
                  <c:v>7.4633767246010729E-2</c:v>
                </c:pt>
                <c:pt idx="40">
                  <c:v>6.9927959099658932E-2</c:v>
                </c:pt>
                <c:pt idx="41">
                  <c:v>6.4990370115746349E-2</c:v>
                </c:pt>
                <c:pt idx="42">
                  <c:v>6.3842423582607583E-2</c:v>
                </c:pt>
                <c:pt idx="43">
                  <c:v>6.1584864859022544E-2</c:v>
                </c:pt>
                <c:pt idx="44">
                  <c:v>5.9729687531854363E-2</c:v>
                </c:pt>
                <c:pt idx="45">
                  <c:v>5.5039715808469246E-2</c:v>
                </c:pt>
                <c:pt idx="46">
                  <c:v>4.9730970761760335E-2</c:v>
                </c:pt>
                <c:pt idx="47">
                  <c:v>4.7962874519841395E-2</c:v>
                </c:pt>
                <c:pt idx="48">
                  <c:v>4.4342136088452173E-2</c:v>
                </c:pt>
                <c:pt idx="49">
                  <c:v>4.0783946739265095E-2</c:v>
                </c:pt>
                <c:pt idx="50">
                  <c:v>3.9184055219611609E-2</c:v>
                </c:pt>
                <c:pt idx="51">
                  <c:v>3.6352928252091757E-2</c:v>
                </c:pt>
                <c:pt idx="52">
                  <c:v>3.4551249393002054E-2</c:v>
                </c:pt>
                <c:pt idx="53">
                  <c:v>3.3376230793457584E-2</c:v>
                </c:pt>
                <c:pt idx="54">
                  <c:v>2.9866935364479243E-2</c:v>
                </c:pt>
                <c:pt idx="55">
                  <c:v>2.6875192068230476E-2</c:v>
                </c:pt>
                <c:pt idx="56">
                  <c:v>2.6190759278718768E-2</c:v>
                </c:pt>
                <c:pt idx="57">
                  <c:v>2.45733741481944E-2</c:v>
                </c:pt>
                <c:pt idx="58">
                  <c:v>2.2956947971916424E-2</c:v>
                </c:pt>
                <c:pt idx="59">
                  <c:v>2.3093579398162339E-2</c:v>
                </c:pt>
                <c:pt idx="60">
                  <c:v>2.0748467017525838E-2</c:v>
                </c:pt>
                <c:pt idx="61">
                  <c:v>2.0192614764710425E-2</c:v>
                </c:pt>
                <c:pt idx="62">
                  <c:v>1.9059429255370436E-2</c:v>
                </c:pt>
                <c:pt idx="63">
                  <c:v>1.7246369802289725E-2</c:v>
                </c:pt>
                <c:pt idx="64">
                  <c:v>1.7206448808718317E-2</c:v>
                </c:pt>
                <c:pt idx="65">
                  <c:v>1.4777880487071885E-2</c:v>
                </c:pt>
                <c:pt idx="66">
                  <c:v>1.4207553537663441E-2</c:v>
                </c:pt>
                <c:pt idx="67">
                  <c:v>1.3988193487552961E-2</c:v>
                </c:pt>
                <c:pt idx="68">
                  <c:v>1.2886759131279403E-2</c:v>
                </c:pt>
                <c:pt idx="69">
                  <c:v>1.3037446276925806E-2</c:v>
                </c:pt>
                <c:pt idx="70">
                  <c:v>1.3175262421344706E-2</c:v>
                </c:pt>
                <c:pt idx="71">
                  <c:v>1.1933819659326555E-2</c:v>
                </c:pt>
                <c:pt idx="72">
                  <c:v>1.1323833139029019E-2</c:v>
                </c:pt>
                <c:pt idx="73">
                  <c:v>9.6373155071872441E-3</c:v>
                </c:pt>
                <c:pt idx="74">
                  <c:v>1.0420370698161466E-2</c:v>
                </c:pt>
                <c:pt idx="75">
                  <c:v>8.7817140641426768E-3</c:v>
                </c:pt>
                <c:pt idx="76">
                  <c:v>9.0810072593288261E-3</c:v>
                </c:pt>
                <c:pt idx="77">
                  <c:v>7.9689296140125938E-3</c:v>
                </c:pt>
                <c:pt idx="78">
                  <c:v>7.5941089431078796E-3</c:v>
                </c:pt>
                <c:pt idx="79">
                  <c:v>6.4133172921617774E-3</c:v>
                </c:pt>
                <c:pt idx="80">
                  <c:v>6.2971991169821504E-3</c:v>
                </c:pt>
                <c:pt idx="81">
                  <c:v>6.8385988497851082E-3</c:v>
                </c:pt>
                <c:pt idx="82">
                  <c:v>6.0798131348725384E-3</c:v>
                </c:pt>
                <c:pt idx="83">
                  <c:v>5.471441988818028E-3</c:v>
                </c:pt>
                <c:pt idx="84">
                  <c:v>4.8228475393792079E-3</c:v>
                </c:pt>
                <c:pt idx="85">
                  <c:v>5.6341909216272423E-3</c:v>
                </c:pt>
                <c:pt idx="86">
                  <c:v>5.0250560740182429E-3</c:v>
                </c:pt>
                <c:pt idx="87">
                  <c:v>4.1009672827350772E-3</c:v>
                </c:pt>
                <c:pt idx="88">
                  <c:v>3.8561368422506776E-3</c:v>
                </c:pt>
                <c:pt idx="89">
                  <c:v>4.0931454452413484E-3</c:v>
                </c:pt>
                <c:pt idx="90">
                  <c:v>4.4059227238574302E-3</c:v>
                </c:pt>
                <c:pt idx="91">
                  <c:v>4.0337974155935227E-3</c:v>
                </c:pt>
                <c:pt idx="92">
                  <c:v>3.1497663003098894E-3</c:v>
                </c:pt>
                <c:pt idx="93">
                  <c:v>3.2893964523107748E-3</c:v>
                </c:pt>
                <c:pt idx="94">
                  <c:v>3.9165410455422192E-3</c:v>
                </c:pt>
                <c:pt idx="95">
                  <c:v>2.9439674937530068E-3</c:v>
                </c:pt>
                <c:pt idx="96">
                  <c:v>3.8857030045758717E-3</c:v>
                </c:pt>
                <c:pt idx="97">
                  <c:v>2.3680830056282886E-3</c:v>
                </c:pt>
                <c:pt idx="98">
                  <c:v>3.0591390892180399E-3</c:v>
                </c:pt>
                <c:pt idx="99">
                  <c:v>2.4867602050857559E-3</c:v>
                </c:pt>
                <c:pt idx="100">
                  <c:v>2.4230374911311937E-3</c:v>
                </c:pt>
                <c:pt idx="101">
                  <c:v>2.6636393569643094E-3</c:v>
                </c:pt>
                <c:pt idx="102">
                  <c:v>2.6802990448006134E-3</c:v>
                </c:pt>
                <c:pt idx="103">
                  <c:v>2.4180386330558087E-3</c:v>
                </c:pt>
                <c:pt idx="104">
                  <c:v>2.9692701420599645E-3</c:v>
                </c:pt>
                <c:pt idx="105">
                  <c:v>2.1899622074221243E-3</c:v>
                </c:pt>
                <c:pt idx="106">
                  <c:v>1.5302883985144303E-3</c:v>
                </c:pt>
                <c:pt idx="107">
                  <c:v>1.8043509626467916E-3</c:v>
                </c:pt>
                <c:pt idx="108">
                  <c:v>1.3869549319627916E-3</c:v>
                </c:pt>
                <c:pt idx="109">
                  <c:v>2.0717473232899296E-3</c:v>
                </c:pt>
                <c:pt idx="110">
                  <c:v>1.6826197062304921E-3</c:v>
                </c:pt>
                <c:pt idx="111">
                  <c:v>1.5246386514483827E-3</c:v>
                </c:pt>
                <c:pt idx="112">
                  <c:v>1.5316957854370438E-3</c:v>
                </c:pt>
                <c:pt idx="113">
                  <c:v>1.1776890625075987E-3</c:v>
                </c:pt>
                <c:pt idx="114">
                  <c:v>6.8040100419681788E-4</c:v>
                </c:pt>
                <c:pt idx="115">
                  <c:v>1.1528032604242767E-3</c:v>
                </c:pt>
                <c:pt idx="116">
                  <c:v>1.2761831869846346E-3</c:v>
                </c:pt>
                <c:pt idx="117">
                  <c:v>9.7587418635012245E-4</c:v>
                </c:pt>
                <c:pt idx="118">
                  <c:v>-1.465622758566081E-4</c:v>
                </c:pt>
                <c:pt idx="119">
                  <c:v>6.3930846338513332E-4</c:v>
                </c:pt>
                <c:pt idx="120">
                  <c:v>6.7151440160780702E-4</c:v>
                </c:pt>
                <c:pt idx="121">
                  <c:v>7.6118125798195317E-4</c:v>
                </c:pt>
                <c:pt idx="122">
                  <c:v>4.254101731505541E-4</c:v>
                </c:pt>
                <c:pt idx="123">
                  <c:v>1.3449005618507083E-3</c:v>
                </c:pt>
                <c:pt idx="124">
                  <c:v>6.7941791073543214E-4</c:v>
                </c:pt>
                <c:pt idx="125">
                  <c:v>1.3253606221566423E-4</c:v>
                </c:pt>
                <c:pt idx="126">
                  <c:v>5.0613615392297833E-4</c:v>
                </c:pt>
                <c:pt idx="127">
                  <c:v>4.2694615090918596E-4</c:v>
                </c:pt>
                <c:pt idx="128">
                  <c:v>-1.851679177567035E-4</c:v>
                </c:pt>
                <c:pt idx="129">
                  <c:v>-1.4510704704903324E-4</c:v>
                </c:pt>
                <c:pt idx="130">
                  <c:v>8.4976861275368212E-5</c:v>
                </c:pt>
                <c:pt idx="131">
                  <c:v>-1.8913479394785509E-4</c:v>
                </c:pt>
                <c:pt idx="132">
                  <c:v>7.2412056740235026E-5</c:v>
                </c:pt>
                <c:pt idx="133">
                  <c:v>3.3294285037654687E-4</c:v>
                </c:pt>
                <c:pt idx="134">
                  <c:v>-1.149184975730471E-4</c:v>
                </c:pt>
                <c:pt idx="135">
                  <c:v>-2.825070503509891E-4</c:v>
                </c:pt>
                <c:pt idx="136">
                  <c:v>-4.9595247811541057E-4</c:v>
                </c:pt>
                <c:pt idx="137">
                  <c:v>-2.2120442238725516E-4</c:v>
                </c:pt>
                <c:pt idx="138">
                  <c:v>9.2175777507780033E-5</c:v>
                </c:pt>
                <c:pt idx="139">
                  <c:v>-3.6182612625522537E-5</c:v>
                </c:pt>
                <c:pt idx="140">
                  <c:v>-5.5169044517323076E-5</c:v>
                </c:pt>
                <c:pt idx="141">
                  <c:v>-2.7294503204813598E-4</c:v>
                </c:pt>
                <c:pt idx="142">
                  <c:v>-8.0905356634263556E-4</c:v>
                </c:pt>
                <c:pt idx="143">
                  <c:v>-3.1834568702586788E-4</c:v>
                </c:pt>
                <c:pt idx="144">
                  <c:v>1.7810427594989382E-4</c:v>
                </c:pt>
                <c:pt idx="145">
                  <c:v>-4.386561408739721E-4</c:v>
                </c:pt>
                <c:pt idx="146">
                  <c:v>-1.1792160102102774E-3</c:v>
                </c:pt>
                <c:pt idx="147">
                  <c:v>-5.2566741231091616E-4</c:v>
                </c:pt>
                <c:pt idx="148">
                  <c:v>-5.3469164219212099E-4</c:v>
                </c:pt>
                <c:pt idx="149">
                  <c:v>-4.4463343348973754E-4</c:v>
                </c:pt>
                <c:pt idx="150">
                  <c:v>-1.2060939567767497E-4</c:v>
                </c:pt>
                <c:pt idx="151">
                  <c:v>-1.0195650648029703E-3</c:v>
                </c:pt>
                <c:pt idx="152">
                  <c:v>-2.3354029921711567E-4</c:v>
                </c:pt>
                <c:pt idx="153">
                  <c:v>-3.7402364382885489E-4</c:v>
                </c:pt>
                <c:pt idx="154">
                  <c:v>-2.5494056817867834E-5</c:v>
                </c:pt>
                <c:pt idx="155">
                  <c:v>-7.8290958632293956E-4</c:v>
                </c:pt>
                <c:pt idx="156">
                  <c:v>-6.9519416815264166E-4</c:v>
                </c:pt>
                <c:pt idx="157">
                  <c:v>-6.3243117969395495E-4</c:v>
                </c:pt>
                <c:pt idx="158">
                  <c:v>-5.9324377274773638E-4</c:v>
                </c:pt>
                <c:pt idx="159">
                  <c:v>-1.1033147027111206E-3</c:v>
                </c:pt>
                <c:pt idx="160">
                  <c:v>-9.572378315376148E-4</c:v>
                </c:pt>
                <c:pt idx="161">
                  <c:v>-1.0059023474537606E-3</c:v>
                </c:pt>
                <c:pt idx="162">
                  <c:v>-5.7291230016200611E-4</c:v>
                </c:pt>
                <c:pt idx="163">
                  <c:v>-9.5632678890620779E-4</c:v>
                </c:pt>
                <c:pt idx="164">
                  <c:v>-1.2321864899397848E-3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6-42BA-B3EE-3B0B544F3284}"/>
            </c:ext>
          </c:extLst>
        </c:ser>
        <c:ser>
          <c:idx val="2"/>
          <c:order val="2"/>
          <c:tx>
            <c:strRef>
              <c:f>plots!$S$1</c:f>
              <c:strCache>
                <c:ptCount val="1"/>
                <c:pt idx="0">
                  <c:v>conv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plots!$P$3:$P$168</c:f>
              <c:numCache>
                <c:formatCode>General</c:formatCode>
                <c:ptCount val="166"/>
                <c:pt idx="0">
                  <c:v>0</c:v>
                </c:pt>
                <c:pt idx="1">
                  <c:v>5.5216002311772261E-2</c:v>
                </c:pt>
                <c:pt idx="2">
                  <c:v>0.11924277522855775</c:v>
                </c:pt>
                <c:pt idx="3">
                  <c:v>0.17529617511382189</c:v>
                </c:pt>
                <c:pt idx="4">
                  <c:v>0.22555939843955808</c:v>
                </c:pt>
                <c:pt idx="5">
                  <c:v>0.27078199073421627</c:v>
                </c:pt>
                <c:pt idx="6">
                  <c:v>0.31117814412434031</c:v>
                </c:pt>
                <c:pt idx="7">
                  <c:v>0.34645119502079236</c:v>
                </c:pt>
                <c:pt idx="8">
                  <c:v>0.38059086212544113</c:v>
                </c:pt>
                <c:pt idx="9">
                  <c:v>0.41198382972551573</c:v>
                </c:pt>
                <c:pt idx="10">
                  <c:v>0.44007117607647817</c:v>
                </c:pt>
                <c:pt idx="11">
                  <c:v>0.46752807583721634</c:v>
                </c:pt>
                <c:pt idx="12">
                  <c:v>0.49285109645631608</c:v>
                </c:pt>
                <c:pt idx="13">
                  <c:v>0.51583939404686752</c:v>
                </c:pt>
                <c:pt idx="14">
                  <c:v>0.53896153540085479</c:v>
                </c:pt>
                <c:pt idx="15">
                  <c:v>0.56029722316764885</c:v>
                </c:pt>
                <c:pt idx="16">
                  <c:v>0.57931634662818232</c:v>
                </c:pt>
                <c:pt idx="17">
                  <c:v>0.59716858612383605</c:v>
                </c:pt>
                <c:pt idx="18">
                  <c:v>0.61424969610634461</c:v>
                </c:pt>
                <c:pt idx="19">
                  <c:v>0.62923611180836403</c:v>
                </c:pt>
                <c:pt idx="20">
                  <c:v>0.64449390858160926</c:v>
                </c:pt>
                <c:pt idx="21">
                  <c:v>0.65957412075209465</c:v>
                </c:pt>
                <c:pt idx="22">
                  <c:v>0.67359689758862196</c:v>
                </c:pt>
                <c:pt idx="23">
                  <c:v>0.68708860026442409</c:v>
                </c:pt>
                <c:pt idx="24">
                  <c:v>0.7007481956560464</c:v>
                </c:pt>
                <c:pt idx="25">
                  <c:v>0.71296806615275732</c:v>
                </c:pt>
                <c:pt idx="26">
                  <c:v>0.7247557228275574</c:v>
                </c:pt>
                <c:pt idx="27">
                  <c:v>0.73487919669136814</c:v>
                </c:pt>
                <c:pt idx="28">
                  <c:v>0.74496933715791935</c:v>
                </c:pt>
                <c:pt idx="29">
                  <c:v>0.75281784182172939</c:v>
                </c:pt>
                <c:pt idx="30">
                  <c:v>0.75986963960809462</c:v>
                </c:pt>
                <c:pt idx="31">
                  <c:v>0.76565736864533107</c:v>
                </c:pt>
                <c:pt idx="32">
                  <c:v>0.771585256574287</c:v>
                </c:pt>
                <c:pt idx="33">
                  <c:v>0.77699597092711681</c:v>
                </c:pt>
                <c:pt idx="34">
                  <c:v>0.78300590608844833</c:v>
                </c:pt>
                <c:pt idx="35">
                  <c:v>0.79076974232885655</c:v>
                </c:pt>
                <c:pt idx="36">
                  <c:v>0.79787014187129812</c:v>
                </c:pt>
                <c:pt idx="37">
                  <c:v>0.80497673994018482</c:v>
                </c:pt>
                <c:pt idx="38">
                  <c:v>0.81223116143646346</c:v>
                </c:pt>
                <c:pt idx="39">
                  <c:v>0.81915231685255652</c:v>
                </c:pt>
                <c:pt idx="40">
                  <c:v>0.82534214561814701</c:v>
                </c:pt>
                <c:pt idx="41">
                  <c:v>0.83033188770099042</c:v>
                </c:pt>
                <c:pt idx="42">
                  <c:v>0.8336835109962708</c:v>
                </c:pt>
                <c:pt idx="43">
                  <c:v>0.83738577942304315</c:v>
                </c:pt>
                <c:pt idx="44">
                  <c:v>0.84141582412144489</c:v>
                </c:pt>
                <c:pt idx="45">
                  <c:v>0.84594441672208054</c:v>
                </c:pt>
                <c:pt idx="46">
                  <c:v>0.85061805763819553</c:v>
                </c:pt>
                <c:pt idx="47">
                  <c:v>0.85514332293657724</c:v>
                </c:pt>
                <c:pt idx="48">
                  <c:v>0.85940137597961508</c:v>
                </c:pt>
                <c:pt idx="49">
                  <c:v>0.86411218147466162</c:v>
                </c:pt>
                <c:pt idx="50">
                  <c:v>0.86756677309761177</c:v>
                </c:pt>
                <c:pt idx="51">
                  <c:v>0.87178866541626698</c:v>
                </c:pt>
                <c:pt idx="52">
                  <c:v>0.8755529037008648</c:v>
                </c:pt>
                <c:pt idx="53">
                  <c:v>0.87898952636487704</c:v>
                </c:pt>
                <c:pt idx="54">
                  <c:v>0.88254236993745105</c:v>
                </c:pt>
                <c:pt idx="55">
                  <c:v>0.88581790470733157</c:v>
                </c:pt>
                <c:pt idx="56">
                  <c:v>0.88897953856672707</c:v>
                </c:pt>
                <c:pt idx="57">
                  <c:v>0.8916861466927628</c:v>
                </c:pt>
                <c:pt idx="58">
                  <c:v>0.89476741161150664</c:v>
                </c:pt>
                <c:pt idx="59">
                  <c:v>0.89679907896026156</c:v>
                </c:pt>
                <c:pt idx="60">
                  <c:v>0.90009159650225623</c:v>
                </c:pt>
                <c:pt idx="61">
                  <c:v>0.90227101127754328</c:v>
                </c:pt>
                <c:pt idx="62">
                  <c:v>0.90504127144619184</c:v>
                </c:pt>
                <c:pt idx="63">
                  <c:v>0.90700672479302513</c:v>
                </c:pt>
                <c:pt idx="64">
                  <c:v>0.90924777353075126</c:v>
                </c:pt>
                <c:pt idx="65">
                  <c:v>0.91129782729105824</c:v>
                </c:pt>
                <c:pt idx="66">
                  <c:v>0.91356378417988071</c:v>
                </c:pt>
                <c:pt idx="67">
                  <c:v>0.91504404833863284</c:v>
                </c:pt>
                <c:pt idx="68">
                  <c:v>0.91652165048363543</c:v>
                </c:pt>
                <c:pt idx="69">
                  <c:v>0.91785777451671458</c:v>
                </c:pt>
                <c:pt idx="70">
                  <c:v>0.91934894549083956</c:v>
                </c:pt>
                <c:pt idx="71">
                  <c:v>0.92079951604349053</c:v>
                </c:pt>
                <c:pt idx="72">
                  <c:v>0.92240019406084439</c:v>
                </c:pt>
                <c:pt idx="73">
                  <c:v>0.92426815887239056</c:v>
                </c:pt>
                <c:pt idx="74">
                  <c:v>0.92557769618560137</c:v>
                </c:pt>
                <c:pt idx="75">
                  <c:v>0.9275588974914889</c:v>
                </c:pt>
                <c:pt idx="76">
                  <c:v>0.92891688490578483</c:v>
                </c:pt>
                <c:pt idx="77">
                  <c:v>0.93057580978728782</c:v>
                </c:pt>
                <c:pt idx="78">
                  <c:v>0.9322712633339012</c:v>
                </c:pt>
                <c:pt idx="79">
                  <c:v>0.933730298424019</c:v>
                </c:pt>
                <c:pt idx="80">
                  <c:v>0.93515801869205073</c:v>
                </c:pt>
                <c:pt idx="81">
                  <c:v>0.93617924049827073</c:v>
                </c:pt>
                <c:pt idx="82">
                  <c:v>0.93772936136214113</c:v>
                </c:pt>
                <c:pt idx="83">
                  <c:v>0.93911252151590574</c:v>
                </c:pt>
                <c:pt idx="84">
                  <c:v>0.94047256279392899</c:v>
                </c:pt>
                <c:pt idx="85">
                  <c:v>0.9413111124915674</c:v>
                </c:pt>
                <c:pt idx="86">
                  <c:v>0.94252913520911463</c:v>
                </c:pt>
                <c:pt idx="87">
                  <c:v>0.94414266464442764</c:v>
                </c:pt>
                <c:pt idx="88">
                  <c:v>0.94513781443339895</c:v>
                </c:pt>
                <c:pt idx="89">
                  <c:v>0.9460948039045135</c:v>
                </c:pt>
                <c:pt idx="90">
                  <c:v>0.94689776277639037</c:v>
                </c:pt>
                <c:pt idx="91">
                  <c:v>0.94771345286300812</c:v>
                </c:pt>
                <c:pt idx="92">
                  <c:v>0.9489533913721423</c:v>
                </c:pt>
                <c:pt idx="93">
                  <c:v>0.94962683091811595</c:v>
                </c:pt>
                <c:pt idx="94">
                  <c:v>0.95006538343628943</c:v>
                </c:pt>
                <c:pt idx="95">
                  <c:v>0.95139749919292094</c:v>
                </c:pt>
                <c:pt idx="96">
                  <c:v>0.95181066486859667</c:v>
                </c:pt>
                <c:pt idx="97">
                  <c:v>0.95328246904191205</c:v>
                </c:pt>
                <c:pt idx="98">
                  <c:v>0.95353130069051173</c:v>
                </c:pt>
                <c:pt idx="99">
                  <c:v>0.95450593264503791</c:v>
                </c:pt>
                <c:pt idx="100">
                  <c:v>0.95525620181993354</c:v>
                </c:pt>
                <c:pt idx="101">
                  <c:v>0.95577057640962482</c:v>
                </c:pt>
                <c:pt idx="102">
                  <c:v>0.95641526541359922</c:v>
                </c:pt>
                <c:pt idx="103">
                  <c:v>0.95713067497116389</c:v>
                </c:pt>
                <c:pt idx="104">
                  <c:v>0.95759748881365936</c:v>
                </c:pt>
                <c:pt idx="105">
                  <c:v>0.95858921889262094</c:v>
                </c:pt>
                <c:pt idx="106">
                  <c:v>0.95944685302496968</c:v>
                </c:pt>
                <c:pt idx="107">
                  <c:v>0.96001366091345619</c:v>
                </c:pt>
                <c:pt idx="108">
                  <c:v>0.96057366340827532</c:v>
                </c:pt>
                <c:pt idx="109">
                  <c:v>0.96106330229450221</c:v>
                </c:pt>
                <c:pt idx="110">
                  <c:v>0.96178954320438104</c:v>
                </c:pt>
                <c:pt idx="111">
                  <c:v>0.96231917937405775</c:v>
                </c:pt>
                <c:pt idx="112">
                  <c:v>0.96277578867404945</c:v>
                </c:pt>
                <c:pt idx="113">
                  <c:v>0.96352626114991169</c:v>
                </c:pt>
                <c:pt idx="114">
                  <c:v>0.9640405428974167</c:v>
                </c:pt>
                <c:pt idx="115">
                  <c:v>0.96459198583817762</c:v>
                </c:pt>
                <c:pt idx="116">
                  <c:v>0.9651753379756578</c:v>
                </c:pt>
                <c:pt idx="117">
                  <c:v>0.96566793596635203</c:v>
                </c:pt>
                <c:pt idx="118">
                  <c:v>0.96676550920387561</c:v>
                </c:pt>
                <c:pt idx="119">
                  <c:v>0.96696183065097441</c:v>
                </c:pt>
                <c:pt idx="120">
                  <c:v>0.96717057968428288</c:v>
                </c:pt>
                <c:pt idx="121">
                  <c:v>0.96781277865112669</c:v>
                </c:pt>
                <c:pt idx="122">
                  <c:v>0.96826931195124677</c:v>
                </c:pt>
                <c:pt idx="123">
                  <c:v>0.96817470757078228</c:v>
                </c:pt>
                <c:pt idx="124">
                  <c:v>0.96907012911770662</c:v>
                </c:pt>
                <c:pt idx="125">
                  <c:v>0.96970834066169087</c:v>
                </c:pt>
                <c:pt idx="126">
                  <c:v>0.9700419116300415</c:v>
                </c:pt>
                <c:pt idx="127">
                  <c:v>0.97059361466311644</c:v>
                </c:pt>
                <c:pt idx="128">
                  <c:v>0.97128651977527403</c:v>
                </c:pt>
                <c:pt idx="129">
                  <c:v>0.97143890840073233</c:v>
                </c:pt>
                <c:pt idx="130">
                  <c:v>0.97169958641359999</c:v>
                </c:pt>
                <c:pt idx="131">
                  <c:v>0.97237506174548805</c:v>
                </c:pt>
                <c:pt idx="132">
                  <c:v>0.9723855636934875</c:v>
                </c:pt>
                <c:pt idx="133">
                  <c:v>0.97267066176422345</c:v>
                </c:pt>
                <c:pt idx="134">
                  <c:v>0.97303959404439955</c:v>
                </c:pt>
                <c:pt idx="135">
                  <c:v>0.973988166724297</c:v>
                </c:pt>
                <c:pt idx="136">
                  <c:v>0.97435232840637886</c:v>
                </c:pt>
                <c:pt idx="137">
                  <c:v>0.97439149887186582</c:v>
                </c:pt>
                <c:pt idx="138">
                  <c:v>0.97493100774496722</c:v>
                </c:pt>
                <c:pt idx="139">
                  <c:v>0.97521702830928347</c:v>
                </c:pt>
                <c:pt idx="140">
                  <c:v>0.97563678971775458</c:v>
                </c:pt>
                <c:pt idx="141">
                  <c:v>0.97614505173668187</c:v>
                </c:pt>
                <c:pt idx="142">
                  <c:v>0.9768476158038647</c:v>
                </c:pt>
                <c:pt idx="143">
                  <c:v>0.97671470999211529</c:v>
                </c:pt>
                <c:pt idx="144">
                  <c:v>0.97669352605585891</c:v>
                </c:pt>
                <c:pt idx="145">
                  <c:v>0.97739669462967138</c:v>
                </c:pt>
                <c:pt idx="146">
                  <c:v>0.97810378143052024</c:v>
                </c:pt>
                <c:pt idx="147">
                  <c:v>0.97823345273403717</c:v>
                </c:pt>
                <c:pt idx="148">
                  <c:v>0.9784522376122462</c:v>
                </c:pt>
                <c:pt idx="149">
                  <c:v>0.97833011473058973</c:v>
                </c:pt>
                <c:pt idx="150">
                  <c:v>0.97873283312781689</c:v>
                </c:pt>
                <c:pt idx="151">
                  <c:v>0.97947076162921753</c:v>
                </c:pt>
                <c:pt idx="152">
                  <c:v>0.97937675564854421</c:v>
                </c:pt>
                <c:pt idx="153">
                  <c:v>0.9795460241300783</c:v>
                </c:pt>
                <c:pt idx="154">
                  <c:v>0.97990219615486651</c:v>
                </c:pt>
                <c:pt idx="155">
                  <c:v>0.98033539061450992</c:v>
                </c:pt>
                <c:pt idx="156">
                  <c:v>0.98040156127236311</c:v>
                </c:pt>
                <c:pt idx="157">
                  <c:v>0.98083486417658583</c:v>
                </c:pt>
                <c:pt idx="158">
                  <c:v>0.9809156429601259</c:v>
                </c:pt>
                <c:pt idx="159">
                  <c:v>0.98125821377951217</c:v>
                </c:pt>
                <c:pt idx="160">
                  <c:v>0.98142414220627661</c:v>
                </c:pt>
                <c:pt idx="161">
                  <c:v>0.98164404259992821</c:v>
                </c:pt>
                <c:pt idx="162">
                  <c:v>0.98168656290852108</c:v>
                </c:pt>
                <c:pt idx="163">
                  <c:v>0.98192869225235047</c:v>
                </c:pt>
                <c:pt idx="164">
                  <c:v>0.98226549072789027</c:v>
                </c:pt>
              </c:numCache>
            </c:numRef>
          </c:xVal>
          <c:yVal>
            <c:numRef>
              <c:f>plots!$S$3:$S$168</c:f>
              <c:numCache>
                <c:formatCode>General</c:formatCode>
                <c:ptCount val="166"/>
                <c:pt idx="0">
                  <c:v>1</c:v>
                </c:pt>
                <c:pt idx="1">
                  <c:v>0.96013300757002229</c:v>
                </c:pt>
                <c:pt idx="2">
                  <c:v>0.94961286889597318</c:v>
                </c:pt>
                <c:pt idx="3">
                  <c:v>0.90655924213772865</c:v>
                </c:pt>
                <c:pt idx="4">
                  <c:v>0.86606541470172738</c:v>
                </c:pt>
                <c:pt idx="5">
                  <c:v>0.82807357366351286</c:v>
                </c:pt>
                <c:pt idx="6">
                  <c:v>0.79492384649849102</c:v>
                </c:pt>
                <c:pt idx="7">
                  <c:v>0.76551302030981694</c:v>
                </c:pt>
                <c:pt idx="8">
                  <c:v>0.73594494628757301</c:v>
                </c:pt>
                <c:pt idx="9">
                  <c:v>0.70865117268095168</c:v>
                </c:pt>
                <c:pt idx="10">
                  <c:v>0.68307497517992444</c:v>
                </c:pt>
                <c:pt idx="11">
                  <c:v>0.6582857308952893</c:v>
                </c:pt>
                <c:pt idx="12">
                  <c:v>0.63390047105240399</c:v>
                </c:pt>
                <c:pt idx="13">
                  <c:v>0.61321285669715242</c:v>
                </c:pt>
                <c:pt idx="14">
                  <c:v>0.59034310683069213</c:v>
                </c:pt>
                <c:pt idx="15">
                  <c:v>0.57002760096958971</c:v>
                </c:pt>
                <c:pt idx="16">
                  <c:v>0.55113308094818625</c:v>
                </c:pt>
                <c:pt idx="17">
                  <c:v>0.53295251330812443</c:v>
                </c:pt>
                <c:pt idx="18">
                  <c:v>0.5153943271815471</c:v>
                </c:pt>
                <c:pt idx="19">
                  <c:v>0.49990095133917434</c:v>
                </c:pt>
                <c:pt idx="20">
                  <c:v>0.48403483930257696</c:v>
                </c:pt>
                <c:pt idx="21">
                  <c:v>0.46750447847709653</c:v>
                </c:pt>
                <c:pt idx="22">
                  <c:v>0.45219942870173802</c:v>
                </c:pt>
                <c:pt idx="23">
                  <c:v>0.43720512093236696</c:v>
                </c:pt>
                <c:pt idx="24">
                  <c:v>0.42201263158197105</c:v>
                </c:pt>
                <c:pt idx="25">
                  <c:v>0.40777369115602946</c:v>
                </c:pt>
                <c:pt idx="26">
                  <c:v>0.39471504015651115</c:v>
                </c:pt>
                <c:pt idx="27">
                  <c:v>0.38314513744006917</c:v>
                </c:pt>
                <c:pt idx="28">
                  <c:v>0.37144619350525088</c:v>
                </c:pt>
                <c:pt idx="29">
                  <c:v>0.3620717376638028</c:v>
                </c:pt>
                <c:pt idx="30">
                  <c:v>0.35357326514293536</c:v>
                </c:pt>
                <c:pt idx="31">
                  <c:v>0.34649152463187199</c:v>
                </c:pt>
                <c:pt idx="32">
                  <c:v>0.33961330428789671</c:v>
                </c:pt>
                <c:pt idx="33">
                  <c:v>0.33258042329614218</c:v>
                </c:pt>
                <c:pt idx="34">
                  <c:v>0.32503357715923797</c:v>
                </c:pt>
                <c:pt idx="35">
                  <c:v>0.3154523872848039</c:v>
                </c:pt>
                <c:pt idx="36">
                  <c:v>0.30647429424548817</c:v>
                </c:pt>
                <c:pt idx="37">
                  <c:v>0.29689791206491672</c:v>
                </c:pt>
                <c:pt idx="38">
                  <c:v>0.28766559434686417</c:v>
                </c:pt>
                <c:pt idx="39">
                  <c:v>0.2786357790083322</c:v>
                </c:pt>
                <c:pt idx="40">
                  <c:v>0.27061164033292628</c:v>
                </c:pt>
                <c:pt idx="41">
                  <c:v>0.2642138581422393</c:v>
                </c:pt>
                <c:pt idx="42">
                  <c:v>0.25977516565942799</c:v>
                </c:pt>
                <c:pt idx="43">
                  <c:v>0.25436909532040675</c:v>
                </c:pt>
                <c:pt idx="44">
                  <c:v>0.24895311463583564</c:v>
                </c:pt>
                <c:pt idx="45">
                  <c:v>0.24315705808629579</c:v>
                </c:pt>
                <c:pt idx="46">
                  <c:v>0.23679772543743594</c:v>
                </c:pt>
                <c:pt idx="47">
                  <c:v>0.23059004503019626</c:v>
                </c:pt>
                <c:pt idx="48">
                  <c:v>0.22456354043878893</c:v>
                </c:pt>
                <c:pt idx="49">
                  <c:v>0.21827906671291625</c:v>
                </c:pt>
                <c:pt idx="50">
                  <c:v>0.21279301168652642</c:v>
                </c:pt>
                <c:pt idx="51">
                  <c:v>0.20697975441700345</c:v>
                </c:pt>
                <c:pt idx="52">
                  <c:v>0.20194731424452672</c:v>
                </c:pt>
                <c:pt idx="53">
                  <c:v>0.19645427596579124</c:v>
                </c:pt>
                <c:pt idx="54">
                  <c:v>0.19167423246109574</c:v>
                </c:pt>
                <c:pt idx="55">
                  <c:v>0.18702350128261169</c:v>
                </c:pt>
                <c:pt idx="56">
                  <c:v>0.18230557448555165</c:v>
                </c:pt>
                <c:pt idx="57">
                  <c:v>0.17805219621004287</c:v>
                </c:pt>
                <c:pt idx="58">
                  <c:v>0.17384055748601349</c:v>
                </c:pt>
                <c:pt idx="59">
                  <c:v>0.17042362524493584</c:v>
                </c:pt>
                <c:pt idx="60">
                  <c:v>0.16596729020623499</c:v>
                </c:pt>
                <c:pt idx="61">
                  <c:v>0.16222373055865807</c:v>
                </c:pt>
                <c:pt idx="62">
                  <c:v>0.15811449909629438</c:v>
                </c:pt>
                <c:pt idx="63">
                  <c:v>0.1551231156703641</c:v>
                </c:pt>
                <c:pt idx="64">
                  <c:v>0.15156585068242062</c:v>
                </c:pt>
                <c:pt idx="65">
                  <c:v>0.14880288287866963</c:v>
                </c:pt>
                <c:pt idx="66">
                  <c:v>0.14512123907708199</c:v>
                </c:pt>
                <c:pt idx="67">
                  <c:v>0.14268625976796559</c:v>
                </c:pt>
                <c:pt idx="68">
                  <c:v>0.14037448524368706</c:v>
                </c:pt>
                <c:pt idx="69">
                  <c:v>0.13822317453954167</c:v>
                </c:pt>
                <c:pt idx="70">
                  <c:v>0.13570345527148756</c:v>
                </c:pt>
                <c:pt idx="71">
                  <c:v>0.133449105798262</c:v>
                </c:pt>
                <c:pt idx="72">
                  <c:v>0.13066455290644169</c:v>
                </c:pt>
                <c:pt idx="73">
                  <c:v>0.1281392696700708</c:v>
                </c:pt>
                <c:pt idx="74">
                  <c:v>0.12618315576506858</c:v>
                </c:pt>
                <c:pt idx="75">
                  <c:v>0.12326014723794708</c:v>
                </c:pt>
                <c:pt idx="76">
                  <c:v>0.12068176209242938</c:v>
                </c:pt>
                <c:pt idx="77">
                  <c:v>0.11827817249909309</c:v>
                </c:pt>
                <c:pt idx="78">
                  <c:v>0.11578741980079334</c:v>
                </c:pt>
                <c:pt idx="79">
                  <c:v>0.11333242901776258</c:v>
                </c:pt>
                <c:pt idx="80">
                  <c:v>0.11091487879820236</c:v>
                </c:pt>
                <c:pt idx="81">
                  <c:v>0.10896707294782737</c:v>
                </c:pt>
                <c:pt idx="82">
                  <c:v>0.10641750592331423</c:v>
                </c:pt>
                <c:pt idx="83">
                  <c:v>0.10426078294251326</c:v>
                </c:pt>
                <c:pt idx="84">
                  <c:v>0.10207550590242062</c:v>
                </c:pt>
                <c:pt idx="85">
                  <c:v>0.10046147152489097</c:v>
                </c:pt>
                <c:pt idx="86">
                  <c:v>9.8406628480928904E-2</c:v>
                </c:pt>
                <c:pt idx="87">
                  <c:v>9.6135752114251558E-2</c:v>
                </c:pt>
                <c:pt idx="88">
                  <c:v>9.4542521827195178E-2</c:v>
                </c:pt>
                <c:pt idx="89">
                  <c:v>9.2713953083543701E-2</c:v>
                </c:pt>
                <c:pt idx="90">
                  <c:v>9.1334199409145972E-2</c:v>
                </c:pt>
                <c:pt idx="91">
                  <c:v>8.9878381620499603E-2</c:v>
                </c:pt>
                <c:pt idx="92">
                  <c:v>8.8197086776361497E-2</c:v>
                </c:pt>
                <c:pt idx="93">
                  <c:v>8.6891192103979845E-2</c:v>
                </c:pt>
                <c:pt idx="94">
                  <c:v>8.5991722536249787E-2</c:v>
                </c:pt>
                <c:pt idx="95">
                  <c:v>8.3778146360457967E-2</c:v>
                </c:pt>
                <c:pt idx="96">
                  <c:v>8.2940683431941151E-2</c:v>
                </c:pt>
                <c:pt idx="97">
                  <c:v>8.0865027505135481E-2</c:v>
                </c:pt>
                <c:pt idx="98">
                  <c:v>8.0003329588720043E-2</c:v>
                </c:pt>
                <c:pt idx="99">
                  <c:v>7.8505212814794847E-2</c:v>
                </c:pt>
                <c:pt idx="100">
                  <c:v>7.7540095734428743E-2</c:v>
                </c:pt>
                <c:pt idx="101">
                  <c:v>7.6213235732109183E-2</c:v>
                </c:pt>
                <c:pt idx="102">
                  <c:v>7.5311392307696304E-2</c:v>
                </c:pt>
                <c:pt idx="103">
                  <c:v>7.3837960909420172E-2</c:v>
                </c:pt>
                <c:pt idx="104">
                  <c:v>7.3236981883671337E-2</c:v>
                </c:pt>
                <c:pt idx="105">
                  <c:v>7.1520991169455969E-2</c:v>
                </c:pt>
                <c:pt idx="106">
                  <c:v>7.046304469352406E-2</c:v>
                </c:pt>
                <c:pt idx="107">
                  <c:v>6.9104915921787816E-2</c:v>
                </c:pt>
                <c:pt idx="108">
                  <c:v>6.843444980399109E-2</c:v>
                </c:pt>
                <c:pt idx="109">
                  <c:v>6.727097199154658E-2</c:v>
                </c:pt>
                <c:pt idx="110">
                  <c:v>6.6227619570393498E-2</c:v>
                </c:pt>
                <c:pt idx="111">
                  <c:v>6.5464697242164679E-2</c:v>
                </c:pt>
                <c:pt idx="112">
                  <c:v>6.4548624560830173E-2</c:v>
                </c:pt>
                <c:pt idx="113">
                  <c:v>6.333290201815106E-2</c:v>
                </c:pt>
                <c:pt idx="114">
                  <c:v>6.2404584611635866E-2</c:v>
                </c:pt>
                <c:pt idx="115">
                  <c:v>6.1336271841748821E-2</c:v>
                </c:pt>
                <c:pt idx="116">
                  <c:v>6.0625140289786536E-2</c:v>
                </c:pt>
                <c:pt idx="117">
                  <c:v>5.9922306889172286E-2</c:v>
                </c:pt>
                <c:pt idx="118">
                  <c:v>5.832206641258468E-2</c:v>
                </c:pt>
                <c:pt idx="119">
                  <c:v>5.782985127245522E-2</c:v>
                </c:pt>
                <c:pt idx="120">
                  <c:v>5.7274479473799003E-2</c:v>
                </c:pt>
                <c:pt idx="121">
                  <c:v>5.6264203759902778E-2</c:v>
                </c:pt>
                <c:pt idx="122">
                  <c:v>5.5549276221852774E-2</c:v>
                </c:pt>
                <c:pt idx="123">
                  <c:v>5.5418422941629235E-2</c:v>
                </c:pt>
                <c:pt idx="124">
                  <c:v>5.4141564878229548E-2</c:v>
                </c:pt>
                <c:pt idx="125">
                  <c:v>5.3132226900579498E-2</c:v>
                </c:pt>
                <c:pt idx="126">
                  <c:v>5.2276846735554043E-2</c:v>
                </c:pt>
                <c:pt idx="127">
                  <c:v>5.1715706812847331E-2</c:v>
                </c:pt>
                <c:pt idx="128">
                  <c:v>5.0650961729672511E-2</c:v>
                </c:pt>
                <c:pt idx="129">
                  <c:v>5.033751465285765E-2</c:v>
                </c:pt>
                <c:pt idx="130">
                  <c:v>4.9370224119162559E-2</c:v>
                </c:pt>
                <c:pt idx="131">
                  <c:v>4.8540925251791357E-2</c:v>
                </c:pt>
                <c:pt idx="132">
                  <c:v>4.8266983667897376E-2</c:v>
                </c:pt>
                <c:pt idx="133">
                  <c:v>4.7794112964429293E-2</c:v>
                </c:pt>
                <c:pt idx="134">
                  <c:v>4.7261435789988121E-2</c:v>
                </c:pt>
                <c:pt idx="135">
                  <c:v>4.5767415877449626E-2</c:v>
                </c:pt>
                <c:pt idx="136">
                  <c:v>4.5412813895933768E-2</c:v>
                </c:pt>
                <c:pt idx="137">
                  <c:v>4.5038894832024813E-2</c:v>
                </c:pt>
                <c:pt idx="138">
                  <c:v>4.4129409974248426E-2</c:v>
                </c:pt>
                <c:pt idx="139">
                  <c:v>4.3709298771032211E-2</c:v>
                </c:pt>
                <c:pt idx="140">
                  <c:v>4.2741395740950816E-2</c:v>
                </c:pt>
                <c:pt idx="141">
                  <c:v>4.2007671151149381E-2</c:v>
                </c:pt>
                <c:pt idx="142">
                  <c:v>4.12258185172103E-2</c:v>
                </c:pt>
                <c:pt idx="143">
                  <c:v>4.0907459828441045E-2</c:v>
                </c:pt>
                <c:pt idx="144">
                  <c:v>4.0431047618672486E-2</c:v>
                </c:pt>
                <c:pt idx="145">
                  <c:v>3.9543737395616667E-2</c:v>
                </c:pt>
                <c:pt idx="146">
                  <c:v>3.882353689387448E-2</c:v>
                </c:pt>
                <c:pt idx="147">
                  <c:v>3.8362158608452872E-2</c:v>
                </c:pt>
                <c:pt idx="148">
                  <c:v>3.7970728217817919E-2</c:v>
                </c:pt>
                <c:pt idx="149">
                  <c:v>3.8168308546886166E-2</c:v>
                </c:pt>
                <c:pt idx="150">
                  <c:v>3.7387569445304115E-2</c:v>
                </c:pt>
                <c:pt idx="151">
                  <c:v>3.6623330213358007E-2</c:v>
                </c:pt>
                <c:pt idx="152">
                  <c:v>3.6279751913950525E-2</c:v>
                </c:pt>
                <c:pt idx="153">
                  <c:v>3.6122959007386178E-2</c:v>
                </c:pt>
                <c:pt idx="154">
                  <c:v>3.5385621124066312E-2</c:v>
                </c:pt>
                <c:pt idx="155">
                  <c:v>3.5076868090874097E-2</c:v>
                </c:pt>
                <c:pt idx="156">
                  <c:v>3.4639229007175788E-2</c:v>
                </c:pt>
                <c:pt idx="157">
                  <c:v>3.3800753495465047E-2</c:v>
                </c:pt>
                <c:pt idx="158">
                  <c:v>3.3573849880790145E-2</c:v>
                </c:pt>
                <c:pt idx="159">
                  <c:v>3.3428125951052864E-2</c:v>
                </c:pt>
                <c:pt idx="160">
                  <c:v>3.3154920821060641E-2</c:v>
                </c:pt>
                <c:pt idx="161">
                  <c:v>3.2433423263810365E-2</c:v>
                </c:pt>
                <c:pt idx="162">
                  <c:v>3.2513796432230228E-2</c:v>
                </c:pt>
                <c:pt idx="163">
                  <c:v>3.2064237956734756E-2</c:v>
                </c:pt>
                <c:pt idx="164">
                  <c:v>3.1464146371436581E-2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6-42BA-B3EE-3B0B544F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49695"/>
        <c:axId val="553050175"/>
      </c:scatterChart>
      <c:valAx>
        <c:axId val="5530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50175"/>
        <c:crosses val="autoZero"/>
        <c:crossBetween val="midCat"/>
      </c:valAx>
      <c:valAx>
        <c:axId val="5530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130810</xdr:colOff>
      <xdr:row>2</xdr:row>
      <xdr:rowOff>30480</xdr:rowOff>
    </xdr:from>
    <xdr:to>
      <xdr:col>29</xdr:col>
      <xdr:colOff>8890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B118-BB32-488F-8EC1-02A2ACFD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176530</xdr:colOff>
      <xdr:row>18</xdr:row>
      <xdr:rowOff>170180</xdr:rowOff>
    </xdr:from>
    <xdr:to>
      <xdr:col>29</xdr:col>
      <xdr:colOff>54610</xdr:colOff>
      <xdr:row>34</xdr:row>
      <xdr:rowOff>109220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DAE06-7286-FC25-F03A-8D19FE3F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016-C0C6-964A-947A-CF950BF6BD4B}">
  <dimension ref="A1:D165"/>
  <sheetViews>
    <sheetView tabSelected="1" zoomScale="130" zoomScaleNormal="130" workbookViewId="0">
      <selection activeCell="E2" sqref="E2"/>
    </sheetView>
  </sheetViews>
  <sheetFormatPr baseColWidth="10" defaultRowHeight="14" x14ac:dyDescent="0.15"/>
  <sheetData>
    <row r="1" spans="1:4" x14ac:dyDescent="0.15">
      <c r="A1" t="s">
        <v>17</v>
      </c>
      <c r="B1" t="s">
        <v>18</v>
      </c>
      <c r="C1" t="s">
        <v>19</v>
      </c>
      <c r="D1" t="s">
        <v>20</v>
      </c>
    </row>
    <row r="5" spans="1:4" x14ac:dyDescent="0.15">
      <c r="A5">
        <v>0.22555939843955808</v>
      </c>
      <c r="B5">
        <v>0.68497707607944969</v>
      </c>
      <c r="C5">
        <v>0.77510890659716125</v>
      </c>
      <c r="D5">
        <v>0.86606541470172738</v>
      </c>
    </row>
    <row r="6" spans="1:4" x14ac:dyDescent="0.15">
      <c r="A6">
        <v>0.27078199073421627</v>
      </c>
      <c r="B6">
        <v>0.60963639833866812</v>
      </c>
      <c r="C6">
        <v>0.71808043619969619</v>
      </c>
      <c r="D6">
        <v>0.82807357366351286</v>
      </c>
    </row>
    <row r="7" spans="1:4" x14ac:dyDescent="0.15">
      <c r="A7">
        <v>0.31117814412434031</v>
      </c>
      <c r="B7">
        <v>0.54311947216862944</v>
      </c>
      <c r="C7">
        <v>0.6650699552796554</v>
      </c>
      <c r="D7">
        <v>0.79492384649849102</v>
      </c>
    </row>
    <row r="8" spans="1:4" x14ac:dyDescent="0.15">
      <c r="A8">
        <v>0.34645119502079236</v>
      </c>
      <c r="B8">
        <v>0.4882405074068108</v>
      </c>
      <c r="C8">
        <v>0.61837442399759235</v>
      </c>
      <c r="D8">
        <v>0.76551302030981694</v>
      </c>
    </row>
    <row r="9" spans="1:4" x14ac:dyDescent="0.15">
      <c r="A9">
        <v>0.38059086212544113</v>
      </c>
      <c r="B9">
        <v>0.43808703567185181</v>
      </c>
      <c r="C9">
        <v>0.57426996748003301</v>
      </c>
      <c r="D9">
        <v>0.73594494628757301</v>
      </c>
    </row>
    <row r="10" spans="1:4" x14ac:dyDescent="0.15">
      <c r="A10">
        <v>0.41198382972551573</v>
      </c>
      <c r="B10">
        <v>0.39453557906120679</v>
      </c>
      <c r="C10">
        <v>0.53280072437407833</v>
      </c>
      <c r="D10">
        <v>0.70865117268095168</v>
      </c>
    </row>
    <row r="11" spans="1:4" x14ac:dyDescent="0.15">
      <c r="A11">
        <v>0.44007117607647817</v>
      </c>
      <c r="B11">
        <v>0.35213871330584129</v>
      </c>
      <c r="C11">
        <v>0.49975070570105695</v>
      </c>
      <c r="D11">
        <v>0.68307497517992444</v>
      </c>
    </row>
    <row r="12" spans="1:4" x14ac:dyDescent="0.15">
      <c r="A12">
        <v>0.46752807583721634</v>
      </c>
      <c r="B12">
        <v>0.31999253122533178</v>
      </c>
      <c r="C12">
        <v>0.46284147037849094</v>
      </c>
      <c r="D12">
        <v>0.6582857308952893</v>
      </c>
    </row>
    <row r="13" spans="1:4" x14ac:dyDescent="0.15">
      <c r="A13">
        <v>0.49285109645631608</v>
      </c>
      <c r="B13">
        <v>0.28219566380725769</v>
      </c>
      <c r="C13">
        <v>0.43575160335160068</v>
      </c>
      <c r="D13">
        <v>0.63390047105240399</v>
      </c>
    </row>
    <row r="14" spans="1:4" x14ac:dyDescent="0.15">
      <c r="A14">
        <v>0.51583939404686752</v>
      </c>
      <c r="B14">
        <v>0.26154827049696644</v>
      </c>
      <c r="C14">
        <v>0.40191513608963597</v>
      </c>
      <c r="D14">
        <v>0.61321285669715242</v>
      </c>
    </row>
    <row r="15" spans="1:4" x14ac:dyDescent="0.15">
      <c r="A15">
        <v>0.53896153540085479</v>
      </c>
      <c r="B15">
        <v>0.2347958897695698</v>
      </c>
      <c r="C15">
        <v>0.37504776484010244</v>
      </c>
      <c r="D15">
        <v>0.59034310683069213</v>
      </c>
    </row>
    <row r="16" spans="1:4" x14ac:dyDescent="0.15">
      <c r="A16">
        <v>0.56029722316764885</v>
      </c>
      <c r="B16">
        <v>0.20977307253103256</v>
      </c>
      <c r="C16">
        <v>0.34868624902716761</v>
      </c>
      <c r="D16">
        <v>0.57002760096958971</v>
      </c>
    </row>
    <row r="17" spans="1:4" x14ac:dyDescent="0.15">
      <c r="A17">
        <v>0.57931634662818232</v>
      </c>
      <c r="B17">
        <v>0.18991631254687361</v>
      </c>
      <c r="C17">
        <v>0.3258122568758689</v>
      </c>
      <c r="D17">
        <v>0.55113308094818625</v>
      </c>
    </row>
    <row r="18" spans="1:4" x14ac:dyDescent="0.15">
      <c r="A18">
        <v>0.59716858612383605</v>
      </c>
      <c r="B18">
        <v>0.17753042944695357</v>
      </c>
      <c r="C18">
        <v>0.30253348216049614</v>
      </c>
      <c r="D18">
        <v>0.53295251330812443</v>
      </c>
    </row>
    <row r="19" spans="1:4" x14ac:dyDescent="0.15">
      <c r="A19">
        <v>0.61424969610634461</v>
      </c>
      <c r="B19">
        <v>0.15873000540591739</v>
      </c>
      <c r="C19">
        <v>0.28370718481365254</v>
      </c>
      <c r="D19">
        <v>0.5153943271815471</v>
      </c>
    </row>
    <row r="20" spans="1:4" x14ac:dyDescent="0.15">
      <c r="A20">
        <v>0.62923611180836403</v>
      </c>
      <c r="B20">
        <v>0.14100942116281923</v>
      </c>
      <c r="C20">
        <v>0.26792786383460265</v>
      </c>
      <c r="D20">
        <v>0.49990095133917434</v>
      </c>
    </row>
    <row r="21" spans="1:4" x14ac:dyDescent="0.15">
      <c r="A21">
        <v>0.64449390858160926</v>
      </c>
      <c r="B21">
        <v>0.12960158973239819</v>
      </c>
      <c r="C21">
        <v>0.24911369670871122</v>
      </c>
      <c r="D21">
        <v>0.48403483930257696</v>
      </c>
    </row>
    <row r="22" spans="1:4" x14ac:dyDescent="0.15">
      <c r="A22">
        <v>0.65957412075209465</v>
      </c>
      <c r="B22">
        <v>0.11558612803936036</v>
      </c>
      <c r="C22">
        <v>0.23359201489391293</v>
      </c>
      <c r="D22">
        <v>0.46750447847709653</v>
      </c>
    </row>
    <row r="23" spans="1:4" x14ac:dyDescent="0.15">
      <c r="A23">
        <v>0.67359689758862196</v>
      </c>
      <c r="B23">
        <v>0.10542393258699374</v>
      </c>
      <c r="C23">
        <v>0.2177373923389363</v>
      </c>
      <c r="D23">
        <v>0.45219942870173802</v>
      </c>
    </row>
    <row r="24" spans="1:4" x14ac:dyDescent="0.15">
      <c r="A24">
        <v>0.68708860026442409</v>
      </c>
      <c r="B24">
        <v>9.353586685119987E-2</v>
      </c>
      <c r="C24">
        <v>0.20400948480509137</v>
      </c>
      <c r="D24">
        <v>0.43720512093236696</v>
      </c>
    </row>
    <row r="25" spans="1:4" x14ac:dyDescent="0.15">
      <c r="A25">
        <v>0.7007481956560464</v>
      </c>
      <c r="B25">
        <v>8.0100787101469006E-2</v>
      </c>
      <c r="C25">
        <v>0.19075834201922556</v>
      </c>
      <c r="D25">
        <v>0.42201263158197105</v>
      </c>
    </row>
    <row r="26" spans="1:4" x14ac:dyDescent="0.15">
      <c r="A26">
        <v>0.71296806615275732</v>
      </c>
      <c r="B26">
        <v>8.4305864505716685E-2</v>
      </c>
      <c r="C26">
        <v>0.17310293275365715</v>
      </c>
      <c r="D26">
        <v>0.40777369115602946</v>
      </c>
    </row>
    <row r="27" spans="1:4" x14ac:dyDescent="0.15">
      <c r="A27">
        <v>0.7247557228275574</v>
      </c>
      <c r="B27">
        <v>7.230360719312548E-2</v>
      </c>
      <c r="C27">
        <v>0.16173614527344876</v>
      </c>
      <c r="D27">
        <v>0.39471504015651115</v>
      </c>
    </row>
    <row r="28" spans="1:4" x14ac:dyDescent="0.15">
      <c r="A28">
        <v>0.73487919669136814</v>
      </c>
      <c r="B28">
        <v>6.2986111984688689E-2</v>
      </c>
      <c r="C28">
        <v>0.1523089705106912</v>
      </c>
      <c r="D28">
        <v>0.38314513744006917</v>
      </c>
    </row>
    <row r="29" spans="1:4" x14ac:dyDescent="0.15">
      <c r="A29">
        <v>0.74496933715791935</v>
      </c>
      <c r="B29">
        <v>5.1510771179234749E-2</v>
      </c>
      <c r="C29">
        <v>0.14425138798436563</v>
      </c>
      <c r="D29">
        <v>0.37144619350525088</v>
      </c>
    </row>
    <row r="30" spans="1:4" x14ac:dyDescent="0.15">
      <c r="A30">
        <v>0.75281784182172939</v>
      </c>
      <c r="B30">
        <v>5.1919110570925957E-2</v>
      </c>
      <c r="C30">
        <v>0.13443205502928052</v>
      </c>
      <c r="D30">
        <v>0.3620717376638028</v>
      </c>
    </row>
    <row r="31" spans="1:4" x14ac:dyDescent="0.15">
      <c r="A31">
        <v>0.75986963960809462</v>
      </c>
      <c r="B31">
        <v>4.597999350725588E-2</v>
      </c>
      <c r="C31">
        <v>0.1285794637175359</v>
      </c>
      <c r="D31">
        <v>0.35357326514293536</v>
      </c>
    </row>
    <row r="32" spans="1:4" x14ac:dyDescent="0.15">
      <c r="A32">
        <v>0.76565736864533107</v>
      </c>
      <c r="B32">
        <v>4.5269628888092252E-2</v>
      </c>
      <c r="C32">
        <v>0.1221568942958592</v>
      </c>
      <c r="D32">
        <v>0.34649152463187199</v>
      </c>
    </row>
    <row r="33" spans="1:4" x14ac:dyDescent="0.15">
      <c r="A33">
        <v>0.771585256574287</v>
      </c>
      <c r="B33">
        <v>3.9730382462432046E-2</v>
      </c>
      <c r="C33">
        <v>0.11689960371040792</v>
      </c>
      <c r="D33">
        <v>0.33961330428789671</v>
      </c>
    </row>
    <row r="34" spans="1:4" x14ac:dyDescent="0.15">
      <c r="A34">
        <v>0.77699597092711681</v>
      </c>
      <c r="B34">
        <v>3.7093056603731481E-2</v>
      </c>
      <c r="C34">
        <v>0.11267413384512402</v>
      </c>
      <c r="D34">
        <v>0.33258042329614218</v>
      </c>
    </row>
    <row r="35" spans="1:4" x14ac:dyDescent="0.15">
      <c r="A35">
        <v>0.78300590608844833</v>
      </c>
      <c r="B35">
        <v>3.8734201996570565E-2</v>
      </c>
      <c r="C35">
        <v>0.10536909108196379</v>
      </c>
      <c r="D35">
        <v>0.32503357715923797</v>
      </c>
    </row>
    <row r="36" spans="1:4" x14ac:dyDescent="0.15">
      <c r="A36">
        <v>0.79076974232885655</v>
      </c>
      <c r="B36">
        <v>3.2660245613487786E-2</v>
      </c>
      <c r="C36">
        <v>9.9209493779471761E-2</v>
      </c>
      <c r="D36">
        <v>0.3154523872848039</v>
      </c>
    </row>
    <row r="37" spans="1:4" x14ac:dyDescent="0.15">
      <c r="A37">
        <v>0.79787014187129812</v>
      </c>
      <c r="B37">
        <v>3.1675327611344284E-2</v>
      </c>
      <c r="C37">
        <v>9.2014727527458776E-2</v>
      </c>
      <c r="D37">
        <v>0.30647429424548817</v>
      </c>
    </row>
    <row r="38" spans="1:4" x14ac:dyDescent="0.15">
      <c r="A38">
        <v>0.80497673994018482</v>
      </c>
      <c r="B38">
        <v>3.0199049936842786E-2</v>
      </c>
      <c r="C38">
        <v>8.6321816930722134E-2</v>
      </c>
      <c r="D38">
        <v>0.29689791206491672</v>
      </c>
    </row>
    <row r="39" spans="1:4" x14ac:dyDescent="0.15">
      <c r="A39">
        <v>0.81223116143646346</v>
      </c>
      <c r="B39">
        <v>2.6327854762123765E-2</v>
      </c>
      <c r="C39">
        <v>8.037515424859025E-2</v>
      </c>
      <c r="D39">
        <v>0.28766559434686417</v>
      </c>
    </row>
    <row r="40" spans="1:4" x14ac:dyDescent="0.15">
      <c r="A40">
        <v>0.81915231685255652</v>
      </c>
      <c r="B40">
        <v>2.3875819317998283E-2</v>
      </c>
      <c r="C40">
        <v>7.4633767246010729E-2</v>
      </c>
      <c r="D40">
        <v>0.2786357790083322</v>
      </c>
    </row>
    <row r="41" spans="1:4" x14ac:dyDescent="0.15">
      <c r="A41">
        <v>0.82534214561814701</v>
      </c>
      <c r="B41">
        <v>2.0465392248368564E-2</v>
      </c>
      <c r="C41">
        <v>6.9927959099658932E-2</v>
      </c>
      <c r="D41">
        <v>0.27061164033292628</v>
      </c>
    </row>
    <row r="42" spans="1:4" x14ac:dyDescent="0.15">
      <c r="A42">
        <v>0.83033188770099042</v>
      </c>
      <c r="B42">
        <v>1.9941642482731975E-2</v>
      </c>
      <c r="C42">
        <v>6.4990370115746349E-2</v>
      </c>
      <c r="D42">
        <v>0.2642138581422393</v>
      </c>
    </row>
    <row r="43" spans="1:4" x14ac:dyDescent="0.15">
      <c r="A43">
        <v>0.8336835109962708</v>
      </c>
      <c r="B43">
        <v>1.5408006135249433E-2</v>
      </c>
      <c r="C43">
        <v>6.3842423582607583E-2</v>
      </c>
      <c r="D43">
        <v>0.25977516565942799</v>
      </c>
    </row>
    <row r="44" spans="1:4" x14ac:dyDescent="0.15">
      <c r="A44">
        <v>0.83738577942304315</v>
      </c>
      <c r="B44">
        <v>1.5095555624444163E-2</v>
      </c>
      <c r="C44">
        <v>6.1584864859022544E-2</v>
      </c>
      <c r="D44">
        <v>0.25436909532040675</v>
      </c>
    </row>
    <row r="45" spans="1:4" x14ac:dyDescent="0.15">
      <c r="A45">
        <v>0.84141582412144489</v>
      </c>
      <c r="B45">
        <v>1.1099093379865452E-2</v>
      </c>
      <c r="C45">
        <v>5.9729687531854363E-2</v>
      </c>
      <c r="D45">
        <v>0.24895311463583564</v>
      </c>
    </row>
    <row r="46" spans="1:4" x14ac:dyDescent="0.15">
      <c r="A46">
        <v>0.84594441672208054</v>
      </c>
      <c r="B46">
        <v>1.1041691827217492E-2</v>
      </c>
      <c r="C46">
        <v>5.5039715808469246E-2</v>
      </c>
      <c r="D46">
        <v>0.24315705808629579</v>
      </c>
    </row>
    <row r="47" spans="1:4" x14ac:dyDescent="0.15">
      <c r="A47">
        <v>0.85061805763819553</v>
      </c>
      <c r="B47">
        <v>1.3890834213417875E-2</v>
      </c>
      <c r="C47">
        <v>4.9730970761760335E-2</v>
      </c>
      <c r="D47">
        <v>0.23679772543743594</v>
      </c>
    </row>
    <row r="48" spans="1:4" x14ac:dyDescent="0.15">
      <c r="A48">
        <v>0.85514332293657724</v>
      </c>
      <c r="B48">
        <v>9.3146998394319971E-3</v>
      </c>
      <c r="C48">
        <v>4.7962874519841395E-2</v>
      </c>
      <c r="D48">
        <v>0.23059004503019626</v>
      </c>
    </row>
    <row r="49" spans="1:4" x14ac:dyDescent="0.15">
      <c r="A49">
        <v>0.85940137597961508</v>
      </c>
      <c r="B49">
        <v>1.0319445656558882E-2</v>
      </c>
      <c r="C49">
        <v>4.4342136088452173E-2</v>
      </c>
      <c r="D49">
        <v>0.22456354043878893</v>
      </c>
    </row>
    <row r="50" spans="1:4" x14ac:dyDescent="0.15">
      <c r="A50">
        <v>0.86411218147466162</v>
      </c>
      <c r="B50">
        <v>8.5444144460678027E-3</v>
      </c>
      <c r="C50">
        <v>4.0783946739265095E-2</v>
      </c>
      <c r="D50">
        <v>0.21827906671291625</v>
      </c>
    </row>
    <row r="51" spans="1:4" x14ac:dyDescent="0.15">
      <c r="A51">
        <v>0.86756677309761177</v>
      </c>
      <c r="B51">
        <v>9.2831171497022181E-3</v>
      </c>
      <c r="C51">
        <v>3.9184055219611609E-2</v>
      </c>
      <c r="D51">
        <v>0.21279301168652642</v>
      </c>
    </row>
    <row r="52" spans="1:4" x14ac:dyDescent="0.15">
      <c r="A52">
        <v>0.87178866541626698</v>
      </c>
      <c r="B52">
        <v>7.7770844721531942E-3</v>
      </c>
      <c r="C52">
        <v>3.6352928252091757E-2</v>
      </c>
      <c r="D52">
        <v>0.20697975441700345</v>
      </c>
    </row>
    <row r="53" spans="1:4" x14ac:dyDescent="0.15">
      <c r="A53">
        <v>0.8755529037008648</v>
      </c>
      <c r="B53">
        <v>4.0697397313769592E-3</v>
      </c>
      <c r="C53">
        <v>3.4551249393002054E-2</v>
      </c>
      <c r="D53">
        <v>0.20194731424452672</v>
      </c>
    </row>
    <row r="54" spans="1:4" x14ac:dyDescent="0.15">
      <c r="A54">
        <v>0.87898952636487704</v>
      </c>
      <c r="B54">
        <v>4.0425252362465544E-3</v>
      </c>
      <c r="C54">
        <v>3.3376230793457584E-2</v>
      </c>
      <c r="D54">
        <v>0.19645427596579124</v>
      </c>
    </row>
    <row r="55" spans="1:4" x14ac:dyDescent="0.15">
      <c r="A55">
        <v>0.88254236993745105</v>
      </c>
      <c r="B55">
        <v>4.7585753038874648E-3</v>
      </c>
      <c r="C55">
        <v>2.9866935364479243E-2</v>
      </c>
      <c r="D55">
        <v>0.19167423246109574</v>
      </c>
    </row>
    <row r="56" spans="1:4" x14ac:dyDescent="0.15">
      <c r="A56">
        <v>0.88581790470733157</v>
      </c>
      <c r="B56">
        <v>6.0684022886932495E-3</v>
      </c>
      <c r="C56">
        <v>2.6875192068230476E-2</v>
      </c>
      <c r="D56">
        <v>0.18702350128261169</v>
      </c>
    </row>
    <row r="57" spans="1:4" x14ac:dyDescent="0.15">
      <c r="A57">
        <v>0.88897953856672707</v>
      </c>
      <c r="B57">
        <v>3.5034294970570611E-3</v>
      </c>
      <c r="C57">
        <v>2.6190759278718768E-2</v>
      </c>
      <c r="D57">
        <v>0.18230557448555165</v>
      </c>
    </row>
    <row r="58" spans="1:4" x14ac:dyDescent="0.15">
      <c r="A58">
        <v>0.8916861466927628</v>
      </c>
      <c r="B58">
        <v>4.6800843311252133E-3</v>
      </c>
      <c r="C58">
        <v>2.45733741481944E-2</v>
      </c>
      <c r="D58">
        <v>0.17805219621004287</v>
      </c>
    </row>
    <row r="59" spans="1:4" x14ac:dyDescent="0.15">
      <c r="A59">
        <v>0.89476741161150664</v>
      </c>
      <c r="B59">
        <v>2.4170741703468863E-3</v>
      </c>
      <c r="C59">
        <v>2.2956947971916424E-2</v>
      </c>
      <c r="D59">
        <v>0.17384055748601349</v>
      </c>
    </row>
    <row r="60" spans="1:4" x14ac:dyDescent="0.15">
      <c r="A60">
        <v>0.89679907896026156</v>
      </c>
      <c r="B60">
        <v>1.3648229223457097E-3</v>
      </c>
      <c r="C60">
        <v>2.3093579398162339E-2</v>
      </c>
      <c r="D60">
        <v>0.17042362524493584</v>
      </c>
    </row>
    <row r="61" spans="1:4" x14ac:dyDescent="0.15">
      <c r="A61">
        <v>0.90009159650225623</v>
      </c>
      <c r="B61">
        <v>1.1942010819264837E-4</v>
      </c>
      <c r="C61">
        <v>2.0748467017525838E-2</v>
      </c>
      <c r="D61">
        <v>0.16596729020623499</v>
      </c>
    </row>
    <row r="62" spans="1:4" x14ac:dyDescent="0.15">
      <c r="A62">
        <v>0.90227101127754328</v>
      </c>
      <c r="B62">
        <v>9.5373822279996813E-4</v>
      </c>
      <c r="C62">
        <v>2.0192614764710425E-2</v>
      </c>
      <c r="D62">
        <v>0.16222373055865807</v>
      </c>
    </row>
    <row r="63" spans="1:4" x14ac:dyDescent="0.15">
      <c r="A63">
        <v>0.90504127144619184</v>
      </c>
      <c r="B63">
        <v>-2.1547092951685649E-4</v>
      </c>
      <c r="C63">
        <v>1.9059429255370436E-2</v>
      </c>
      <c r="D63">
        <v>0.15811449909629438</v>
      </c>
    </row>
    <row r="64" spans="1:4" x14ac:dyDescent="0.15">
      <c r="A64">
        <v>0.90700672479302513</v>
      </c>
      <c r="B64">
        <v>1.5968172668001661E-3</v>
      </c>
      <c r="C64">
        <v>1.7246369802289725E-2</v>
      </c>
      <c r="D64">
        <v>0.1551231156703641</v>
      </c>
    </row>
    <row r="65" spans="1:4" x14ac:dyDescent="0.15">
      <c r="A65">
        <v>0.90924777353075126</v>
      </c>
      <c r="B65">
        <v>-1.7568898874340165E-4</v>
      </c>
      <c r="C65">
        <v>1.7206448808718317E-2</v>
      </c>
      <c r="D65">
        <v>0.15156585068242062</v>
      </c>
    </row>
    <row r="66" spans="1:4" x14ac:dyDescent="0.15">
      <c r="A66">
        <v>0.91129782729105824</v>
      </c>
      <c r="B66">
        <v>1.1685715584568853E-3</v>
      </c>
      <c r="C66">
        <v>1.4777880487071885E-2</v>
      </c>
      <c r="D66">
        <v>0.14880288287866963</v>
      </c>
    </row>
    <row r="67" spans="1:4" x14ac:dyDescent="0.15">
      <c r="A67">
        <v>0.91356378417988071</v>
      </c>
      <c r="B67">
        <v>9.846315390299753E-4</v>
      </c>
      <c r="C67">
        <v>1.4207553537663441E-2</v>
      </c>
      <c r="D67">
        <v>0.14512123907708199</v>
      </c>
    </row>
    <row r="68" spans="1:4" x14ac:dyDescent="0.15">
      <c r="A68">
        <v>0.91504404833863284</v>
      </c>
      <c r="B68">
        <v>6.6686720549457808E-4</v>
      </c>
      <c r="C68">
        <v>1.3988193487552961E-2</v>
      </c>
      <c r="D68">
        <v>0.14268625976796559</v>
      </c>
    </row>
    <row r="69" spans="1:4" x14ac:dyDescent="0.15">
      <c r="A69">
        <v>0.91652165048363543</v>
      </c>
      <c r="B69">
        <v>1.7500814526637692E-3</v>
      </c>
      <c r="C69">
        <v>1.2886759131279403E-2</v>
      </c>
      <c r="D69">
        <v>0.14037448524368706</v>
      </c>
    </row>
    <row r="70" spans="1:4" x14ac:dyDescent="0.15">
      <c r="A70">
        <v>0.91785777451671458</v>
      </c>
      <c r="B70">
        <v>4.5057889730785902E-4</v>
      </c>
      <c r="C70">
        <v>1.3037446276925806E-2</v>
      </c>
      <c r="D70">
        <v>0.13822317453954167</v>
      </c>
    </row>
    <row r="71" spans="1:4" x14ac:dyDescent="0.15">
      <c r="A71">
        <v>0.91934894549083956</v>
      </c>
      <c r="B71">
        <v>-3.4809566881267102E-4</v>
      </c>
      <c r="C71">
        <v>1.3175262421344706E-2</v>
      </c>
      <c r="D71">
        <v>0.13570345527148756</v>
      </c>
    </row>
    <row r="72" spans="1:4" x14ac:dyDescent="0.15">
      <c r="A72">
        <v>0.92079951604349053</v>
      </c>
      <c r="B72">
        <v>1.0010574202861304E-3</v>
      </c>
      <c r="C72">
        <v>1.1933819659326555E-2</v>
      </c>
      <c r="D72">
        <v>0.133449105798262</v>
      </c>
    </row>
    <row r="73" spans="1:4" x14ac:dyDescent="0.15">
      <c r="A73">
        <v>0.92240019406084439</v>
      </c>
      <c r="B73">
        <v>2.2397304897018972E-3</v>
      </c>
      <c r="C73">
        <v>1.1323833139029019E-2</v>
      </c>
      <c r="D73">
        <v>0.13066455290644169</v>
      </c>
    </row>
    <row r="74" spans="1:4" x14ac:dyDescent="0.15">
      <c r="A74">
        <v>0.92426815887239056</v>
      </c>
      <c r="B74">
        <v>2.3191574661913677E-3</v>
      </c>
      <c r="C74">
        <v>9.6373155071872441E-3</v>
      </c>
      <c r="D74">
        <v>0.1281392696700708</v>
      </c>
    </row>
    <row r="75" spans="1:4" x14ac:dyDescent="0.15">
      <c r="A75">
        <v>0.92557769618560137</v>
      </c>
      <c r="B75">
        <v>-1.1315287694634774E-3</v>
      </c>
      <c r="C75">
        <v>1.0420370698161466E-2</v>
      </c>
      <c r="D75">
        <v>0.12618315576506858</v>
      </c>
    </row>
    <row r="76" spans="1:4" x14ac:dyDescent="0.15">
      <c r="A76">
        <v>0.9275588974914889</v>
      </c>
      <c r="B76">
        <v>-1.8308153704370752E-4</v>
      </c>
      <c r="C76">
        <v>8.7817140641426768E-3</v>
      </c>
      <c r="D76">
        <v>0.12326014723794708</v>
      </c>
    </row>
    <row r="77" spans="1:4" x14ac:dyDescent="0.15">
      <c r="A77">
        <v>0.92891688490578483</v>
      </c>
      <c r="B77">
        <v>9.2444977222835758E-5</v>
      </c>
      <c r="C77">
        <v>9.0810072593288261E-3</v>
      </c>
      <c r="D77">
        <v>0.12068176209242938</v>
      </c>
    </row>
    <row r="78" spans="1:4" x14ac:dyDescent="0.15">
      <c r="A78">
        <v>0.93057580978728782</v>
      </c>
      <c r="B78">
        <v>8.6155148843248711E-5</v>
      </c>
      <c r="C78">
        <v>7.9689296140125938E-3</v>
      </c>
      <c r="D78">
        <v>0.11827817249909309</v>
      </c>
    </row>
    <row r="79" spans="1:4" x14ac:dyDescent="0.15">
      <c r="A79">
        <v>0.9322712633339012</v>
      </c>
      <c r="B79">
        <v>-1.4647492304870706E-3</v>
      </c>
      <c r="C79">
        <v>7.5941089431078796E-3</v>
      </c>
      <c r="D79">
        <v>0.11578741980079334</v>
      </c>
    </row>
    <row r="80" spans="1:4" x14ac:dyDescent="0.15">
      <c r="A80">
        <v>0.933730298424019</v>
      </c>
      <c r="B80">
        <v>6.6055421764339966E-4</v>
      </c>
      <c r="C80">
        <v>6.4133172921617774E-3</v>
      </c>
      <c r="D80">
        <v>0.11333242901776258</v>
      </c>
    </row>
    <row r="81" spans="1:4" x14ac:dyDescent="0.15">
      <c r="A81">
        <v>0.93515801869205073</v>
      </c>
      <c r="B81">
        <v>4.7839860272592098E-4</v>
      </c>
      <c r="C81">
        <v>6.2971991169821504E-3</v>
      </c>
      <c r="D81">
        <v>0.11091487879820236</v>
      </c>
    </row>
    <row r="82" spans="1:4" x14ac:dyDescent="0.15">
      <c r="A82">
        <v>0.93617924049827073</v>
      </c>
      <c r="B82">
        <v>1.7768527969221233E-5</v>
      </c>
      <c r="C82">
        <v>6.8385988497851082E-3</v>
      </c>
      <c r="D82">
        <v>0.10896707294782737</v>
      </c>
    </row>
    <row r="83" spans="1:4" x14ac:dyDescent="0.15">
      <c r="A83">
        <v>0.93772936136214113</v>
      </c>
      <c r="B83">
        <v>8.7294634193460594E-4</v>
      </c>
      <c r="C83">
        <v>6.0798131348725384E-3</v>
      </c>
      <c r="D83">
        <v>0.10641750592331423</v>
      </c>
    </row>
    <row r="84" spans="1:4" x14ac:dyDescent="0.15">
      <c r="A84">
        <v>0.93911252151590574</v>
      </c>
      <c r="B84">
        <v>9.00817439329868E-4</v>
      </c>
      <c r="C84">
        <v>5.471441988818028E-3</v>
      </c>
      <c r="D84">
        <v>0.10426078294251326</v>
      </c>
    </row>
    <row r="85" spans="1:4" x14ac:dyDescent="0.15">
      <c r="A85">
        <v>0.94047256279392899</v>
      </c>
      <c r="B85">
        <v>1.3588467090550798E-3</v>
      </c>
      <c r="C85">
        <v>4.8228475393792079E-3</v>
      </c>
      <c r="D85">
        <v>0.10207550590242062</v>
      </c>
    </row>
    <row r="86" spans="1:4" x14ac:dyDescent="0.15">
      <c r="A86">
        <v>0.9413111124915674</v>
      </c>
      <c r="B86">
        <v>2.2788825907741348E-4</v>
      </c>
      <c r="C86">
        <v>5.6341909216272423E-3</v>
      </c>
      <c r="D86">
        <v>0.10046147152489097</v>
      </c>
    </row>
    <row r="87" spans="1:4" x14ac:dyDescent="0.15">
      <c r="A87">
        <v>0.94252913520911463</v>
      </c>
      <c r="B87">
        <v>1.1818272348579305E-3</v>
      </c>
      <c r="C87">
        <v>5.0250560740182429E-3</v>
      </c>
      <c r="D87">
        <v>9.8406628480928904E-2</v>
      </c>
    </row>
    <row r="88" spans="1:4" x14ac:dyDescent="0.15">
      <c r="A88">
        <v>0.94414266464442764</v>
      </c>
      <c r="B88">
        <v>4.9265911756675126E-4</v>
      </c>
      <c r="C88">
        <v>4.1009672827350772E-3</v>
      </c>
      <c r="D88">
        <v>9.6135752114251558E-2</v>
      </c>
    </row>
    <row r="89" spans="1:4" x14ac:dyDescent="0.15">
      <c r="A89">
        <v>0.94513781443339895</v>
      </c>
      <c r="B89">
        <v>2.8301016130121521E-4</v>
      </c>
      <c r="C89">
        <v>3.8561368422506776E-3</v>
      </c>
      <c r="D89">
        <v>9.4542521827195178E-2</v>
      </c>
    </row>
    <row r="90" spans="1:4" x14ac:dyDescent="0.15">
      <c r="A90">
        <v>0.9460948039045135</v>
      </c>
      <c r="B90">
        <v>4.7524829186664907E-4</v>
      </c>
      <c r="C90">
        <v>4.0931454452413484E-3</v>
      </c>
      <c r="D90">
        <v>9.2713953083543701E-2</v>
      </c>
    </row>
    <row r="91" spans="1:4" x14ac:dyDescent="0.15">
      <c r="A91">
        <v>0.94689776277639037</v>
      </c>
      <c r="B91">
        <v>-3.7847936417157119E-4</v>
      </c>
      <c r="C91">
        <v>4.4059227238574302E-3</v>
      </c>
      <c r="D91">
        <v>9.1334199409145972E-2</v>
      </c>
    </row>
    <row r="92" spans="1:4" x14ac:dyDescent="0.15">
      <c r="A92">
        <v>0.94771345286300812</v>
      </c>
      <c r="B92">
        <v>5.7145823611749302E-4</v>
      </c>
      <c r="C92">
        <v>4.0337974155935227E-3</v>
      </c>
      <c r="D92">
        <v>8.9878381620499603E-2</v>
      </c>
    </row>
    <row r="93" spans="1:4" x14ac:dyDescent="0.15">
      <c r="A93">
        <v>0.9489533913721423</v>
      </c>
      <c r="B93">
        <v>1.1950854051154845E-4</v>
      </c>
      <c r="C93">
        <v>3.1497663003098894E-3</v>
      </c>
      <c r="D93">
        <v>8.8197086776361497E-2</v>
      </c>
    </row>
    <row r="94" spans="1:4" x14ac:dyDescent="0.15">
      <c r="A94">
        <v>0.94962683091811595</v>
      </c>
      <c r="B94">
        <v>4.0975278588798006E-4</v>
      </c>
      <c r="C94">
        <v>3.2893964523107748E-3</v>
      </c>
      <c r="D94">
        <v>8.6891192103979845E-2</v>
      </c>
    </row>
    <row r="95" spans="1:4" x14ac:dyDescent="0.15">
      <c r="A95">
        <v>0.95006538343628943</v>
      </c>
      <c r="B95">
        <v>-3.6587092316266726E-4</v>
      </c>
      <c r="C95">
        <v>3.9165410455422192E-3</v>
      </c>
      <c r="D95">
        <v>8.5991722536249787E-2</v>
      </c>
    </row>
    <row r="96" spans="1:4" x14ac:dyDescent="0.15">
      <c r="A96">
        <v>0.95139749919292094</v>
      </c>
      <c r="B96">
        <v>1.2005106192471754E-3</v>
      </c>
      <c r="C96">
        <v>2.9439674937530068E-3</v>
      </c>
      <c r="D96">
        <v>8.3778146360457967E-2</v>
      </c>
    </row>
    <row r="97" spans="1:4" x14ac:dyDescent="0.15">
      <c r="A97">
        <v>0.95181066486859667</v>
      </c>
      <c r="B97">
        <v>-3.6795652158882829E-4</v>
      </c>
      <c r="C97">
        <v>3.8857030045758717E-3</v>
      </c>
      <c r="D97">
        <v>8.2940683431941151E-2</v>
      </c>
    </row>
    <row r="98" spans="1:4" x14ac:dyDescent="0.15">
      <c r="A98">
        <v>0.95328246904191205</v>
      </c>
      <c r="B98">
        <v>5.4119429256692592E-4</v>
      </c>
      <c r="C98">
        <v>2.3680830056282886E-3</v>
      </c>
      <c r="D98">
        <v>8.0865027505135481E-2</v>
      </c>
    </row>
    <row r="99" spans="1:4" x14ac:dyDescent="0.15">
      <c r="A99">
        <v>0.95353130069051173</v>
      </c>
      <c r="B99">
        <v>1.0732281107311763E-3</v>
      </c>
      <c r="C99">
        <v>3.0591390892180399E-3</v>
      </c>
      <c r="D99">
        <v>8.0003329588720043E-2</v>
      </c>
    </row>
    <row r="100" spans="1:4" x14ac:dyDescent="0.15">
      <c r="A100">
        <v>0.95450593264503791</v>
      </c>
      <c r="B100">
        <v>1.3098444683207009E-3</v>
      </c>
      <c r="C100">
        <v>2.4867602050857559E-3</v>
      </c>
      <c r="D100">
        <v>7.8505212814794847E-2</v>
      </c>
    </row>
    <row r="101" spans="1:4" x14ac:dyDescent="0.15">
      <c r="A101">
        <v>0.95525620181993354</v>
      </c>
      <c r="B101">
        <v>-2.7947321023908409E-4</v>
      </c>
      <c r="C101">
        <v>2.4230374911311937E-3</v>
      </c>
      <c r="D101">
        <v>7.7540095734428743E-2</v>
      </c>
    </row>
    <row r="102" spans="1:4" x14ac:dyDescent="0.15">
      <c r="A102">
        <v>0.95577057640962482</v>
      </c>
      <c r="B102">
        <v>1.2591247208254745E-3</v>
      </c>
      <c r="C102">
        <v>2.6636393569643094E-3</v>
      </c>
      <c r="D102">
        <v>7.6213235732109183E-2</v>
      </c>
    </row>
    <row r="103" spans="1:4" x14ac:dyDescent="0.15">
      <c r="A103">
        <v>0.95641526541359922</v>
      </c>
      <c r="B103">
        <v>8.9213505541831041E-5</v>
      </c>
      <c r="C103">
        <v>2.6802990448006134E-3</v>
      </c>
      <c r="D103">
        <v>7.5311392307696304E-2</v>
      </c>
    </row>
    <row r="104" spans="1:4" x14ac:dyDescent="0.15">
      <c r="A104">
        <v>0.95713067497116389</v>
      </c>
      <c r="B104">
        <v>1.7438628070795335E-3</v>
      </c>
      <c r="C104">
        <v>2.4180386330558087E-3</v>
      </c>
      <c r="D104">
        <v>7.3837960909420172E-2</v>
      </c>
    </row>
    <row r="105" spans="1:4" x14ac:dyDescent="0.15">
      <c r="A105">
        <v>0.95759748881365936</v>
      </c>
      <c r="B105">
        <v>-5.710956218760824E-4</v>
      </c>
      <c r="C105">
        <v>2.9692701420599645E-3</v>
      </c>
      <c r="D105">
        <v>7.3236981883671337E-2</v>
      </c>
    </row>
    <row r="106" spans="1:4" x14ac:dyDescent="0.15">
      <c r="A106">
        <v>0.95858921889262094</v>
      </c>
      <c r="B106">
        <v>1.0534350786323089E-3</v>
      </c>
      <c r="C106">
        <v>2.1899622074221243E-3</v>
      </c>
      <c r="D106">
        <v>7.1520991169455969E-2</v>
      </c>
    </row>
    <row r="107" spans="1:4" x14ac:dyDescent="0.15">
      <c r="A107">
        <v>0.95944685302496968</v>
      </c>
      <c r="B107">
        <v>3.3365495434598252E-4</v>
      </c>
      <c r="C107">
        <v>1.5302883985144303E-3</v>
      </c>
      <c r="D107">
        <v>7.046304469352406E-2</v>
      </c>
    </row>
    <row r="108" spans="1:4" x14ac:dyDescent="0.15">
      <c r="A108">
        <v>0.96001366091345619</v>
      </c>
      <c r="B108">
        <v>1.4982266669697863E-3</v>
      </c>
      <c r="C108">
        <v>1.8043509626467916E-3</v>
      </c>
      <c r="D108">
        <v>6.9104915921787816E-2</v>
      </c>
    </row>
    <row r="109" spans="1:4" x14ac:dyDescent="0.15">
      <c r="A109">
        <v>0.96057366340827532</v>
      </c>
      <c r="B109">
        <v>8.9835790640510464E-4</v>
      </c>
      <c r="C109">
        <v>1.3869549319627916E-3</v>
      </c>
      <c r="D109">
        <v>6.843444980399109E-2</v>
      </c>
    </row>
    <row r="110" spans="1:4" x14ac:dyDescent="0.15">
      <c r="A110">
        <v>0.96106330229450221</v>
      </c>
      <c r="B110">
        <v>8.4915853607599678E-4</v>
      </c>
      <c r="C110">
        <v>2.0717473232899296E-3</v>
      </c>
      <c r="D110">
        <v>6.727097199154658E-2</v>
      </c>
    </row>
    <row r="111" spans="1:4" x14ac:dyDescent="0.15">
      <c r="A111">
        <v>0.96178954320438104</v>
      </c>
      <c r="B111">
        <v>5.8305908407224551E-4</v>
      </c>
      <c r="C111">
        <v>1.6826197062304921E-3</v>
      </c>
      <c r="D111">
        <v>6.6227619570393498E-2</v>
      </c>
    </row>
    <row r="112" spans="1:4" x14ac:dyDescent="0.15">
      <c r="A112">
        <v>0.96231917937405775</v>
      </c>
      <c r="B112">
        <v>1.1607986218099446E-4</v>
      </c>
      <c r="C112">
        <v>1.5246386514483827E-3</v>
      </c>
      <c r="D112">
        <v>6.5464697242164679E-2</v>
      </c>
    </row>
    <row r="113" spans="1:4" x14ac:dyDescent="0.15">
      <c r="A113">
        <v>0.96277578867404945</v>
      </c>
      <c r="B113">
        <v>6.6037691448704128E-4</v>
      </c>
      <c r="C113">
        <v>1.5316957854370438E-3</v>
      </c>
      <c r="D113">
        <v>6.4548624560830173E-2</v>
      </c>
    </row>
    <row r="114" spans="1:4" x14ac:dyDescent="0.15">
      <c r="A114">
        <v>0.96352626114991169</v>
      </c>
      <c r="B114">
        <v>9.5292507024177396E-4</v>
      </c>
      <c r="C114">
        <v>1.1776890625075987E-3</v>
      </c>
      <c r="D114">
        <v>6.333290201815106E-2</v>
      </c>
    </row>
    <row r="115" spans="1:4" x14ac:dyDescent="0.15">
      <c r="A115">
        <v>0.9640405428974167</v>
      </c>
      <c r="B115">
        <v>2.193710061719303E-3</v>
      </c>
      <c r="C115">
        <v>6.8040100419681788E-4</v>
      </c>
      <c r="D115">
        <v>6.2404584611635866E-2</v>
      </c>
    </row>
    <row r="116" spans="1:4" x14ac:dyDescent="0.15">
      <c r="A116">
        <v>0.96459198583817762</v>
      </c>
      <c r="B116">
        <v>1.6213480741211993E-3</v>
      </c>
      <c r="C116">
        <v>1.1528032604242767E-3</v>
      </c>
      <c r="D116">
        <v>6.1336271841748821E-2</v>
      </c>
    </row>
    <row r="117" spans="1:4" x14ac:dyDescent="0.15">
      <c r="A117">
        <v>0.9651753379756578</v>
      </c>
      <c r="B117">
        <v>-1.9607062662325151E-4</v>
      </c>
      <c r="C117">
        <v>1.2761831869846346E-3</v>
      </c>
      <c r="D117">
        <v>6.0625140289786536E-2</v>
      </c>
    </row>
    <row r="118" spans="1:4" x14ac:dyDescent="0.15">
      <c r="A118">
        <v>0.96566793596635203</v>
      </c>
      <c r="B118">
        <v>-3.1864541135721256E-4</v>
      </c>
      <c r="C118">
        <v>9.7587418635012245E-4</v>
      </c>
      <c r="D118">
        <v>5.9922306889172286E-2</v>
      </c>
    </row>
    <row r="119" spans="1:4" x14ac:dyDescent="0.15">
      <c r="A119">
        <v>0.96676550920387561</v>
      </c>
      <c r="B119">
        <v>5.9558802723621239E-4</v>
      </c>
      <c r="C119">
        <v>-1.465622758566081E-4</v>
      </c>
      <c r="D119">
        <v>5.832206641258468E-2</v>
      </c>
    </row>
    <row r="120" spans="1:4" x14ac:dyDescent="0.15">
      <c r="A120">
        <v>0.96696183065097441</v>
      </c>
      <c r="B120">
        <v>-4.4739098253705111E-4</v>
      </c>
      <c r="C120">
        <v>6.3930846338513332E-4</v>
      </c>
      <c r="D120">
        <v>5.782985127245522E-2</v>
      </c>
    </row>
    <row r="121" spans="1:4" x14ac:dyDescent="0.15">
      <c r="A121">
        <v>0.96717057968428288</v>
      </c>
      <c r="B121">
        <v>4.0711365813518141E-4</v>
      </c>
      <c r="C121">
        <v>6.7151440160780702E-4</v>
      </c>
      <c r="D121">
        <v>5.7274479473799003E-2</v>
      </c>
    </row>
    <row r="122" spans="1:4" x14ac:dyDescent="0.15">
      <c r="A122">
        <v>0.96781277865112669</v>
      </c>
      <c r="B122">
        <v>-3.7284128754531693E-4</v>
      </c>
      <c r="C122">
        <v>7.6118125798195317E-4</v>
      </c>
      <c r="D122">
        <v>5.6264203759902778E-2</v>
      </c>
    </row>
    <row r="123" spans="1:4" x14ac:dyDescent="0.15">
      <c r="A123">
        <v>0.96826931195124677</v>
      </c>
      <c r="B123">
        <v>-4.5118704204061773E-5</v>
      </c>
      <c r="C123">
        <v>4.254101731505541E-4</v>
      </c>
      <c r="D123">
        <v>5.5549276221852774E-2</v>
      </c>
    </row>
    <row r="124" spans="1:4" x14ac:dyDescent="0.15">
      <c r="A124">
        <v>0.96817470757078228</v>
      </c>
      <c r="B124">
        <v>-6.534510047723328E-4</v>
      </c>
      <c r="C124">
        <v>1.3449005618507083E-3</v>
      </c>
      <c r="D124">
        <v>5.5418422941629235E-2</v>
      </c>
    </row>
    <row r="125" spans="1:4" x14ac:dyDescent="0.15">
      <c r="A125">
        <v>0.96907012911770662</v>
      </c>
      <c r="B125">
        <v>-6.1090770864609921E-4</v>
      </c>
      <c r="C125">
        <v>6.7941791073543214E-4</v>
      </c>
      <c r="D125">
        <v>5.4141564878229548E-2</v>
      </c>
    </row>
    <row r="126" spans="1:4" x14ac:dyDescent="0.15">
      <c r="A126">
        <v>0.96970834066169087</v>
      </c>
      <c r="B126">
        <v>7.0102421350236359E-5</v>
      </c>
      <c r="C126">
        <v>1.3253606221566423E-4</v>
      </c>
      <c r="D126">
        <v>5.3132226900579498E-2</v>
      </c>
    </row>
    <row r="127" spans="1:4" x14ac:dyDescent="0.15">
      <c r="A127">
        <v>0.9700419116300415</v>
      </c>
      <c r="B127">
        <v>5.5372904793726558E-4</v>
      </c>
      <c r="C127">
        <v>5.0613615392297833E-4</v>
      </c>
      <c r="D127">
        <v>5.2276846735554043E-2</v>
      </c>
    </row>
    <row r="128" spans="1:4" x14ac:dyDescent="0.15">
      <c r="A128">
        <v>0.97059361466311644</v>
      </c>
      <c r="B128">
        <v>-1.2719374251269561E-3</v>
      </c>
      <c r="C128">
        <v>4.2694615090918596E-4</v>
      </c>
      <c r="D128">
        <v>5.1715706812847331E-2</v>
      </c>
    </row>
    <row r="129" spans="1:4" x14ac:dyDescent="0.15">
      <c r="A129">
        <v>0.97128651977527403</v>
      </c>
      <c r="B129">
        <v>-6.4399420940078843E-4</v>
      </c>
      <c r="C129">
        <v>-1.851679177567035E-4</v>
      </c>
      <c r="D129">
        <v>5.0650961729672511E-2</v>
      </c>
    </row>
    <row r="130" spans="1:4" x14ac:dyDescent="0.15">
      <c r="A130">
        <v>0.97143890840073233</v>
      </c>
      <c r="B130">
        <v>-5.0920800694519576E-4</v>
      </c>
      <c r="C130">
        <v>-1.4510704704903324E-4</v>
      </c>
      <c r="D130">
        <v>5.033751465285765E-2</v>
      </c>
    </row>
    <row r="131" spans="1:4" x14ac:dyDescent="0.15">
      <c r="A131">
        <v>0.97169958641359999</v>
      </c>
      <c r="B131">
        <v>1.4757003074971555E-3</v>
      </c>
      <c r="C131">
        <v>8.4976861275368212E-5</v>
      </c>
      <c r="D131">
        <v>4.9370224119162559E-2</v>
      </c>
    </row>
    <row r="132" spans="1:4" x14ac:dyDescent="0.15">
      <c r="A132">
        <v>0.97237506174548805</v>
      </c>
      <c r="B132">
        <v>3.3758062280856327E-4</v>
      </c>
      <c r="C132">
        <v>-1.8913479394785509E-4</v>
      </c>
      <c r="D132">
        <v>4.8540925251791357E-2</v>
      </c>
    </row>
    <row r="133" spans="1:4" x14ac:dyDescent="0.15">
      <c r="A133">
        <v>0.9723855636934875</v>
      </c>
      <c r="B133">
        <v>1.0045225296777009E-3</v>
      </c>
      <c r="C133">
        <v>7.2412056740235026E-5</v>
      </c>
      <c r="D133">
        <v>4.8266983667897376E-2</v>
      </c>
    </row>
    <row r="134" spans="1:4" x14ac:dyDescent="0.15">
      <c r="A134">
        <v>0.97267066176422345</v>
      </c>
      <c r="B134">
        <v>2.8170699297006701E-4</v>
      </c>
      <c r="C134">
        <v>3.3294285037654687E-4</v>
      </c>
      <c r="D134">
        <v>4.7794112964429293E-2</v>
      </c>
    </row>
    <row r="135" spans="1:4" x14ac:dyDescent="0.15">
      <c r="A135">
        <v>0.97303959404439955</v>
      </c>
      <c r="B135">
        <v>7.2204525950523419E-4</v>
      </c>
      <c r="C135">
        <v>-1.149184975730471E-4</v>
      </c>
      <c r="D135">
        <v>4.7261435789988121E-2</v>
      </c>
    </row>
    <row r="136" spans="1:4" x14ac:dyDescent="0.15">
      <c r="A136">
        <v>0.973988166724297</v>
      </c>
      <c r="B136">
        <v>2.532734801717043E-4</v>
      </c>
      <c r="C136">
        <v>-2.825070503509891E-4</v>
      </c>
      <c r="D136">
        <v>4.5767415877449626E-2</v>
      </c>
    </row>
    <row r="137" spans="1:4" x14ac:dyDescent="0.15">
      <c r="A137">
        <v>0.97435232840637886</v>
      </c>
      <c r="B137">
        <v>-6.669717999039092E-4</v>
      </c>
      <c r="C137">
        <v>-4.9595247811541057E-4</v>
      </c>
      <c r="D137">
        <v>4.5412813895933768E-2</v>
      </c>
    </row>
    <row r="138" spans="1:4" x14ac:dyDescent="0.15">
      <c r="A138">
        <v>0.97439149887186582</v>
      </c>
      <c r="B138">
        <v>2.1402825160744907E-4</v>
      </c>
      <c r="C138">
        <v>-2.2120442238725516E-4</v>
      </c>
      <c r="D138">
        <v>4.5038894832024813E-2</v>
      </c>
    </row>
    <row r="139" spans="1:4" x14ac:dyDescent="0.15">
      <c r="A139">
        <v>0.97493100774496722</v>
      </c>
      <c r="B139">
        <v>-6.7799338140881425E-4</v>
      </c>
      <c r="C139">
        <v>9.2175777507780033E-5</v>
      </c>
      <c r="D139">
        <v>4.4129409974248426E-2</v>
      </c>
    </row>
    <row r="140" spans="1:4" x14ac:dyDescent="0.15">
      <c r="A140">
        <v>0.97521702830928347</v>
      </c>
      <c r="B140">
        <v>-7.9357204310369096E-4</v>
      </c>
      <c r="C140">
        <v>-3.6182612625522537E-5</v>
      </c>
      <c r="D140">
        <v>4.3709298771032211E-2</v>
      </c>
    </row>
    <row r="141" spans="1:4" x14ac:dyDescent="0.15">
      <c r="A141">
        <v>0.97563678971775458</v>
      </c>
      <c r="B141">
        <v>3.8178700928180717E-4</v>
      </c>
      <c r="C141">
        <v>-5.5169044517323076E-5</v>
      </c>
      <c r="D141">
        <v>4.2741395740950816E-2</v>
      </c>
    </row>
    <row r="142" spans="1:4" x14ac:dyDescent="0.15">
      <c r="A142">
        <v>0.97614505173668187</v>
      </c>
      <c r="B142">
        <v>9.0240863502941382E-5</v>
      </c>
      <c r="C142">
        <v>-2.7294503204813598E-4</v>
      </c>
      <c r="D142">
        <v>4.2007671151149381E-2</v>
      </c>
    </row>
    <row r="143" spans="1:4" x14ac:dyDescent="0.15">
      <c r="A143">
        <v>0.9768476158038647</v>
      </c>
      <c r="B143">
        <v>-9.2559705781337291E-4</v>
      </c>
      <c r="C143">
        <v>-8.0905356634263556E-4</v>
      </c>
      <c r="D143">
        <v>4.12258185172103E-2</v>
      </c>
    </row>
    <row r="144" spans="1:4" x14ac:dyDescent="0.15">
      <c r="A144">
        <v>0.97671470999211529</v>
      </c>
      <c r="B144">
        <v>6.8159371957323615E-4</v>
      </c>
      <c r="C144">
        <v>-3.1834568702586788E-4</v>
      </c>
      <c r="D144">
        <v>4.0907459828441045E-2</v>
      </c>
    </row>
    <row r="145" spans="1:4" x14ac:dyDescent="0.15">
      <c r="A145">
        <v>0.97669352605585891</v>
      </c>
      <c r="B145">
        <v>2.0883085430493035E-3</v>
      </c>
      <c r="C145">
        <v>1.7810427594989382E-4</v>
      </c>
      <c r="D145">
        <v>4.0431047618672486E-2</v>
      </c>
    </row>
    <row r="146" spans="1:4" x14ac:dyDescent="0.15">
      <c r="A146">
        <v>0.97739669462967138</v>
      </c>
      <c r="B146">
        <v>1.7665914308235666E-3</v>
      </c>
      <c r="C146">
        <v>-4.386561408739721E-4</v>
      </c>
      <c r="D146">
        <v>3.9543737395616667E-2</v>
      </c>
    </row>
    <row r="147" spans="1:4" x14ac:dyDescent="0.15">
      <c r="A147">
        <v>0.97810378143052024</v>
      </c>
      <c r="B147">
        <v>8.6857145785493371E-4</v>
      </c>
      <c r="C147">
        <v>-1.1792160102102774E-3</v>
      </c>
      <c r="D147">
        <v>3.882353689387448E-2</v>
      </c>
    </row>
    <row r="148" spans="1:4" x14ac:dyDescent="0.15">
      <c r="A148">
        <v>0.97823345273403717</v>
      </c>
      <c r="B148">
        <v>5.4667377351344016E-4</v>
      </c>
      <c r="C148">
        <v>-5.2566741231091616E-4</v>
      </c>
      <c r="D148">
        <v>3.8362158608452872E-2</v>
      </c>
    </row>
    <row r="149" spans="1:4" x14ac:dyDescent="0.15">
      <c r="A149">
        <v>0.9784522376122462</v>
      </c>
      <c r="B149">
        <v>6.0201370880889925E-4</v>
      </c>
      <c r="C149">
        <v>-5.3469164219212099E-4</v>
      </c>
      <c r="D149">
        <v>3.7970728217817919E-2</v>
      </c>
    </row>
    <row r="150" spans="1:4" x14ac:dyDescent="0.15">
      <c r="A150">
        <v>0.97833011473058973</v>
      </c>
      <c r="B150">
        <v>4.8268328866786416E-4</v>
      </c>
      <c r="C150">
        <v>-4.4463343348973754E-4</v>
      </c>
      <c r="D150">
        <v>3.8168308546886166E-2</v>
      </c>
    </row>
    <row r="151" spans="1:4" x14ac:dyDescent="0.15">
      <c r="A151">
        <v>0.97873283312781689</v>
      </c>
      <c r="B151">
        <v>1.1454397978451394E-4</v>
      </c>
      <c r="C151">
        <v>-1.2060939567767497E-4</v>
      </c>
      <c r="D151">
        <v>3.7387569445304115E-2</v>
      </c>
    </row>
    <row r="152" spans="1:4" x14ac:dyDescent="0.15">
      <c r="A152">
        <v>0.97947076162921753</v>
      </c>
      <c r="B152">
        <v>-4.7713154373302231E-4</v>
      </c>
      <c r="C152">
        <v>-1.0195650648029703E-3</v>
      </c>
      <c r="D152">
        <v>3.6623330213358007E-2</v>
      </c>
    </row>
    <row r="153" spans="1:4" x14ac:dyDescent="0.15">
      <c r="A153">
        <v>0.97937675564854421</v>
      </c>
      <c r="B153">
        <v>2.5434676146433985E-4</v>
      </c>
      <c r="C153">
        <v>-2.3354029921711567E-4</v>
      </c>
      <c r="D153">
        <v>3.6279751913950525E-2</v>
      </c>
    </row>
    <row r="154" spans="1:4" x14ac:dyDescent="0.15">
      <c r="A154">
        <v>0.9795460241300783</v>
      </c>
      <c r="B154">
        <v>-1.2006294441256325E-4</v>
      </c>
      <c r="C154">
        <v>-3.7402364382885489E-4</v>
      </c>
      <c r="D154">
        <v>3.6122959007386178E-2</v>
      </c>
    </row>
    <row r="155" spans="1:4" x14ac:dyDescent="0.15">
      <c r="A155">
        <v>0.97990219615486651</v>
      </c>
      <c r="B155">
        <v>-3.5488880785937692E-4</v>
      </c>
      <c r="C155">
        <v>-2.5494056817867834E-5</v>
      </c>
      <c r="D155">
        <v>3.5385621124066312E-2</v>
      </c>
    </row>
    <row r="156" spans="1:4" x14ac:dyDescent="0.15">
      <c r="A156">
        <v>0.98033539061450992</v>
      </c>
      <c r="B156">
        <v>-8.7292631120880807E-4</v>
      </c>
      <c r="C156">
        <v>-7.8290958632293956E-4</v>
      </c>
      <c r="D156">
        <v>3.5076868090874097E-2</v>
      </c>
    </row>
    <row r="157" spans="1:4" x14ac:dyDescent="0.15">
      <c r="A157">
        <v>0.98040156127236311</v>
      </c>
      <c r="B157">
        <v>5.0862104212777361E-4</v>
      </c>
      <c r="C157">
        <v>-6.9519416815264166E-4</v>
      </c>
      <c r="D157">
        <v>3.4639229007175788E-2</v>
      </c>
    </row>
    <row r="158" spans="1:4" x14ac:dyDescent="0.15">
      <c r="A158">
        <v>0.98083486417658583</v>
      </c>
      <c r="B158">
        <v>7.4760233880985971E-4</v>
      </c>
      <c r="C158">
        <v>-6.3243117969395495E-4</v>
      </c>
      <c r="D158">
        <v>3.3800753495465047E-2</v>
      </c>
    </row>
    <row r="159" spans="1:4" x14ac:dyDescent="0.15">
      <c r="A159">
        <v>0.9809156429601259</v>
      </c>
      <c r="B159">
        <v>1.0770927837607323E-3</v>
      </c>
      <c r="C159">
        <v>-5.9324377274773638E-4</v>
      </c>
      <c r="D159">
        <v>3.3573849880790145E-2</v>
      </c>
    </row>
    <row r="160" spans="1:4" x14ac:dyDescent="0.15">
      <c r="A160">
        <v>0.98125821377951217</v>
      </c>
      <c r="B160">
        <v>-1.5962345183901188E-5</v>
      </c>
      <c r="C160">
        <v>-1.1033147027111206E-3</v>
      </c>
      <c r="D160">
        <v>3.3428125951052864E-2</v>
      </c>
    </row>
    <row r="161" spans="1:4" x14ac:dyDescent="0.15">
      <c r="A161">
        <v>0.98142414220627661</v>
      </c>
      <c r="B161">
        <v>-4.3402136521792685E-4</v>
      </c>
      <c r="C161">
        <v>-9.572378315376148E-4</v>
      </c>
      <c r="D161">
        <v>3.3154920821060641E-2</v>
      </c>
    </row>
    <row r="162" spans="1:4" x14ac:dyDescent="0.15">
      <c r="A162">
        <v>0.98164404259992821</v>
      </c>
      <c r="B162">
        <v>1.3220991300040598E-3</v>
      </c>
      <c r="C162">
        <v>-1.0059023474537606E-3</v>
      </c>
      <c r="D162">
        <v>3.2433423263810365E-2</v>
      </c>
    </row>
    <row r="163" spans="1:4" x14ac:dyDescent="0.15">
      <c r="A163">
        <v>0.98168656290852108</v>
      </c>
      <c r="B163">
        <v>-4.1305312122727218E-4</v>
      </c>
      <c r="C163">
        <v>-5.7291230016200611E-4</v>
      </c>
      <c r="D163">
        <v>3.2513796432230228E-2</v>
      </c>
    </row>
    <row r="164" spans="1:4" x14ac:dyDescent="0.15">
      <c r="A164">
        <v>0.98192869225235047</v>
      </c>
      <c r="B164">
        <v>5.6814857757086395E-4</v>
      </c>
      <c r="C164">
        <v>-9.5632678890620779E-4</v>
      </c>
      <c r="D164">
        <v>3.2064237956734756E-2</v>
      </c>
    </row>
    <row r="165" spans="1:4" x14ac:dyDescent="0.15">
      <c r="A165">
        <v>0.98226549072789027</v>
      </c>
      <c r="B165">
        <v>1.2301548774676554E-3</v>
      </c>
      <c r="C165">
        <v>-1.2321864899397848E-3</v>
      </c>
      <c r="D165">
        <v>3.1464146371436581E-2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4D73-C2EB-4987-AB9E-FBF8118500BE}">
  <dimension ref="A1:F168"/>
  <sheetViews>
    <sheetView workbookViewId="0">
      <selection activeCell="A4" sqref="A4"/>
    </sheetView>
  </sheetViews>
  <sheetFormatPr baseColWidth="10" defaultColWidth="8.83203125" defaultRowHeight="14" x14ac:dyDescent="0.15"/>
  <cols>
    <col min="2" max="6" width="19" customWidth="1"/>
  </cols>
  <sheetData>
    <row r="1" spans="1:6" x14ac:dyDescent="0.15">
      <c r="B1" t="s">
        <v>6</v>
      </c>
      <c r="C1" t="s">
        <v>7</v>
      </c>
      <c r="D1" t="s">
        <v>8</v>
      </c>
      <c r="E1" t="s">
        <v>10</v>
      </c>
      <c r="F1" t="s">
        <v>9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0</v>
      </c>
      <c r="B3">
        <v>34993.9</v>
      </c>
      <c r="C3">
        <v>1622.18</v>
      </c>
      <c r="D3">
        <v>15141</v>
      </c>
      <c r="E3">
        <v>32820.199999999997</v>
      </c>
      <c r="F3">
        <v>68863.5</v>
      </c>
    </row>
    <row r="4" spans="1:6" x14ac:dyDescent="0.15">
      <c r="A4">
        <v>94</v>
      </c>
      <c r="B4">
        <v>34351.800000000003</v>
      </c>
      <c r="C4">
        <v>674.03399999999999</v>
      </c>
      <c r="D4">
        <v>14791</v>
      </c>
      <c r="E4">
        <v>32013.7</v>
      </c>
      <c r="F4">
        <v>68000.7</v>
      </c>
    </row>
    <row r="5" spans="1:6" x14ac:dyDescent="0.15">
      <c r="A5">
        <v>187</v>
      </c>
      <c r="B5">
        <v>34212.1</v>
      </c>
      <c r="C5">
        <v>210.149</v>
      </c>
      <c r="D5">
        <v>13237.9</v>
      </c>
      <c r="E5">
        <v>29763.1</v>
      </c>
      <c r="F5">
        <v>65024.2</v>
      </c>
    </row>
    <row r="6" spans="1:6" x14ac:dyDescent="0.15">
      <c r="A6">
        <v>281</v>
      </c>
      <c r="B6">
        <v>34311.599999999999</v>
      </c>
      <c r="C6">
        <v>221.351</v>
      </c>
      <c r="D6">
        <v>11618.7</v>
      </c>
      <c r="E6">
        <v>27341.9</v>
      </c>
      <c r="F6">
        <v>61927.4</v>
      </c>
    </row>
    <row r="7" spans="1:6" x14ac:dyDescent="0.15">
      <c r="A7">
        <v>375</v>
      </c>
      <c r="B7">
        <v>34363.699999999997</v>
      </c>
      <c r="C7">
        <v>208.75700000000001</v>
      </c>
      <c r="D7">
        <v>10254.299999999999</v>
      </c>
      <c r="E7">
        <v>25146.9</v>
      </c>
      <c r="F7">
        <v>59209.5</v>
      </c>
    </row>
    <row r="8" spans="1:6" x14ac:dyDescent="0.15">
      <c r="A8">
        <v>468</v>
      </c>
      <c r="B8">
        <v>34494.1</v>
      </c>
      <c r="C8">
        <v>248.62899999999999</v>
      </c>
      <c r="D8">
        <v>9142.4</v>
      </c>
      <c r="E8">
        <v>23259.8</v>
      </c>
      <c r="F8">
        <v>56779.4</v>
      </c>
    </row>
    <row r="9" spans="1:6" x14ac:dyDescent="0.15">
      <c r="A9">
        <v>562</v>
      </c>
      <c r="B9">
        <v>34544.9</v>
      </c>
      <c r="C9">
        <v>233.953</v>
      </c>
      <c r="D9">
        <v>8148.81</v>
      </c>
      <c r="E9">
        <v>21580.2</v>
      </c>
      <c r="F9">
        <v>54368.6</v>
      </c>
    </row>
    <row r="10" spans="1:6" x14ac:dyDescent="0.15">
      <c r="A10">
        <v>656</v>
      </c>
      <c r="B10">
        <v>34577.4</v>
      </c>
      <c r="C10">
        <v>269.13</v>
      </c>
      <c r="D10">
        <v>7266.53</v>
      </c>
      <c r="E10">
        <v>20005.900000000001</v>
      </c>
      <c r="F10">
        <v>52241.2</v>
      </c>
    </row>
    <row r="11" spans="1:6" x14ac:dyDescent="0.15">
      <c r="A11">
        <v>749</v>
      </c>
      <c r="B11">
        <v>34552.199999999997</v>
      </c>
      <c r="C11">
        <v>278.87200000000001</v>
      </c>
      <c r="D11">
        <v>6527.53</v>
      </c>
      <c r="E11">
        <v>18587.7</v>
      </c>
      <c r="F11">
        <v>50271.7</v>
      </c>
    </row>
    <row r="12" spans="1:6" x14ac:dyDescent="0.15">
      <c r="A12">
        <v>843</v>
      </c>
      <c r="B12">
        <v>34589.699999999997</v>
      </c>
      <c r="C12">
        <v>303.274</v>
      </c>
      <c r="D12">
        <v>5863.36</v>
      </c>
      <c r="E12">
        <v>17280.7</v>
      </c>
      <c r="F12">
        <v>48382.400000000001</v>
      </c>
    </row>
    <row r="13" spans="1:6" x14ac:dyDescent="0.15">
      <c r="A13">
        <v>936</v>
      </c>
      <c r="B13">
        <v>34639.699999999997</v>
      </c>
      <c r="C13">
        <v>263.053</v>
      </c>
      <c r="D13">
        <v>5288.1</v>
      </c>
      <c r="E13">
        <v>16056</v>
      </c>
      <c r="F13">
        <v>46655.4</v>
      </c>
    </row>
    <row r="14" spans="1:6" x14ac:dyDescent="0.15">
      <c r="A14">
        <v>1030</v>
      </c>
      <c r="B14">
        <v>34629.5</v>
      </c>
      <c r="C14">
        <v>374.36200000000002</v>
      </c>
      <c r="D14">
        <v>4718.45</v>
      </c>
      <c r="E14">
        <v>15055.6</v>
      </c>
      <c r="F14">
        <v>44958.3</v>
      </c>
    </row>
    <row r="15" spans="1:6" x14ac:dyDescent="0.15">
      <c r="A15">
        <v>1124</v>
      </c>
      <c r="B15">
        <v>34665.599999999999</v>
      </c>
      <c r="C15">
        <v>295.77800000000002</v>
      </c>
      <c r="D15">
        <v>4292.18</v>
      </c>
      <c r="E15">
        <v>13958.2</v>
      </c>
      <c r="F15">
        <v>43371.9</v>
      </c>
    </row>
    <row r="16" spans="1:6" x14ac:dyDescent="0.15">
      <c r="A16">
        <v>1218</v>
      </c>
      <c r="B16">
        <v>34755.199999999997</v>
      </c>
      <c r="C16">
        <v>417.935</v>
      </c>
      <c r="D16">
        <v>3794.98</v>
      </c>
      <c r="E16">
        <v>13175.2</v>
      </c>
      <c r="F16">
        <v>41873.199999999997</v>
      </c>
    </row>
    <row r="17" spans="1:6" x14ac:dyDescent="0.15">
      <c r="A17">
        <v>1313</v>
      </c>
      <c r="B17">
        <v>34769.4</v>
      </c>
      <c r="C17">
        <v>260.75400000000002</v>
      </c>
      <c r="D17">
        <v>3518.75</v>
      </c>
      <c r="E17">
        <v>12157.1</v>
      </c>
      <c r="F17">
        <v>40523.199999999997</v>
      </c>
    </row>
    <row r="18" spans="1:6" x14ac:dyDescent="0.15">
      <c r="A18">
        <v>1408</v>
      </c>
      <c r="B18">
        <v>34790.800000000003</v>
      </c>
      <c r="C18">
        <v>252.38399999999999</v>
      </c>
      <c r="D18">
        <v>3160.78</v>
      </c>
      <c r="E18">
        <v>11351.4</v>
      </c>
      <c r="F18">
        <v>39035.9</v>
      </c>
    </row>
    <row r="19" spans="1:6" x14ac:dyDescent="0.15">
      <c r="A19">
        <v>1504</v>
      </c>
      <c r="B19">
        <v>34827.300000000003</v>
      </c>
      <c r="C19">
        <v>282.98599999999999</v>
      </c>
      <c r="D19">
        <v>2826.89</v>
      </c>
      <c r="E19">
        <v>10564.6</v>
      </c>
      <c r="F19">
        <v>37732.1</v>
      </c>
    </row>
    <row r="20" spans="1:6" x14ac:dyDescent="0.15">
      <c r="A20">
        <v>1599</v>
      </c>
      <c r="B20">
        <v>34839.800000000003</v>
      </c>
      <c r="C20">
        <v>294.19200000000001</v>
      </c>
      <c r="D20">
        <v>2560.2199999999998</v>
      </c>
      <c r="E20">
        <v>9875.1</v>
      </c>
      <c r="F20">
        <v>36494.5</v>
      </c>
    </row>
    <row r="21" spans="1:6" x14ac:dyDescent="0.15">
      <c r="A21">
        <v>1695</v>
      </c>
      <c r="B21">
        <v>34914.5</v>
      </c>
      <c r="C21">
        <v>217.83099999999999</v>
      </c>
      <c r="D21">
        <v>2398.38</v>
      </c>
      <c r="E21">
        <v>9189.2000000000007</v>
      </c>
      <c r="F21">
        <v>35366.300000000003</v>
      </c>
    </row>
    <row r="22" spans="1:6" x14ac:dyDescent="0.15">
      <c r="A22">
        <v>1790</v>
      </c>
      <c r="B22">
        <v>34907.300000000003</v>
      </c>
      <c r="C22">
        <v>221.01</v>
      </c>
      <c r="D22">
        <v>2143.9499999999998</v>
      </c>
      <c r="E22">
        <v>8615.59</v>
      </c>
      <c r="F22">
        <v>34194.1</v>
      </c>
    </row>
    <row r="23" spans="1:6" x14ac:dyDescent="0.15">
      <c r="A23">
        <v>1886</v>
      </c>
      <c r="B23">
        <v>34915</v>
      </c>
      <c r="C23">
        <v>273.12799999999999</v>
      </c>
      <c r="D23">
        <v>1905.02</v>
      </c>
      <c r="E23">
        <v>8138.2</v>
      </c>
      <c r="F23">
        <v>33173.5</v>
      </c>
    </row>
    <row r="24" spans="1:6" x14ac:dyDescent="0.15">
      <c r="A24">
        <v>1981</v>
      </c>
      <c r="B24">
        <v>34870.300000000003</v>
      </c>
      <c r="C24">
        <v>218.69800000000001</v>
      </c>
      <c r="D24">
        <v>1748.66</v>
      </c>
      <c r="E24">
        <v>7557.04</v>
      </c>
      <c r="F24">
        <v>32079.5</v>
      </c>
    </row>
    <row r="25" spans="1:6" x14ac:dyDescent="0.15">
      <c r="A25">
        <v>2077</v>
      </c>
      <c r="B25">
        <v>34911.1</v>
      </c>
      <c r="C25">
        <v>242.214</v>
      </c>
      <c r="D25">
        <v>1561.38</v>
      </c>
      <c r="E25">
        <v>7094.47</v>
      </c>
      <c r="F25">
        <v>31020.2</v>
      </c>
    </row>
    <row r="26" spans="1:6" x14ac:dyDescent="0.15">
      <c r="A26">
        <v>2173</v>
      </c>
      <c r="B26">
        <v>34937.199999999997</v>
      </c>
      <c r="C26">
        <v>231.267</v>
      </c>
      <c r="D26">
        <v>1425.17</v>
      </c>
      <c r="E26">
        <v>6617.89</v>
      </c>
      <c r="F26">
        <v>30027.1</v>
      </c>
    </row>
    <row r="27" spans="1:6" x14ac:dyDescent="0.15">
      <c r="A27">
        <v>2268</v>
      </c>
      <c r="B27">
        <v>34962.300000000003</v>
      </c>
      <c r="C27">
        <v>276.83300000000003</v>
      </c>
      <c r="D27">
        <v>1265.3699999999999</v>
      </c>
      <c r="E27">
        <v>6205.1</v>
      </c>
      <c r="F27">
        <v>29052.3</v>
      </c>
    </row>
    <row r="28" spans="1:6" x14ac:dyDescent="0.15">
      <c r="A28">
        <v>2364</v>
      </c>
      <c r="B28">
        <v>34934.300000000003</v>
      </c>
      <c r="C28">
        <v>323.19400000000002</v>
      </c>
      <c r="D28">
        <v>1082.75</v>
      </c>
      <c r="E28">
        <v>5797.41</v>
      </c>
      <c r="F28">
        <v>28020.3</v>
      </c>
    </row>
    <row r="29" spans="1:6" x14ac:dyDescent="0.15">
      <c r="A29">
        <v>2459</v>
      </c>
      <c r="B29">
        <v>34955.1</v>
      </c>
      <c r="C29">
        <v>149.26300000000001</v>
      </c>
      <c r="D29">
        <v>1140.27</v>
      </c>
      <c r="E29">
        <v>5263.97</v>
      </c>
      <c r="F29">
        <v>27091</v>
      </c>
    </row>
    <row r="30" spans="1:6" x14ac:dyDescent="0.15">
      <c r="A30">
        <v>2555</v>
      </c>
      <c r="B30">
        <v>34926.800000000003</v>
      </c>
      <c r="C30">
        <v>166.08500000000001</v>
      </c>
      <c r="D30">
        <v>977.14300000000003</v>
      </c>
      <c r="E30">
        <v>4914.33</v>
      </c>
      <c r="F30">
        <v>26202.2</v>
      </c>
    </row>
    <row r="31" spans="1:6" x14ac:dyDescent="0.15">
      <c r="A31">
        <v>2651</v>
      </c>
      <c r="B31">
        <v>34978.9</v>
      </c>
      <c r="C31">
        <v>247.697</v>
      </c>
      <c r="D31">
        <v>852.49199999999996</v>
      </c>
      <c r="E31">
        <v>4634.79</v>
      </c>
      <c r="F31">
        <v>25472.1</v>
      </c>
    </row>
    <row r="32" spans="1:6" x14ac:dyDescent="0.15">
      <c r="A32">
        <v>2746</v>
      </c>
      <c r="B32">
        <v>34976.300000000003</v>
      </c>
      <c r="C32">
        <v>316.065</v>
      </c>
      <c r="D32">
        <v>697.12599999999998</v>
      </c>
      <c r="E32">
        <v>4389.2700000000004</v>
      </c>
      <c r="F32">
        <v>24692.5</v>
      </c>
    </row>
    <row r="33" spans="1:6" x14ac:dyDescent="0.15">
      <c r="A33">
        <v>2842</v>
      </c>
      <c r="B33">
        <v>35006.5</v>
      </c>
      <c r="C33">
        <v>221.04499999999999</v>
      </c>
      <c r="D33">
        <v>703.25900000000001</v>
      </c>
      <c r="E33">
        <v>4094.02</v>
      </c>
      <c r="F33">
        <v>24090.1</v>
      </c>
    </row>
    <row r="34" spans="1:6" x14ac:dyDescent="0.15">
      <c r="A34">
        <v>2937</v>
      </c>
      <c r="B34">
        <v>35032.300000000003</v>
      </c>
      <c r="C34">
        <v>253.755</v>
      </c>
      <c r="D34">
        <v>623.27099999999996</v>
      </c>
      <c r="E34">
        <v>3918.67</v>
      </c>
      <c r="F34">
        <v>23542</v>
      </c>
    </row>
    <row r="35" spans="1:6" x14ac:dyDescent="0.15">
      <c r="A35">
        <v>3033</v>
      </c>
      <c r="B35">
        <v>35012.9</v>
      </c>
      <c r="C35">
        <v>234.40700000000001</v>
      </c>
      <c r="D35">
        <v>613.30200000000002</v>
      </c>
      <c r="E35">
        <v>3720.87</v>
      </c>
      <c r="F35">
        <v>23057.7</v>
      </c>
    </row>
    <row r="36" spans="1:6" x14ac:dyDescent="0.15">
      <c r="A36">
        <v>3128</v>
      </c>
      <c r="B36">
        <v>35034</v>
      </c>
      <c r="C36">
        <v>251.97300000000001</v>
      </c>
      <c r="D36">
        <v>538.58199999999999</v>
      </c>
      <c r="E36">
        <v>3562.88</v>
      </c>
      <c r="F36">
        <v>22613.599999999999</v>
      </c>
    </row>
    <row r="37" spans="1:6" x14ac:dyDescent="0.15">
      <c r="A37">
        <v>3224</v>
      </c>
      <c r="B37">
        <v>35041.9</v>
      </c>
      <c r="C37">
        <v>243.47900000000001</v>
      </c>
      <c r="D37">
        <v>502.94400000000002</v>
      </c>
      <c r="E37">
        <v>3434.87</v>
      </c>
      <c r="F37">
        <v>22150.3</v>
      </c>
    </row>
    <row r="38" spans="1:6" x14ac:dyDescent="0.15">
      <c r="A38">
        <v>3320</v>
      </c>
      <c r="B38">
        <v>35022.199999999997</v>
      </c>
      <c r="C38">
        <v>216.571</v>
      </c>
      <c r="D38">
        <v>524.90099999999995</v>
      </c>
      <c r="E38">
        <v>3210.37</v>
      </c>
      <c r="F38">
        <v>21635.5</v>
      </c>
    </row>
    <row r="39" spans="1:6" x14ac:dyDescent="0.15">
      <c r="A39">
        <v>3415</v>
      </c>
      <c r="B39">
        <v>35019.300000000003</v>
      </c>
      <c r="C39">
        <v>227.273</v>
      </c>
      <c r="D39">
        <v>442.55399999999997</v>
      </c>
      <c r="E39">
        <v>3022.45</v>
      </c>
      <c r="F39">
        <v>20996</v>
      </c>
    </row>
    <row r="40" spans="1:6" x14ac:dyDescent="0.15">
      <c r="A40">
        <v>3511</v>
      </c>
      <c r="B40">
        <v>35038.300000000003</v>
      </c>
      <c r="C40">
        <v>207.477</v>
      </c>
      <c r="D40">
        <v>429.44099999999997</v>
      </c>
      <c r="E40">
        <v>2804.78</v>
      </c>
      <c r="F40">
        <v>20409.5</v>
      </c>
    </row>
    <row r="41" spans="1:6" x14ac:dyDescent="0.15">
      <c r="A41">
        <v>3607</v>
      </c>
      <c r="B41">
        <v>35043.5</v>
      </c>
      <c r="C41">
        <v>174.04599999999999</v>
      </c>
      <c r="D41">
        <v>409.48700000000002</v>
      </c>
      <c r="E41">
        <v>2631.64</v>
      </c>
      <c r="F41">
        <v>19774.7</v>
      </c>
    </row>
    <row r="42" spans="1:6" x14ac:dyDescent="0.15">
      <c r="A42">
        <v>3702</v>
      </c>
      <c r="B42">
        <v>35053.4</v>
      </c>
      <c r="C42">
        <v>179.35</v>
      </c>
      <c r="D42">
        <v>357.096</v>
      </c>
      <c r="E42">
        <v>2451.04</v>
      </c>
      <c r="F42">
        <v>19165.2</v>
      </c>
    </row>
    <row r="43" spans="1:6" x14ac:dyDescent="0.15">
      <c r="A43">
        <v>3798</v>
      </c>
      <c r="B43">
        <v>35024.5</v>
      </c>
      <c r="C43">
        <v>202.89699999999999</v>
      </c>
      <c r="D43">
        <v>323.57100000000003</v>
      </c>
      <c r="E43">
        <v>2274.08</v>
      </c>
      <c r="F43">
        <v>18548.3</v>
      </c>
    </row>
    <row r="44" spans="1:6" x14ac:dyDescent="0.15">
      <c r="A44">
        <v>3894</v>
      </c>
      <c r="B44">
        <v>35059.599999999999</v>
      </c>
      <c r="C44">
        <v>226.88200000000001</v>
      </c>
      <c r="D44">
        <v>277.63</v>
      </c>
      <c r="E44">
        <v>2132.83</v>
      </c>
      <c r="F44">
        <v>18032.2</v>
      </c>
    </row>
    <row r="45" spans="1:6" x14ac:dyDescent="0.15">
      <c r="A45">
        <v>3989</v>
      </c>
      <c r="B45">
        <v>35067</v>
      </c>
      <c r="C45">
        <v>181.238</v>
      </c>
      <c r="D45">
        <v>270.58199999999999</v>
      </c>
      <c r="E45">
        <v>1982.65</v>
      </c>
      <c r="F45">
        <v>17609.599999999999</v>
      </c>
    </row>
    <row r="46" spans="1:6" x14ac:dyDescent="0.15">
      <c r="A46">
        <v>4085</v>
      </c>
      <c r="B46">
        <v>35053.5</v>
      </c>
      <c r="C46">
        <v>253.904</v>
      </c>
      <c r="D46">
        <v>208.98599999999999</v>
      </c>
      <c r="E46">
        <v>1946.88</v>
      </c>
      <c r="F46">
        <v>17307.099999999999</v>
      </c>
    </row>
    <row r="47" spans="1:6" x14ac:dyDescent="0.15">
      <c r="A47">
        <v>4181</v>
      </c>
      <c r="B47">
        <v>35085.5</v>
      </c>
      <c r="C47">
        <v>253.97499999999999</v>
      </c>
      <c r="D47">
        <v>204.935</v>
      </c>
      <c r="E47">
        <v>1879.75</v>
      </c>
      <c r="F47">
        <v>16962.400000000001</v>
      </c>
    </row>
    <row r="48" spans="1:6" x14ac:dyDescent="0.15">
      <c r="A48">
        <v>4277</v>
      </c>
      <c r="B48">
        <v>35111.199999999997</v>
      </c>
      <c r="C48">
        <v>350.91199999999998</v>
      </c>
      <c r="D48">
        <v>150.79</v>
      </c>
      <c r="E48">
        <v>1824.46</v>
      </c>
      <c r="F48">
        <v>16613.400000000001</v>
      </c>
    </row>
    <row r="49" spans="1:6" x14ac:dyDescent="0.15">
      <c r="A49">
        <v>4372</v>
      </c>
      <c r="B49">
        <v>35079.800000000003</v>
      </c>
      <c r="C49">
        <v>293.76900000000001</v>
      </c>
      <c r="D49">
        <v>149.876</v>
      </c>
      <c r="E49">
        <v>1679.7</v>
      </c>
      <c r="F49">
        <v>16212.1</v>
      </c>
    </row>
    <row r="50" spans="1:6" x14ac:dyDescent="0.15">
      <c r="A50">
        <v>4468</v>
      </c>
      <c r="B50">
        <v>35049.800000000003</v>
      </c>
      <c r="C50">
        <v>175.61799999999999</v>
      </c>
      <c r="D50">
        <v>188.38800000000001</v>
      </c>
      <c r="E50">
        <v>1516.39</v>
      </c>
      <c r="F50">
        <v>15774.6</v>
      </c>
    </row>
    <row r="51" spans="1:6" x14ac:dyDescent="0.15">
      <c r="A51">
        <v>4563</v>
      </c>
      <c r="B51">
        <v>35093</v>
      </c>
      <c r="C51">
        <v>217.095</v>
      </c>
      <c r="D51">
        <v>126.482</v>
      </c>
      <c r="E51">
        <v>1464.28</v>
      </c>
      <c r="F51">
        <v>15380</v>
      </c>
    </row>
    <row r="52" spans="1:6" x14ac:dyDescent="0.15">
      <c r="A52">
        <v>4659</v>
      </c>
      <c r="B52">
        <v>35092.199999999997</v>
      </c>
      <c r="C52">
        <v>189.22900000000001</v>
      </c>
      <c r="D52">
        <v>140.12200000000001</v>
      </c>
      <c r="E52">
        <v>1353.71</v>
      </c>
      <c r="F52">
        <v>14977.7</v>
      </c>
    </row>
    <row r="53" spans="1:6" x14ac:dyDescent="0.15">
      <c r="A53">
        <v>4754</v>
      </c>
      <c r="B53">
        <v>35098.6</v>
      </c>
      <c r="C53">
        <v>185.547</v>
      </c>
      <c r="D53">
        <v>116.041</v>
      </c>
      <c r="E53">
        <v>1245.31</v>
      </c>
      <c r="F53">
        <v>14561.2</v>
      </c>
    </row>
    <row r="54" spans="1:6" x14ac:dyDescent="0.15">
      <c r="A54">
        <v>4850</v>
      </c>
      <c r="B54">
        <v>35096.300000000003</v>
      </c>
      <c r="C54">
        <v>185.834</v>
      </c>
      <c r="D54">
        <v>126.065</v>
      </c>
      <c r="E54">
        <v>1196.3800000000001</v>
      </c>
      <c r="F54">
        <v>14194.3</v>
      </c>
    </row>
    <row r="55" spans="1:6" x14ac:dyDescent="0.15">
      <c r="A55">
        <v>4946</v>
      </c>
      <c r="B55">
        <v>35103.599999999999</v>
      </c>
      <c r="C55">
        <v>191.38900000000001</v>
      </c>
      <c r="D55">
        <v>105.63500000000001</v>
      </c>
      <c r="E55">
        <v>1110.17</v>
      </c>
      <c r="F55">
        <v>13809.4</v>
      </c>
    </row>
    <row r="56" spans="1:6" x14ac:dyDescent="0.15">
      <c r="A56">
        <v>5041</v>
      </c>
      <c r="B56">
        <v>35118.6</v>
      </c>
      <c r="C56">
        <v>228.37299999999999</v>
      </c>
      <c r="D56">
        <v>55.302300000000002</v>
      </c>
      <c r="E56">
        <v>1055.5999999999999</v>
      </c>
      <c r="F56">
        <v>13479.4</v>
      </c>
    </row>
    <row r="57" spans="1:6" x14ac:dyDescent="0.15">
      <c r="A57">
        <v>5137</v>
      </c>
      <c r="B57">
        <v>35153</v>
      </c>
      <c r="C57">
        <v>276.70800000000003</v>
      </c>
      <c r="D57">
        <v>54.9863</v>
      </c>
      <c r="E57">
        <v>1020.7</v>
      </c>
      <c r="F57">
        <v>13125.6</v>
      </c>
    </row>
    <row r="58" spans="1:6" x14ac:dyDescent="0.15">
      <c r="A58">
        <v>5232</v>
      </c>
      <c r="B58">
        <v>35116.400000000001</v>
      </c>
      <c r="C58">
        <v>173.72</v>
      </c>
      <c r="D58">
        <v>64.658600000000007</v>
      </c>
      <c r="E58">
        <v>912.42899999999997</v>
      </c>
      <c r="F58">
        <v>12792.9</v>
      </c>
    </row>
    <row r="59" spans="1:6" x14ac:dyDescent="0.15">
      <c r="A59">
        <v>5328</v>
      </c>
      <c r="B59">
        <v>35127.1</v>
      </c>
      <c r="C59">
        <v>136.96700000000001</v>
      </c>
      <c r="D59">
        <v>82.481399999999994</v>
      </c>
      <c r="E59">
        <v>821.28200000000004</v>
      </c>
      <c r="F59">
        <v>12486.3</v>
      </c>
    </row>
    <row r="60" spans="1:6" x14ac:dyDescent="0.15">
      <c r="A60">
        <v>5424</v>
      </c>
      <c r="B60">
        <v>35125.9</v>
      </c>
      <c r="C60">
        <v>192.96899999999999</v>
      </c>
      <c r="D60">
        <v>47.616799999999998</v>
      </c>
      <c r="E60">
        <v>800.33900000000006</v>
      </c>
      <c r="F60">
        <v>12170.9</v>
      </c>
    </row>
    <row r="61" spans="1:6" x14ac:dyDescent="0.15">
      <c r="A61">
        <v>5519</v>
      </c>
      <c r="B61">
        <v>35131.1</v>
      </c>
      <c r="C61">
        <v>119.301</v>
      </c>
      <c r="D61">
        <v>63.618699999999997</v>
      </c>
      <c r="E61">
        <v>751.02599999999995</v>
      </c>
      <c r="F61">
        <v>11888.7</v>
      </c>
    </row>
    <row r="62" spans="1:6" x14ac:dyDescent="0.15">
      <c r="A62">
        <v>5615</v>
      </c>
      <c r="B62">
        <v>35160.199999999997</v>
      </c>
      <c r="C62">
        <v>208.45599999999999</v>
      </c>
      <c r="D62">
        <v>32.883699999999997</v>
      </c>
      <c r="E62">
        <v>702.20500000000004</v>
      </c>
      <c r="F62">
        <v>11617.1</v>
      </c>
    </row>
    <row r="63" spans="1:6" x14ac:dyDescent="0.15">
      <c r="A63">
        <v>5710</v>
      </c>
      <c r="B63">
        <v>35212.5</v>
      </c>
      <c r="C63">
        <v>318.24</v>
      </c>
      <c r="D63">
        <v>18.595700000000001</v>
      </c>
      <c r="E63">
        <v>707.43499999999995</v>
      </c>
      <c r="F63">
        <v>11405.7</v>
      </c>
    </row>
    <row r="64" spans="1:6" x14ac:dyDescent="0.15">
      <c r="A64">
        <v>5806</v>
      </c>
      <c r="B64">
        <v>35180.300000000003</v>
      </c>
      <c r="C64">
        <v>210.35400000000001</v>
      </c>
      <c r="D64">
        <v>1.62561</v>
      </c>
      <c r="E64">
        <v>635.01499999999999</v>
      </c>
      <c r="F64">
        <v>11097.3</v>
      </c>
    </row>
    <row r="65" spans="1:6" x14ac:dyDescent="0.15">
      <c r="A65">
        <v>5901</v>
      </c>
      <c r="B65">
        <v>35185.199999999997</v>
      </c>
      <c r="C65">
        <v>234.048</v>
      </c>
      <c r="D65">
        <v>12.9846</v>
      </c>
      <c r="E65">
        <v>618.08900000000006</v>
      </c>
      <c r="F65">
        <v>10848.5</v>
      </c>
    </row>
    <row r="66" spans="1:6" x14ac:dyDescent="0.15">
      <c r="A66">
        <v>5997</v>
      </c>
      <c r="B66">
        <v>35184.199999999997</v>
      </c>
      <c r="C66">
        <v>245.08500000000001</v>
      </c>
      <c r="D66">
        <v>-2.93343</v>
      </c>
      <c r="E66">
        <v>583.38599999999997</v>
      </c>
      <c r="F66">
        <v>10573.4</v>
      </c>
    </row>
    <row r="67" spans="1:6" x14ac:dyDescent="0.15">
      <c r="A67">
        <v>6092</v>
      </c>
      <c r="B67">
        <v>35197.9</v>
      </c>
      <c r="C67">
        <v>198.58199999999999</v>
      </c>
      <c r="D67">
        <v>21.747599999999998</v>
      </c>
      <c r="E67">
        <v>528.096</v>
      </c>
      <c r="F67">
        <v>10377.4</v>
      </c>
    </row>
    <row r="68" spans="1:6" x14ac:dyDescent="0.15">
      <c r="A68">
        <v>6188</v>
      </c>
      <c r="B68">
        <v>35216.9</v>
      </c>
      <c r="C68">
        <v>280.38900000000001</v>
      </c>
      <c r="D68">
        <v>-2.3940600000000001</v>
      </c>
      <c r="E68">
        <v>527.15800000000002</v>
      </c>
      <c r="F68">
        <v>10144.9</v>
      </c>
    </row>
    <row r="69" spans="1:6" x14ac:dyDescent="0.15">
      <c r="A69">
        <v>6283</v>
      </c>
      <c r="B69">
        <v>35172.300000000003</v>
      </c>
      <c r="C69">
        <v>206.80799999999999</v>
      </c>
      <c r="D69">
        <v>15.903600000000001</v>
      </c>
      <c r="E69">
        <v>452.18</v>
      </c>
      <c r="F69">
        <v>9947.35</v>
      </c>
    </row>
    <row r="70" spans="1:6" x14ac:dyDescent="0.15">
      <c r="A70">
        <v>6379</v>
      </c>
      <c r="B70">
        <v>35196.5</v>
      </c>
      <c r="C70">
        <v>183.51400000000001</v>
      </c>
      <c r="D70">
        <v>13.4095</v>
      </c>
      <c r="E70">
        <v>435.02800000000002</v>
      </c>
      <c r="F70">
        <v>9707.91</v>
      </c>
    </row>
    <row r="71" spans="1:6" x14ac:dyDescent="0.15">
      <c r="A71">
        <v>6474</v>
      </c>
      <c r="B71">
        <v>35233.699999999997</v>
      </c>
      <c r="C71">
        <v>281.779</v>
      </c>
      <c r="D71">
        <v>9.0915300000000006</v>
      </c>
      <c r="E71">
        <v>428.76400000000001</v>
      </c>
      <c r="F71">
        <v>9555.11</v>
      </c>
    </row>
    <row r="72" spans="1:6" x14ac:dyDescent="0.15">
      <c r="A72">
        <v>6570</v>
      </c>
      <c r="B72">
        <v>35233.699999999997</v>
      </c>
      <c r="C72">
        <v>168.78899999999999</v>
      </c>
      <c r="D72">
        <v>23.859200000000001</v>
      </c>
      <c r="E72">
        <v>395.00299999999999</v>
      </c>
      <c r="F72">
        <v>9400.2999999999993</v>
      </c>
    </row>
    <row r="73" spans="1:6" x14ac:dyDescent="0.15">
      <c r="A73">
        <v>6666</v>
      </c>
      <c r="B73">
        <v>35236.800000000003</v>
      </c>
      <c r="C73">
        <v>242.75200000000001</v>
      </c>
      <c r="D73">
        <v>6.14337</v>
      </c>
      <c r="E73">
        <v>399.65699999999998</v>
      </c>
      <c r="F73">
        <v>9257.0499999999993</v>
      </c>
    </row>
    <row r="74" spans="1:6" x14ac:dyDescent="0.15">
      <c r="A74">
        <v>6761</v>
      </c>
      <c r="B74">
        <v>35258.9</v>
      </c>
      <c r="C74">
        <v>268.25700000000001</v>
      </c>
      <c r="D74">
        <v>-4.7490500000000004</v>
      </c>
      <c r="E74">
        <v>404.13499999999999</v>
      </c>
      <c r="F74">
        <v>9094</v>
      </c>
    </row>
    <row r="75" spans="1:6" x14ac:dyDescent="0.15">
      <c r="A75">
        <v>6857</v>
      </c>
      <c r="B75">
        <v>35258.199999999997</v>
      </c>
      <c r="C75">
        <v>264.637</v>
      </c>
      <c r="D75">
        <v>13.6571</v>
      </c>
      <c r="E75">
        <v>366.048</v>
      </c>
      <c r="F75">
        <v>8942.75</v>
      </c>
    </row>
    <row r="76" spans="1:6" x14ac:dyDescent="0.15">
      <c r="A76">
        <v>6952</v>
      </c>
      <c r="B76">
        <v>35243.300000000003</v>
      </c>
      <c r="C76">
        <v>169.19499999999999</v>
      </c>
      <c r="D76">
        <v>30.542999999999999</v>
      </c>
      <c r="E76">
        <v>347.19099999999997</v>
      </c>
      <c r="F76">
        <v>8752.4500000000007</v>
      </c>
    </row>
    <row r="77" spans="1:6" x14ac:dyDescent="0.15">
      <c r="A77">
        <v>7048</v>
      </c>
      <c r="B77">
        <v>35242.699999999997</v>
      </c>
      <c r="C77">
        <v>166.27500000000001</v>
      </c>
      <c r="D77">
        <v>31.625599999999999</v>
      </c>
      <c r="E77">
        <v>295.47699999999998</v>
      </c>
      <c r="F77">
        <v>8583.15</v>
      </c>
    </row>
    <row r="78" spans="1:6" x14ac:dyDescent="0.15">
      <c r="A78">
        <v>7144</v>
      </c>
      <c r="B78">
        <v>35286.800000000003</v>
      </c>
      <c r="C78">
        <v>321.70800000000003</v>
      </c>
      <c r="D78">
        <v>-15.4496</v>
      </c>
      <c r="E78">
        <v>319.88499999999999</v>
      </c>
      <c r="F78">
        <v>8462.7000000000007</v>
      </c>
    </row>
    <row r="79" spans="1:6" x14ac:dyDescent="0.15">
      <c r="A79">
        <v>7239</v>
      </c>
      <c r="B79">
        <v>35251.4</v>
      </c>
      <c r="C79">
        <v>183.99700000000001</v>
      </c>
      <c r="D79">
        <v>-2.4972400000000001</v>
      </c>
      <c r="E79">
        <v>269.31099999999998</v>
      </c>
      <c r="F79">
        <v>8258.3700000000008</v>
      </c>
    </row>
    <row r="80" spans="1:6" x14ac:dyDescent="0.15">
      <c r="A80">
        <v>7335</v>
      </c>
      <c r="B80">
        <v>35266.400000000001</v>
      </c>
      <c r="C80">
        <v>194.45699999999999</v>
      </c>
      <c r="D80">
        <v>1.26149</v>
      </c>
      <c r="E80">
        <v>278.608</v>
      </c>
      <c r="F80">
        <v>8089.06</v>
      </c>
    </row>
    <row r="81" spans="1:6" x14ac:dyDescent="0.15">
      <c r="A81">
        <v>7430</v>
      </c>
      <c r="B81">
        <v>35277.199999999997</v>
      </c>
      <c r="C81">
        <v>204.173</v>
      </c>
      <c r="D81">
        <v>1.1760200000000001</v>
      </c>
      <c r="E81">
        <v>244.56399999999999</v>
      </c>
      <c r="F81">
        <v>7930.38</v>
      </c>
    </row>
    <row r="82" spans="1:6" x14ac:dyDescent="0.15">
      <c r="A82">
        <v>7525</v>
      </c>
      <c r="B82">
        <v>35297.199999999997</v>
      </c>
      <c r="C82">
        <v>288.47899999999998</v>
      </c>
      <c r="D82">
        <v>-20.005199999999999</v>
      </c>
      <c r="E82">
        <v>233.19300000000001</v>
      </c>
      <c r="F82">
        <v>7767.78</v>
      </c>
    </row>
    <row r="83" spans="1:6" x14ac:dyDescent="0.15">
      <c r="A83">
        <v>7621</v>
      </c>
      <c r="B83">
        <v>35250.9</v>
      </c>
      <c r="C83">
        <v>184.87</v>
      </c>
      <c r="D83">
        <v>9.0098599999999998</v>
      </c>
      <c r="E83">
        <v>196.67599999999999</v>
      </c>
      <c r="F83">
        <v>7593.11</v>
      </c>
    </row>
    <row r="84" spans="1:6" x14ac:dyDescent="0.15">
      <c r="A84">
        <v>7716</v>
      </c>
      <c r="B84">
        <v>35261.300000000003</v>
      </c>
      <c r="C84">
        <v>215.732</v>
      </c>
      <c r="D84">
        <v>6.5272100000000002</v>
      </c>
      <c r="E84">
        <v>193.172</v>
      </c>
      <c r="F84">
        <v>7433.33</v>
      </c>
    </row>
    <row r="85" spans="1:6" x14ac:dyDescent="0.15">
      <c r="A85">
        <v>7811</v>
      </c>
      <c r="B85">
        <v>35314.6</v>
      </c>
      <c r="C85">
        <v>258.50599999999997</v>
      </c>
      <c r="D85">
        <v>0.24279800000000001</v>
      </c>
      <c r="E85">
        <v>210.09700000000001</v>
      </c>
      <c r="F85">
        <v>7313.83</v>
      </c>
    </row>
    <row r="86" spans="1:6" x14ac:dyDescent="0.15">
      <c r="A86">
        <v>7906</v>
      </c>
      <c r="B86">
        <v>35290.699999999997</v>
      </c>
      <c r="C86">
        <v>223.25800000000001</v>
      </c>
      <c r="D86">
        <v>11.920299999999999</v>
      </c>
      <c r="E86">
        <v>186.65899999999999</v>
      </c>
      <c r="F86">
        <v>7137.87</v>
      </c>
    </row>
    <row r="87" spans="1:6" x14ac:dyDescent="0.15">
      <c r="A87">
        <v>8001</v>
      </c>
      <c r="B87">
        <v>35285</v>
      </c>
      <c r="C87">
        <v>205.31200000000001</v>
      </c>
      <c r="D87">
        <v>12.2989</v>
      </c>
      <c r="E87">
        <v>167.95400000000001</v>
      </c>
      <c r="F87">
        <v>6992.08</v>
      </c>
    </row>
    <row r="88" spans="1:6" x14ac:dyDescent="0.15">
      <c r="A88">
        <v>8096</v>
      </c>
      <c r="B88">
        <v>35293</v>
      </c>
      <c r="C88">
        <v>169.048</v>
      </c>
      <c r="D88">
        <v>18.5566</v>
      </c>
      <c r="E88">
        <v>148.078</v>
      </c>
      <c r="F88">
        <v>6847.08</v>
      </c>
    </row>
    <row r="89" spans="1:6" x14ac:dyDescent="0.15">
      <c r="A89">
        <v>8191</v>
      </c>
      <c r="B89">
        <v>35318.699999999997</v>
      </c>
      <c r="C89">
        <v>248.82</v>
      </c>
      <c r="D89">
        <v>3.1143399999999999</v>
      </c>
      <c r="E89">
        <v>173.11500000000001</v>
      </c>
      <c r="F89">
        <v>6743.72</v>
      </c>
    </row>
    <row r="90" spans="1:6" x14ac:dyDescent="0.15">
      <c r="A90">
        <v>8286</v>
      </c>
      <c r="B90">
        <v>35310.5</v>
      </c>
      <c r="C90">
        <v>176.90199999999999</v>
      </c>
      <c r="D90">
        <v>16.147200000000002</v>
      </c>
      <c r="E90">
        <v>154.363</v>
      </c>
      <c r="F90">
        <v>6604.25</v>
      </c>
    </row>
    <row r="91" spans="1:6" x14ac:dyDescent="0.15">
      <c r="A91">
        <v>8380</v>
      </c>
      <c r="B91">
        <v>35295.300000000003</v>
      </c>
      <c r="C91">
        <v>220.55</v>
      </c>
      <c r="D91">
        <v>6.7282599999999997</v>
      </c>
      <c r="E91">
        <v>125.922</v>
      </c>
      <c r="F91">
        <v>6449.07</v>
      </c>
    </row>
    <row r="92" spans="1:6" x14ac:dyDescent="0.15">
      <c r="A92">
        <v>8475</v>
      </c>
      <c r="B92">
        <v>35293.4</v>
      </c>
      <c r="C92">
        <v>159.79900000000001</v>
      </c>
      <c r="D92">
        <v>3.8648699999999998</v>
      </c>
      <c r="E92">
        <v>118.398</v>
      </c>
      <c r="F92">
        <v>6341.85</v>
      </c>
    </row>
    <row r="93" spans="1:6" x14ac:dyDescent="0.15">
      <c r="A93">
        <v>8569</v>
      </c>
      <c r="B93">
        <v>35319.5</v>
      </c>
      <c r="C93">
        <v>220.20400000000001</v>
      </c>
      <c r="D93">
        <v>6.4949300000000001</v>
      </c>
      <c r="E93">
        <v>125.768</v>
      </c>
      <c r="F93">
        <v>6223.79</v>
      </c>
    </row>
    <row r="94" spans="1:6" x14ac:dyDescent="0.15">
      <c r="A94">
        <v>8664</v>
      </c>
      <c r="B94">
        <v>35361.1</v>
      </c>
      <c r="C94">
        <v>244.208</v>
      </c>
      <c r="D94">
        <v>-5.1785399999999999</v>
      </c>
      <c r="E94">
        <v>135.53800000000001</v>
      </c>
      <c r="F94">
        <v>6138.39</v>
      </c>
    </row>
    <row r="95" spans="1:6" x14ac:dyDescent="0.15">
      <c r="A95">
        <v>8759</v>
      </c>
      <c r="B95">
        <v>35347.300000000003</v>
      </c>
      <c r="C95">
        <v>198.07400000000001</v>
      </c>
      <c r="D95">
        <v>7.8159200000000002</v>
      </c>
      <c r="E95">
        <v>124.042</v>
      </c>
      <c r="F95">
        <v>6038.19</v>
      </c>
    </row>
    <row r="96" spans="1:6" x14ac:dyDescent="0.15">
      <c r="A96">
        <v>8853</v>
      </c>
      <c r="B96">
        <v>35329</v>
      </c>
      <c r="C96">
        <v>220.06700000000001</v>
      </c>
      <c r="D96">
        <v>1.6336900000000001</v>
      </c>
      <c r="E96">
        <v>96.807299999999998</v>
      </c>
      <c r="F96">
        <v>5922.17</v>
      </c>
    </row>
    <row r="97" spans="1:6" x14ac:dyDescent="0.15">
      <c r="A97">
        <v>8948</v>
      </c>
      <c r="B97">
        <v>35342</v>
      </c>
      <c r="C97">
        <v>228.05600000000001</v>
      </c>
      <c r="D97">
        <v>5.6034100000000002</v>
      </c>
      <c r="E97">
        <v>101.136</v>
      </c>
      <c r="F97">
        <v>5836.63</v>
      </c>
    </row>
    <row r="98" spans="1:6" x14ac:dyDescent="0.15">
      <c r="A98">
        <v>9044</v>
      </c>
      <c r="B98">
        <v>35379.5</v>
      </c>
      <c r="C98">
        <v>263.19600000000003</v>
      </c>
      <c r="D98">
        <v>-5.0086300000000001</v>
      </c>
      <c r="E98">
        <v>120.54600000000001</v>
      </c>
      <c r="F98">
        <v>5782.34</v>
      </c>
    </row>
    <row r="99" spans="1:6" x14ac:dyDescent="0.15">
      <c r="A99">
        <v>9140</v>
      </c>
      <c r="B99">
        <v>35364.6</v>
      </c>
      <c r="C99">
        <v>200.727</v>
      </c>
      <c r="D99">
        <v>16.427600000000002</v>
      </c>
      <c r="E99">
        <v>90.573300000000003</v>
      </c>
      <c r="F99">
        <v>5631.12</v>
      </c>
    </row>
    <row r="100" spans="1:6" x14ac:dyDescent="0.15">
      <c r="A100">
        <v>9235</v>
      </c>
      <c r="B100">
        <v>35375.699999999997</v>
      </c>
      <c r="C100">
        <v>271.50799999999998</v>
      </c>
      <c r="D100">
        <v>-5.0366400000000002</v>
      </c>
      <c r="E100">
        <v>119.584</v>
      </c>
      <c r="F100">
        <v>5576.58</v>
      </c>
    </row>
    <row r="101" spans="1:6" x14ac:dyDescent="0.15">
      <c r="A101">
        <v>9331</v>
      </c>
      <c r="B101">
        <v>35341.4</v>
      </c>
      <c r="C101">
        <v>180.25299999999999</v>
      </c>
      <c r="D101">
        <v>7.40076</v>
      </c>
      <c r="E101">
        <v>72.808000000000007</v>
      </c>
      <c r="F101">
        <v>5431.75</v>
      </c>
    </row>
    <row r="102" spans="1:6" x14ac:dyDescent="0.15">
      <c r="A102">
        <v>9426</v>
      </c>
      <c r="B102">
        <v>35390.400000000001</v>
      </c>
      <c r="C102">
        <v>218.42</v>
      </c>
      <c r="D102">
        <v>14.6966</v>
      </c>
      <c r="E102">
        <v>94.185299999999998</v>
      </c>
      <c r="F102">
        <v>5381.32</v>
      </c>
    </row>
    <row r="103" spans="1:6" x14ac:dyDescent="0.15">
      <c r="A103">
        <v>9522</v>
      </c>
      <c r="B103">
        <v>35385.5</v>
      </c>
      <c r="C103">
        <v>198.93600000000001</v>
      </c>
      <c r="D103">
        <v>17.9343</v>
      </c>
      <c r="E103">
        <v>76.552199999999999</v>
      </c>
      <c r="F103">
        <v>5279.82</v>
      </c>
    </row>
    <row r="104" spans="1:6" x14ac:dyDescent="0.15">
      <c r="A104">
        <v>9617</v>
      </c>
      <c r="B104">
        <v>35374.699999999997</v>
      </c>
      <c r="C104">
        <v>262.887</v>
      </c>
      <c r="D104">
        <v>-3.8253599999999999</v>
      </c>
      <c r="E104">
        <v>74.567800000000005</v>
      </c>
      <c r="F104">
        <v>5213.32</v>
      </c>
    </row>
    <row r="105" spans="1:6" x14ac:dyDescent="0.15">
      <c r="A105">
        <v>9713</v>
      </c>
      <c r="B105">
        <v>35385.4</v>
      </c>
      <c r="C105">
        <v>215.83099999999999</v>
      </c>
      <c r="D105">
        <v>17.239799999999999</v>
      </c>
      <c r="E105">
        <v>81.997</v>
      </c>
      <c r="F105">
        <v>5125.66</v>
      </c>
    </row>
    <row r="106" spans="1:6" x14ac:dyDescent="0.15">
      <c r="A106">
        <v>9808</v>
      </c>
      <c r="B106">
        <v>35395.199999999997</v>
      </c>
      <c r="C106">
        <v>244.38200000000001</v>
      </c>
      <c r="D106">
        <v>1.22184</v>
      </c>
      <c r="E106">
        <v>82.532700000000006</v>
      </c>
      <c r="F106">
        <v>5066.41</v>
      </c>
    </row>
    <row r="107" spans="1:6" x14ac:dyDescent="0.15">
      <c r="A107">
        <v>9904</v>
      </c>
      <c r="B107">
        <v>35371.199999999997</v>
      </c>
      <c r="C107">
        <v>216.09</v>
      </c>
      <c r="D107">
        <v>23.8672</v>
      </c>
      <c r="E107">
        <v>74.406599999999997</v>
      </c>
      <c r="F107">
        <v>4963.92</v>
      </c>
    </row>
    <row r="108" spans="1:6" x14ac:dyDescent="0.15">
      <c r="A108">
        <v>9999</v>
      </c>
      <c r="B108">
        <v>35430.699999999997</v>
      </c>
      <c r="C108">
        <v>309.08800000000002</v>
      </c>
      <c r="D108">
        <v>-7.8293900000000001</v>
      </c>
      <c r="E108">
        <v>91.522499999999994</v>
      </c>
      <c r="F108">
        <v>4931.8</v>
      </c>
    </row>
    <row r="109" spans="1:6" x14ac:dyDescent="0.15">
      <c r="A109">
        <v>10095</v>
      </c>
      <c r="B109">
        <v>35380.199999999997</v>
      </c>
      <c r="C109">
        <v>207.74600000000001</v>
      </c>
      <c r="D109">
        <v>14.4214</v>
      </c>
      <c r="E109">
        <v>67.405500000000004</v>
      </c>
      <c r="F109">
        <v>4809.38</v>
      </c>
    </row>
    <row r="110" spans="1:6" x14ac:dyDescent="0.15">
      <c r="A110">
        <v>10191</v>
      </c>
      <c r="B110">
        <v>35381.699999999997</v>
      </c>
      <c r="C110">
        <v>218.46</v>
      </c>
      <c r="D110">
        <v>4.5678900000000002</v>
      </c>
      <c r="E110">
        <v>47.103200000000001</v>
      </c>
      <c r="F110">
        <v>4738.4399999999996</v>
      </c>
    </row>
    <row r="111" spans="1:6" x14ac:dyDescent="0.15">
      <c r="A111">
        <v>10286</v>
      </c>
      <c r="B111">
        <v>35371.5</v>
      </c>
      <c r="C111">
        <v>185.60900000000001</v>
      </c>
      <c r="D111">
        <v>20.505500000000001</v>
      </c>
      <c r="E111">
        <v>55.523000000000003</v>
      </c>
      <c r="F111">
        <v>4645.7700000000004</v>
      </c>
    </row>
    <row r="112" spans="1:6" x14ac:dyDescent="0.15">
      <c r="A112">
        <v>10382</v>
      </c>
      <c r="B112">
        <v>35356</v>
      </c>
      <c r="C112">
        <v>161.83600000000001</v>
      </c>
      <c r="D112">
        <v>12.29</v>
      </c>
      <c r="E112">
        <v>42.660299999999999</v>
      </c>
      <c r="F112">
        <v>4598.68</v>
      </c>
    </row>
    <row r="113" spans="1:6" x14ac:dyDescent="0.15">
      <c r="A113">
        <v>10477</v>
      </c>
      <c r="B113">
        <v>35410.699999999997</v>
      </c>
      <c r="C113">
        <v>246.114</v>
      </c>
      <c r="D113">
        <v>11.6349</v>
      </c>
      <c r="E113">
        <v>63.821899999999999</v>
      </c>
      <c r="F113">
        <v>4527.49</v>
      </c>
    </row>
    <row r="114" spans="1:6" x14ac:dyDescent="0.15">
      <c r="A114">
        <v>10572</v>
      </c>
      <c r="B114">
        <v>35410.699999999997</v>
      </c>
      <c r="C114">
        <v>200.565</v>
      </c>
      <c r="D114">
        <v>7.9888899999999996</v>
      </c>
      <c r="E114">
        <v>51.834499999999998</v>
      </c>
      <c r="F114">
        <v>4457.2700000000004</v>
      </c>
    </row>
    <row r="115" spans="1:6" x14ac:dyDescent="0.15">
      <c r="A115">
        <v>10666</v>
      </c>
      <c r="B115">
        <v>35390.9</v>
      </c>
      <c r="C115">
        <v>212.066</v>
      </c>
      <c r="D115">
        <v>1.5895999999999999</v>
      </c>
      <c r="E115">
        <v>46.941499999999998</v>
      </c>
      <c r="F115">
        <v>4403.46</v>
      </c>
    </row>
    <row r="116" spans="1:6" x14ac:dyDescent="0.15">
      <c r="A116">
        <v>10760</v>
      </c>
      <c r="B116">
        <v>35406.300000000003</v>
      </c>
      <c r="C116">
        <v>223.31100000000001</v>
      </c>
      <c r="D116">
        <v>9.0471500000000002</v>
      </c>
      <c r="E116">
        <v>47.179299999999998</v>
      </c>
      <c r="F116">
        <v>4343.7299999999996</v>
      </c>
    </row>
    <row r="117" spans="1:6" x14ac:dyDescent="0.15">
      <c r="A117">
        <v>10853</v>
      </c>
      <c r="B117">
        <v>35402.9</v>
      </c>
      <c r="C117">
        <v>211.71899999999999</v>
      </c>
      <c r="D117">
        <v>13.053800000000001</v>
      </c>
      <c r="E117">
        <v>36.271700000000003</v>
      </c>
      <c r="F117">
        <v>4261.51</v>
      </c>
    </row>
    <row r="118" spans="1:6" x14ac:dyDescent="0.15">
      <c r="A118">
        <v>10947</v>
      </c>
      <c r="B118">
        <v>35378.400000000001</v>
      </c>
      <c r="C118">
        <v>160.99299999999999</v>
      </c>
      <c r="D118">
        <v>30.030100000000001</v>
      </c>
      <c r="E118">
        <v>20.941199999999998</v>
      </c>
      <c r="F118">
        <v>4196.1400000000003</v>
      </c>
    </row>
    <row r="119" spans="1:6" x14ac:dyDescent="0.15">
      <c r="A119">
        <v>11041</v>
      </c>
      <c r="B119">
        <v>35423.300000000003</v>
      </c>
      <c r="C119">
        <v>188.92400000000001</v>
      </c>
      <c r="D119">
        <v>22.223099999999999</v>
      </c>
      <c r="E119">
        <v>35.525700000000001</v>
      </c>
      <c r="F119">
        <v>4129.54</v>
      </c>
    </row>
    <row r="120" spans="1:6" x14ac:dyDescent="0.15">
      <c r="A120">
        <v>11134</v>
      </c>
      <c r="B120">
        <v>35393.599999999999</v>
      </c>
      <c r="C120">
        <v>200.13300000000001</v>
      </c>
      <c r="D120">
        <v>-2.6852</v>
      </c>
      <c r="E120">
        <v>39.294899999999998</v>
      </c>
      <c r="F120">
        <v>4078.24</v>
      </c>
    </row>
    <row r="121" spans="1:6" x14ac:dyDescent="0.15">
      <c r="A121">
        <v>11228</v>
      </c>
      <c r="B121">
        <v>35402.199999999997</v>
      </c>
      <c r="C121">
        <v>245.00800000000001</v>
      </c>
      <c r="D121">
        <v>-4.3649300000000002</v>
      </c>
      <c r="E121">
        <v>30.055399999999999</v>
      </c>
      <c r="F121">
        <v>4031.94</v>
      </c>
    </row>
    <row r="122" spans="1:6" x14ac:dyDescent="0.15">
      <c r="A122">
        <v>11321</v>
      </c>
      <c r="B122">
        <v>35378.6</v>
      </c>
      <c r="C122">
        <v>173.71600000000001</v>
      </c>
      <c r="D122">
        <v>8.1531599999999997</v>
      </c>
      <c r="E122">
        <v>-4.5108800000000002</v>
      </c>
      <c r="F122">
        <v>3921.65</v>
      </c>
    </row>
    <row r="123" spans="1:6" x14ac:dyDescent="0.15">
      <c r="A123">
        <v>11415</v>
      </c>
      <c r="B123">
        <v>35399.5</v>
      </c>
      <c r="C123">
        <v>199.20400000000001</v>
      </c>
      <c r="D123">
        <v>-6.1280700000000001</v>
      </c>
      <c r="E123">
        <v>19.688199999999998</v>
      </c>
      <c r="F123">
        <v>3890.85</v>
      </c>
    </row>
    <row r="124" spans="1:6" x14ac:dyDescent="0.15">
      <c r="A124">
        <v>11509</v>
      </c>
      <c r="B124">
        <v>35428.400000000001</v>
      </c>
      <c r="C124">
        <v>206.95699999999999</v>
      </c>
      <c r="D124">
        <v>5.5809300000000004</v>
      </c>
      <c r="E124">
        <v>20.696899999999999</v>
      </c>
      <c r="F124">
        <v>3856.63</v>
      </c>
    </row>
    <row r="125" spans="1:6" x14ac:dyDescent="0.15">
      <c r="A125">
        <v>11602</v>
      </c>
      <c r="B125">
        <v>35400.699999999997</v>
      </c>
      <c r="C125">
        <v>207.821</v>
      </c>
      <c r="D125">
        <v>-5.1071099999999996</v>
      </c>
      <c r="E125">
        <v>23.4422</v>
      </c>
      <c r="F125">
        <v>3785.64</v>
      </c>
    </row>
    <row r="126" spans="1:6" x14ac:dyDescent="0.15">
      <c r="A126">
        <v>11697</v>
      </c>
      <c r="B126">
        <v>35395.800000000003</v>
      </c>
      <c r="C126">
        <v>214.98099999999999</v>
      </c>
      <c r="D126">
        <v>-0.61794199999999999</v>
      </c>
      <c r="E126">
        <v>13.099600000000001</v>
      </c>
      <c r="F126">
        <v>3737.02</v>
      </c>
    </row>
    <row r="127" spans="1:6" x14ac:dyDescent="0.15">
      <c r="A127">
        <v>11792</v>
      </c>
      <c r="B127">
        <v>35441.4</v>
      </c>
      <c r="C127">
        <v>286.58100000000002</v>
      </c>
      <c r="D127">
        <v>-8.9611400000000003</v>
      </c>
      <c r="E127">
        <v>41.466700000000003</v>
      </c>
      <c r="F127">
        <v>3733.02</v>
      </c>
    </row>
    <row r="128" spans="1:6" x14ac:dyDescent="0.15">
      <c r="A128">
        <v>11886</v>
      </c>
      <c r="B128">
        <v>35396.6</v>
      </c>
      <c r="C128">
        <v>245.28200000000001</v>
      </c>
      <c r="D128">
        <v>-8.3671299999999995</v>
      </c>
      <c r="E128">
        <v>20.921700000000001</v>
      </c>
      <c r="F128">
        <v>3642.4</v>
      </c>
    </row>
    <row r="129" spans="1:6" x14ac:dyDescent="0.15">
      <c r="A129">
        <v>11981</v>
      </c>
      <c r="B129">
        <v>35390.199999999997</v>
      </c>
      <c r="C129">
        <v>181.30600000000001</v>
      </c>
      <c r="D129">
        <v>0.95996499999999996</v>
      </c>
      <c r="E129">
        <v>4.0805199999999999</v>
      </c>
      <c r="F129">
        <v>3573.85</v>
      </c>
    </row>
    <row r="130" spans="1:6" x14ac:dyDescent="0.15">
      <c r="A130">
        <v>12075</v>
      </c>
      <c r="B130">
        <v>35381.300000000003</v>
      </c>
      <c r="C130">
        <v>187.376</v>
      </c>
      <c r="D130">
        <v>7.5807200000000003</v>
      </c>
      <c r="E130">
        <v>15.579000000000001</v>
      </c>
      <c r="F130">
        <v>3515.43</v>
      </c>
    </row>
    <row r="131" spans="1:6" x14ac:dyDescent="0.15">
      <c r="A131">
        <v>12170</v>
      </c>
      <c r="B131">
        <v>35402</v>
      </c>
      <c r="C131">
        <v>202.87</v>
      </c>
      <c r="D131">
        <v>-17.423400000000001</v>
      </c>
      <c r="E131">
        <v>13.1492</v>
      </c>
      <c r="F131">
        <v>3479.73</v>
      </c>
    </row>
    <row r="132" spans="1:6" x14ac:dyDescent="0.15">
      <c r="A132">
        <v>12265</v>
      </c>
      <c r="B132">
        <v>35390.699999999997</v>
      </c>
      <c r="C132">
        <v>191.203</v>
      </c>
      <c r="D132">
        <v>-8.8188200000000005</v>
      </c>
      <c r="E132">
        <v>-5.7010300000000003</v>
      </c>
      <c r="F132">
        <v>3407</v>
      </c>
    </row>
    <row r="133" spans="1:6" x14ac:dyDescent="0.15">
      <c r="A133">
        <v>12359</v>
      </c>
      <c r="B133">
        <v>35406</v>
      </c>
      <c r="C133">
        <v>204.126</v>
      </c>
      <c r="D133">
        <v>-6.9760799999999996</v>
      </c>
      <c r="E133">
        <v>-4.4695499999999999</v>
      </c>
      <c r="F133">
        <v>3387.38</v>
      </c>
    </row>
    <row r="134" spans="1:6" x14ac:dyDescent="0.15">
      <c r="A134">
        <v>12454</v>
      </c>
      <c r="B134">
        <v>35387.800000000003</v>
      </c>
      <c r="C134">
        <v>164.494</v>
      </c>
      <c r="D134">
        <v>20.206499999999998</v>
      </c>
      <c r="E134">
        <v>2.6160899999999998</v>
      </c>
      <c r="F134">
        <v>3320.58</v>
      </c>
    </row>
    <row r="135" spans="1:6" x14ac:dyDescent="0.15">
      <c r="A135">
        <v>12549</v>
      </c>
      <c r="B135">
        <v>35389.4</v>
      </c>
      <c r="C135">
        <v>201</v>
      </c>
      <c r="D135">
        <v>4.6226399999999996</v>
      </c>
      <c r="E135">
        <v>-5.8229499999999996</v>
      </c>
      <c r="F135">
        <v>3264.95</v>
      </c>
    </row>
    <row r="136" spans="1:6" x14ac:dyDescent="0.15">
      <c r="A136">
        <v>12643</v>
      </c>
      <c r="B136">
        <v>35400.800000000003</v>
      </c>
      <c r="C136">
        <v>201.809</v>
      </c>
      <c r="D136">
        <v>13.7598</v>
      </c>
      <c r="E136">
        <v>2.2300900000000001</v>
      </c>
      <c r="F136">
        <v>3247.57</v>
      </c>
    </row>
    <row r="137" spans="1:6" x14ac:dyDescent="0.15">
      <c r="A137">
        <v>12738</v>
      </c>
      <c r="B137">
        <v>35426.300000000003</v>
      </c>
      <c r="C137">
        <v>233.67599999999999</v>
      </c>
      <c r="D137">
        <v>3.8615599999999999</v>
      </c>
      <c r="E137">
        <v>10.261100000000001</v>
      </c>
      <c r="F137">
        <v>3218.07</v>
      </c>
    </row>
    <row r="138" spans="1:6" x14ac:dyDescent="0.15">
      <c r="A138">
        <v>12832</v>
      </c>
      <c r="B138">
        <v>35408</v>
      </c>
      <c r="C138">
        <v>205.04499999999999</v>
      </c>
      <c r="D138">
        <v>9.8924800000000008</v>
      </c>
      <c r="E138">
        <v>-3.5398900000000002</v>
      </c>
      <c r="F138">
        <v>3180.56</v>
      </c>
    </row>
    <row r="139" spans="1:6" x14ac:dyDescent="0.15">
      <c r="A139">
        <v>12927</v>
      </c>
      <c r="B139">
        <v>35387</v>
      </c>
      <c r="C139">
        <v>140.30799999999999</v>
      </c>
      <c r="D139">
        <v>3.4679500000000001</v>
      </c>
      <c r="E139">
        <v>-8.6970399999999994</v>
      </c>
      <c r="F139">
        <v>3078.19</v>
      </c>
    </row>
    <row r="140" spans="1:6" x14ac:dyDescent="0.15">
      <c r="A140">
        <v>13021</v>
      </c>
      <c r="B140">
        <v>35395.800000000003</v>
      </c>
      <c r="C140">
        <v>175.435</v>
      </c>
      <c r="D140">
        <v>-9.1347900000000006</v>
      </c>
      <c r="E140">
        <v>-15.271800000000001</v>
      </c>
      <c r="F140">
        <v>3055.1</v>
      </c>
    </row>
    <row r="141" spans="1:6" x14ac:dyDescent="0.15">
      <c r="A141">
        <v>13116</v>
      </c>
      <c r="B141">
        <v>35427.4</v>
      </c>
      <c r="C141">
        <v>204.892</v>
      </c>
      <c r="D141">
        <v>2.9339300000000001</v>
      </c>
      <c r="E141">
        <v>-6.8175999999999997</v>
      </c>
      <c r="F141">
        <v>3032.65</v>
      </c>
    </row>
    <row r="142" spans="1:6" x14ac:dyDescent="0.15">
      <c r="A142">
        <v>13210</v>
      </c>
      <c r="B142">
        <v>35392.1</v>
      </c>
      <c r="C142">
        <v>219.62</v>
      </c>
      <c r="D142">
        <v>-9.28477</v>
      </c>
      <c r="E142">
        <v>2.83806</v>
      </c>
      <c r="F142">
        <v>2968.45</v>
      </c>
    </row>
    <row r="143" spans="1:6" x14ac:dyDescent="0.15">
      <c r="A143">
        <v>13305</v>
      </c>
      <c r="B143">
        <v>35438.800000000003</v>
      </c>
      <c r="C143">
        <v>225.459</v>
      </c>
      <c r="D143">
        <v>-10.8819</v>
      </c>
      <c r="E143">
        <v>-1.1155200000000001</v>
      </c>
      <c r="F143">
        <v>2944.07</v>
      </c>
    </row>
    <row r="144" spans="1:6" x14ac:dyDescent="0.15">
      <c r="A144">
        <v>13400</v>
      </c>
      <c r="B144">
        <v>35394.9</v>
      </c>
      <c r="C144">
        <v>207.60599999999999</v>
      </c>
      <c r="D144">
        <v>5.22879</v>
      </c>
      <c r="E144">
        <v>-1.6987699999999999</v>
      </c>
      <c r="F144">
        <v>2875.31</v>
      </c>
    </row>
    <row r="145" spans="1:6" x14ac:dyDescent="0.15">
      <c r="A145">
        <v>13494</v>
      </c>
      <c r="B145">
        <v>35411.800000000003</v>
      </c>
      <c r="C145">
        <v>202.726</v>
      </c>
      <c r="D145">
        <v>1.2364900000000001</v>
      </c>
      <c r="E145">
        <v>-8.4085599999999996</v>
      </c>
      <c r="F145">
        <v>2827.3</v>
      </c>
    </row>
    <row r="146" spans="1:6" x14ac:dyDescent="0.15">
      <c r="A146">
        <v>13589</v>
      </c>
      <c r="B146">
        <v>35346.1</v>
      </c>
      <c r="C146">
        <v>162.803</v>
      </c>
      <c r="D146">
        <v>-12.6591</v>
      </c>
      <c r="E146">
        <v>-24.8781</v>
      </c>
      <c r="F146">
        <v>2769.53</v>
      </c>
    </row>
    <row r="147" spans="1:6" x14ac:dyDescent="0.15">
      <c r="A147">
        <v>13684</v>
      </c>
      <c r="B147">
        <v>35446</v>
      </c>
      <c r="C147">
        <v>242.10300000000001</v>
      </c>
      <c r="D147">
        <v>9.3482900000000004</v>
      </c>
      <c r="E147">
        <v>-9.8166799999999999</v>
      </c>
      <c r="F147">
        <v>2755.91</v>
      </c>
    </row>
    <row r="148" spans="1:6" x14ac:dyDescent="0.15">
      <c r="A148">
        <v>13778</v>
      </c>
      <c r="B148">
        <v>35453.1</v>
      </c>
      <c r="C148">
        <v>207.14699999999999</v>
      </c>
      <c r="D148">
        <v>28.647600000000001</v>
      </c>
      <c r="E148">
        <v>5.49322</v>
      </c>
      <c r="F148">
        <v>2724.36</v>
      </c>
    </row>
    <row r="149" spans="1:6" x14ac:dyDescent="0.15">
      <c r="A149">
        <v>13873</v>
      </c>
      <c r="B149">
        <v>35402.400000000001</v>
      </c>
      <c r="C149">
        <v>152.30500000000001</v>
      </c>
      <c r="D149">
        <v>24.1996</v>
      </c>
      <c r="E149">
        <v>-13.51</v>
      </c>
      <c r="F149">
        <v>2660.76</v>
      </c>
    </row>
    <row r="150" spans="1:6" x14ac:dyDescent="0.15">
      <c r="A150">
        <v>13967</v>
      </c>
      <c r="B150">
        <v>35390.199999999997</v>
      </c>
      <c r="C150">
        <v>178.06700000000001</v>
      </c>
      <c r="D150">
        <v>11.894</v>
      </c>
      <c r="E150">
        <v>-36.305700000000002</v>
      </c>
      <c r="F150">
        <v>2611.4</v>
      </c>
    </row>
    <row r="151" spans="1:6" x14ac:dyDescent="0.15">
      <c r="A151">
        <v>14062</v>
      </c>
      <c r="B151">
        <v>35415.9</v>
      </c>
      <c r="C151">
        <v>217.822</v>
      </c>
      <c r="D151">
        <v>7.4914500000000004</v>
      </c>
      <c r="E151">
        <v>-16.196000000000002</v>
      </c>
      <c r="F151">
        <v>2582.2399999999998</v>
      </c>
    </row>
    <row r="152" spans="1:6" x14ac:dyDescent="0.15">
      <c r="A152">
        <v>14157</v>
      </c>
      <c r="B152">
        <v>35411.300000000003</v>
      </c>
      <c r="C152">
        <v>182.15899999999999</v>
      </c>
      <c r="D152">
        <v>8.2487399999999997</v>
      </c>
      <c r="E152">
        <v>-16.471900000000002</v>
      </c>
      <c r="F152">
        <v>2555.56</v>
      </c>
    </row>
    <row r="153" spans="1:6" x14ac:dyDescent="0.15">
      <c r="A153">
        <v>14251</v>
      </c>
      <c r="B153">
        <v>35409.4</v>
      </c>
      <c r="C153">
        <v>271.291</v>
      </c>
      <c r="D153">
        <v>6.6133300000000004</v>
      </c>
      <c r="E153">
        <v>-13.6968</v>
      </c>
      <c r="F153">
        <v>2568.7199999999998</v>
      </c>
    </row>
    <row r="154" spans="1:6" x14ac:dyDescent="0.15">
      <c r="A154">
        <v>14346</v>
      </c>
      <c r="B154">
        <v>35434.5</v>
      </c>
      <c r="C154">
        <v>278.685</v>
      </c>
      <c r="D154">
        <v>1.5705</v>
      </c>
      <c r="E154">
        <v>-3.7179700000000002</v>
      </c>
      <c r="F154">
        <v>2517.96</v>
      </c>
    </row>
    <row r="155" spans="1:6" x14ac:dyDescent="0.15">
      <c r="A155">
        <v>14440</v>
      </c>
      <c r="B155">
        <v>35425.300000000003</v>
      </c>
      <c r="C155">
        <v>194.67099999999999</v>
      </c>
      <c r="D155">
        <v>-6.5401999999999996</v>
      </c>
      <c r="E155">
        <v>-31.421500000000002</v>
      </c>
      <c r="F155">
        <v>2465.85</v>
      </c>
    </row>
    <row r="156" spans="1:6" x14ac:dyDescent="0.15">
      <c r="A156">
        <v>14535</v>
      </c>
      <c r="B156">
        <v>35422.300000000003</v>
      </c>
      <c r="C156">
        <v>216.93700000000001</v>
      </c>
      <c r="D156">
        <v>3.4861200000000001</v>
      </c>
      <c r="E156">
        <v>-7.1967600000000003</v>
      </c>
      <c r="F156">
        <v>2442.5100000000002</v>
      </c>
    </row>
    <row r="157" spans="1:6" x14ac:dyDescent="0.15">
      <c r="A157">
        <v>14629</v>
      </c>
      <c r="B157">
        <v>35411.9</v>
      </c>
      <c r="C157">
        <v>249.858</v>
      </c>
      <c r="D157">
        <v>-1.6451199999999999</v>
      </c>
      <c r="E157">
        <v>-11.522500000000001</v>
      </c>
      <c r="F157">
        <v>2431.2399999999998</v>
      </c>
    </row>
    <row r="158" spans="1:6" x14ac:dyDescent="0.15">
      <c r="A158">
        <v>14724</v>
      </c>
      <c r="B158">
        <v>35450.800000000003</v>
      </c>
      <c r="C158">
        <v>225.166</v>
      </c>
      <c r="D158">
        <v>-4.86808</v>
      </c>
      <c r="E158">
        <v>-0.78625500000000004</v>
      </c>
      <c r="F158">
        <v>2384.23</v>
      </c>
    </row>
    <row r="159" spans="1:6" x14ac:dyDescent="0.15">
      <c r="A159">
        <v>14818</v>
      </c>
      <c r="B159">
        <v>35435.1</v>
      </c>
      <c r="C159">
        <v>204.441</v>
      </c>
      <c r="D159">
        <v>-11.9688</v>
      </c>
      <c r="E159">
        <v>-24.134799999999998</v>
      </c>
      <c r="F159">
        <v>2362.38</v>
      </c>
    </row>
    <row r="160" spans="1:6" x14ac:dyDescent="0.15">
      <c r="A160">
        <v>14913</v>
      </c>
      <c r="B160">
        <v>35461.9</v>
      </c>
      <c r="C160">
        <v>203.15299999999999</v>
      </c>
      <c r="D160">
        <v>6.9790400000000004</v>
      </c>
      <c r="E160">
        <v>-21.446999999999999</v>
      </c>
      <c r="F160">
        <v>2334.67</v>
      </c>
    </row>
    <row r="161" spans="1:6" x14ac:dyDescent="0.15">
      <c r="A161">
        <v>15007</v>
      </c>
      <c r="B161">
        <v>35444.199999999997</v>
      </c>
      <c r="C161">
        <v>226.541</v>
      </c>
      <c r="D161">
        <v>10.2531</v>
      </c>
      <c r="E161">
        <v>-19.501000000000001</v>
      </c>
      <c r="F161">
        <v>2277.02</v>
      </c>
    </row>
    <row r="162" spans="1:6" x14ac:dyDescent="0.15">
      <c r="A162">
        <v>15102</v>
      </c>
      <c r="B162">
        <v>35418.9</v>
      </c>
      <c r="C162">
        <v>205.58</v>
      </c>
      <c r="D162">
        <v>14.7614</v>
      </c>
      <c r="E162">
        <v>-18.279599999999999</v>
      </c>
      <c r="F162">
        <v>2260.12</v>
      </c>
    </row>
    <row r="163" spans="1:6" x14ac:dyDescent="0.15">
      <c r="A163">
        <v>15197</v>
      </c>
      <c r="B163">
        <v>35456.199999999997</v>
      </c>
      <c r="C163">
        <v>238.55799999999999</v>
      </c>
      <c r="D163">
        <v>-0.21899199999999999</v>
      </c>
      <c r="E163">
        <v>-34.032200000000003</v>
      </c>
      <c r="F163">
        <v>2252.6799999999998</v>
      </c>
    </row>
    <row r="164" spans="1:6" x14ac:dyDescent="0.15">
      <c r="A164">
        <v>15291</v>
      </c>
      <c r="B164">
        <v>35453.199999999997</v>
      </c>
      <c r="C164">
        <v>235.44200000000001</v>
      </c>
      <c r="D164">
        <v>-5.9539600000000004</v>
      </c>
      <c r="E164">
        <v>-29.523900000000001</v>
      </c>
      <c r="F164">
        <v>2234.08</v>
      </c>
    </row>
    <row r="165" spans="1:6" x14ac:dyDescent="0.15">
      <c r="A165">
        <v>15386</v>
      </c>
      <c r="B165">
        <v>35451.199999999997</v>
      </c>
      <c r="C165">
        <v>231.762</v>
      </c>
      <c r="D165">
        <v>18.1357</v>
      </c>
      <c r="E165">
        <v>-31.023099999999999</v>
      </c>
      <c r="F165">
        <v>2185.34</v>
      </c>
    </row>
    <row r="166" spans="1:6" x14ac:dyDescent="0.15">
      <c r="A166">
        <v>15480</v>
      </c>
      <c r="B166">
        <v>35435.9</v>
      </c>
      <c r="C166">
        <v>235.34</v>
      </c>
      <c r="D166">
        <v>-5.6635499999999999</v>
      </c>
      <c r="E166">
        <v>-17.6616</v>
      </c>
      <c r="F166">
        <v>2189.81</v>
      </c>
    </row>
    <row r="167" spans="1:6" x14ac:dyDescent="0.15">
      <c r="A167">
        <v>15574</v>
      </c>
      <c r="B167">
        <v>35478.199999999997</v>
      </c>
      <c r="C167">
        <v>224.82400000000001</v>
      </c>
      <c r="D167">
        <v>7.7994300000000001</v>
      </c>
      <c r="E167">
        <v>-29.5166</v>
      </c>
      <c r="F167">
        <v>2162.11</v>
      </c>
    </row>
    <row r="168" spans="1:6" x14ac:dyDescent="0.15">
      <c r="A168">
        <v>15668</v>
      </c>
      <c r="B168">
        <v>35435.300000000003</v>
      </c>
      <c r="C168">
        <v>230.49700000000001</v>
      </c>
      <c r="D168">
        <v>16.866900000000001</v>
      </c>
      <c r="E168">
        <v>-37.984900000000003</v>
      </c>
      <c r="F168">
        <v>2119.08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95BA-FE8E-4D69-84D4-030E46B92473}">
  <dimension ref="A1:S167"/>
  <sheetViews>
    <sheetView topLeftCell="N1" zoomScale="166" zoomScaleNormal="109" workbookViewId="0">
      <selection activeCell="P3" sqref="P3:S6"/>
    </sheetView>
  </sheetViews>
  <sheetFormatPr baseColWidth="10" defaultColWidth="8.83203125" defaultRowHeight="14" x14ac:dyDescent="0.15"/>
  <sheetData>
    <row r="1" spans="1:19" x14ac:dyDescent="0.15">
      <c r="A1" t="s">
        <v>0</v>
      </c>
      <c r="B1" t="s">
        <v>11</v>
      </c>
      <c r="C1" t="s">
        <v>8</v>
      </c>
      <c r="D1" t="s">
        <v>10</v>
      </c>
      <c r="E1" t="s">
        <v>9</v>
      </c>
      <c r="G1" t="s">
        <v>12</v>
      </c>
      <c r="H1" t="s">
        <v>13</v>
      </c>
      <c r="I1" t="s">
        <v>14</v>
      </c>
      <c r="K1" t="s">
        <v>15</v>
      </c>
      <c r="L1" t="s">
        <v>16</v>
      </c>
      <c r="M1" t="s">
        <v>10</v>
      </c>
      <c r="N1" t="s">
        <v>9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15">
      <c r="A2">
        <v>0</v>
      </c>
      <c r="B2">
        <f>2/integrations!C3*integrations!B3</f>
        <v>43.144287317067153</v>
      </c>
      <c r="C2">
        <f>$B2/integrations!$B3*integrations!D3</f>
        <v>18.667472167083798</v>
      </c>
      <c r="D2">
        <f>$B2/integrations!$B3*integrations!E3</f>
        <v>40.464313454733748</v>
      </c>
      <c r="E2">
        <f>$B2/integrations!$B3*integrations!F3</f>
        <v>84.902415268342594</v>
      </c>
      <c r="G2">
        <f>C$2-C2</f>
        <v>0</v>
      </c>
      <c r="H2">
        <f t="shared" ref="H2:I2" si="0">D$2-D2</f>
        <v>0</v>
      </c>
      <c r="I2">
        <f t="shared" si="0"/>
        <v>0</v>
      </c>
      <c r="K2">
        <f>A2/60</f>
        <v>0</v>
      </c>
      <c r="L2">
        <f>(1-(C2/C$2))*100</f>
        <v>0</v>
      </c>
      <c r="M2">
        <f t="shared" ref="M2:N2" si="1">(1-(D2/D$2))*100</f>
        <v>0</v>
      </c>
      <c r="N2">
        <f t="shared" si="1"/>
        <v>0</v>
      </c>
    </row>
    <row r="3" spans="1:19" x14ac:dyDescent="0.15">
      <c r="A3">
        <v>94</v>
      </c>
      <c r="B3">
        <f>B2</f>
        <v>43.144287317067153</v>
      </c>
      <c r="C3">
        <f>$B3/integrations!$B4*integrations!D4</f>
        <v>18.576818498790171</v>
      </c>
      <c r="D3">
        <f>$B3/integrations!$B4*integrations!E4</f>
        <v>40.207740813651469</v>
      </c>
      <c r="E3">
        <f>$B3/integrations!$B4*integrations!F4</f>
        <v>85.405764430442886</v>
      </c>
      <c r="G3">
        <f t="shared" ref="G3:G66" si="2">C$2-C3</f>
        <v>9.0653668293626311E-2</v>
      </c>
      <c r="H3">
        <f t="shared" ref="H3:H66" si="3">D$2-D3</f>
        <v>0.25657264108227906</v>
      </c>
      <c r="I3">
        <f t="shared" ref="I3:I66" si="4">E$2-E3</f>
        <v>-0.50334916210029235</v>
      </c>
      <c r="K3">
        <f t="shared" ref="K3:K66" si="5">A3/60</f>
        <v>1.5666666666666667</v>
      </c>
      <c r="L3">
        <f t="shared" ref="L3:L66" si="6">(1-(C3/C$2))*100</f>
        <v>0.48562369603247779</v>
      </c>
      <c r="M3">
        <f t="shared" ref="M3:M66" si="7">(1-(D3/D$2))*100</f>
        <v>0.6340714055838359</v>
      </c>
      <c r="N3">
        <f t="shared" ref="N3:N66" si="8">(1-(E3/E$2))*100</f>
        <v>-0.59285611664805504</v>
      </c>
      <c r="P3">
        <f>(1-SUM(C3:E3)/SUM(C$3:E$3))</f>
        <v>0</v>
      </c>
      <c r="Q3">
        <f>C3/$C$3</f>
        <v>1</v>
      </c>
      <c r="R3">
        <f>D3/$D$3</f>
        <v>1</v>
      </c>
      <c r="S3">
        <f>E3/$E$3</f>
        <v>1</v>
      </c>
    </row>
    <row r="4" spans="1:19" x14ac:dyDescent="0.15">
      <c r="A4">
        <v>187</v>
      </c>
      <c r="B4">
        <f t="shared" ref="B4:B67" si="9">B3</f>
        <v>43.144287317067153</v>
      </c>
      <c r="C4">
        <f>$B4/integrations!$B5*integrations!D5</f>
        <v>16.694086626503584</v>
      </c>
      <c r="D4">
        <f>$B4/integrations!$B5*integrations!E5</f>
        <v>37.533730400840675</v>
      </c>
      <c r="E4">
        <f>$B4/integrations!$B5*integrations!F5</f>
        <v>82.000893466417963</v>
      </c>
      <c r="G4">
        <f t="shared" si="2"/>
        <v>1.9733855405802139</v>
      </c>
      <c r="H4">
        <f t="shared" si="3"/>
        <v>2.9305830538930735</v>
      </c>
      <c r="I4">
        <f t="shared" si="4"/>
        <v>2.9015218019246305</v>
      </c>
      <c r="K4">
        <f t="shared" si="5"/>
        <v>3.1166666666666667</v>
      </c>
      <c r="L4">
        <f t="shared" si="6"/>
        <v>10.571252084467375</v>
      </c>
      <c r="M4">
        <f t="shared" si="7"/>
        <v>7.2423891663735525</v>
      </c>
      <c r="N4">
        <f t="shared" si="8"/>
        <v>3.4174785166641963</v>
      </c>
      <c r="P4">
        <f>(1-SUM(C4:E4)/SUM(C$3:E$3))</f>
        <v>5.5216002311772261E-2</v>
      </c>
      <c r="Q4">
        <f>C4/$C$3</f>
        <v>0.89865154399774094</v>
      </c>
      <c r="R4">
        <f>D4/$D$3</f>
        <v>0.93349513405381623</v>
      </c>
      <c r="S4">
        <f>E4/$E$3</f>
        <v>0.96013300757002229</v>
      </c>
    </row>
    <row r="5" spans="1:19" x14ac:dyDescent="0.15">
      <c r="A5">
        <v>281</v>
      </c>
      <c r="B5">
        <f t="shared" si="9"/>
        <v>43.144287317067153</v>
      </c>
      <c r="C5">
        <f>$B5/integrations!$B6*integrations!D6</f>
        <v>14.609651868487864</v>
      </c>
      <c r="D5">
        <f>$B5/integrations!$B6*integrations!E6</f>
        <v>34.380407483023774</v>
      </c>
      <c r="E5">
        <f>$B5/integrations!$B6*integrations!F6</f>
        <v>77.869103696678224</v>
      </c>
      <c r="G5">
        <f t="shared" si="2"/>
        <v>4.0578202985959333</v>
      </c>
      <c r="H5">
        <f t="shared" si="3"/>
        <v>6.0839059717099744</v>
      </c>
      <c r="I5">
        <f t="shared" si="4"/>
        <v>7.0333115716643704</v>
      </c>
      <c r="K5">
        <f t="shared" si="5"/>
        <v>4.6833333333333336</v>
      </c>
      <c r="L5">
        <f t="shared" si="6"/>
        <v>21.73738502072635</v>
      </c>
      <c r="M5">
        <f t="shared" si="7"/>
        <v>15.03523834283229</v>
      </c>
      <c r="N5">
        <f t="shared" si="8"/>
        <v>8.2839946890025278</v>
      </c>
      <c r="P5">
        <f t="shared" ref="P5:P68" si="10">(1-SUM(C5:E5)/SUM(C$2:E$2))</f>
        <v>0.11924277522855775</v>
      </c>
      <c r="Q5">
        <f t="shared" ref="Q5:Q68" si="11">C5/$C$4</f>
        <v>0.87513933498425334</v>
      </c>
      <c r="R5">
        <f t="shared" ref="R5:R68" si="12">D5/$D$4</f>
        <v>0.91598695668826269</v>
      </c>
      <c r="S5">
        <f t="shared" ref="S5:S68" si="13">E5/$E$4</f>
        <v>0.94961286889597318</v>
      </c>
    </row>
    <row r="6" spans="1:19" x14ac:dyDescent="0.15">
      <c r="A6">
        <v>375</v>
      </c>
      <c r="B6">
        <f t="shared" si="9"/>
        <v>43.144287317067153</v>
      </c>
      <c r="C6">
        <f>$B6/integrations!$B7*integrations!D7</f>
        <v>12.87447118428463</v>
      </c>
      <c r="D6">
        <f>$B6/integrations!$B7*integrations!E7</f>
        <v>31.572417368722114</v>
      </c>
      <c r="E6">
        <f>$B6/integrations!$B7*integrations!F7</f>
        <v>74.33866783553249</v>
      </c>
      <c r="G6">
        <f t="shared" si="2"/>
        <v>5.7930009827991675</v>
      </c>
      <c r="H6">
        <f t="shared" si="3"/>
        <v>8.8918960860116343</v>
      </c>
      <c r="I6">
        <f t="shared" si="4"/>
        <v>10.563747432810104</v>
      </c>
      <c r="K6">
        <f t="shared" si="5"/>
        <v>6.25</v>
      </c>
      <c r="L6">
        <f t="shared" si="6"/>
        <v>31.03259472385297</v>
      </c>
      <c r="M6">
        <f t="shared" si="7"/>
        <v>21.974661935037499</v>
      </c>
      <c r="N6">
        <f t="shared" si="8"/>
        <v>12.442222520316204</v>
      </c>
      <c r="P6">
        <f t="shared" si="10"/>
        <v>0.17529617511382189</v>
      </c>
      <c r="Q6">
        <f>C6/$C$4</f>
        <v>0.77119949550549716</v>
      </c>
      <c r="R6">
        <f t="shared" si="12"/>
        <v>0.84117451240644492</v>
      </c>
      <c r="S6">
        <f t="shared" si="13"/>
        <v>0.90655924213772865</v>
      </c>
    </row>
    <row r="7" spans="1:19" x14ac:dyDescent="0.15">
      <c r="A7">
        <v>468</v>
      </c>
      <c r="B7">
        <f t="shared" si="9"/>
        <v>43.144287317067153</v>
      </c>
      <c r="C7">
        <f>$B7/integrations!$B8*integrations!D8</f>
        <v>11.435066645239468</v>
      </c>
      <c r="D7">
        <f>$B7/integrations!$B8*integrations!E8</f>
        <v>29.092728731508245</v>
      </c>
      <c r="E7">
        <f>$B7/integrations!$B8*integrations!F8</f>
        <v>71.01813780590544</v>
      </c>
      <c r="G7">
        <f t="shared" si="2"/>
        <v>7.2324055218443295</v>
      </c>
      <c r="H7">
        <f t="shared" si="3"/>
        <v>11.371584723225503</v>
      </c>
      <c r="I7">
        <f t="shared" si="4"/>
        <v>13.884277462437154</v>
      </c>
      <c r="K7">
        <f t="shared" si="5"/>
        <v>7.8</v>
      </c>
      <c r="L7">
        <f t="shared" si="6"/>
        <v>38.743357735372285</v>
      </c>
      <c r="M7">
        <f t="shared" si="7"/>
        <v>28.102749688182804</v>
      </c>
      <c r="N7">
        <f t="shared" si="8"/>
        <v>16.353218478596286</v>
      </c>
      <c r="P7">
        <f t="shared" si="10"/>
        <v>0.22555939843955808</v>
      </c>
      <c r="Q7">
        <f t="shared" si="11"/>
        <v>0.68497707607944969</v>
      </c>
      <c r="R7">
        <f t="shared" si="12"/>
        <v>0.77510890659716125</v>
      </c>
      <c r="S7">
        <f t="shared" si="13"/>
        <v>0.86606541470172738</v>
      </c>
    </row>
    <row r="8" spans="1:19" x14ac:dyDescent="0.15">
      <c r="A8">
        <v>562</v>
      </c>
      <c r="B8">
        <f t="shared" si="9"/>
        <v>43.144287317067153</v>
      </c>
      <c r="C8">
        <f>$B8/integrations!$B9*integrations!D9</f>
        <v>10.177322844535372</v>
      </c>
      <c r="D8">
        <f>$B8/integrations!$B9*integrations!E9</f>
        <v>26.952237498437469</v>
      </c>
      <c r="E8">
        <f>$B8/integrations!$B9*integrations!F9</f>
        <v>67.902772896337723</v>
      </c>
      <c r="G8">
        <f t="shared" si="2"/>
        <v>8.4901493225484259</v>
      </c>
      <c r="H8">
        <f t="shared" si="3"/>
        <v>13.512075956296279</v>
      </c>
      <c r="I8">
        <f t="shared" si="4"/>
        <v>16.999642372004871</v>
      </c>
      <c r="K8">
        <f t="shared" si="5"/>
        <v>9.3666666666666671</v>
      </c>
      <c r="L8">
        <f t="shared" si="6"/>
        <v>45.48098021283802</v>
      </c>
      <c r="M8">
        <f t="shared" si="7"/>
        <v>33.392574351747861</v>
      </c>
      <c r="N8">
        <f t="shared" si="8"/>
        <v>20.022566281861121</v>
      </c>
      <c r="P8">
        <f t="shared" si="10"/>
        <v>0.27078199073421627</v>
      </c>
      <c r="Q8">
        <f t="shared" si="11"/>
        <v>0.60963639833866812</v>
      </c>
      <c r="R8">
        <f t="shared" si="12"/>
        <v>0.71808043619969619</v>
      </c>
      <c r="S8">
        <f t="shared" si="13"/>
        <v>0.82807357366351286</v>
      </c>
    </row>
    <row r="9" spans="1:19" x14ac:dyDescent="0.15">
      <c r="A9">
        <v>656</v>
      </c>
      <c r="B9">
        <f t="shared" si="9"/>
        <v>43.144287317067153</v>
      </c>
      <c r="C9">
        <f>$B9/integrations!$B10*integrations!D10</f>
        <v>9.0668835169240012</v>
      </c>
      <c r="D9">
        <f>$B9/integrations!$B10*integrations!E10</f>
        <v>24.962556399165749</v>
      </c>
      <c r="E9">
        <f>$B9/integrations!$B10*integrations!F10</f>
        <v>65.184465650637947</v>
      </c>
      <c r="G9">
        <f t="shared" si="2"/>
        <v>9.6005886501597963</v>
      </c>
      <c r="H9">
        <f t="shared" si="3"/>
        <v>15.501757055568</v>
      </c>
      <c r="I9">
        <f t="shared" si="4"/>
        <v>19.717949617704647</v>
      </c>
      <c r="K9">
        <f t="shared" si="5"/>
        <v>10.933333333333334</v>
      </c>
      <c r="L9">
        <f t="shared" si="6"/>
        <v>51.429505635414507</v>
      </c>
      <c r="M9">
        <f t="shared" si="7"/>
        <v>38.309699911032382</v>
      </c>
      <c r="N9">
        <f t="shared" si="8"/>
        <v>23.224250517943556</v>
      </c>
      <c r="P9">
        <f t="shared" si="10"/>
        <v>0.31117814412434031</v>
      </c>
      <c r="Q9">
        <f t="shared" si="11"/>
        <v>0.54311947216862944</v>
      </c>
      <c r="R9">
        <f t="shared" si="12"/>
        <v>0.6650699552796554</v>
      </c>
      <c r="S9">
        <f t="shared" si="13"/>
        <v>0.79492384649849102</v>
      </c>
    </row>
    <row r="10" spans="1:19" x14ac:dyDescent="0.15">
      <c r="A10">
        <v>749</v>
      </c>
      <c r="B10">
        <f t="shared" si="9"/>
        <v>43.144287317067153</v>
      </c>
      <c r="C10">
        <f>$B10/integrations!$B11*integrations!D11</f>
        <v>8.1507293252173643</v>
      </c>
      <c r="D10">
        <f>$B10/integrations!$B11*integrations!E11</f>
        <v>23.209898917100773</v>
      </c>
      <c r="E10">
        <f>$B10/integrations!$B11*integrations!F11</f>
        <v>62.772751625581151</v>
      </c>
      <c r="G10">
        <f t="shared" si="2"/>
        <v>10.516742841866433</v>
      </c>
      <c r="H10">
        <f t="shared" si="3"/>
        <v>17.254414537632975</v>
      </c>
      <c r="I10">
        <f t="shared" si="4"/>
        <v>22.129663642761443</v>
      </c>
      <c r="K10">
        <f t="shared" si="5"/>
        <v>12.483333333333333</v>
      </c>
      <c r="L10">
        <f t="shared" si="6"/>
        <v>56.337262740964576</v>
      </c>
      <c r="M10">
        <f t="shared" si="7"/>
        <v>42.641065829363413</v>
      </c>
      <c r="N10">
        <f t="shared" si="8"/>
        <v>26.064822270153833</v>
      </c>
      <c r="P10">
        <f t="shared" si="10"/>
        <v>0.34645119502079236</v>
      </c>
      <c r="Q10">
        <f t="shared" si="11"/>
        <v>0.4882405074068108</v>
      </c>
      <c r="R10">
        <f t="shared" si="12"/>
        <v>0.61837442399759235</v>
      </c>
      <c r="S10">
        <f t="shared" si="13"/>
        <v>0.76551302030981694</v>
      </c>
    </row>
    <row r="11" spans="1:19" x14ac:dyDescent="0.15">
      <c r="A11">
        <v>843</v>
      </c>
      <c r="B11">
        <f t="shared" si="9"/>
        <v>43.144287317067153</v>
      </c>
      <c r="C11">
        <f>$B11/integrations!$B12*integrations!D12</f>
        <v>7.3134629234540594</v>
      </c>
      <c r="D11">
        <f>$B11/integrations!$B12*integrations!E12</f>
        <v>21.554494136695102</v>
      </c>
      <c r="E11">
        <f>$B11/integrations!$B12*integrations!F12</f>
        <v>60.348143137675962</v>
      </c>
      <c r="G11">
        <f t="shared" si="2"/>
        <v>11.354009243629738</v>
      </c>
      <c r="H11">
        <f t="shared" si="3"/>
        <v>18.909819318038647</v>
      </c>
      <c r="I11">
        <f t="shared" si="4"/>
        <v>24.554272130666632</v>
      </c>
      <c r="K11">
        <f t="shared" si="5"/>
        <v>14.05</v>
      </c>
      <c r="L11">
        <f t="shared" si="6"/>
        <v>60.822424921839023</v>
      </c>
      <c r="M11">
        <f t="shared" si="7"/>
        <v>46.732089843047788</v>
      </c>
      <c r="N11">
        <f t="shared" si="8"/>
        <v>28.920581414628067</v>
      </c>
      <c r="P11">
        <f t="shared" si="10"/>
        <v>0.38059086212544113</v>
      </c>
      <c r="Q11">
        <f t="shared" si="11"/>
        <v>0.43808703567185181</v>
      </c>
      <c r="R11">
        <f t="shared" si="12"/>
        <v>0.57426996748003301</v>
      </c>
      <c r="S11">
        <f t="shared" si="13"/>
        <v>0.73594494628757301</v>
      </c>
    </row>
    <row r="12" spans="1:19" x14ac:dyDescent="0.15">
      <c r="A12">
        <v>936</v>
      </c>
      <c r="B12">
        <f t="shared" si="9"/>
        <v>43.144287317067153</v>
      </c>
      <c r="C12">
        <f>$B12/integrations!$B13*integrations!D13</f>
        <v>6.5864111340855391</v>
      </c>
      <c r="D12">
        <f>$B12/integrations!$B13*integrations!E13</f>
        <v>19.997998746029275</v>
      </c>
      <c r="E12">
        <f>$B12/integrations!$B13*integrations!F13</f>
        <v>58.110029315862874</v>
      </c>
      <c r="G12">
        <f t="shared" si="2"/>
        <v>12.081061032998258</v>
      </c>
      <c r="H12">
        <f t="shared" si="3"/>
        <v>20.466314708704473</v>
      </c>
      <c r="I12">
        <f t="shared" si="4"/>
        <v>26.792385952479719</v>
      </c>
      <c r="K12">
        <f t="shared" si="5"/>
        <v>15.6</v>
      </c>
      <c r="L12">
        <f t="shared" si="6"/>
        <v>64.717177156426658</v>
      </c>
      <c r="M12">
        <f t="shared" si="7"/>
        <v>50.578677756634981</v>
      </c>
      <c r="N12">
        <f t="shared" si="8"/>
        <v>31.556682890350874</v>
      </c>
      <c r="P12">
        <f t="shared" si="10"/>
        <v>0.41198382972551573</v>
      </c>
      <c r="Q12">
        <f t="shared" si="11"/>
        <v>0.39453557906120679</v>
      </c>
      <c r="R12">
        <f t="shared" si="12"/>
        <v>0.53280072437407833</v>
      </c>
      <c r="S12">
        <f t="shared" si="13"/>
        <v>0.70865117268095168</v>
      </c>
    </row>
    <row r="13" spans="1:19" x14ac:dyDescent="0.15">
      <c r="A13">
        <v>1030</v>
      </c>
      <c r="B13">
        <f t="shared" si="9"/>
        <v>43.144287317067153</v>
      </c>
      <c r="C13">
        <f>$B13/integrations!$B14*integrations!D14</f>
        <v>5.8786341844732242</v>
      </c>
      <c r="D13">
        <f>$B13/integrations!$B14*integrations!E14</f>
        <v>18.757508255413342</v>
      </c>
      <c r="E13">
        <f>$B13/integrations!$B14*integrations!F14</f>
        <v>56.012758269305081</v>
      </c>
      <c r="G13">
        <f t="shared" si="2"/>
        <v>12.788837982610573</v>
      </c>
      <c r="H13">
        <f t="shared" si="3"/>
        <v>21.706805199320407</v>
      </c>
      <c r="I13">
        <f t="shared" si="4"/>
        <v>28.889656999037513</v>
      </c>
      <c r="K13">
        <f t="shared" si="5"/>
        <v>17.166666666666668</v>
      </c>
      <c r="L13">
        <f t="shared" si="6"/>
        <v>68.508675776471904</v>
      </c>
      <c r="M13">
        <f t="shared" si="7"/>
        <v>53.644318526751178</v>
      </c>
      <c r="N13">
        <f t="shared" si="8"/>
        <v>34.026896534955874</v>
      </c>
      <c r="P13">
        <f t="shared" si="10"/>
        <v>0.44007117607647817</v>
      </c>
      <c r="Q13">
        <f t="shared" si="11"/>
        <v>0.35213871330584129</v>
      </c>
      <c r="R13">
        <f t="shared" si="12"/>
        <v>0.49975070570105695</v>
      </c>
      <c r="S13">
        <f t="shared" si="13"/>
        <v>0.68307497517992444</v>
      </c>
    </row>
    <row r="14" spans="1:19" x14ac:dyDescent="0.15">
      <c r="A14">
        <v>1124</v>
      </c>
      <c r="B14">
        <f t="shared" si="9"/>
        <v>43.144287317067153</v>
      </c>
      <c r="C14">
        <f>$B14/integrations!$B15*integrations!D15</f>
        <v>5.3419830361098413</v>
      </c>
      <c r="D14">
        <f>$B14/integrations!$B15*integrations!E15</f>
        <v>17.372166967514964</v>
      </c>
      <c r="E14">
        <f>$B14/integrations!$B15*integrations!F15</f>
        <v>53.980018089607704</v>
      </c>
      <c r="G14">
        <f t="shared" si="2"/>
        <v>13.325489130973956</v>
      </c>
      <c r="H14">
        <f t="shared" si="3"/>
        <v>23.092146487218784</v>
      </c>
      <c r="I14">
        <f t="shared" si="4"/>
        <v>30.92239717873489</v>
      </c>
      <c r="K14">
        <f t="shared" si="5"/>
        <v>18.733333333333334</v>
      </c>
      <c r="L14">
        <f t="shared" si="6"/>
        <v>71.383468590196614</v>
      </c>
      <c r="M14">
        <f t="shared" si="7"/>
        <v>57.067931012968501</v>
      </c>
      <c r="N14">
        <f t="shared" si="8"/>
        <v>36.421104253632308</v>
      </c>
      <c r="P14">
        <f t="shared" si="10"/>
        <v>0.46752807583721634</v>
      </c>
      <c r="Q14">
        <f t="shared" si="11"/>
        <v>0.31999253122533178</v>
      </c>
      <c r="R14">
        <f t="shared" si="12"/>
        <v>0.46284147037849094</v>
      </c>
      <c r="S14">
        <f t="shared" si="13"/>
        <v>0.6582857308952893</v>
      </c>
    </row>
    <row r="15" spans="1:19" x14ac:dyDescent="0.15">
      <c r="A15">
        <v>1218</v>
      </c>
      <c r="B15">
        <f t="shared" si="9"/>
        <v>43.144287317067153</v>
      </c>
      <c r="C15">
        <f>$B15/integrations!$B16*integrations!D16</f>
        <v>4.7109988572220418</v>
      </c>
      <c r="D15">
        <f>$B15/integrations!$B16*integrations!E16</f>
        <v>16.355383201933041</v>
      </c>
      <c r="E15">
        <f>$B15/integrations!$B16*integrations!F16</f>
        <v>51.980404995080342</v>
      </c>
      <c r="G15">
        <f t="shared" si="2"/>
        <v>13.956473309861757</v>
      </c>
      <c r="H15">
        <f t="shared" si="3"/>
        <v>24.108930252800707</v>
      </c>
      <c r="I15">
        <f t="shared" si="4"/>
        <v>32.922010273262252</v>
      </c>
      <c r="K15">
        <f t="shared" si="5"/>
        <v>20.3</v>
      </c>
      <c r="L15">
        <f t="shared" si="6"/>
        <v>74.763595118524364</v>
      </c>
      <c r="M15">
        <f t="shared" si="7"/>
        <v>59.580722356183479</v>
      </c>
      <c r="N15">
        <f t="shared" si="8"/>
        <v>38.776294136284505</v>
      </c>
      <c r="P15">
        <f t="shared" si="10"/>
        <v>0.49285109645631608</v>
      </c>
      <c r="Q15">
        <f t="shared" si="11"/>
        <v>0.28219566380725769</v>
      </c>
      <c r="R15">
        <f t="shared" si="12"/>
        <v>0.43575160335160068</v>
      </c>
      <c r="S15">
        <f t="shared" si="13"/>
        <v>0.63390047105240399</v>
      </c>
    </row>
    <row r="16" spans="1:19" x14ac:dyDescent="0.15">
      <c r="A16">
        <v>1313</v>
      </c>
      <c r="B16">
        <f t="shared" si="9"/>
        <v>43.144287317067153</v>
      </c>
      <c r="C16">
        <f>$B16/integrations!$B17*integrations!D17</f>
        <v>4.3663094846885491</v>
      </c>
      <c r="D16">
        <f>$B16/integrations!$B17*integrations!E17</f>
        <v>15.085374362005586</v>
      </c>
      <c r="E16">
        <f>$B16/integrations!$B17*integrations!F17</f>
        <v>50.284002134261023</v>
      </c>
      <c r="G16">
        <f t="shared" si="2"/>
        <v>14.301162682395248</v>
      </c>
      <c r="H16">
        <f t="shared" si="3"/>
        <v>25.37893909272816</v>
      </c>
      <c r="I16">
        <f t="shared" si="4"/>
        <v>34.618413134081571</v>
      </c>
      <c r="K16">
        <f t="shared" si="5"/>
        <v>21.883333333333333</v>
      </c>
      <c r="L16">
        <f t="shared" si="6"/>
        <v>76.610065649983255</v>
      </c>
      <c r="M16">
        <f t="shared" si="7"/>
        <v>62.719312218453538</v>
      </c>
      <c r="N16">
        <f t="shared" si="8"/>
        <v>40.774356094189557</v>
      </c>
      <c r="P16">
        <f t="shared" si="10"/>
        <v>0.51583939404686752</v>
      </c>
      <c r="Q16">
        <f t="shared" si="11"/>
        <v>0.26154827049696644</v>
      </c>
      <c r="R16">
        <f t="shared" si="12"/>
        <v>0.40191513608963597</v>
      </c>
      <c r="S16">
        <f t="shared" si="13"/>
        <v>0.61321285669715242</v>
      </c>
    </row>
    <row r="17" spans="1:19" x14ac:dyDescent="0.15">
      <c r="A17">
        <v>1408</v>
      </c>
      <c r="B17">
        <f t="shared" si="9"/>
        <v>43.144287317067153</v>
      </c>
      <c r="C17">
        <f>$B17/integrations!$B18*integrations!D18</f>
        <v>3.9197029233601848</v>
      </c>
      <c r="D17">
        <f>$B17/integrations!$B18*integrations!E18</f>
        <v>14.076941692946297</v>
      </c>
      <c r="E17">
        <f>$B17/integrations!$B18*integrations!F18</f>
        <v>48.408662211857781</v>
      </c>
      <c r="G17">
        <f t="shared" si="2"/>
        <v>14.747769243723614</v>
      </c>
      <c r="H17">
        <f t="shared" si="3"/>
        <v>26.387371761787449</v>
      </c>
      <c r="I17">
        <f t="shared" si="4"/>
        <v>36.493753056484813</v>
      </c>
      <c r="K17">
        <f t="shared" si="5"/>
        <v>23.466666666666665</v>
      </c>
      <c r="L17">
        <f t="shared" si="6"/>
        <v>79.002497562193952</v>
      </c>
      <c r="M17">
        <f t="shared" si="7"/>
        <v>65.21146538494034</v>
      </c>
      <c r="N17">
        <f t="shared" si="8"/>
        <v>42.983174201985477</v>
      </c>
      <c r="P17">
        <f t="shared" si="10"/>
        <v>0.53896153540085479</v>
      </c>
      <c r="Q17">
        <f t="shared" si="11"/>
        <v>0.2347958897695698</v>
      </c>
      <c r="R17">
        <f t="shared" si="12"/>
        <v>0.37504776484010244</v>
      </c>
      <c r="S17">
        <f t="shared" si="13"/>
        <v>0.59034310683069213</v>
      </c>
    </row>
    <row r="18" spans="1:19" x14ac:dyDescent="0.15">
      <c r="A18">
        <v>1504</v>
      </c>
      <c r="B18">
        <f t="shared" si="9"/>
        <v>43.144287317067153</v>
      </c>
      <c r="C18">
        <f>$B18/integrations!$B19*integrations!D19</f>
        <v>3.5019698447408767</v>
      </c>
      <c r="D18">
        <f>$B18/integrations!$B19*integrations!E19</f>
        <v>13.087495665466102</v>
      </c>
      <c r="E18">
        <f>$B18/integrations!$B19*integrations!F19</f>
        <v>46.742772580025132</v>
      </c>
      <c r="G18">
        <f t="shared" si="2"/>
        <v>15.16550232234292</v>
      </c>
      <c r="H18">
        <f t="shared" si="3"/>
        <v>27.376817789267648</v>
      </c>
      <c r="I18">
        <f t="shared" si="4"/>
        <v>38.159642688317462</v>
      </c>
      <c r="K18">
        <f t="shared" si="5"/>
        <v>25.066666666666666</v>
      </c>
      <c r="L18">
        <f t="shared" si="6"/>
        <v>81.240256777155551</v>
      </c>
      <c r="M18">
        <f t="shared" si="7"/>
        <v>67.656696609701029</v>
      </c>
      <c r="N18">
        <f t="shared" si="8"/>
        <v>44.945296983260242</v>
      </c>
      <c r="P18">
        <f t="shared" si="10"/>
        <v>0.56029722316764885</v>
      </c>
      <c r="Q18">
        <f t="shared" si="11"/>
        <v>0.20977307253103256</v>
      </c>
      <c r="R18">
        <f t="shared" si="12"/>
        <v>0.34868624902716761</v>
      </c>
      <c r="S18">
        <f t="shared" si="13"/>
        <v>0.57002760096958971</v>
      </c>
    </row>
    <row r="19" spans="1:19" x14ac:dyDescent="0.15">
      <c r="A19">
        <v>1599</v>
      </c>
      <c r="B19">
        <f t="shared" si="9"/>
        <v>43.144287317067153</v>
      </c>
      <c r="C19">
        <f>$B19/integrations!$B20*integrations!D20</f>
        <v>3.1704793734436376</v>
      </c>
      <c r="D19">
        <f>$B19/integrations!$B20*integrations!E20</f>
        <v>12.228949410868312</v>
      </c>
      <c r="E19">
        <f>$B19/integrations!$B20*integrations!F20</f>
        <v>45.193405056650931</v>
      </c>
      <c r="G19">
        <f t="shared" si="2"/>
        <v>15.49699279364016</v>
      </c>
      <c r="H19">
        <f t="shared" si="3"/>
        <v>28.235364043865438</v>
      </c>
      <c r="I19">
        <f t="shared" si="4"/>
        <v>39.709010211691663</v>
      </c>
      <c r="K19">
        <f t="shared" si="5"/>
        <v>26.65</v>
      </c>
      <c r="L19">
        <f t="shared" si="6"/>
        <v>83.016021960198131</v>
      </c>
      <c r="M19">
        <f t="shared" si="7"/>
        <v>69.778433471882622</v>
      </c>
      <c r="N19">
        <f t="shared" si="8"/>
        <v>46.770177369144747</v>
      </c>
      <c r="P19">
        <f t="shared" si="10"/>
        <v>0.57931634662818232</v>
      </c>
      <c r="Q19">
        <f t="shared" si="11"/>
        <v>0.18991631254687361</v>
      </c>
      <c r="R19">
        <f t="shared" si="12"/>
        <v>0.3258122568758689</v>
      </c>
      <c r="S19">
        <f t="shared" si="13"/>
        <v>0.55113308094818625</v>
      </c>
    </row>
    <row r="20" spans="1:19" x14ac:dyDescent="0.15">
      <c r="A20">
        <v>1695</v>
      </c>
      <c r="B20">
        <f t="shared" si="9"/>
        <v>43.144287317067153</v>
      </c>
      <c r="C20">
        <f>$B20/integrations!$B21*integrations!D21</f>
        <v>2.9637083680278256</v>
      </c>
      <c r="D20">
        <f>$B20/integrations!$B21*integrations!E21</f>
        <v>11.355210156639604</v>
      </c>
      <c r="E20">
        <f>$B20/integrations!$B21*integrations!F21</f>
        <v>43.702582266439215</v>
      </c>
      <c r="G20">
        <f t="shared" si="2"/>
        <v>15.703763799055972</v>
      </c>
      <c r="H20">
        <f t="shared" si="3"/>
        <v>29.109103298094144</v>
      </c>
      <c r="I20">
        <f t="shared" si="4"/>
        <v>41.199833001903379</v>
      </c>
      <c r="K20">
        <f t="shared" si="5"/>
        <v>28.25</v>
      </c>
      <c r="L20">
        <f t="shared" si="6"/>
        <v>84.123675977652141</v>
      </c>
      <c r="M20">
        <f t="shared" si="7"/>
        <v>71.937716997614828</v>
      </c>
      <c r="N20">
        <f t="shared" si="8"/>
        <v>48.526102433820263</v>
      </c>
      <c r="P20">
        <f t="shared" si="10"/>
        <v>0.59716858612383605</v>
      </c>
      <c r="Q20">
        <f t="shared" si="11"/>
        <v>0.17753042944695357</v>
      </c>
      <c r="R20">
        <f t="shared" si="12"/>
        <v>0.30253348216049614</v>
      </c>
      <c r="S20">
        <f t="shared" si="13"/>
        <v>0.53295251330812443</v>
      </c>
    </row>
    <row r="21" spans="1:19" x14ac:dyDescent="0.15">
      <c r="A21">
        <v>1790</v>
      </c>
      <c r="B21">
        <f t="shared" si="9"/>
        <v>43.144287317067153</v>
      </c>
      <c r="C21">
        <f>$B21/integrations!$B22*integrations!D22</f>
        <v>2.649852460471767</v>
      </c>
      <c r="D21">
        <f>$B21/integrations!$B22*integrations!E22</f>
        <v>10.648588987577114</v>
      </c>
      <c r="E21">
        <f>$B21/integrations!$B22*integrations!F22</f>
        <v>42.262795316410205</v>
      </c>
      <c r="G21">
        <f t="shared" si="2"/>
        <v>16.017619706612031</v>
      </c>
      <c r="H21">
        <f t="shared" si="3"/>
        <v>29.815724467156635</v>
      </c>
      <c r="I21">
        <f t="shared" si="4"/>
        <v>42.639619951932389</v>
      </c>
      <c r="K21">
        <f t="shared" si="5"/>
        <v>29.833333333333332</v>
      </c>
      <c r="L21">
        <f t="shared" si="6"/>
        <v>85.804974359923079</v>
      </c>
      <c r="M21">
        <f t="shared" si="7"/>
        <v>73.683999360351478</v>
      </c>
      <c r="N21">
        <f t="shared" si="8"/>
        <v>50.221916322598823</v>
      </c>
      <c r="P21">
        <f t="shared" si="10"/>
        <v>0.61424969610634461</v>
      </c>
      <c r="Q21">
        <f t="shared" si="11"/>
        <v>0.15873000540591739</v>
      </c>
      <c r="R21">
        <f t="shared" si="12"/>
        <v>0.28370718481365254</v>
      </c>
      <c r="S21">
        <f t="shared" si="13"/>
        <v>0.5153943271815471</v>
      </c>
    </row>
    <row r="22" spans="1:19" x14ac:dyDescent="0.15">
      <c r="A22">
        <v>1886</v>
      </c>
      <c r="B22">
        <f t="shared" si="9"/>
        <v>43.144287317067153</v>
      </c>
      <c r="C22">
        <f>$B22/integrations!$B23*integrations!D23</f>
        <v>2.3540234920452319</v>
      </c>
      <c r="D22">
        <f>$B22/integrations!$B23*integrations!E23</f>
        <v>10.056332208041127</v>
      </c>
      <c r="E22">
        <f>$B22/integrations!$B23*integrations!F23</f>
        <v>40.992324654524623</v>
      </c>
      <c r="G22">
        <f t="shared" si="2"/>
        <v>16.313448675038565</v>
      </c>
      <c r="H22">
        <f t="shared" si="3"/>
        <v>30.407981246692621</v>
      </c>
      <c r="I22">
        <f t="shared" si="4"/>
        <v>43.910090613817971</v>
      </c>
      <c r="K22">
        <f t="shared" si="5"/>
        <v>31.433333333333334</v>
      </c>
      <c r="L22">
        <f t="shared" si="6"/>
        <v>87.389704021115065</v>
      </c>
      <c r="M22">
        <f t="shared" si="7"/>
        <v>75.147651474945064</v>
      </c>
      <c r="N22">
        <f t="shared" si="8"/>
        <v>51.718305627744201</v>
      </c>
      <c r="P22">
        <f t="shared" si="10"/>
        <v>0.62923611180836403</v>
      </c>
      <c r="Q22">
        <f t="shared" si="11"/>
        <v>0.14100942116281923</v>
      </c>
      <c r="R22">
        <f t="shared" si="12"/>
        <v>0.26792786383460265</v>
      </c>
      <c r="S22">
        <f t="shared" si="13"/>
        <v>0.49990095133917434</v>
      </c>
    </row>
    <row r="23" spans="1:19" x14ac:dyDescent="0.15">
      <c r="A23">
        <v>1981</v>
      </c>
      <c r="B23">
        <f t="shared" si="9"/>
        <v>43.144287317067153</v>
      </c>
      <c r="C23">
        <f>$B23/integrations!$B24*integrations!D24</f>
        <v>2.1635801659252327</v>
      </c>
      <c r="D23">
        <f>$B23/integrations!$B24*integrations!E24</f>
        <v>9.3501663314215584</v>
      </c>
      <c r="E23">
        <f>$B23/integrations!$B24*integrations!F24</f>
        <v>39.691289291685351</v>
      </c>
      <c r="G23">
        <f t="shared" si="2"/>
        <v>16.503892001158565</v>
      </c>
      <c r="H23">
        <f t="shared" si="3"/>
        <v>31.11414712331219</v>
      </c>
      <c r="I23">
        <f t="shared" si="4"/>
        <v>45.211125976657243</v>
      </c>
      <c r="K23">
        <f t="shared" si="5"/>
        <v>33.016666666666666</v>
      </c>
      <c r="L23">
        <f t="shared" si="6"/>
        <v>88.409892102369085</v>
      </c>
      <c r="M23">
        <f t="shared" si="7"/>
        <v>76.892808667367319</v>
      </c>
      <c r="N23">
        <f t="shared" si="8"/>
        <v>53.25069473437587</v>
      </c>
      <c r="P23">
        <f t="shared" si="10"/>
        <v>0.64449390858160926</v>
      </c>
      <c r="Q23">
        <f t="shared" si="11"/>
        <v>0.12960158973239819</v>
      </c>
      <c r="R23">
        <f t="shared" si="12"/>
        <v>0.24911369670871122</v>
      </c>
      <c r="S23">
        <f t="shared" si="13"/>
        <v>0.48403483930257696</v>
      </c>
    </row>
    <row r="24" spans="1:19" x14ac:dyDescent="0.15">
      <c r="A24">
        <v>2077</v>
      </c>
      <c r="B24">
        <f t="shared" si="9"/>
        <v>43.144287317067153</v>
      </c>
      <c r="C24">
        <f>$B24/integrations!$B25*integrations!D25</f>
        <v>1.9296048343112167</v>
      </c>
      <c r="D24">
        <f>$B24/integrations!$B25*integrations!E25</f>
        <v>8.7675797108172873</v>
      </c>
      <c r="E24">
        <f>$B24/integrations!$B25*integrations!F25</f>
        <v>38.335784934673683</v>
      </c>
      <c r="G24">
        <f t="shared" si="2"/>
        <v>16.737867332772581</v>
      </c>
      <c r="H24">
        <f t="shared" si="3"/>
        <v>31.696733743916461</v>
      </c>
      <c r="I24">
        <f t="shared" si="4"/>
        <v>46.566630333668911</v>
      </c>
      <c r="K24">
        <f t="shared" si="5"/>
        <v>34.616666666666667</v>
      </c>
      <c r="L24">
        <f t="shared" si="6"/>
        <v>89.663277293035577</v>
      </c>
      <c r="M24">
        <f t="shared" si="7"/>
        <v>78.33256278862774</v>
      </c>
      <c r="N24">
        <f t="shared" si="8"/>
        <v>54.847238663930121</v>
      </c>
      <c r="P24">
        <f t="shared" si="10"/>
        <v>0.65957412075209465</v>
      </c>
      <c r="Q24">
        <f t="shared" si="11"/>
        <v>0.11558612803936036</v>
      </c>
      <c r="R24">
        <f t="shared" si="12"/>
        <v>0.23359201489391293</v>
      </c>
      <c r="S24">
        <f t="shared" si="13"/>
        <v>0.46750447847709653</v>
      </c>
    </row>
    <row r="25" spans="1:19" x14ac:dyDescent="0.15">
      <c r="A25">
        <v>2173</v>
      </c>
      <c r="B25">
        <f t="shared" si="9"/>
        <v>43.144287317067153</v>
      </c>
      <c r="C25">
        <f>$B25/integrations!$B26*integrations!D26</f>
        <v>1.7599562631139476</v>
      </c>
      <c r="D25">
        <f>$B25/integrations!$B26*integrations!E26</f>
        <v>8.1724965822317071</v>
      </c>
      <c r="E25">
        <f>$B25/integrations!$B26*integrations!F26</f>
        <v>37.080757178546286</v>
      </c>
      <c r="G25">
        <f t="shared" si="2"/>
        <v>16.907515903969848</v>
      </c>
      <c r="H25">
        <f t="shared" si="3"/>
        <v>32.291816872502039</v>
      </c>
      <c r="I25">
        <f t="shared" si="4"/>
        <v>47.821658089796308</v>
      </c>
      <c r="K25">
        <f t="shared" si="5"/>
        <v>36.216666666666669</v>
      </c>
      <c r="L25">
        <f t="shared" si="6"/>
        <v>90.572069708413622</v>
      </c>
      <c r="M25">
        <f t="shared" si="7"/>
        <v>79.803199697496311</v>
      </c>
      <c r="N25">
        <f t="shared" si="8"/>
        <v>56.325438962662211</v>
      </c>
      <c r="P25">
        <f t="shared" si="10"/>
        <v>0.67359689758862196</v>
      </c>
      <c r="Q25">
        <f t="shared" si="11"/>
        <v>0.10542393258699374</v>
      </c>
      <c r="R25">
        <f t="shared" si="12"/>
        <v>0.2177373923389363</v>
      </c>
      <c r="S25">
        <f t="shared" si="13"/>
        <v>0.45219942870173802</v>
      </c>
    </row>
    <row r="26" spans="1:19" x14ac:dyDescent="0.15">
      <c r="A26">
        <v>2268</v>
      </c>
      <c r="B26">
        <f t="shared" si="9"/>
        <v>43.144287317067153</v>
      </c>
      <c r="C26">
        <f>$B26/integrations!$B27*integrations!D27</f>
        <v>1.5614958638990355</v>
      </c>
      <c r="D26">
        <f>$B26/integrations!$B27*integrations!E27</f>
        <v>7.6572370018887019</v>
      </c>
      <c r="E26">
        <f>$B26/integrations!$B27*integrations!F27</f>
        <v>35.851210544547406</v>
      </c>
      <c r="G26">
        <f t="shared" si="2"/>
        <v>17.105976303184761</v>
      </c>
      <c r="H26">
        <f t="shared" si="3"/>
        <v>32.807076452845045</v>
      </c>
      <c r="I26">
        <f t="shared" si="4"/>
        <v>49.051204723795188</v>
      </c>
      <c r="K26">
        <f t="shared" si="5"/>
        <v>37.799999999999997</v>
      </c>
      <c r="L26">
        <f t="shared" si="6"/>
        <v>91.635204542303228</v>
      </c>
      <c r="M26">
        <f t="shared" si="7"/>
        <v>81.076567602080701</v>
      </c>
      <c r="N26">
        <f t="shared" si="8"/>
        <v>57.773627014925232</v>
      </c>
      <c r="P26">
        <f t="shared" si="10"/>
        <v>0.68708860026442409</v>
      </c>
      <c r="Q26">
        <f t="shared" si="11"/>
        <v>9.353586685119987E-2</v>
      </c>
      <c r="R26">
        <f t="shared" si="12"/>
        <v>0.20400948480509137</v>
      </c>
      <c r="S26">
        <f t="shared" si="13"/>
        <v>0.43720512093236696</v>
      </c>
    </row>
    <row r="27" spans="1:19" x14ac:dyDescent="0.15">
      <c r="A27">
        <v>2364</v>
      </c>
      <c r="B27">
        <f t="shared" si="9"/>
        <v>43.144287317067153</v>
      </c>
      <c r="C27">
        <f>$B27/integrations!$B28*integrations!D28</f>
        <v>1.3372094787230444</v>
      </c>
      <c r="D27">
        <f>$B27/integrations!$B28*integrations!E28</f>
        <v>7.1598721810609698</v>
      </c>
      <c r="E27">
        <f>$B27/integrations!$B28*integrations!F28</f>
        <v>34.6054128438359</v>
      </c>
      <c r="G27">
        <f t="shared" si="2"/>
        <v>17.330262688360754</v>
      </c>
      <c r="H27">
        <f t="shared" si="3"/>
        <v>33.304441273672779</v>
      </c>
      <c r="I27">
        <f t="shared" si="4"/>
        <v>50.297002424506694</v>
      </c>
      <c r="K27">
        <f t="shared" si="5"/>
        <v>39.4</v>
      </c>
      <c r="L27">
        <f t="shared" si="6"/>
        <v>92.83668690246698</v>
      </c>
      <c r="M27">
        <f t="shared" si="7"/>
        <v>82.305711947712865</v>
      </c>
      <c r="N27">
        <f t="shared" si="8"/>
        <v>59.24095594399521</v>
      </c>
      <c r="P27">
        <f t="shared" si="10"/>
        <v>0.7007481956560464</v>
      </c>
      <c r="Q27">
        <f t="shared" si="11"/>
        <v>8.0100787101469006E-2</v>
      </c>
      <c r="R27">
        <f t="shared" si="12"/>
        <v>0.19075834201922556</v>
      </c>
      <c r="S27">
        <f t="shared" si="13"/>
        <v>0.42201263158197105</v>
      </c>
    </row>
    <row r="28" spans="1:19" x14ac:dyDescent="0.15">
      <c r="A28">
        <v>2459</v>
      </c>
      <c r="B28">
        <f t="shared" si="9"/>
        <v>43.144287317067153</v>
      </c>
      <c r="C28">
        <f>$B28/integrations!$B29*integrations!D29</f>
        <v>1.407409405180708</v>
      </c>
      <c r="D28">
        <f>$B28/integrations!$B29*integrations!E29</f>
        <v>6.4971988095706203</v>
      </c>
      <c r="E28">
        <f>$B28/integrations!$B29*integrations!F29</f>
        <v>33.437807006893593</v>
      </c>
      <c r="G28">
        <f t="shared" si="2"/>
        <v>17.26006276190309</v>
      </c>
      <c r="H28">
        <f t="shared" si="3"/>
        <v>33.967114645163129</v>
      </c>
      <c r="I28">
        <f t="shared" si="4"/>
        <v>51.464608261449001</v>
      </c>
      <c r="K28">
        <f t="shared" si="5"/>
        <v>40.983333333333334</v>
      </c>
      <c r="L28">
        <f t="shared" si="6"/>
        <v>92.460632095317209</v>
      </c>
      <c r="M28">
        <f t="shared" si="7"/>
        <v>83.94338552947687</v>
      </c>
      <c r="N28">
        <f t="shared" si="8"/>
        <v>60.616188713583654</v>
      </c>
      <c r="P28">
        <f t="shared" si="10"/>
        <v>0.71296806615275732</v>
      </c>
      <c r="Q28">
        <f t="shared" si="11"/>
        <v>8.4305864505716685E-2</v>
      </c>
      <c r="R28">
        <f t="shared" si="12"/>
        <v>0.17310293275365715</v>
      </c>
      <c r="S28">
        <f t="shared" si="13"/>
        <v>0.40777369115602946</v>
      </c>
    </row>
    <row r="29" spans="1:19" x14ac:dyDescent="0.15">
      <c r="A29">
        <v>2555</v>
      </c>
      <c r="B29">
        <f t="shared" si="9"/>
        <v>43.144287317067153</v>
      </c>
      <c r="C29">
        <f>$B29/integrations!$B30*integrations!D30</f>
        <v>1.2070426818907243</v>
      </c>
      <c r="D29">
        <f>$B29/integrations!$B30*integrations!E30</f>
        <v>6.0705608727648279</v>
      </c>
      <c r="E29">
        <f>$B29/integrations!$B30*integrations!F30</f>
        <v>32.366985957466959</v>
      </c>
      <c r="G29">
        <f t="shared" si="2"/>
        <v>17.460429485193075</v>
      </c>
      <c r="H29">
        <f t="shared" si="3"/>
        <v>34.393752581968918</v>
      </c>
      <c r="I29">
        <f t="shared" si="4"/>
        <v>52.535429310875635</v>
      </c>
      <c r="K29">
        <f t="shared" si="5"/>
        <v>42.583333333333336</v>
      </c>
      <c r="L29">
        <f t="shared" si="6"/>
        <v>93.533978938942283</v>
      </c>
      <c r="M29">
        <f t="shared" si="7"/>
        <v>84.997741578994564</v>
      </c>
      <c r="N29">
        <f t="shared" si="8"/>
        <v>61.87742615428801</v>
      </c>
      <c r="P29">
        <f t="shared" si="10"/>
        <v>0.7247557228275574</v>
      </c>
      <c r="Q29">
        <f t="shared" si="11"/>
        <v>7.230360719312548E-2</v>
      </c>
      <c r="R29">
        <f t="shared" si="12"/>
        <v>0.16173614527344876</v>
      </c>
      <c r="S29">
        <f t="shared" si="13"/>
        <v>0.39471504015651115</v>
      </c>
    </row>
    <row r="30" spans="1:19" x14ac:dyDescent="0.15">
      <c r="A30">
        <v>2651</v>
      </c>
      <c r="B30">
        <f t="shared" si="9"/>
        <v>43.144287317067153</v>
      </c>
      <c r="C30">
        <f>$B30/integrations!$B31*integrations!D31</f>
        <v>1.0514956097390487</v>
      </c>
      <c r="D30">
        <f>$B30/integrations!$B31*integrations!E31</f>
        <v>5.7167238367778763</v>
      </c>
      <c r="E30">
        <f>$B30/integrations!$B31*integrations!F31</f>
        <v>31.418243597399179</v>
      </c>
      <c r="G30">
        <f t="shared" si="2"/>
        <v>17.615976557344748</v>
      </c>
      <c r="H30">
        <f t="shared" si="3"/>
        <v>34.747589617955875</v>
      </c>
      <c r="I30">
        <f t="shared" si="4"/>
        <v>53.484171670943411</v>
      </c>
      <c r="K30">
        <f t="shared" si="5"/>
        <v>44.18333333333333</v>
      </c>
      <c r="L30">
        <f t="shared" si="6"/>
        <v>94.367230869141778</v>
      </c>
      <c r="M30">
        <f t="shared" si="7"/>
        <v>85.872183786899015</v>
      </c>
      <c r="N30">
        <f t="shared" si="8"/>
        <v>62.99487653195888</v>
      </c>
      <c r="P30">
        <f t="shared" si="10"/>
        <v>0.73487919669136814</v>
      </c>
      <c r="Q30">
        <f t="shared" si="11"/>
        <v>6.2986111984688689E-2</v>
      </c>
      <c r="R30">
        <f t="shared" si="12"/>
        <v>0.1523089705106912</v>
      </c>
      <c r="S30">
        <f t="shared" si="13"/>
        <v>0.38314513744006917</v>
      </c>
    </row>
    <row r="31" spans="1:19" x14ac:dyDescent="0.15">
      <c r="A31">
        <v>2746</v>
      </c>
      <c r="B31">
        <f t="shared" si="9"/>
        <v>43.144287317067153</v>
      </c>
      <c r="C31">
        <f>$B31/integrations!$B32*integrations!D32</f>
        <v>0.85992527626414905</v>
      </c>
      <c r="D31">
        <f>$B31/integrations!$B32*integrations!E32</f>
        <v>5.4142927065522475</v>
      </c>
      <c r="E31">
        <f>$B31/integrations!$B32*integrations!F32</f>
        <v>30.458919742130547</v>
      </c>
      <c r="G31">
        <f t="shared" si="2"/>
        <v>17.807546890819648</v>
      </c>
      <c r="H31">
        <f t="shared" si="3"/>
        <v>35.050020748181502</v>
      </c>
      <c r="I31">
        <f t="shared" si="4"/>
        <v>54.443495526212047</v>
      </c>
      <c r="K31">
        <f t="shared" si="5"/>
        <v>45.766666666666666</v>
      </c>
      <c r="L31">
        <f t="shared" si="6"/>
        <v>95.393456229277533</v>
      </c>
      <c r="M31">
        <f t="shared" si="7"/>
        <v>86.619585891135756</v>
      </c>
      <c r="N31">
        <f t="shared" si="8"/>
        <v>64.124790035875805</v>
      </c>
      <c r="P31">
        <f t="shared" si="10"/>
        <v>0.74496933715791935</v>
      </c>
      <c r="Q31">
        <f t="shared" si="11"/>
        <v>5.1510771179234749E-2</v>
      </c>
      <c r="R31">
        <f t="shared" si="12"/>
        <v>0.14425138798436563</v>
      </c>
      <c r="S31">
        <f t="shared" si="13"/>
        <v>0.37144619350525088</v>
      </c>
    </row>
    <row r="32" spans="1:19" x14ac:dyDescent="0.15">
      <c r="A32">
        <v>2842</v>
      </c>
      <c r="B32">
        <f t="shared" si="9"/>
        <v>43.144287317067153</v>
      </c>
      <c r="C32">
        <f>$B32/integrations!$B33*integrations!D33</f>
        <v>0.86674212944205586</v>
      </c>
      <c r="D32">
        <f>$B32/integrations!$B33*integrations!E33</f>
        <v>5.0457365106999923</v>
      </c>
      <c r="E32">
        <f>$B32/integrations!$B33*integrations!F33</f>
        <v>29.690205987370327</v>
      </c>
      <c r="G32">
        <f t="shared" si="2"/>
        <v>17.800730037641742</v>
      </c>
      <c r="H32">
        <f t="shared" si="3"/>
        <v>35.418576944033759</v>
      </c>
      <c r="I32">
        <f t="shared" si="4"/>
        <v>55.212209280972267</v>
      </c>
      <c r="K32">
        <f t="shared" si="5"/>
        <v>47.366666666666667</v>
      </c>
      <c r="L32">
        <f t="shared" si="6"/>
        <v>95.356938948754006</v>
      </c>
      <c r="M32">
        <f t="shared" si="7"/>
        <v>87.530403756029344</v>
      </c>
      <c r="N32">
        <f t="shared" si="8"/>
        <v>65.030198618577046</v>
      </c>
      <c r="P32">
        <f t="shared" si="10"/>
        <v>0.75281784182172939</v>
      </c>
      <c r="Q32">
        <f t="shared" si="11"/>
        <v>5.1919110570925957E-2</v>
      </c>
      <c r="R32">
        <f t="shared" si="12"/>
        <v>0.13443205502928052</v>
      </c>
      <c r="S32">
        <f t="shared" si="13"/>
        <v>0.3620717376638028</v>
      </c>
    </row>
    <row r="33" spans="1:19" x14ac:dyDescent="0.15">
      <c r="A33">
        <v>2937</v>
      </c>
      <c r="B33">
        <f t="shared" si="9"/>
        <v>43.144287317067153</v>
      </c>
      <c r="C33">
        <f>$B33/integrations!$B34*integrations!D34</f>
        <v>0.76759399469620204</v>
      </c>
      <c r="D33">
        <f>$B33/integrations!$B34*integrations!E34</f>
        <v>4.826066926258668</v>
      </c>
      <c r="E33">
        <f>$B33/integrations!$B34*integrations!F34</f>
        <v>28.993323647559393</v>
      </c>
      <c r="G33">
        <f t="shared" si="2"/>
        <v>17.899878172387595</v>
      </c>
      <c r="H33">
        <f t="shared" si="3"/>
        <v>35.638246528475079</v>
      </c>
      <c r="I33">
        <f t="shared" si="4"/>
        <v>55.909091620783201</v>
      </c>
      <c r="K33">
        <f t="shared" si="5"/>
        <v>48.95</v>
      </c>
      <c r="L33">
        <f t="shared" si="6"/>
        <v>95.888066751481787</v>
      </c>
      <c r="M33">
        <f t="shared" si="7"/>
        <v>88.073276143292418</v>
      </c>
      <c r="N33">
        <f t="shared" si="8"/>
        <v>65.851002523399259</v>
      </c>
      <c r="P33">
        <f t="shared" si="10"/>
        <v>0.75986963960809462</v>
      </c>
      <c r="Q33">
        <f t="shared" si="11"/>
        <v>4.597999350725588E-2</v>
      </c>
      <c r="R33">
        <f t="shared" si="12"/>
        <v>0.1285794637175359</v>
      </c>
      <c r="S33">
        <f t="shared" si="13"/>
        <v>0.35357326514293536</v>
      </c>
    </row>
    <row r="34" spans="1:19" x14ac:dyDescent="0.15">
      <c r="A34">
        <v>3033</v>
      </c>
      <c r="B34">
        <f t="shared" si="9"/>
        <v>43.144287317067153</v>
      </c>
      <c r="C34">
        <f>$B34/integrations!$B35*integrations!D35</f>
        <v>0.75573510620748119</v>
      </c>
      <c r="D34">
        <f>$B34/integrations!$B35*integrations!E35</f>
        <v>4.5850039371047711</v>
      </c>
      <c r="E34">
        <f>$B34/integrations!$B35*integrations!F35</f>
        <v>28.412614598354871</v>
      </c>
      <c r="G34">
        <f t="shared" si="2"/>
        <v>17.911737060876316</v>
      </c>
      <c r="H34">
        <f t="shared" si="3"/>
        <v>35.879309517628975</v>
      </c>
      <c r="I34">
        <f t="shared" si="4"/>
        <v>56.489800669987723</v>
      </c>
      <c r="K34">
        <f t="shared" si="5"/>
        <v>50.55</v>
      </c>
      <c r="L34">
        <f t="shared" si="6"/>
        <v>95.951593769937077</v>
      </c>
      <c r="M34">
        <f t="shared" si="7"/>
        <v>88.669018338260258</v>
      </c>
      <c r="N34">
        <f t="shared" si="8"/>
        <v>66.534974878448438</v>
      </c>
      <c r="P34">
        <f t="shared" si="10"/>
        <v>0.76565736864533107</v>
      </c>
      <c r="Q34">
        <f t="shared" si="11"/>
        <v>4.5269628888092252E-2</v>
      </c>
      <c r="R34">
        <f t="shared" si="12"/>
        <v>0.1221568942958592</v>
      </c>
      <c r="S34">
        <f t="shared" si="13"/>
        <v>0.34649152463187199</v>
      </c>
    </row>
    <row r="35" spans="1:19" x14ac:dyDescent="0.15">
      <c r="A35">
        <v>3128</v>
      </c>
      <c r="B35">
        <f t="shared" si="9"/>
        <v>43.144287317067153</v>
      </c>
      <c r="C35">
        <f>$B35/integrations!$B36*integrations!D36</f>
        <v>0.66326244653195932</v>
      </c>
      <c r="D35">
        <f>$B35/integrations!$B36*integrations!E36</f>
        <v>4.3876782096315647</v>
      </c>
      <c r="E35">
        <f>$B35/integrations!$B36*integrations!F36</f>
        <v>27.848594384690006</v>
      </c>
      <c r="G35">
        <f t="shared" si="2"/>
        <v>18.004209720551838</v>
      </c>
      <c r="H35">
        <f t="shared" si="3"/>
        <v>36.076635245102182</v>
      </c>
      <c r="I35">
        <f t="shared" si="4"/>
        <v>57.053820883652591</v>
      </c>
      <c r="K35">
        <f t="shared" si="5"/>
        <v>52.133333333333333</v>
      </c>
      <c r="L35">
        <f t="shared" si="6"/>
        <v>96.44696164217946</v>
      </c>
      <c r="M35">
        <f t="shared" si="7"/>
        <v>89.156672052424838</v>
      </c>
      <c r="N35">
        <f t="shared" si="8"/>
        <v>67.19929074258755</v>
      </c>
      <c r="P35">
        <f t="shared" si="10"/>
        <v>0.771585256574287</v>
      </c>
      <c r="Q35">
        <f t="shared" si="11"/>
        <v>3.9730382462432046E-2</v>
      </c>
      <c r="R35">
        <f t="shared" si="12"/>
        <v>0.11689960371040792</v>
      </c>
      <c r="S35">
        <f t="shared" si="13"/>
        <v>0.33961330428789671</v>
      </c>
    </row>
    <row r="36" spans="1:19" x14ac:dyDescent="0.15">
      <c r="A36">
        <v>3224</v>
      </c>
      <c r="B36">
        <f t="shared" si="9"/>
        <v>43.144287317067153</v>
      </c>
      <c r="C36">
        <f>$B36/integrations!$B37*integrations!D37</f>
        <v>0.61923470018449411</v>
      </c>
      <c r="D36">
        <f>$B36/integrations!$B37*integrations!E37</f>
        <v>4.2290805628911228</v>
      </c>
      <c r="E36">
        <f>$B36/integrations!$B37*integrations!F37</f>
        <v>27.271891859723148</v>
      </c>
      <c r="G36">
        <f t="shared" si="2"/>
        <v>18.048237466899302</v>
      </c>
      <c r="H36">
        <f t="shared" si="3"/>
        <v>36.235232891842628</v>
      </c>
      <c r="I36">
        <f t="shared" si="4"/>
        <v>57.630523408619446</v>
      </c>
      <c r="K36">
        <f t="shared" si="5"/>
        <v>53.733333333333334</v>
      </c>
      <c r="L36">
        <f t="shared" si="6"/>
        <v>96.682814391568314</v>
      </c>
      <c r="M36">
        <f t="shared" si="7"/>
        <v>89.548616541778046</v>
      </c>
      <c r="N36">
        <f t="shared" si="8"/>
        <v>67.878544122063417</v>
      </c>
      <c r="P36">
        <f t="shared" si="10"/>
        <v>0.77699597092711681</v>
      </c>
      <c r="Q36">
        <f t="shared" si="11"/>
        <v>3.7093056603731481E-2</v>
      </c>
      <c r="R36">
        <f t="shared" si="12"/>
        <v>0.11267413384512402</v>
      </c>
      <c r="S36">
        <f t="shared" si="13"/>
        <v>0.33258042329614218</v>
      </c>
    </row>
    <row r="37" spans="1:19" x14ac:dyDescent="0.15">
      <c r="A37">
        <v>3320</v>
      </c>
      <c r="B37">
        <f t="shared" si="9"/>
        <v>43.144287317067153</v>
      </c>
      <c r="C37">
        <f>$B37/integrations!$B38*integrations!D38</f>
        <v>0.64663212353923705</v>
      </c>
      <c r="D37">
        <f>$B37/integrations!$B38*integrations!E38</f>
        <v>3.9548950572520543</v>
      </c>
      <c r="E37">
        <f>$B37/integrations!$B38*integrations!F38</f>
        <v>26.653043733643418</v>
      </c>
      <c r="G37">
        <f t="shared" si="2"/>
        <v>18.02084004354456</v>
      </c>
      <c r="H37">
        <f t="shared" si="3"/>
        <v>36.509418397481696</v>
      </c>
      <c r="I37">
        <f t="shared" si="4"/>
        <v>58.249371534699179</v>
      </c>
      <c r="K37">
        <f t="shared" si="5"/>
        <v>55.333333333333336</v>
      </c>
      <c r="L37">
        <f t="shared" si="6"/>
        <v>96.536048813939374</v>
      </c>
      <c r="M37">
        <f t="shared" si="7"/>
        <v>90.226214855526266</v>
      </c>
      <c r="N37">
        <f t="shared" si="8"/>
        <v>68.607437551212413</v>
      </c>
      <c r="P37">
        <f t="shared" si="10"/>
        <v>0.78300590608844833</v>
      </c>
      <c r="Q37">
        <f t="shared" si="11"/>
        <v>3.8734201996570565E-2</v>
      </c>
      <c r="R37">
        <f t="shared" si="12"/>
        <v>0.10536909108196379</v>
      </c>
      <c r="S37">
        <f t="shared" si="13"/>
        <v>0.32503357715923797</v>
      </c>
    </row>
    <row r="38" spans="1:19" x14ac:dyDescent="0.15">
      <c r="A38">
        <v>3415</v>
      </c>
      <c r="B38">
        <f t="shared" si="9"/>
        <v>43.144287317067153</v>
      </c>
      <c r="C38">
        <f>$B38/integrations!$B39*integrations!D39</f>
        <v>0.54523296951444877</v>
      </c>
      <c r="D38">
        <f>$B38/integrations!$B39*integrations!E39</f>
        <v>3.723702392722573</v>
      </c>
      <c r="E38">
        <f>$B38/integrations!$B39*integrations!F39</f>
        <v>25.867377603468427</v>
      </c>
      <c r="G38">
        <f t="shared" si="2"/>
        <v>18.12223919756935</v>
      </c>
      <c r="H38">
        <f t="shared" si="3"/>
        <v>36.740611062011176</v>
      </c>
      <c r="I38">
        <f t="shared" si="4"/>
        <v>59.035037664874167</v>
      </c>
      <c r="K38">
        <f t="shared" si="5"/>
        <v>56.916666666666664</v>
      </c>
      <c r="L38">
        <f t="shared" si="6"/>
        <v>97.07923512817203</v>
      </c>
      <c r="M38">
        <f t="shared" si="7"/>
        <v>90.797564385002673</v>
      </c>
      <c r="N38">
        <f t="shared" si="8"/>
        <v>69.532813028095859</v>
      </c>
      <c r="P38">
        <f t="shared" si="10"/>
        <v>0.79076974232885655</v>
      </c>
      <c r="Q38">
        <f t="shared" si="11"/>
        <v>3.2660245613487786E-2</v>
      </c>
      <c r="R38">
        <f t="shared" si="12"/>
        <v>9.9209493779471761E-2</v>
      </c>
      <c r="S38">
        <f t="shared" si="13"/>
        <v>0.3154523872848039</v>
      </c>
    </row>
    <row r="39" spans="1:19" x14ac:dyDescent="0.15">
      <c r="A39">
        <v>3511</v>
      </c>
      <c r="B39">
        <f t="shared" si="9"/>
        <v>43.144287317067153</v>
      </c>
      <c r="C39">
        <f>$B39/integrations!$B40*integrations!D40</f>
        <v>0.52879066306666234</v>
      </c>
      <c r="D39">
        <f>$B39/integrations!$B40*integrations!E40</f>
        <v>3.4536559759224508</v>
      </c>
      <c r="E39">
        <f>$B39/integrations!$B40*integrations!F40</f>
        <v>25.131165952619906</v>
      </c>
      <c r="G39">
        <f t="shared" si="2"/>
        <v>18.138681504017136</v>
      </c>
      <c r="H39">
        <f t="shared" si="3"/>
        <v>37.010657478811297</v>
      </c>
      <c r="I39">
        <f t="shared" si="4"/>
        <v>59.771249315722685</v>
      </c>
      <c r="K39">
        <f t="shared" si="5"/>
        <v>58.516666666666666</v>
      </c>
      <c r="L39">
        <f t="shared" si="6"/>
        <v>97.167315111903179</v>
      </c>
      <c r="M39">
        <f t="shared" si="7"/>
        <v>91.464933713045809</v>
      </c>
      <c r="N39">
        <f t="shared" si="8"/>
        <v>70.399939891944967</v>
      </c>
      <c r="P39">
        <f t="shared" si="10"/>
        <v>0.79787014187129812</v>
      </c>
      <c r="Q39">
        <f t="shared" si="11"/>
        <v>3.1675327611344284E-2</v>
      </c>
      <c r="R39">
        <f t="shared" si="12"/>
        <v>9.2014727527458776E-2</v>
      </c>
      <c r="S39">
        <f t="shared" si="13"/>
        <v>0.30647429424548817</v>
      </c>
    </row>
    <row r="40" spans="1:19" x14ac:dyDescent="0.15">
      <c r="A40">
        <v>3607</v>
      </c>
      <c r="B40">
        <f t="shared" si="9"/>
        <v>43.144287317067153</v>
      </c>
      <c r="C40">
        <f>$B40/integrations!$B41*integrations!D41</f>
        <v>0.50414555568376107</v>
      </c>
      <c r="D40">
        <f>$B40/integrations!$B41*integrations!E41</f>
        <v>3.2399798043884487</v>
      </c>
      <c r="E40">
        <f>$B40/integrations!$B41*integrations!F41</f>
        <v>24.345894057637164</v>
      </c>
      <c r="G40">
        <f t="shared" si="2"/>
        <v>18.163326611400038</v>
      </c>
      <c r="H40">
        <f t="shared" si="3"/>
        <v>37.224333650345301</v>
      </c>
      <c r="I40">
        <f t="shared" si="4"/>
        <v>60.556521210705426</v>
      </c>
      <c r="K40">
        <f t="shared" si="5"/>
        <v>60.116666666666667</v>
      </c>
      <c r="L40">
        <f t="shared" si="6"/>
        <v>97.299336775909509</v>
      </c>
      <c r="M40">
        <f t="shared" si="7"/>
        <v>91.992994498688532</v>
      </c>
      <c r="N40">
        <f t="shared" si="8"/>
        <v>71.32485102963264</v>
      </c>
      <c r="P40">
        <f t="shared" si="10"/>
        <v>0.80497673994018482</v>
      </c>
      <c r="Q40">
        <f t="shared" si="11"/>
        <v>3.0199049936842786E-2</v>
      </c>
      <c r="R40">
        <f t="shared" si="12"/>
        <v>8.6321816930722134E-2</v>
      </c>
      <c r="S40">
        <f t="shared" si="13"/>
        <v>0.29689791206491672</v>
      </c>
    </row>
    <row r="41" spans="1:19" x14ac:dyDescent="0.15">
      <c r="A41">
        <v>3702</v>
      </c>
      <c r="B41">
        <f t="shared" si="9"/>
        <v>43.144287317067153</v>
      </c>
      <c r="C41">
        <f>$B41/integrations!$B42*integrations!D42</f>
        <v>0.43951948808889901</v>
      </c>
      <c r="D41">
        <f>$B41/integrations!$B42*integrations!E42</f>
        <v>3.0167793704925705</v>
      </c>
      <c r="E41">
        <f>$B41/integrations!$B42*integrations!F42</f>
        <v>23.588835755991013</v>
      </c>
      <c r="G41">
        <f t="shared" si="2"/>
        <v>18.2279526789949</v>
      </c>
      <c r="H41">
        <f t="shared" si="3"/>
        <v>37.447534084241177</v>
      </c>
      <c r="I41">
        <f t="shared" si="4"/>
        <v>61.313579512351581</v>
      </c>
      <c r="K41">
        <f t="shared" si="5"/>
        <v>61.7</v>
      </c>
      <c r="L41">
        <f t="shared" si="6"/>
        <v>97.645532913321276</v>
      </c>
      <c r="M41">
        <f t="shared" si="7"/>
        <v>92.544592721516565</v>
      </c>
      <c r="N41">
        <f t="shared" si="8"/>
        <v>72.216531553977433</v>
      </c>
      <c r="P41">
        <f t="shared" si="10"/>
        <v>0.81223116143646346</v>
      </c>
      <c r="Q41">
        <f t="shared" si="11"/>
        <v>2.6327854762123765E-2</v>
      </c>
      <c r="R41">
        <f t="shared" si="12"/>
        <v>8.037515424859025E-2</v>
      </c>
      <c r="S41">
        <f t="shared" si="13"/>
        <v>0.28766559434686417</v>
      </c>
    </row>
    <row r="42" spans="1:19" x14ac:dyDescent="0.15">
      <c r="A42">
        <v>3798</v>
      </c>
      <c r="B42">
        <f t="shared" si="9"/>
        <v>43.144287317067153</v>
      </c>
      <c r="C42">
        <f>$B42/integrations!$B43*integrations!D43</f>
        <v>0.39858499597341107</v>
      </c>
      <c r="D42">
        <f>$B42/integrations!$B43*integrations!E43</f>
        <v>2.80128369861086</v>
      </c>
      <c r="E42">
        <f>$B42/integrations!$B43*integrations!F43</f>
        <v>22.848382830394627</v>
      </c>
      <c r="G42">
        <f t="shared" si="2"/>
        <v>18.268887171110386</v>
      </c>
      <c r="H42">
        <f t="shared" si="3"/>
        <v>37.663029756122889</v>
      </c>
      <c r="I42">
        <f t="shared" si="4"/>
        <v>62.054032437947967</v>
      </c>
      <c r="K42">
        <f t="shared" si="5"/>
        <v>63.3</v>
      </c>
      <c r="L42">
        <f t="shared" si="6"/>
        <v>97.864815372933919</v>
      </c>
      <c r="M42">
        <f t="shared" si="7"/>
        <v>93.07715006274708</v>
      </c>
      <c r="N42">
        <f t="shared" si="8"/>
        <v>73.088653887901756</v>
      </c>
      <c r="P42">
        <f t="shared" si="10"/>
        <v>0.81915231685255652</v>
      </c>
      <c r="Q42">
        <f t="shared" si="11"/>
        <v>2.3875819317998283E-2</v>
      </c>
      <c r="R42">
        <f t="shared" si="12"/>
        <v>7.4633767246010729E-2</v>
      </c>
      <c r="S42">
        <f t="shared" si="13"/>
        <v>0.2786357790083322</v>
      </c>
    </row>
    <row r="43" spans="1:19" x14ac:dyDescent="0.15">
      <c r="A43">
        <v>3894</v>
      </c>
      <c r="B43">
        <f t="shared" si="9"/>
        <v>43.144287317067153</v>
      </c>
      <c r="C43">
        <f>$B43/integrations!$B44*integrations!D44</f>
        <v>0.34165103103963973</v>
      </c>
      <c r="D43">
        <f>$B43/integrations!$B44*integrations!E44</f>
        <v>2.6246571643276115</v>
      </c>
      <c r="E43">
        <f>$B43/integrations!$B44*integrations!F44</f>
        <v>22.190396289712901</v>
      </c>
      <c r="G43">
        <f t="shared" si="2"/>
        <v>18.325821136044159</v>
      </c>
      <c r="H43">
        <f t="shared" si="3"/>
        <v>37.83965629040614</v>
      </c>
      <c r="I43">
        <f t="shared" si="4"/>
        <v>62.712018978629693</v>
      </c>
      <c r="K43">
        <f t="shared" si="5"/>
        <v>64.900000000000006</v>
      </c>
      <c r="L43">
        <f t="shared" si="6"/>
        <v>98.169805595628162</v>
      </c>
      <c r="M43">
        <f t="shared" si="7"/>
        <v>93.513649583444092</v>
      </c>
      <c r="N43">
        <f t="shared" si="8"/>
        <v>73.863645433904395</v>
      </c>
      <c r="P43">
        <f t="shared" si="10"/>
        <v>0.82534214561814701</v>
      </c>
      <c r="Q43">
        <f t="shared" si="11"/>
        <v>2.0465392248368564E-2</v>
      </c>
      <c r="R43">
        <f t="shared" si="12"/>
        <v>6.9927959099658932E-2</v>
      </c>
      <c r="S43">
        <f t="shared" si="13"/>
        <v>0.27061164033292628</v>
      </c>
    </row>
    <row r="44" spans="1:19" x14ac:dyDescent="0.15">
      <c r="A44">
        <v>3989</v>
      </c>
      <c r="B44">
        <f t="shared" si="9"/>
        <v>43.144287317067153</v>
      </c>
      <c r="C44">
        <f>$B44/integrations!$B45*integrations!D45</f>
        <v>0.33290750708149158</v>
      </c>
      <c r="D44">
        <f>$B44/integrations!$B45*integrations!E45</f>
        <v>2.4393310305752758</v>
      </c>
      <c r="E44">
        <f>$B44/integrations!$B45*integrations!F45</f>
        <v>21.665772433873034</v>
      </c>
      <c r="G44">
        <f t="shared" si="2"/>
        <v>18.334564660002307</v>
      </c>
      <c r="H44">
        <f t="shared" si="3"/>
        <v>38.024982424158473</v>
      </c>
      <c r="I44">
        <f t="shared" si="4"/>
        <v>63.236642834469563</v>
      </c>
      <c r="K44">
        <f t="shared" si="5"/>
        <v>66.483333333333334</v>
      </c>
      <c r="L44">
        <f t="shared" si="6"/>
        <v>98.216643881390084</v>
      </c>
      <c r="M44">
        <f t="shared" si="7"/>
        <v>93.971648540870262</v>
      </c>
      <c r="N44">
        <f t="shared" si="8"/>
        <v>74.481559369782133</v>
      </c>
      <c r="P44">
        <f t="shared" si="10"/>
        <v>0.83033188770099042</v>
      </c>
      <c r="Q44">
        <f t="shared" si="11"/>
        <v>1.9941642482731975E-2</v>
      </c>
      <c r="R44">
        <f t="shared" si="12"/>
        <v>6.4990370115746349E-2</v>
      </c>
      <c r="S44">
        <f t="shared" si="13"/>
        <v>0.2642138581422393</v>
      </c>
    </row>
    <row r="45" spans="1:19" x14ac:dyDescent="0.15">
      <c r="A45">
        <v>4085</v>
      </c>
      <c r="B45">
        <f t="shared" si="9"/>
        <v>43.144287317067153</v>
      </c>
      <c r="C45">
        <f>$B45/integrations!$B46*integrations!D46</f>
        <v>0.25722258916355273</v>
      </c>
      <c r="D45">
        <f>$B45/integrations!$B46*integrations!E46</f>
        <v>2.3962443148858656</v>
      </c>
      <c r="E45">
        <f>$B45/integrations!$B46*integrations!F46</f>
        <v>21.301795684459833</v>
      </c>
      <c r="G45">
        <f t="shared" si="2"/>
        <v>18.410249577920244</v>
      </c>
      <c r="H45">
        <f t="shared" si="3"/>
        <v>38.068069139847886</v>
      </c>
      <c r="I45">
        <f t="shared" si="4"/>
        <v>63.600619583882761</v>
      </c>
      <c r="K45">
        <f t="shared" si="5"/>
        <v>68.083333333333329</v>
      </c>
      <c r="L45">
        <f t="shared" si="6"/>
        <v>98.622081303449789</v>
      </c>
      <c r="M45">
        <f t="shared" si="7"/>
        <v>94.078129318648948</v>
      </c>
      <c r="N45">
        <f t="shared" si="8"/>
        <v>74.910259481861189</v>
      </c>
      <c r="P45">
        <f t="shared" si="10"/>
        <v>0.8336835109962708</v>
      </c>
      <c r="Q45">
        <f t="shared" si="11"/>
        <v>1.5408006135249433E-2</v>
      </c>
      <c r="R45">
        <f t="shared" si="12"/>
        <v>6.3842423582607583E-2</v>
      </c>
      <c r="S45">
        <f t="shared" si="13"/>
        <v>0.25977516565942799</v>
      </c>
    </row>
    <row r="46" spans="1:19" x14ac:dyDescent="0.15">
      <c r="A46">
        <v>4181</v>
      </c>
      <c r="B46">
        <f t="shared" si="9"/>
        <v>43.144287317067153</v>
      </c>
      <c r="C46">
        <f>$B46/integrations!$B47*integrations!D47</f>
        <v>0.25200651326967427</v>
      </c>
      <c r="D46">
        <f>$B46/integrations!$B47*integrations!E47</f>
        <v>2.311509714390759</v>
      </c>
      <c r="E46">
        <f>$B46/integrations!$B47*integrations!F47</f>
        <v>20.85849308651779</v>
      </c>
      <c r="G46">
        <f t="shared" si="2"/>
        <v>18.415465653814124</v>
      </c>
      <c r="H46">
        <f t="shared" si="3"/>
        <v>38.152803740342989</v>
      </c>
      <c r="I46">
        <f t="shared" si="4"/>
        <v>64.043922181824797</v>
      </c>
      <c r="K46">
        <f t="shared" si="5"/>
        <v>69.683333333333337</v>
      </c>
      <c r="L46">
        <f t="shared" si="6"/>
        <v>98.650023361416686</v>
      </c>
      <c r="M46">
        <f t="shared" si="7"/>
        <v>94.287535072165312</v>
      </c>
      <c r="N46">
        <f t="shared" si="8"/>
        <v>75.432391386520123</v>
      </c>
      <c r="P46">
        <f t="shared" si="10"/>
        <v>0.83738577942304315</v>
      </c>
      <c r="Q46">
        <f t="shared" si="11"/>
        <v>1.5095555624444163E-2</v>
      </c>
      <c r="R46">
        <f t="shared" si="12"/>
        <v>6.1584864859022544E-2</v>
      </c>
      <c r="S46">
        <f t="shared" si="13"/>
        <v>0.25436909532040675</v>
      </c>
    </row>
    <row r="47" spans="1:19" x14ac:dyDescent="0.15">
      <c r="A47">
        <v>4277</v>
      </c>
      <c r="B47">
        <f t="shared" si="9"/>
        <v>43.144287317067153</v>
      </c>
      <c r="C47">
        <f>$B47/integrations!$B48*integrations!D48</f>
        <v>0.18528922635912631</v>
      </c>
      <c r="D47">
        <f>$B47/integrations!$B48*integrations!E48</f>
        <v>2.2418779887470763</v>
      </c>
      <c r="E47">
        <f>$B47/integrations!$B48*integrations!F48</f>
        <v>20.414377831386098</v>
      </c>
      <c r="G47">
        <f t="shared" si="2"/>
        <v>18.48218294072467</v>
      </c>
      <c r="H47">
        <f t="shared" si="3"/>
        <v>38.222435465986671</v>
      </c>
      <c r="I47">
        <f t="shared" si="4"/>
        <v>64.488037436956489</v>
      </c>
      <c r="K47">
        <f t="shared" si="5"/>
        <v>71.283333333333331</v>
      </c>
      <c r="L47">
        <f t="shared" si="6"/>
        <v>99.007421976041059</v>
      </c>
      <c r="M47">
        <f t="shared" si="7"/>
        <v>94.459616888706137</v>
      </c>
      <c r="N47">
        <f t="shared" si="8"/>
        <v>75.955480457341039</v>
      </c>
      <c r="P47">
        <f t="shared" si="10"/>
        <v>0.84141582412144489</v>
      </c>
      <c r="Q47">
        <f t="shared" si="11"/>
        <v>1.1099093379865452E-2</v>
      </c>
      <c r="R47">
        <f t="shared" si="12"/>
        <v>5.9729687531854363E-2</v>
      </c>
      <c r="S47">
        <f t="shared" si="13"/>
        <v>0.24895311463583564</v>
      </c>
    </row>
    <row r="48" spans="1:19" x14ac:dyDescent="0.15">
      <c r="A48">
        <v>4372</v>
      </c>
      <c r="B48">
        <f t="shared" si="9"/>
        <v>43.144287317067153</v>
      </c>
      <c r="C48">
        <f>$B48/integrations!$B49*integrations!D49</f>
        <v>0.18433095986672546</v>
      </c>
      <c r="D48">
        <f>$B48/integrations!$B49*integrations!E49</f>
        <v>2.0658458544939733</v>
      </c>
      <c r="E48">
        <f>$B48/integrations!$B49*integrations!F49</f>
        <v>19.939096015741946</v>
      </c>
      <c r="G48">
        <f t="shared" si="2"/>
        <v>18.483141207217074</v>
      </c>
      <c r="H48">
        <f t="shared" si="3"/>
        <v>38.398467600239776</v>
      </c>
      <c r="I48">
        <f t="shared" si="4"/>
        <v>64.963319252600655</v>
      </c>
      <c r="K48">
        <f t="shared" si="5"/>
        <v>72.86666666666666</v>
      </c>
      <c r="L48">
        <f t="shared" si="6"/>
        <v>99.01255532502276</v>
      </c>
      <c r="M48">
        <f t="shared" si="7"/>
        <v>94.894647460644606</v>
      </c>
      <c r="N48">
        <f t="shared" si="8"/>
        <v>76.515278213555604</v>
      </c>
      <c r="P48">
        <f t="shared" si="10"/>
        <v>0.84594441672208054</v>
      </c>
      <c r="Q48">
        <f t="shared" si="11"/>
        <v>1.1041691827217492E-2</v>
      </c>
      <c r="R48">
        <f t="shared" si="12"/>
        <v>5.5039715808469246E-2</v>
      </c>
      <c r="S48">
        <f t="shared" si="13"/>
        <v>0.24315705808629579</v>
      </c>
    </row>
    <row r="49" spans="1:19" x14ac:dyDescent="0.15">
      <c r="A49">
        <v>4468</v>
      </c>
      <c r="B49">
        <f t="shared" si="9"/>
        <v>43.144287317067153</v>
      </c>
      <c r="C49">
        <f>$B49/integrations!$B50*integrations!D50</f>
        <v>0.23189478967319777</v>
      </c>
      <c r="D49">
        <f>$B49/integrations!$B50*integrations!E50</f>
        <v>1.8665888491440026</v>
      </c>
      <c r="E49">
        <f>$B49/integrations!$B50*integrations!F50</f>
        <v>19.417625056685274</v>
      </c>
      <c r="G49">
        <f t="shared" si="2"/>
        <v>18.435577377410599</v>
      </c>
      <c r="H49">
        <f t="shared" si="3"/>
        <v>38.597724605589747</v>
      </c>
      <c r="I49">
        <f t="shared" si="4"/>
        <v>65.484790211657327</v>
      </c>
      <c r="K49">
        <f t="shared" si="5"/>
        <v>74.466666666666669</v>
      </c>
      <c r="L49">
        <f t="shared" si="6"/>
        <v>98.757760088791798</v>
      </c>
      <c r="M49">
        <f t="shared" si="7"/>
        <v>95.387073967702179</v>
      </c>
      <c r="N49">
        <f t="shared" si="8"/>
        <v>77.129478595733787</v>
      </c>
      <c r="P49">
        <f t="shared" si="10"/>
        <v>0.85061805763819553</v>
      </c>
      <c r="Q49">
        <f t="shared" si="11"/>
        <v>1.3890834213417875E-2</v>
      </c>
      <c r="R49">
        <f t="shared" si="12"/>
        <v>4.9730970761760335E-2</v>
      </c>
      <c r="S49">
        <f t="shared" si="13"/>
        <v>0.23679772543743594</v>
      </c>
    </row>
    <row r="50" spans="1:19" x14ac:dyDescent="0.15">
      <c r="A50">
        <v>4563</v>
      </c>
      <c r="B50">
        <f t="shared" si="9"/>
        <v>43.144287317067153</v>
      </c>
      <c r="C50">
        <f>$B50/integrations!$B51*integrations!D51</f>
        <v>0.15550040601935677</v>
      </c>
      <c r="D50">
        <f>$B50/integrations!$B51*integrations!E51</f>
        <v>1.8002256014770777</v>
      </c>
      <c r="E50">
        <f>$B50/integrations!$B51*integrations!F51</f>
        <v>18.908589716937644</v>
      </c>
      <c r="G50">
        <f t="shared" si="2"/>
        <v>18.511971761064441</v>
      </c>
      <c r="H50">
        <f t="shared" si="3"/>
        <v>38.664087853256667</v>
      </c>
      <c r="I50">
        <f t="shared" si="4"/>
        <v>65.993825551404953</v>
      </c>
      <c r="K50">
        <f t="shared" si="5"/>
        <v>76.05</v>
      </c>
      <c r="L50">
        <f t="shared" si="6"/>
        <v>99.166998056150575</v>
      </c>
      <c r="M50">
        <f t="shared" si="7"/>
        <v>95.551078350826486</v>
      </c>
      <c r="N50">
        <f t="shared" si="8"/>
        <v>77.729032022027695</v>
      </c>
      <c r="P50">
        <f t="shared" si="10"/>
        <v>0.85514332293657724</v>
      </c>
      <c r="Q50">
        <f t="shared" si="11"/>
        <v>9.3146998394319971E-3</v>
      </c>
      <c r="R50">
        <f t="shared" si="12"/>
        <v>4.7962874519841395E-2</v>
      </c>
      <c r="S50">
        <f t="shared" si="13"/>
        <v>0.23059004503019626</v>
      </c>
    </row>
    <row r="51" spans="1:19" x14ac:dyDescent="0.15">
      <c r="A51">
        <v>4659</v>
      </c>
      <c r="B51">
        <f t="shared" si="9"/>
        <v>43.144287317067153</v>
      </c>
      <c r="C51">
        <f>$B51/integrations!$B52*integrations!D52</f>
        <v>0.17227371972809014</v>
      </c>
      <c r="D51">
        <f>$B51/integrations!$B52*integrations!E52</f>
        <v>1.6643257813413517</v>
      </c>
      <c r="E51">
        <f>$B51/integrations!$B52*integrations!F52</f>
        <v>18.414410955962772</v>
      </c>
      <c r="G51">
        <f t="shared" si="2"/>
        <v>18.495198447355708</v>
      </c>
      <c r="H51">
        <f t="shared" si="3"/>
        <v>38.799987673392394</v>
      </c>
      <c r="I51">
        <f t="shared" si="4"/>
        <v>66.488004312379815</v>
      </c>
      <c r="K51">
        <f t="shared" si="5"/>
        <v>77.650000000000006</v>
      </c>
      <c r="L51">
        <f t="shared" si="6"/>
        <v>99.077144895751559</v>
      </c>
      <c r="M51">
        <f t="shared" si="7"/>
        <v>95.886929397175649</v>
      </c>
      <c r="N51">
        <f t="shared" si="8"/>
        <v>78.31108703119672</v>
      </c>
      <c r="P51">
        <f t="shared" si="10"/>
        <v>0.85940137597961508</v>
      </c>
      <c r="Q51">
        <f t="shared" si="11"/>
        <v>1.0319445656558882E-2</v>
      </c>
      <c r="R51">
        <f t="shared" si="12"/>
        <v>4.4342136088452173E-2</v>
      </c>
      <c r="S51">
        <f t="shared" si="13"/>
        <v>0.22456354043878893</v>
      </c>
    </row>
    <row r="52" spans="1:19" x14ac:dyDescent="0.15">
      <c r="A52">
        <v>4754</v>
      </c>
      <c r="B52">
        <f t="shared" si="9"/>
        <v>43.144287317067153</v>
      </c>
      <c r="C52">
        <f>$B52/integrations!$B53*integrations!D53</f>
        <v>0.14264119493540453</v>
      </c>
      <c r="D52">
        <f>$B52/integrations!$B53*integrations!E53</f>
        <v>1.5307736615938212</v>
      </c>
      <c r="E52">
        <f>$B52/integrations!$B53*integrations!F53</f>
        <v>17.899078495474985</v>
      </c>
      <c r="G52">
        <f t="shared" si="2"/>
        <v>18.524830972148393</v>
      </c>
      <c r="H52">
        <f t="shared" si="3"/>
        <v>38.933539793139929</v>
      </c>
      <c r="I52">
        <f t="shared" si="4"/>
        <v>67.003336772867613</v>
      </c>
      <c r="K52">
        <f t="shared" si="5"/>
        <v>79.233333333333334</v>
      </c>
      <c r="L52">
        <f t="shared" si="6"/>
        <v>99.235883714416758</v>
      </c>
      <c r="M52">
        <f t="shared" si="7"/>
        <v>96.216978540099902</v>
      </c>
      <c r="N52">
        <f t="shared" si="8"/>
        <v>78.918057349837284</v>
      </c>
      <c r="P52">
        <f t="shared" si="10"/>
        <v>0.86411218147466162</v>
      </c>
      <c r="Q52">
        <f t="shared" si="11"/>
        <v>8.5444144460678027E-3</v>
      </c>
      <c r="R52">
        <f t="shared" si="12"/>
        <v>4.0783946739265095E-2</v>
      </c>
      <c r="S52">
        <f t="shared" si="13"/>
        <v>0.21827906671291625</v>
      </c>
    </row>
    <row r="53" spans="1:19" x14ac:dyDescent="0.15">
      <c r="A53">
        <v>4850</v>
      </c>
      <c r="B53">
        <f t="shared" si="9"/>
        <v>43.144287317067153</v>
      </c>
      <c r="C53">
        <f>$B53/integrations!$B54*integrations!D54</f>
        <v>0.15497316186110988</v>
      </c>
      <c r="D53">
        <f>$B53/integrations!$B54*integrations!E54</f>
        <v>1.4707237646245559</v>
      </c>
      <c r="E53">
        <f>$B53/integrations!$B54*integrations!F54</f>
        <v>17.449217081705086</v>
      </c>
      <c r="G53">
        <f t="shared" si="2"/>
        <v>18.512499005222686</v>
      </c>
      <c r="H53">
        <f t="shared" si="3"/>
        <v>38.993589690109189</v>
      </c>
      <c r="I53">
        <f t="shared" si="4"/>
        <v>67.453198186637508</v>
      </c>
      <c r="K53">
        <f t="shared" si="5"/>
        <v>80.833333333333329</v>
      </c>
      <c r="L53">
        <f t="shared" si="6"/>
        <v>99.169822456548914</v>
      </c>
      <c r="M53">
        <f t="shared" si="7"/>
        <v>96.36538065505593</v>
      </c>
      <c r="N53">
        <f t="shared" si="8"/>
        <v>79.447914377282331</v>
      </c>
      <c r="P53">
        <f t="shared" si="10"/>
        <v>0.86756677309761177</v>
      </c>
      <c r="Q53">
        <f t="shared" si="11"/>
        <v>9.2831171497022181E-3</v>
      </c>
      <c r="R53">
        <f t="shared" si="12"/>
        <v>3.9184055219611609E-2</v>
      </c>
      <c r="S53">
        <f t="shared" si="13"/>
        <v>0.21279301168652642</v>
      </c>
    </row>
    <row r="54" spans="1:19" x14ac:dyDescent="0.15">
      <c r="A54">
        <v>4946</v>
      </c>
      <c r="B54">
        <f t="shared" si="9"/>
        <v>43.144287317067153</v>
      </c>
      <c r="C54">
        <f>$B54/integrations!$B55*integrations!D55</f>
        <v>0.12983132187976132</v>
      </c>
      <c r="D54">
        <f>$B54/integrations!$B55*integrations!E55</f>
        <v>1.3644610082951163</v>
      </c>
      <c r="E54">
        <f>$B54/integrations!$B55*integrations!F55</f>
        <v>16.972524791654052</v>
      </c>
      <c r="G54">
        <f t="shared" si="2"/>
        <v>18.537640845204038</v>
      </c>
      <c r="H54">
        <f t="shared" si="3"/>
        <v>39.099852446438632</v>
      </c>
      <c r="I54">
        <f t="shared" si="4"/>
        <v>67.929890476688541</v>
      </c>
      <c r="K54">
        <f t="shared" si="5"/>
        <v>82.433333333333337</v>
      </c>
      <c r="L54">
        <f t="shared" si="6"/>
        <v>99.304505073222003</v>
      </c>
      <c r="M54">
        <f t="shared" si="7"/>
        <v>96.627989228529728</v>
      </c>
      <c r="N54">
        <f t="shared" si="8"/>
        <v>80.009373422404195</v>
      </c>
      <c r="P54">
        <f t="shared" si="10"/>
        <v>0.87178866541626698</v>
      </c>
      <c r="Q54">
        <f t="shared" si="11"/>
        <v>7.7770844721531942E-3</v>
      </c>
      <c r="R54">
        <f t="shared" si="12"/>
        <v>3.6352928252091757E-2</v>
      </c>
      <c r="S54">
        <f t="shared" si="13"/>
        <v>0.20697975441700345</v>
      </c>
    </row>
    <row r="55" spans="1:19" x14ac:dyDescent="0.15">
      <c r="A55">
        <v>5041</v>
      </c>
      <c r="B55">
        <f t="shared" si="9"/>
        <v>43.144287317067153</v>
      </c>
      <c r="C55">
        <f>$B55/integrations!$B56*integrations!D56</f>
        <v>6.7940587622930385E-2</v>
      </c>
      <c r="D55">
        <f>$B55/integrations!$B56*integrations!E56</f>
        <v>1.296837279729149</v>
      </c>
      <c r="E55">
        <f>$B55/integrations!$B56*integrations!F56</f>
        <v>16.559860201194667</v>
      </c>
      <c r="G55">
        <f t="shared" si="2"/>
        <v>18.599531579460866</v>
      </c>
      <c r="H55">
        <f t="shared" si="3"/>
        <v>39.167476175004602</v>
      </c>
      <c r="I55">
        <f t="shared" si="4"/>
        <v>68.342555067147927</v>
      </c>
      <c r="K55">
        <f t="shared" si="5"/>
        <v>84.016666666666666</v>
      </c>
      <c r="L55">
        <f t="shared" si="6"/>
        <v>99.63604827148086</v>
      </c>
      <c r="M55">
        <f t="shared" si="7"/>
        <v>96.795108654988354</v>
      </c>
      <c r="N55">
        <f t="shared" si="8"/>
        <v>80.495419183476031</v>
      </c>
      <c r="P55">
        <f t="shared" si="10"/>
        <v>0.8755529037008648</v>
      </c>
      <c r="Q55">
        <f t="shared" si="11"/>
        <v>4.0697397313769592E-3</v>
      </c>
      <c r="R55">
        <f t="shared" si="12"/>
        <v>3.4551249393002054E-2</v>
      </c>
      <c r="S55">
        <f t="shared" si="13"/>
        <v>0.20194731424452672</v>
      </c>
    </row>
    <row r="56" spans="1:19" x14ac:dyDescent="0.15">
      <c r="A56">
        <v>5137</v>
      </c>
      <c r="B56">
        <f t="shared" si="9"/>
        <v>43.144287317067153</v>
      </c>
      <c r="C56">
        <f>$B56/integrations!$B57*integrations!D57</f>
        <v>6.7486266483726839E-2</v>
      </c>
      <c r="D56">
        <f>$B56/integrations!$B57*integrations!E57</f>
        <v>1.2527344483978735</v>
      </c>
      <c r="E56">
        <f>$B56/integrations!$B57*integrations!F57</f>
        <v>16.109426154493121</v>
      </c>
      <c r="G56">
        <f t="shared" si="2"/>
        <v>18.599985900600071</v>
      </c>
      <c r="H56">
        <f t="shared" si="3"/>
        <v>39.211579006335874</v>
      </c>
      <c r="I56">
        <f t="shared" si="4"/>
        <v>68.792989113849472</v>
      </c>
      <c r="K56">
        <f t="shared" si="5"/>
        <v>85.61666666666666</v>
      </c>
      <c r="L56">
        <f t="shared" si="6"/>
        <v>99.638482029705528</v>
      </c>
      <c r="M56">
        <f t="shared" si="7"/>
        <v>96.904100572967167</v>
      </c>
      <c r="N56">
        <f t="shared" si="8"/>
        <v>81.025950671040789</v>
      </c>
      <c r="P56">
        <f t="shared" si="10"/>
        <v>0.87898952636487704</v>
      </c>
      <c r="Q56">
        <f t="shared" si="11"/>
        <v>4.0425252362465544E-3</v>
      </c>
      <c r="R56">
        <f t="shared" si="12"/>
        <v>3.3376230793457584E-2</v>
      </c>
      <c r="S56">
        <f t="shared" si="13"/>
        <v>0.19645427596579124</v>
      </c>
    </row>
    <row r="57" spans="1:19" x14ac:dyDescent="0.15">
      <c r="A57">
        <v>5232</v>
      </c>
      <c r="B57">
        <f t="shared" si="9"/>
        <v>43.144287317067153</v>
      </c>
      <c r="C57">
        <f>$B57/integrations!$B58*integrations!D58</f>
        <v>7.9440068341837949E-2</v>
      </c>
      <c r="D57">
        <f>$B57/integrations!$B58*integrations!E58</f>
        <v>1.121017499869698</v>
      </c>
      <c r="E57">
        <f>$B57/integrations!$B58*integrations!F58</f>
        <v>15.717458316299744</v>
      </c>
      <c r="G57">
        <f t="shared" si="2"/>
        <v>18.588032098741959</v>
      </c>
      <c r="H57">
        <f t="shared" si="3"/>
        <v>39.343295954864047</v>
      </c>
      <c r="I57">
        <f t="shared" si="4"/>
        <v>69.184956952042853</v>
      </c>
      <c r="K57">
        <f t="shared" si="5"/>
        <v>87.2</v>
      </c>
      <c r="L57">
        <f t="shared" si="6"/>
        <v>99.574446568711579</v>
      </c>
      <c r="M57">
        <f t="shared" si="7"/>
        <v>97.229614432668555</v>
      </c>
      <c r="N57">
        <f t="shared" si="8"/>
        <v>81.487619325524321</v>
      </c>
      <c r="P57">
        <f t="shared" si="10"/>
        <v>0.88254236993745105</v>
      </c>
      <c r="Q57">
        <f t="shared" si="11"/>
        <v>4.7585753038874648E-3</v>
      </c>
      <c r="R57">
        <f t="shared" si="12"/>
        <v>2.9866935364479243E-2</v>
      </c>
      <c r="S57">
        <f t="shared" si="13"/>
        <v>0.19167423246109574</v>
      </c>
    </row>
    <row r="58" spans="1:19" x14ac:dyDescent="0.15">
      <c r="A58">
        <v>5328</v>
      </c>
      <c r="B58">
        <f t="shared" si="9"/>
        <v>43.144287317067153</v>
      </c>
      <c r="C58">
        <f>$B58/integrations!$B59*integrations!D59</f>
        <v>0.10130643349191772</v>
      </c>
      <c r="D58">
        <f>$B58/integrations!$B59*integrations!E59</f>
        <v>1.0087262135597743</v>
      </c>
      <c r="E58">
        <f>$B58/integrations!$B59*integrations!F59</f>
        <v>15.336094204391925</v>
      </c>
      <c r="G58">
        <f t="shared" si="2"/>
        <v>18.56616573359188</v>
      </c>
      <c r="H58">
        <f t="shared" si="3"/>
        <v>39.455587241173973</v>
      </c>
      <c r="I58">
        <f t="shared" si="4"/>
        <v>69.566321063950667</v>
      </c>
      <c r="K58">
        <f t="shared" si="5"/>
        <v>88.8</v>
      </c>
      <c r="L58">
        <f t="shared" si="6"/>
        <v>99.4573103814744</v>
      </c>
      <c r="M58">
        <f t="shared" si="7"/>
        <v>97.507121393056124</v>
      </c>
      <c r="N58">
        <f t="shared" si="8"/>
        <v>81.936798669483466</v>
      </c>
      <c r="P58">
        <f t="shared" si="10"/>
        <v>0.88581790470733157</v>
      </c>
      <c r="Q58">
        <f t="shared" si="11"/>
        <v>6.0684022886932495E-3</v>
      </c>
      <c r="R58">
        <f t="shared" si="12"/>
        <v>2.6875192068230476E-2</v>
      </c>
      <c r="S58">
        <f t="shared" si="13"/>
        <v>0.18702350128261169</v>
      </c>
    </row>
    <row r="59" spans="1:19" x14ac:dyDescent="0.15">
      <c r="A59">
        <v>5424</v>
      </c>
      <c r="B59">
        <f t="shared" si="9"/>
        <v>43.144287317067153</v>
      </c>
      <c r="C59">
        <f>$B59/integrations!$B60*integrations!D60</f>
        <v>5.8486555513718459E-2</v>
      </c>
      <c r="D59">
        <f>$B59/integrations!$B60*integrations!E60</f>
        <v>0.98303689776074665</v>
      </c>
      <c r="E59">
        <f>$B59/integrations!$B60*integrations!F60</f>
        <v>14.949219991723846</v>
      </c>
      <c r="G59">
        <f t="shared" si="2"/>
        <v>18.60898561157008</v>
      </c>
      <c r="H59">
        <f t="shared" si="3"/>
        <v>39.481276556973</v>
      </c>
      <c r="I59">
        <f t="shared" si="4"/>
        <v>69.953195276618743</v>
      </c>
      <c r="K59">
        <f t="shared" si="5"/>
        <v>90.4</v>
      </c>
      <c r="L59">
        <f t="shared" si="6"/>
        <v>99.68669268666784</v>
      </c>
      <c r="M59">
        <f t="shared" si="7"/>
        <v>97.570607743387413</v>
      </c>
      <c r="N59">
        <f t="shared" si="8"/>
        <v>82.392467935717335</v>
      </c>
      <c r="P59">
        <f t="shared" si="10"/>
        <v>0.88897953856672707</v>
      </c>
      <c r="Q59">
        <f t="shared" si="11"/>
        <v>3.5034294970570611E-3</v>
      </c>
      <c r="R59">
        <f t="shared" si="12"/>
        <v>2.6190759278718768E-2</v>
      </c>
      <c r="S59">
        <f t="shared" si="13"/>
        <v>0.18230557448555165</v>
      </c>
    </row>
    <row r="60" spans="1:19" x14ac:dyDescent="0.15">
      <c r="A60">
        <v>5519</v>
      </c>
      <c r="B60">
        <f t="shared" si="9"/>
        <v>43.144287317067153</v>
      </c>
      <c r="C60">
        <f>$B60/integrations!$B61*integrations!D61</f>
        <v>7.8129733243146399E-2</v>
      </c>
      <c r="D60">
        <f>$B60/integrations!$B61*integrations!E61</f>
        <v>0.9223304003173165</v>
      </c>
      <c r="E60">
        <f>$B60/integrations!$B61*integrations!F61</f>
        <v>14.600439172881474</v>
      </c>
      <c r="G60">
        <f t="shared" si="2"/>
        <v>18.589342433840653</v>
      </c>
      <c r="H60">
        <f t="shared" si="3"/>
        <v>39.541983054416434</v>
      </c>
      <c r="I60">
        <f t="shared" si="4"/>
        <v>70.301976095461114</v>
      </c>
      <c r="K60">
        <f t="shared" si="5"/>
        <v>91.983333333333334</v>
      </c>
      <c r="L60">
        <f t="shared" si="6"/>
        <v>99.581465918128359</v>
      </c>
      <c r="M60">
        <f t="shared" si="7"/>
        <v>97.720632523892689</v>
      </c>
      <c r="N60">
        <f t="shared" si="8"/>
        <v>82.80326993438841</v>
      </c>
      <c r="P60">
        <f t="shared" si="10"/>
        <v>0.8916861466927628</v>
      </c>
      <c r="Q60">
        <f t="shared" si="11"/>
        <v>4.6800843311252133E-3</v>
      </c>
      <c r="R60">
        <f t="shared" si="12"/>
        <v>2.45733741481944E-2</v>
      </c>
      <c r="S60">
        <f t="shared" si="13"/>
        <v>0.17805219621004287</v>
      </c>
    </row>
    <row r="61" spans="1:19" x14ac:dyDescent="0.15">
      <c r="A61">
        <v>5615</v>
      </c>
      <c r="B61">
        <f t="shared" si="9"/>
        <v>43.144287317067153</v>
      </c>
      <c r="C61">
        <f>$B61/integrations!$B62*integrations!D62</f>
        <v>4.0350845582455198E-2</v>
      </c>
      <c r="D61">
        <f>$B61/integrations!$B62*integrations!E62</f>
        <v>0.86165989600403714</v>
      </c>
      <c r="E61">
        <f>$B61/integrations!$B62*integrations!F62</f>
        <v>14.255081034553299</v>
      </c>
      <c r="G61">
        <f t="shared" si="2"/>
        <v>18.627121321501342</v>
      </c>
      <c r="H61">
        <f t="shared" si="3"/>
        <v>39.602653558729713</v>
      </c>
      <c r="I61">
        <f t="shared" si="4"/>
        <v>70.647334233789294</v>
      </c>
      <c r="K61">
        <f t="shared" si="5"/>
        <v>93.583333333333329</v>
      </c>
      <c r="L61">
        <f t="shared" si="6"/>
        <v>99.783844083326898</v>
      </c>
      <c r="M61">
        <f t="shared" si="7"/>
        <v>97.870568354093166</v>
      </c>
      <c r="N61">
        <f t="shared" si="8"/>
        <v>83.210040621932023</v>
      </c>
      <c r="P61">
        <f t="shared" si="10"/>
        <v>0.89476741161150664</v>
      </c>
      <c r="Q61">
        <f t="shared" si="11"/>
        <v>2.4170741703468863E-3</v>
      </c>
      <c r="R61">
        <f t="shared" si="12"/>
        <v>2.2956947971916424E-2</v>
      </c>
      <c r="S61">
        <f t="shared" si="13"/>
        <v>0.17384055748601349</v>
      </c>
    </row>
    <row r="62" spans="1:19" x14ac:dyDescent="0.15">
      <c r="A62">
        <v>5710</v>
      </c>
      <c r="B62">
        <f t="shared" si="9"/>
        <v>43.144287317067153</v>
      </c>
      <c r="C62">
        <f>$B62/integrations!$B63*integrations!D63</f>
        <v>2.278447209547705E-2</v>
      </c>
      <c r="D62">
        <f>$B62/integrations!$B63*integrations!E63</f>
        <v>0.86678818312103367</v>
      </c>
      <c r="E62">
        <f>$B62/integrations!$B63*integrations!F63</f>
        <v>13.974889537870723</v>
      </c>
      <c r="G62">
        <f t="shared" si="2"/>
        <v>18.64468769498832</v>
      </c>
      <c r="H62">
        <f t="shared" si="3"/>
        <v>39.597525271612717</v>
      </c>
      <c r="I62">
        <f t="shared" si="4"/>
        <v>70.927525730471871</v>
      </c>
      <c r="K62">
        <f t="shared" si="5"/>
        <v>95.166666666666671</v>
      </c>
      <c r="L62">
        <f t="shared" si="6"/>
        <v>99.877945594928207</v>
      </c>
      <c r="M62">
        <f t="shared" si="7"/>
        <v>97.857894749429803</v>
      </c>
      <c r="N62">
        <f t="shared" si="8"/>
        <v>83.540056553513026</v>
      </c>
      <c r="P62">
        <f t="shared" si="10"/>
        <v>0.89679907896026156</v>
      </c>
      <c r="Q62">
        <f t="shared" si="11"/>
        <v>1.3648229223457097E-3</v>
      </c>
      <c r="R62">
        <f t="shared" si="12"/>
        <v>2.3093579398162339E-2</v>
      </c>
      <c r="S62">
        <f t="shared" si="13"/>
        <v>0.17042362524493584</v>
      </c>
    </row>
    <row r="63" spans="1:19" x14ac:dyDescent="0.15">
      <c r="A63">
        <v>5806</v>
      </c>
      <c r="B63">
        <f t="shared" si="9"/>
        <v>43.144287317067153</v>
      </c>
      <c r="C63">
        <f>$B63/integrations!$B64*integrations!D64</f>
        <v>1.9936096311145022E-3</v>
      </c>
      <c r="D63">
        <f>$B63/integrations!$B64*integrations!E64</f>
        <v>0.7787673672665496</v>
      </c>
      <c r="E63">
        <f>$B63/integrations!$B64*integrations!F64</f>
        <v>13.609466083111549</v>
      </c>
      <c r="G63">
        <f t="shared" si="2"/>
        <v>18.665478557452683</v>
      </c>
      <c r="H63">
        <f t="shared" si="3"/>
        <v>39.685546087467202</v>
      </c>
      <c r="I63">
        <f t="shared" si="4"/>
        <v>71.292949185231038</v>
      </c>
      <c r="K63">
        <f t="shared" si="5"/>
        <v>96.766666666666666</v>
      </c>
      <c r="L63">
        <f t="shared" si="6"/>
        <v>99.989320409248393</v>
      </c>
      <c r="M63">
        <f t="shared" si="7"/>
        <v>98.075421770994012</v>
      </c>
      <c r="N63">
        <f t="shared" si="8"/>
        <v>83.970460628125281</v>
      </c>
      <c r="P63">
        <f t="shared" si="10"/>
        <v>0.90009159650225623</v>
      </c>
      <c r="Q63">
        <f t="shared" si="11"/>
        <v>1.1942010819264837E-4</v>
      </c>
      <c r="R63">
        <f t="shared" si="12"/>
        <v>2.0748467017525838E-2</v>
      </c>
      <c r="S63">
        <f t="shared" si="13"/>
        <v>0.16596729020623499</v>
      </c>
    </row>
    <row r="64" spans="1:19" x14ac:dyDescent="0.15">
      <c r="A64">
        <v>5901</v>
      </c>
      <c r="B64">
        <f t="shared" si="9"/>
        <v>43.144287317067153</v>
      </c>
      <c r="C64">
        <f>$B64/integrations!$B65*integrations!D65</f>
        <v>1.5921788510430242E-2</v>
      </c>
      <c r="D64">
        <f>$B64/integrations!$B65*integrations!E65</f>
        <v>0.75790415866667593</v>
      </c>
      <c r="E64">
        <f>$B64/integrations!$B65*integrations!F65</f>
        <v>13.302490847265414</v>
      </c>
      <c r="G64">
        <f t="shared" si="2"/>
        <v>18.651550378573369</v>
      </c>
      <c r="H64">
        <f t="shared" si="3"/>
        <v>39.706409296067072</v>
      </c>
      <c r="I64">
        <f t="shared" si="4"/>
        <v>71.599924421077176</v>
      </c>
      <c r="K64">
        <f t="shared" si="5"/>
        <v>98.35</v>
      </c>
      <c r="L64">
        <f t="shared" si="6"/>
        <v>99.914708384895818</v>
      </c>
      <c r="M64">
        <f t="shared" si="7"/>
        <v>98.126981297941654</v>
      </c>
      <c r="N64">
        <f t="shared" si="8"/>
        <v>84.332023058211519</v>
      </c>
      <c r="P64">
        <f t="shared" si="10"/>
        <v>0.90227101127754328</v>
      </c>
      <c r="Q64">
        <f t="shared" si="11"/>
        <v>9.5373822279996813E-4</v>
      </c>
      <c r="R64">
        <f t="shared" si="12"/>
        <v>2.0192614764710425E-2</v>
      </c>
      <c r="S64">
        <f t="shared" si="13"/>
        <v>0.16222373055865807</v>
      </c>
    </row>
    <row r="65" spans="1:19" x14ac:dyDescent="0.15">
      <c r="A65">
        <v>5997</v>
      </c>
      <c r="B65">
        <f t="shared" si="9"/>
        <v>43.144287317067153</v>
      </c>
      <c r="C65">
        <f>$B65/integrations!$B66*integrations!D66</f>
        <v>-3.5970903628476502E-3</v>
      </c>
      <c r="D65">
        <f>$B65/integrations!$B66*integrations!E66</f>
        <v>0.71537147926496947</v>
      </c>
      <c r="E65">
        <f>$B65/integrations!$B66*integrations!F66</f>
        <v>12.965530195891276</v>
      </c>
      <c r="G65">
        <f t="shared" si="2"/>
        <v>18.671069257446646</v>
      </c>
      <c r="H65">
        <f t="shared" si="3"/>
        <v>39.748941975468782</v>
      </c>
      <c r="I65">
        <f t="shared" si="4"/>
        <v>71.936885072451318</v>
      </c>
      <c r="K65">
        <f t="shared" si="5"/>
        <v>99.95</v>
      </c>
      <c r="L65">
        <f t="shared" si="6"/>
        <v>100.01926929543889</v>
      </c>
      <c r="M65">
        <f t="shared" si="7"/>
        <v>98.232092878419323</v>
      </c>
      <c r="N65">
        <f t="shared" si="8"/>
        <v>84.728902994205271</v>
      </c>
      <c r="P65">
        <f t="shared" si="10"/>
        <v>0.90504127144619184</v>
      </c>
      <c r="Q65">
        <f>C65/$C$4</f>
        <v>-2.1547092951685649E-4</v>
      </c>
      <c r="R65">
        <f t="shared" si="12"/>
        <v>1.9059429255370436E-2</v>
      </c>
      <c r="S65">
        <f t="shared" si="13"/>
        <v>0.15811449909629438</v>
      </c>
    </row>
    <row r="66" spans="1:19" x14ac:dyDescent="0.15">
      <c r="A66">
        <v>6092</v>
      </c>
      <c r="B66">
        <f t="shared" si="9"/>
        <v>43.144287317067153</v>
      </c>
      <c r="C66">
        <f>$B66/integrations!$B67*integrations!D67</f>
        <v>2.6657405778658657E-2</v>
      </c>
      <c r="D66">
        <f>$B66/integrations!$B67*integrations!E67</f>
        <v>0.64732059455234248</v>
      </c>
      <c r="E66">
        <f>$B66/integrations!$B67*integrations!F67</f>
        <v>12.720234082264358</v>
      </c>
      <c r="G66">
        <f t="shared" si="2"/>
        <v>18.64081476130514</v>
      </c>
      <c r="H66">
        <f t="shared" si="3"/>
        <v>39.816992860181408</v>
      </c>
      <c r="I66">
        <f t="shared" si="4"/>
        <v>72.182181186078239</v>
      </c>
      <c r="K66">
        <f t="shared" si="5"/>
        <v>101.53333333333333</v>
      </c>
      <c r="L66">
        <f t="shared" si="6"/>
        <v>99.857198631180154</v>
      </c>
      <c r="M66">
        <f t="shared" si="7"/>
        <v>98.400267941586407</v>
      </c>
      <c r="N66">
        <f t="shared" si="8"/>
        <v>85.017818348205083</v>
      </c>
      <c r="P66">
        <f t="shared" si="10"/>
        <v>0.90700672479302513</v>
      </c>
      <c r="Q66">
        <f t="shared" si="11"/>
        <v>1.5968172668001661E-3</v>
      </c>
      <c r="R66">
        <f t="shared" si="12"/>
        <v>1.7246369802289725E-2</v>
      </c>
      <c r="S66">
        <f t="shared" si="13"/>
        <v>0.1551231156703641</v>
      </c>
    </row>
    <row r="67" spans="1:19" x14ac:dyDescent="0.15">
      <c r="A67">
        <v>6188</v>
      </c>
      <c r="B67">
        <f t="shared" si="9"/>
        <v>43.144287317067153</v>
      </c>
      <c r="C67">
        <f>$B67/integrations!$B68*integrations!D68</f>
        <v>-2.9329671974051602E-3</v>
      </c>
      <c r="D67">
        <f>$B67/integrations!$B68*integrations!E68</f>
        <v>0.64582221074229951</v>
      </c>
      <c r="E67">
        <f>$B67/integrations!$B68*integrations!F68</f>
        <v>12.428535174956187</v>
      </c>
      <c r="G67">
        <f t="shared" ref="G67:G130" si="14">C$2-C67</f>
        <v>18.670405134281204</v>
      </c>
      <c r="H67">
        <f t="shared" ref="H67:H130" si="15">D$2-D67</f>
        <v>39.818491243991446</v>
      </c>
      <c r="I67">
        <f t="shared" ref="I67:I130" si="16">E$2-E67</f>
        <v>72.473880093386413</v>
      </c>
      <c r="K67">
        <f t="shared" ref="K67:K130" si="17">A67/60</f>
        <v>103.13333333333334</v>
      </c>
      <c r="L67">
        <f t="shared" ref="L67:L130" si="18">(1-(C67/C$2))*100</f>
        <v>100.01571164628587</v>
      </c>
      <c r="M67">
        <f t="shared" ref="M67:M130" si="19">(1-(D67/D$2))*100</f>
        <v>98.403970917572195</v>
      </c>
      <c r="N67">
        <f t="shared" ref="N67:N130" si="20">(1-(E67/E$2))*100</f>
        <v>85.36138797032504</v>
      </c>
      <c r="P67">
        <f t="shared" si="10"/>
        <v>0.90924777353075126</v>
      </c>
      <c r="Q67">
        <f t="shared" si="11"/>
        <v>-1.7568898874340165E-4</v>
      </c>
      <c r="R67">
        <f t="shared" si="12"/>
        <v>1.7206448808718317E-2</v>
      </c>
      <c r="S67">
        <f t="shared" si="13"/>
        <v>0.15156585068242062</v>
      </c>
    </row>
    <row r="68" spans="1:19" x14ac:dyDescent="0.15">
      <c r="A68">
        <v>6283</v>
      </c>
      <c r="B68">
        <f t="shared" ref="B68:B131" si="21">B67</f>
        <v>43.144287317067153</v>
      </c>
      <c r="C68">
        <f>$B68/integrations!$B69*integrations!D69</f>
        <v>1.9508234826147539E-2</v>
      </c>
      <c r="D68">
        <f>$B68/integrations!$B69*integrations!E69</f>
        <v>0.55466898209760018</v>
      </c>
      <c r="E68">
        <f>$B68/integrations!$B69*integrations!F69</f>
        <v>12.201969346429658</v>
      </c>
      <c r="G68">
        <f t="shared" si="14"/>
        <v>18.64796393225765</v>
      </c>
      <c r="H68">
        <f t="shared" si="15"/>
        <v>39.909644472636145</v>
      </c>
      <c r="I68">
        <f t="shared" si="16"/>
        <v>72.70044592191293</v>
      </c>
      <c r="K68">
        <f t="shared" si="17"/>
        <v>104.71666666666667</v>
      </c>
      <c r="L68">
        <f t="shared" si="18"/>
        <v>99.895496108677492</v>
      </c>
      <c r="M68">
        <f t="shared" si="19"/>
        <v>98.629239112834341</v>
      </c>
      <c r="N68">
        <f t="shared" si="20"/>
        <v>85.628242367588598</v>
      </c>
      <c r="P68">
        <f t="shared" si="10"/>
        <v>0.91129782729105824</v>
      </c>
      <c r="Q68">
        <f t="shared" si="11"/>
        <v>1.1685715584568853E-3</v>
      </c>
      <c r="R68">
        <f t="shared" si="12"/>
        <v>1.4777880487071885E-2</v>
      </c>
      <c r="S68">
        <f t="shared" si="13"/>
        <v>0.14880288287866963</v>
      </c>
    </row>
    <row r="69" spans="1:19" x14ac:dyDescent="0.15">
      <c r="A69">
        <v>6379</v>
      </c>
      <c r="B69">
        <f t="shared" si="21"/>
        <v>43.144287317067153</v>
      </c>
      <c r="C69">
        <f>$B69/integrations!$B70*integrations!D70</f>
        <v>1.6437524207753951E-2</v>
      </c>
      <c r="D69">
        <f>$B69/integrations!$B70*integrations!E70</f>
        <v>0.53326248413816979</v>
      </c>
      <c r="E69">
        <f>$B69/integrations!$B70*integrations!F70</f>
        <v>11.900071265274372</v>
      </c>
      <c r="G69">
        <f t="shared" si="14"/>
        <v>18.651034642876045</v>
      </c>
      <c r="H69">
        <f t="shared" si="15"/>
        <v>39.931050970595578</v>
      </c>
      <c r="I69">
        <f t="shared" si="16"/>
        <v>73.002344003068217</v>
      </c>
      <c r="K69">
        <f t="shared" si="17"/>
        <v>106.31666666666666</v>
      </c>
      <c r="L69">
        <f t="shared" si="18"/>
        <v>99.911945634306406</v>
      </c>
      <c r="M69">
        <f t="shared" si="19"/>
        <v>98.682141278055497</v>
      </c>
      <c r="N69">
        <f t="shared" si="20"/>
        <v>85.983824809149411</v>
      </c>
      <c r="P69">
        <f t="shared" ref="P69:P132" si="22">(1-SUM(C69:E69)/SUM(C$2:E$2))</f>
        <v>0.91356378417988071</v>
      </c>
      <c r="Q69">
        <f t="shared" ref="Q69:Q132" si="23">C69/$C$4</f>
        <v>9.846315390299753E-4</v>
      </c>
      <c r="R69">
        <f t="shared" ref="R69:R132" si="24">D69/$D$4</f>
        <v>1.4207553537663441E-2</v>
      </c>
      <c r="S69">
        <f t="shared" ref="S69:S132" si="25">E69/$E$4</f>
        <v>0.14512123907708199</v>
      </c>
    </row>
    <row r="70" spans="1:19" x14ac:dyDescent="0.15">
      <c r="A70">
        <v>6474</v>
      </c>
      <c r="B70">
        <f t="shared" si="21"/>
        <v>43.144287317067153</v>
      </c>
      <c r="C70">
        <f>$B70/integrations!$B71*integrations!D71</f>
        <v>1.1132738896900854E-2</v>
      </c>
      <c r="D70">
        <f>$B70/integrations!$B71*integrations!E71</f>
        <v>0.52502908315660812</v>
      </c>
      <c r="E70">
        <f>$B70/integrations!$B71*integrations!F71</f>
        <v>11.700400786354587</v>
      </c>
      <c r="G70">
        <f t="shared" si="14"/>
        <v>18.656339428186897</v>
      </c>
      <c r="H70">
        <f t="shared" si="15"/>
        <v>39.939284371577138</v>
      </c>
      <c r="I70">
        <f t="shared" si="16"/>
        <v>73.202014481988002</v>
      </c>
      <c r="K70">
        <f t="shared" si="17"/>
        <v>107.9</v>
      </c>
      <c r="L70">
        <f t="shared" si="18"/>
        <v>99.940362900786695</v>
      </c>
      <c r="M70">
        <f t="shared" si="19"/>
        <v>98.702488592216099</v>
      </c>
      <c r="N70">
        <f t="shared" si="20"/>
        <v>86.219001250583631</v>
      </c>
      <c r="P70">
        <f t="shared" si="22"/>
        <v>0.91504404833863284</v>
      </c>
      <c r="Q70">
        <f t="shared" si="23"/>
        <v>6.6686720549457808E-4</v>
      </c>
      <c r="R70">
        <f t="shared" si="24"/>
        <v>1.3988193487552961E-2</v>
      </c>
      <c r="S70">
        <f t="shared" si="25"/>
        <v>0.14268625976796559</v>
      </c>
    </row>
    <row r="71" spans="1:19" x14ac:dyDescent="0.15">
      <c r="A71">
        <v>6570</v>
      </c>
      <c r="B71">
        <f t="shared" si="21"/>
        <v>43.144287317067153</v>
      </c>
      <c r="C71">
        <f>$B71/integrations!$B72*integrations!D72</f>
        <v>2.9216011374206194E-2</v>
      </c>
      <c r="D71">
        <f>$B71/integrations!$B72*integrations!E72</f>
        <v>0.48368814297401291</v>
      </c>
      <c r="E71">
        <f>$B71/integrations!$B72*integrations!F72</f>
        <v>11.510833209870844</v>
      </c>
      <c r="G71">
        <f t="shared" si="14"/>
        <v>18.638256155709591</v>
      </c>
      <c r="H71">
        <f t="shared" si="15"/>
        <v>39.980625311759738</v>
      </c>
      <c r="I71">
        <f t="shared" si="16"/>
        <v>73.391582058471755</v>
      </c>
      <c r="K71">
        <f t="shared" si="17"/>
        <v>109.5</v>
      </c>
      <c r="L71">
        <f t="shared" si="18"/>
        <v>99.843492406938083</v>
      </c>
      <c r="M71">
        <f t="shared" si="19"/>
        <v>98.804655011594093</v>
      </c>
      <c r="N71">
        <f t="shared" si="20"/>
        <v>86.442278263239388</v>
      </c>
      <c r="P71">
        <f t="shared" si="22"/>
        <v>0.91652165048363543</v>
      </c>
      <c r="Q71">
        <f t="shared" si="23"/>
        <v>1.7500814526637692E-3</v>
      </c>
      <c r="R71">
        <f t="shared" si="24"/>
        <v>1.2886759131279403E-2</v>
      </c>
      <c r="S71">
        <f t="shared" si="25"/>
        <v>0.14037448524368706</v>
      </c>
    </row>
    <row r="72" spans="1:19" x14ac:dyDescent="0.15">
      <c r="A72">
        <v>6666</v>
      </c>
      <c r="B72">
        <f t="shared" si="21"/>
        <v>43.144287317067153</v>
      </c>
      <c r="C72">
        <f>$B72/integrations!$B73*integrations!D73</f>
        <v>7.5220031437318608E-3</v>
      </c>
      <c r="D72">
        <f>$B72/integrations!$B73*integrations!E73</f>
        <v>0.48934399367357723</v>
      </c>
      <c r="E72">
        <f>$B72/integrations!$B73*integrations!F73</f>
        <v>11.334423810007051</v>
      </c>
      <c r="G72">
        <f t="shared" si="14"/>
        <v>18.659950163940067</v>
      </c>
      <c r="H72">
        <f t="shared" si="15"/>
        <v>39.974969461060169</v>
      </c>
      <c r="I72">
        <f t="shared" si="16"/>
        <v>73.567991458335541</v>
      </c>
      <c r="K72">
        <f t="shared" si="17"/>
        <v>111.1</v>
      </c>
      <c r="L72">
        <f t="shared" si="18"/>
        <v>99.959705293376601</v>
      </c>
      <c r="M72">
        <f t="shared" si="19"/>
        <v>98.7906776319806</v>
      </c>
      <c r="N72">
        <f t="shared" si="20"/>
        <v>86.650057275539851</v>
      </c>
      <c r="P72">
        <f t="shared" si="22"/>
        <v>0.91785777451671458</v>
      </c>
      <c r="Q72">
        <f t="shared" si="23"/>
        <v>4.5057889730785902E-4</v>
      </c>
      <c r="R72">
        <f t="shared" si="24"/>
        <v>1.3037446276925806E-2</v>
      </c>
      <c r="S72">
        <f t="shared" si="25"/>
        <v>0.13822317453954167</v>
      </c>
    </row>
    <row r="73" spans="1:19" x14ac:dyDescent="0.15">
      <c r="A73">
        <v>6761</v>
      </c>
      <c r="B73">
        <f t="shared" si="21"/>
        <v>43.144287317067153</v>
      </c>
      <c r="C73">
        <f>$B73/integrations!$B74*integrations!D74</f>
        <v>-5.811139249469432E-3</v>
      </c>
      <c r="D73">
        <f>$B73/integrations!$B74*integrations!E74</f>
        <v>0.49451674768307952</v>
      </c>
      <c r="E73">
        <f>$B73/integrations!$B74*integrations!F74</f>
        <v>11.127804578742067</v>
      </c>
      <c r="G73">
        <f t="shared" si="14"/>
        <v>18.673283306333268</v>
      </c>
      <c r="H73">
        <f t="shared" si="15"/>
        <v>39.969796707050669</v>
      </c>
      <c r="I73">
        <f t="shared" si="16"/>
        <v>73.774610689600522</v>
      </c>
      <c r="K73">
        <f t="shared" si="17"/>
        <v>112.68333333333334</v>
      </c>
      <c r="L73">
        <f t="shared" si="18"/>
        <v>100.03112975981674</v>
      </c>
      <c r="M73">
        <f t="shared" si="19"/>
        <v>98.777894135690005</v>
      </c>
      <c r="N73">
        <f t="shared" si="20"/>
        <v>86.893418115878646</v>
      </c>
      <c r="P73">
        <f t="shared" si="22"/>
        <v>0.91934894549083956</v>
      </c>
      <c r="Q73">
        <f t="shared" si="23"/>
        <v>-3.4809566881267102E-4</v>
      </c>
      <c r="R73">
        <f t="shared" si="24"/>
        <v>1.3175262421344706E-2</v>
      </c>
      <c r="S73">
        <f t="shared" si="25"/>
        <v>0.13570345527148756</v>
      </c>
    </row>
    <row r="74" spans="1:19" x14ac:dyDescent="0.15">
      <c r="A74">
        <v>6857</v>
      </c>
      <c r="B74">
        <f t="shared" si="21"/>
        <v>43.144287317067153</v>
      </c>
      <c r="C74">
        <f>$B74/integrations!$B75*integrations!D75</f>
        <v>1.6711739292360868E-2</v>
      </c>
      <c r="D74">
        <f>$B74/integrations!$B75*integrations!E75</f>
        <v>0.44792076974541523</v>
      </c>
      <c r="E74">
        <f>$B74/integrations!$B75*integrations!F75</f>
        <v>10.942945907752023</v>
      </c>
      <c r="G74">
        <f t="shared" si="14"/>
        <v>18.650760427791436</v>
      </c>
      <c r="H74">
        <f t="shared" si="15"/>
        <v>40.016392684988332</v>
      </c>
      <c r="I74">
        <f t="shared" si="16"/>
        <v>73.959469360590575</v>
      </c>
      <c r="K74">
        <f t="shared" si="17"/>
        <v>114.28333333333333</v>
      </c>
      <c r="L74">
        <f t="shared" si="18"/>
        <v>99.910476688312258</v>
      </c>
      <c r="M74">
        <f t="shared" si="19"/>
        <v>98.893047400281503</v>
      </c>
      <c r="N74">
        <f t="shared" si="20"/>
        <v>87.11114887230741</v>
      </c>
      <c r="P74">
        <f t="shared" si="22"/>
        <v>0.92079951604349053</v>
      </c>
      <c r="Q74">
        <f t="shared" si="23"/>
        <v>1.0010574202861304E-3</v>
      </c>
      <c r="R74">
        <f t="shared" si="24"/>
        <v>1.1933819659326555E-2</v>
      </c>
      <c r="S74">
        <f t="shared" si="25"/>
        <v>0.133449105798262</v>
      </c>
    </row>
    <row r="75" spans="1:19" x14ac:dyDescent="0.15">
      <c r="A75">
        <v>6952</v>
      </c>
      <c r="B75">
        <f t="shared" si="21"/>
        <v>43.144287317067153</v>
      </c>
      <c r="C75">
        <f>$B75/integrations!$B76*integrations!D76</f>
        <v>3.7390254815104766E-2</v>
      </c>
      <c r="D75">
        <f>$B75/integrations!$B76*integrations!E76</f>
        <v>0.42502570014442059</v>
      </c>
      <c r="E75">
        <f>$B75/integrations!$B76*integrations!F76</f>
        <v>10.714610082718258</v>
      </c>
      <c r="G75">
        <f t="shared" si="14"/>
        <v>18.630081912268693</v>
      </c>
      <c r="H75">
        <f t="shared" si="15"/>
        <v>40.039287754589324</v>
      </c>
      <c r="I75">
        <f t="shared" si="16"/>
        <v>74.187805185624342</v>
      </c>
      <c r="K75">
        <f t="shared" si="17"/>
        <v>115.86666666666666</v>
      </c>
      <c r="L75">
        <f t="shared" si="18"/>
        <v>99.799703706637715</v>
      </c>
      <c r="M75">
        <f t="shared" si="19"/>
        <v>98.949628292545029</v>
      </c>
      <c r="N75">
        <f t="shared" si="20"/>
        <v>87.380088011803124</v>
      </c>
      <c r="P75">
        <f t="shared" si="22"/>
        <v>0.92240019406084439</v>
      </c>
      <c r="Q75">
        <f t="shared" si="23"/>
        <v>2.2397304897018972E-3</v>
      </c>
      <c r="R75">
        <f t="shared" si="24"/>
        <v>1.1323833139029019E-2</v>
      </c>
      <c r="S75">
        <f t="shared" si="25"/>
        <v>0.13066455290644169</v>
      </c>
    </row>
    <row r="76" spans="1:19" x14ac:dyDescent="0.15">
      <c r="A76">
        <v>7048</v>
      </c>
      <c r="B76">
        <f t="shared" si="21"/>
        <v>43.144287317067153</v>
      </c>
      <c r="C76">
        <f>$B76/integrations!$B77*integrations!D77</f>
        <v>3.8716215641101247E-2</v>
      </c>
      <c r="D76">
        <f>$B76/integrations!$B77*integrations!E77</f>
        <v>0.36172440203460715</v>
      </c>
      <c r="E76">
        <f>$B76/integrations!$B77*integrations!F77</f>
        <v>10.50753460108008</v>
      </c>
      <c r="G76">
        <f t="shared" si="14"/>
        <v>18.628755951442695</v>
      </c>
      <c r="H76">
        <f t="shared" si="15"/>
        <v>40.102589052699138</v>
      </c>
      <c r="I76">
        <f t="shared" si="16"/>
        <v>74.394880667262512</v>
      </c>
      <c r="K76">
        <f t="shared" si="17"/>
        <v>117.46666666666667</v>
      </c>
      <c r="L76">
        <f t="shared" si="18"/>
        <v>99.792600651579548</v>
      </c>
      <c r="M76">
        <f t="shared" si="19"/>
        <v>99.106065638703456</v>
      </c>
      <c r="N76">
        <f t="shared" si="20"/>
        <v>87.623986234231424</v>
      </c>
      <c r="P76">
        <f t="shared" si="22"/>
        <v>0.92426815887239056</v>
      </c>
      <c r="Q76">
        <f t="shared" si="23"/>
        <v>2.3191574661913677E-3</v>
      </c>
      <c r="R76">
        <f t="shared" si="24"/>
        <v>9.6373155071872441E-3</v>
      </c>
      <c r="S76">
        <f t="shared" si="25"/>
        <v>0.1281392696700708</v>
      </c>
    </row>
    <row r="77" spans="1:19" x14ac:dyDescent="0.15">
      <c r="A77">
        <v>7144</v>
      </c>
      <c r="B77">
        <f t="shared" si="21"/>
        <v>43.144287317067153</v>
      </c>
      <c r="C77">
        <f>$B77/integrations!$B78*integrations!D78</f>
        <v>-1.8889839297804294E-2</v>
      </c>
      <c r="D77">
        <f>$B77/integrations!$B78*integrations!E78</f>
        <v>0.39111538446161237</v>
      </c>
      <c r="E77">
        <f>$B77/integrations!$B78*integrations!F78</f>
        <v>10.347131513147811</v>
      </c>
      <c r="G77">
        <f t="shared" si="14"/>
        <v>18.6863620063816</v>
      </c>
      <c r="H77">
        <f t="shared" si="15"/>
        <v>40.073198070272134</v>
      </c>
      <c r="I77">
        <f t="shared" si="16"/>
        <v>74.555283755194779</v>
      </c>
      <c r="K77">
        <f t="shared" si="17"/>
        <v>119.06666666666666</v>
      </c>
      <c r="L77">
        <f t="shared" si="18"/>
        <v>100.10119120108352</v>
      </c>
      <c r="M77">
        <f t="shared" si="19"/>
        <v>99.033431310037813</v>
      </c>
      <c r="N77">
        <f t="shared" si="20"/>
        <v>87.812912647485149</v>
      </c>
      <c r="P77">
        <f t="shared" si="22"/>
        <v>0.92557769618560137</v>
      </c>
      <c r="Q77">
        <f t="shared" si="23"/>
        <v>-1.1315287694634774E-3</v>
      </c>
      <c r="R77">
        <f t="shared" si="24"/>
        <v>1.0420370698161466E-2</v>
      </c>
      <c r="S77">
        <f t="shared" si="25"/>
        <v>0.12618315576506858</v>
      </c>
    </row>
    <row r="78" spans="1:19" x14ac:dyDescent="0.15">
      <c r="A78">
        <v>7239</v>
      </c>
      <c r="B78">
        <f t="shared" si="21"/>
        <v>43.144287317067153</v>
      </c>
      <c r="C78">
        <f>$B78/integrations!$B79*integrations!D79</f>
        <v>-3.056379039121078E-3</v>
      </c>
      <c r="D78">
        <f>$B78/integrations!$B79*integrations!E79</f>
        <v>0.32961048814080207</v>
      </c>
      <c r="E78">
        <f>$B78/integrations!$B79*integrations!F79</f>
        <v>10.107442202313891</v>
      </c>
      <c r="G78">
        <f t="shared" si="14"/>
        <v>18.67052854612292</v>
      </c>
      <c r="H78">
        <f t="shared" si="15"/>
        <v>40.134702966592947</v>
      </c>
      <c r="I78">
        <f t="shared" si="16"/>
        <v>74.794973066028703</v>
      </c>
      <c r="K78">
        <f t="shared" si="17"/>
        <v>120.65</v>
      </c>
      <c r="L78">
        <f t="shared" si="18"/>
        <v>100.01637275262428</v>
      </c>
      <c r="M78">
        <f t="shared" si="19"/>
        <v>99.185429184386066</v>
      </c>
      <c r="N78">
        <f t="shared" si="20"/>
        <v>88.095224181351838</v>
      </c>
      <c r="P78">
        <f t="shared" si="22"/>
        <v>0.9275588974914889</v>
      </c>
      <c r="Q78">
        <f t="shared" si="23"/>
        <v>-1.8308153704370752E-4</v>
      </c>
      <c r="R78">
        <f t="shared" si="24"/>
        <v>8.7817140641426768E-3</v>
      </c>
      <c r="S78">
        <f t="shared" si="25"/>
        <v>0.12326014723794708</v>
      </c>
    </row>
    <row r="79" spans="1:19" x14ac:dyDescent="0.15">
      <c r="A79">
        <v>7335</v>
      </c>
      <c r="B79">
        <f t="shared" si="21"/>
        <v>43.144287317067153</v>
      </c>
      <c r="C79">
        <f>$B79/integrations!$B80*integrations!D80</f>
        <v>1.5432844579431708E-3</v>
      </c>
      <c r="D79">
        <f>$B79/integrations!$B80*integrations!E80</f>
        <v>0.34084407823972523</v>
      </c>
      <c r="E79">
        <f>$B79/integrations!$B80*integrations!F80</f>
        <v>9.8960123166808991</v>
      </c>
      <c r="G79">
        <f t="shared" si="14"/>
        <v>18.665928882625856</v>
      </c>
      <c r="H79">
        <f t="shared" si="15"/>
        <v>40.123469376494022</v>
      </c>
      <c r="I79">
        <f t="shared" si="16"/>
        <v>75.006402951661698</v>
      </c>
      <c r="K79">
        <f t="shared" si="17"/>
        <v>122.25</v>
      </c>
      <c r="L79">
        <f t="shared" si="18"/>
        <v>99.991732761435884</v>
      </c>
      <c r="M79">
        <f t="shared" si="19"/>
        <v>99.157667462661834</v>
      </c>
      <c r="N79">
        <f t="shared" si="20"/>
        <v>88.344251120061131</v>
      </c>
      <c r="P79">
        <f t="shared" si="22"/>
        <v>0.92891688490578483</v>
      </c>
      <c r="Q79">
        <f t="shared" si="23"/>
        <v>9.2444977222835758E-5</v>
      </c>
      <c r="R79">
        <f t="shared" si="24"/>
        <v>9.0810072593288261E-3</v>
      </c>
      <c r="S79">
        <f t="shared" si="25"/>
        <v>0.12068176209242938</v>
      </c>
    </row>
    <row r="80" spans="1:19" x14ac:dyDescent="0.15">
      <c r="A80">
        <v>7430</v>
      </c>
      <c r="B80">
        <f t="shared" si="21"/>
        <v>43.144287317067153</v>
      </c>
      <c r="C80">
        <f>$B80/integrations!$B81*integrations!D81</f>
        <v>1.438281518108504E-3</v>
      </c>
      <c r="D80">
        <f>$B80/integrations!$B81*integrations!E81</f>
        <v>0.29910365571562403</v>
      </c>
      <c r="E80">
        <f>$B80/integrations!$B81*integrations!F81</f>
        <v>9.698915822500739</v>
      </c>
      <c r="G80">
        <f t="shared" si="14"/>
        <v>18.666033885565689</v>
      </c>
      <c r="H80">
        <f t="shared" si="15"/>
        <v>40.165209799018122</v>
      </c>
      <c r="I80">
        <f t="shared" si="16"/>
        <v>75.203499445841857</v>
      </c>
      <c r="K80">
        <f t="shared" si="17"/>
        <v>123.83333333333333</v>
      </c>
      <c r="L80">
        <f t="shared" si="18"/>
        <v>99.99229525291247</v>
      </c>
      <c r="M80">
        <f t="shared" si="19"/>
        <v>99.260821128102862</v>
      </c>
      <c r="N80">
        <f t="shared" si="20"/>
        <v>88.576395863596645</v>
      </c>
      <c r="P80">
        <f t="shared" si="22"/>
        <v>0.93057580978728782</v>
      </c>
      <c r="Q80">
        <f t="shared" si="23"/>
        <v>8.6155148843248711E-5</v>
      </c>
      <c r="R80">
        <f t="shared" si="24"/>
        <v>7.9689296140125938E-3</v>
      </c>
      <c r="S80">
        <f t="shared" si="25"/>
        <v>0.11827817249909309</v>
      </c>
    </row>
    <row r="81" spans="1:19" x14ac:dyDescent="0.15">
      <c r="A81">
        <v>7525</v>
      </c>
      <c r="B81">
        <f t="shared" si="21"/>
        <v>43.144287317067153</v>
      </c>
      <c r="C81">
        <f>$B81/integrations!$B82*integrations!D82</f>
        <v>-2.4452650539855621E-2</v>
      </c>
      <c r="D81">
        <f>$B81/integrations!$B82*integrations!E82</f>
        <v>0.28503523770522426</v>
      </c>
      <c r="E81">
        <f>$B81/integrations!$B82*integrations!F82</f>
        <v>9.4946718758362678</v>
      </c>
      <c r="G81">
        <f t="shared" si="14"/>
        <v>18.691924817623654</v>
      </c>
      <c r="H81">
        <f t="shared" si="15"/>
        <v>40.179278217028525</v>
      </c>
      <c r="I81">
        <f t="shared" si="16"/>
        <v>75.407743392506319</v>
      </c>
      <c r="K81">
        <f t="shared" si="17"/>
        <v>125.41666666666667</v>
      </c>
      <c r="L81">
        <f t="shared" si="18"/>
        <v>100.13099068969269</v>
      </c>
      <c r="M81">
        <f t="shared" si="19"/>
        <v>99.295588598027038</v>
      </c>
      <c r="N81">
        <f t="shared" si="20"/>
        <v>88.816959039589861</v>
      </c>
      <c r="P81">
        <f t="shared" si="22"/>
        <v>0.9322712633339012</v>
      </c>
      <c r="Q81">
        <f t="shared" si="23"/>
        <v>-1.4647492304870706E-3</v>
      </c>
      <c r="R81">
        <f t="shared" si="24"/>
        <v>7.5941089431078796E-3</v>
      </c>
      <c r="S81">
        <f t="shared" si="25"/>
        <v>0.11578741980079334</v>
      </c>
    </row>
    <row r="82" spans="1:19" x14ac:dyDescent="0.15">
      <c r="A82">
        <v>7621</v>
      </c>
      <c r="B82">
        <f t="shared" si="21"/>
        <v>43.144287317067153</v>
      </c>
      <c r="C82">
        <f>$B82/integrations!$B83*integrations!D83</f>
        <v>1.1027349330841216E-2</v>
      </c>
      <c r="D82">
        <f>$B82/integrations!$B83*integrations!E83</f>
        <v>0.24071572221904969</v>
      </c>
      <c r="E82">
        <f>$B82/integrations!$B83*integrations!F83</f>
        <v>9.2933604381759256</v>
      </c>
      <c r="G82">
        <f t="shared" si="14"/>
        <v>18.656444817752956</v>
      </c>
      <c r="H82">
        <f t="shared" si="15"/>
        <v>40.223597732514698</v>
      </c>
      <c r="I82">
        <f t="shared" si="16"/>
        <v>75.60905483016667</v>
      </c>
      <c r="K82">
        <f t="shared" si="17"/>
        <v>127.01666666666667</v>
      </c>
      <c r="L82">
        <f t="shared" si="18"/>
        <v>99.940927463385833</v>
      </c>
      <c r="M82">
        <f t="shared" si="19"/>
        <v>99.405116010461086</v>
      </c>
      <c r="N82">
        <f t="shared" si="20"/>
        <v>89.05406823963331</v>
      </c>
      <c r="P82">
        <f t="shared" si="22"/>
        <v>0.933730298424019</v>
      </c>
      <c r="Q82">
        <f t="shared" si="23"/>
        <v>6.6055421764339966E-4</v>
      </c>
      <c r="R82">
        <f t="shared" si="24"/>
        <v>6.4133172921617774E-3</v>
      </c>
      <c r="S82">
        <f t="shared" si="25"/>
        <v>0.11333242901776258</v>
      </c>
    </row>
    <row r="83" spans="1:19" x14ac:dyDescent="0.15">
      <c r="A83">
        <v>7716</v>
      </c>
      <c r="B83">
        <f t="shared" si="21"/>
        <v>43.144287317067153</v>
      </c>
      <c r="C83">
        <f>$B83/integrations!$B84*integrations!D84</f>
        <v>7.9864277159047981E-3</v>
      </c>
      <c r="D83">
        <f>$B83/integrations!$B84*integrations!E84</f>
        <v>0.23635737393721998</v>
      </c>
      <c r="E83">
        <f>$B83/integrations!$B84*integrations!F84</f>
        <v>9.095119160172052</v>
      </c>
      <c r="G83">
        <f t="shared" si="14"/>
        <v>18.659485739367891</v>
      </c>
      <c r="H83">
        <f t="shared" si="15"/>
        <v>40.227956080796531</v>
      </c>
      <c r="I83">
        <f t="shared" si="16"/>
        <v>75.807296108170547</v>
      </c>
      <c r="K83">
        <f t="shared" si="17"/>
        <v>128.6</v>
      </c>
      <c r="L83">
        <f t="shared" si="18"/>
        <v>99.957217411953678</v>
      </c>
      <c r="M83">
        <f t="shared" si="19"/>
        <v>99.415886854965123</v>
      </c>
      <c r="N83">
        <f t="shared" si="20"/>
        <v>89.287561335651034</v>
      </c>
      <c r="P83">
        <f t="shared" si="22"/>
        <v>0.93515801869205073</v>
      </c>
      <c r="Q83">
        <f t="shared" si="23"/>
        <v>4.7839860272592098E-4</v>
      </c>
      <c r="R83">
        <f t="shared" si="24"/>
        <v>6.2971991169821504E-3</v>
      </c>
      <c r="S83">
        <f t="shared" si="25"/>
        <v>0.11091487879820236</v>
      </c>
    </row>
    <row r="84" spans="1:19" x14ac:dyDescent="0.15">
      <c r="A84">
        <v>7811</v>
      </c>
      <c r="B84">
        <f t="shared" si="21"/>
        <v>43.144287317067153</v>
      </c>
      <c r="C84">
        <f>$B84/integrations!$B85*integrations!D85</f>
        <v>2.9662934514363104E-4</v>
      </c>
      <c r="D84">
        <f>$B84/integrations!$B85*integrations!E85</f>
        <v>0.25667812554733338</v>
      </c>
      <c r="E84">
        <f>$B84/integrations!$B85*integrations!F85</f>
        <v>8.9353973401421865</v>
      </c>
      <c r="G84">
        <f t="shared" si="14"/>
        <v>18.667175537738654</v>
      </c>
      <c r="H84">
        <f t="shared" si="15"/>
        <v>40.207635329186417</v>
      </c>
      <c r="I84">
        <f t="shared" si="16"/>
        <v>75.967017928200406</v>
      </c>
      <c r="K84">
        <f t="shared" si="17"/>
        <v>130.18333333333334</v>
      </c>
      <c r="L84">
        <f t="shared" si="18"/>
        <v>99.998410982791412</v>
      </c>
      <c r="M84">
        <f t="shared" si="19"/>
        <v>99.365667909244351</v>
      </c>
      <c r="N84">
        <f t="shared" si="20"/>
        <v>89.475685336040243</v>
      </c>
      <c r="P84">
        <f t="shared" si="22"/>
        <v>0.93617924049827073</v>
      </c>
      <c r="Q84">
        <f t="shared" si="23"/>
        <v>1.7768527969221233E-5</v>
      </c>
      <c r="R84">
        <f t="shared" si="24"/>
        <v>6.8385988497851082E-3</v>
      </c>
      <c r="S84">
        <f t="shared" si="25"/>
        <v>0.10896707294782737</v>
      </c>
    </row>
    <row r="85" spans="1:19" x14ac:dyDescent="0.15">
      <c r="A85">
        <v>7906</v>
      </c>
      <c r="B85">
        <f t="shared" si="21"/>
        <v>43.144287317067153</v>
      </c>
      <c r="C85">
        <f>$B85/integrations!$B86*integrations!D86</f>
        <v>1.457304185254573E-2</v>
      </c>
      <c r="D85">
        <f>$B85/integrations!$B86*integrations!E86</f>
        <v>0.22819806709179583</v>
      </c>
      <c r="E85">
        <f>$B85/integrations!$B86*integrations!F86</f>
        <v>8.7263305661795929</v>
      </c>
      <c r="G85">
        <f t="shared" si="14"/>
        <v>18.652899125231251</v>
      </c>
      <c r="H85">
        <f t="shared" si="15"/>
        <v>40.236115387641952</v>
      </c>
      <c r="I85">
        <f t="shared" si="16"/>
        <v>76.176084702162996</v>
      </c>
      <c r="K85">
        <f t="shared" si="17"/>
        <v>131.76666666666668</v>
      </c>
      <c r="L85">
        <f t="shared" si="18"/>
        <v>99.921933501643352</v>
      </c>
      <c r="M85">
        <f t="shared" si="19"/>
        <v>99.436051059294329</v>
      </c>
      <c r="N85">
        <f t="shared" si="20"/>
        <v>89.721928947958489</v>
      </c>
      <c r="P85">
        <f t="shared" si="22"/>
        <v>0.93772936136214113</v>
      </c>
      <c r="Q85">
        <f t="shared" si="23"/>
        <v>8.7294634193460594E-4</v>
      </c>
      <c r="R85">
        <f t="shared" si="24"/>
        <v>6.0798131348725384E-3</v>
      </c>
      <c r="S85">
        <f t="shared" si="25"/>
        <v>0.10641750592331423</v>
      </c>
    </row>
    <row r="86" spans="1:19" x14ac:dyDescent="0.15">
      <c r="A86">
        <v>8001</v>
      </c>
      <c r="B86">
        <f t="shared" si="21"/>
        <v>43.144287317067153</v>
      </c>
      <c r="C86">
        <f>$B86/integrations!$B87*integrations!D87</f>
        <v>1.5038324366837953E-2</v>
      </c>
      <c r="D86">
        <f>$B86/integrations!$B87*integrations!E87</f>
        <v>0.20536362851213538</v>
      </c>
      <c r="E86">
        <f>$B86/integrations!$B87*integrations!F87</f>
        <v>8.549477354794357</v>
      </c>
      <c r="G86">
        <f t="shared" si="14"/>
        <v>18.65243384271696</v>
      </c>
      <c r="H86">
        <f t="shared" si="15"/>
        <v>40.25894982622161</v>
      </c>
      <c r="I86">
        <f t="shared" si="16"/>
        <v>76.352937913548232</v>
      </c>
      <c r="K86">
        <f t="shared" si="17"/>
        <v>133.35</v>
      </c>
      <c r="L86">
        <f t="shared" si="18"/>
        <v>99.919441024300255</v>
      </c>
      <c r="M86">
        <f t="shared" si="19"/>
        <v>99.492482113302444</v>
      </c>
      <c r="N86">
        <f t="shared" si="20"/>
        <v>89.930230691585294</v>
      </c>
      <c r="P86">
        <f t="shared" si="22"/>
        <v>0.93911252151590574</v>
      </c>
      <c r="Q86">
        <f t="shared" si="23"/>
        <v>9.00817439329868E-4</v>
      </c>
      <c r="R86">
        <f t="shared" si="24"/>
        <v>5.471441988818028E-3</v>
      </c>
      <c r="S86">
        <f t="shared" si="25"/>
        <v>0.10426078294251326</v>
      </c>
    </row>
    <row r="87" spans="1:19" x14ac:dyDescent="0.15">
      <c r="A87">
        <v>8096</v>
      </c>
      <c r="B87">
        <f t="shared" si="21"/>
        <v>43.144287317067153</v>
      </c>
      <c r="C87">
        <f>$B87/integrations!$B88*integrations!D88</f>
        <v>2.2684704673104815E-2</v>
      </c>
      <c r="D87">
        <f>$B87/integrations!$B88*integrations!E88</f>
        <v>0.18101945930741703</v>
      </c>
      <c r="E87">
        <f>$B87/integrations!$B88*integrations!F88</f>
        <v>8.3702826850351109</v>
      </c>
      <c r="G87">
        <f t="shared" si="14"/>
        <v>18.644787462410694</v>
      </c>
      <c r="H87">
        <f t="shared" si="15"/>
        <v>40.283293995426334</v>
      </c>
      <c r="I87">
        <f t="shared" si="16"/>
        <v>76.532132583307487</v>
      </c>
      <c r="K87">
        <f t="shared" si="17"/>
        <v>134.93333333333334</v>
      </c>
      <c r="L87">
        <f t="shared" si="18"/>
        <v>99.87848004020006</v>
      </c>
      <c r="M87">
        <f t="shared" si="19"/>
        <v>99.552644184832346</v>
      </c>
      <c r="N87">
        <f t="shared" si="20"/>
        <v>90.141290258257087</v>
      </c>
      <c r="P87">
        <f t="shared" si="22"/>
        <v>0.94047256279392899</v>
      </c>
      <c r="Q87">
        <f t="shared" si="23"/>
        <v>1.3588467090550798E-3</v>
      </c>
      <c r="R87">
        <f t="shared" si="24"/>
        <v>4.8228475393792079E-3</v>
      </c>
      <c r="S87">
        <f t="shared" si="25"/>
        <v>0.10207550590242062</v>
      </c>
    </row>
    <row r="88" spans="1:19" x14ac:dyDescent="0.15">
      <c r="A88">
        <v>8191</v>
      </c>
      <c r="B88">
        <f t="shared" si="21"/>
        <v>43.144287317067153</v>
      </c>
      <c r="C88">
        <f>$B88/integrations!$B89*integrations!D89</f>
        <v>3.8043863382014324E-3</v>
      </c>
      <c r="D88">
        <f>$B88/integrations!$B89*integrations!E89</f>
        <v>0.21147220307922096</v>
      </c>
      <c r="E88">
        <f>$B88/integrations!$B89*integrations!F89</f>
        <v>8.2379304239921662</v>
      </c>
      <c r="G88">
        <f t="shared" si="14"/>
        <v>18.663667780745595</v>
      </c>
      <c r="H88">
        <f t="shared" si="15"/>
        <v>40.25284125165453</v>
      </c>
      <c r="I88">
        <f t="shared" si="16"/>
        <v>76.664484844350426</v>
      </c>
      <c r="K88">
        <f t="shared" si="17"/>
        <v>136.51666666666668</v>
      </c>
      <c r="L88">
        <f t="shared" si="18"/>
        <v>99.979620238326063</v>
      </c>
      <c r="M88">
        <f t="shared" si="19"/>
        <v>99.477385911129346</v>
      </c>
      <c r="N88">
        <f t="shared" si="20"/>
        <v>90.297177768199688</v>
      </c>
      <c r="P88">
        <f t="shared" si="22"/>
        <v>0.9413111124915674</v>
      </c>
      <c r="Q88">
        <f t="shared" si="23"/>
        <v>2.2788825907741348E-4</v>
      </c>
      <c r="R88">
        <f t="shared" si="24"/>
        <v>5.6341909216272423E-3</v>
      </c>
      <c r="S88">
        <f t="shared" si="25"/>
        <v>0.10046147152489097</v>
      </c>
    </row>
    <row r="89" spans="1:19" x14ac:dyDescent="0.15">
      <c r="A89">
        <v>8286</v>
      </c>
      <c r="B89">
        <f t="shared" si="21"/>
        <v>43.144287317067153</v>
      </c>
      <c r="C89">
        <f>$B89/integrations!$B90*integrations!D90</f>
        <v>1.9729526236279486E-2</v>
      </c>
      <c r="D89">
        <f>$B89/integrations!$B90*integrations!E90</f>
        <v>0.18860909993130762</v>
      </c>
      <c r="E89">
        <f>$B89/integrations!$B90*integrations!F90</f>
        <v>8.069431458454023</v>
      </c>
      <c r="G89">
        <f t="shared" si="14"/>
        <v>18.647742640847518</v>
      </c>
      <c r="H89">
        <f t="shared" si="15"/>
        <v>40.275704354802443</v>
      </c>
      <c r="I89">
        <f t="shared" si="16"/>
        <v>76.832983809888574</v>
      </c>
      <c r="K89">
        <f t="shared" si="17"/>
        <v>138.1</v>
      </c>
      <c r="L89">
        <f t="shared" si="18"/>
        <v>99.894310670134175</v>
      </c>
      <c r="M89">
        <f t="shared" si="19"/>
        <v>99.533887804269057</v>
      </c>
      <c r="N89">
        <f t="shared" si="20"/>
        <v>90.495639690638043</v>
      </c>
      <c r="P89">
        <f t="shared" si="22"/>
        <v>0.94252913520911463</v>
      </c>
      <c r="Q89">
        <f t="shared" si="23"/>
        <v>1.1818272348579305E-3</v>
      </c>
      <c r="R89">
        <f t="shared" si="24"/>
        <v>5.0250560740182429E-3</v>
      </c>
      <c r="S89">
        <f t="shared" si="25"/>
        <v>9.8406628480928904E-2</v>
      </c>
    </row>
    <row r="90" spans="1:19" x14ac:dyDescent="0.15">
      <c r="A90">
        <v>8380</v>
      </c>
      <c r="B90">
        <f t="shared" si="21"/>
        <v>43.144287317067153</v>
      </c>
      <c r="C90">
        <f>$B90/integrations!$B91*integrations!D91</f>
        <v>8.2244939859961591E-3</v>
      </c>
      <c r="D90">
        <f>$B90/integrations!$B91*integrations!E91</f>
        <v>0.15392460037284653</v>
      </c>
      <c r="E90">
        <f>$B90/integrations!$B91*integrations!F91</f>
        <v>7.8832175674347074</v>
      </c>
      <c r="G90">
        <f t="shared" si="14"/>
        <v>18.659247673097802</v>
      </c>
      <c r="H90">
        <f t="shared" si="15"/>
        <v>40.310388854360902</v>
      </c>
      <c r="I90">
        <f t="shared" si="16"/>
        <v>77.019197700907881</v>
      </c>
      <c r="K90">
        <f t="shared" si="17"/>
        <v>139.66666666666666</v>
      </c>
      <c r="L90">
        <f t="shared" si="18"/>
        <v>99.955942111966834</v>
      </c>
      <c r="M90">
        <f t="shared" si="19"/>
        <v>99.619604072746625</v>
      </c>
      <c r="N90">
        <f t="shared" si="20"/>
        <v>90.714966656108658</v>
      </c>
      <c r="P90">
        <f t="shared" si="22"/>
        <v>0.94414266464442764</v>
      </c>
      <c r="Q90">
        <f t="shared" si="23"/>
        <v>4.9265911756675126E-4</v>
      </c>
      <c r="R90">
        <f t="shared" si="24"/>
        <v>4.1009672827350772E-3</v>
      </c>
      <c r="S90">
        <f t="shared" si="25"/>
        <v>9.6135752114251558E-2</v>
      </c>
    </row>
    <row r="91" spans="1:19" x14ac:dyDescent="0.15">
      <c r="A91">
        <v>8475</v>
      </c>
      <c r="B91">
        <f t="shared" si="21"/>
        <v>43.144287317067153</v>
      </c>
      <c r="C91">
        <f>$B91/integrations!$B92*integrations!D92</f>
        <v>4.724596148943239E-3</v>
      </c>
      <c r="D91">
        <f>$B91/integrations!$B92*integrations!E92</f>
        <v>0.14473520062578601</v>
      </c>
      <c r="E91">
        <f>$B91/integrations!$B92*integrations!F92</f>
        <v>7.7525712603983266</v>
      </c>
      <c r="G91">
        <f t="shared" si="14"/>
        <v>18.662747570934854</v>
      </c>
      <c r="H91">
        <f t="shared" si="15"/>
        <v>40.319578254107959</v>
      </c>
      <c r="I91">
        <f t="shared" si="16"/>
        <v>77.149844007944267</v>
      </c>
      <c r="K91">
        <f t="shared" si="17"/>
        <v>141.25</v>
      </c>
      <c r="L91">
        <f t="shared" si="18"/>
        <v>99.974690755627464</v>
      </c>
      <c r="M91">
        <f t="shared" si="19"/>
        <v>99.642313959465298</v>
      </c>
      <c r="N91">
        <f t="shared" si="20"/>
        <v>90.868844854536178</v>
      </c>
      <c r="P91">
        <f t="shared" si="22"/>
        <v>0.94513781443339895</v>
      </c>
      <c r="Q91">
        <f t="shared" si="23"/>
        <v>2.8301016130121521E-4</v>
      </c>
      <c r="R91">
        <f t="shared" si="24"/>
        <v>3.8561368422506776E-3</v>
      </c>
      <c r="S91">
        <f t="shared" si="25"/>
        <v>9.4542521827195178E-2</v>
      </c>
    </row>
    <row r="92" spans="1:19" x14ac:dyDescent="0.15">
      <c r="A92">
        <v>8569</v>
      </c>
      <c r="B92">
        <f t="shared" si="21"/>
        <v>43.144287317067153</v>
      </c>
      <c r="C92">
        <f>$B92/integrations!$B93*integrations!D93</f>
        <v>7.9338361535196984E-3</v>
      </c>
      <c r="D92">
        <f>$B92/integrations!$B93*integrations!E93</f>
        <v>0.15363101763311773</v>
      </c>
      <c r="E92">
        <f>$B92/integrations!$B93*integrations!F93</f>
        <v>7.6026269896541399</v>
      </c>
      <c r="G92">
        <f t="shared" si="14"/>
        <v>18.659538330930278</v>
      </c>
      <c r="H92">
        <f t="shared" si="15"/>
        <v>40.310682437100631</v>
      </c>
      <c r="I92">
        <f t="shared" si="16"/>
        <v>77.299788278688453</v>
      </c>
      <c r="K92">
        <f t="shared" si="17"/>
        <v>142.81666666666666</v>
      </c>
      <c r="L92">
        <f t="shared" si="18"/>
        <v>99.957499140309366</v>
      </c>
      <c r="M92">
        <f t="shared" si="19"/>
        <v>99.620329607704875</v>
      </c>
      <c r="N92">
        <f t="shared" si="20"/>
        <v>91.045452634503647</v>
      </c>
      <c r="P92">
        <f t="shared" si="22"/>
        <v>0.9460948039045135</v>
      </c>
      <c r="Q92">
        <f t="shared" si="23"/>
        <v>4.7524829186664907E-4</v>
      </c>
      <c r="R92">
        <f t="shared" si="24"/>
        <v>4.0931454452413484E-3</v>
      </c>
      <c r="S92">
        <f t="shared" si="25"/>
        <v>9.2713953083543701E-2</v>
      </c>
    </row>
    <row r="93" spans="1:19" x14ac:dyDescent="0.15">
      <c r="A93">
        <v>8664</v>
      </c>
      <c r="B93">
        <f t="shared" si="21"/>
        <v>43.144287317067153</v>
      </c>
      <c r="C93">
        <f>$B93/integrations!$B94*integrations!D94</f>
        <v>-6.3183672918242064E-3</v>
      </c>
      <c r="D93">
        <f>$B93/integrations!$B94*integrations!E94</f>
        <v>0.16537071568420239</v>
      </c>
      <c r="E93">
        <f>$B93/integrations!$B94*integrations!F94</f>
        <v>7.4894859555899531</v>
      </c>
      <c r="G93">
        <f t="shared" si="14"/>
        <v>18.673790534375623</v>
      </c>
      <c r="H93">
        <f t="shared" si="15"/>
        <v>40.298942739049544</v>
      </c>
      <c r="I93">
        <f t="shared" si="16"/>
        <v>77.412929312752638</v>
      </c>
      <c r="K93">
        <f t="shared" si="17"/>
        <v>144.4</v>
      </c>
      <c r="L93">
        <f t="shared" si="18"/>
        <v>100.03384693564973</v>
      </c>
      <c r="M93">
        <f t="shared" si="19"/>
        <v>99.591317134617398</v>
      </c>
      <c r="N93">
        <f t="shared" si="20"/>
        <v>91.178712723402882</v>
      </c>
      <c r="P93">
        <f t="shared" si="22"/>
        <v>0.94689776277639037</v>
      </c>
      <c r="Q93">
        <f t="shared" si="23"/>
        <v>-3.7847936417157119E-4</v>
      </c>
      <c r="R93">
        <f t="shared" si="24"/>
        <v>4.4059227238574302E-3</v>
      </c>
      <c r="S93">
        <f t="shared" si="25"/>
        <v>9.1334199409145972E-2</v>
      </c>
    </row>
    <row r="94" spans="1:19" x14ac:dyDescent="0.15">
      <c r="A94">
        <v>8759</v>
      </c>
      <c r="B94">
        <f t="shared" si="21"/>
        <v>43.144287317067153</v>
      </c>
      <c r="C94">
        <f>$B94/integrations!$B95*integrations!D95</f>
        <v>9.5399732971743669E-3</v>
      </c>
      <c r="D94">
        <f>$B94/integrations!$B95*integrations!E95</f>
        <v>0.15140346468849514</v>
      </c>
      <c r="E94">
        <f>$B94/integrations!$B95*integrations!F95</f>
        <v>7.3701075961966458</v>
      </c>
      <c r="G94">
        <f t="shared" si="14"/>
        <v>18.657932193786625</v>
      </c>
      <c r="H94">
        <f t="shared" si="15"/>
        <v>40.312909990045256</v>
      </c>
      <c r="I94">
        <f t="shared" si="16"/>
        <v>77.532307672145947</v>
      </c>
      <c r="K94">
        <f t="shared" si="17"/>
        <v>145.98333333333332</v>
      </c>
      <c r="L94">
        <f t="shared" si="18"/>
        <v>99.948895205458001</v>
      </c>
      <c r="M94">
        <f t="shared" si="19"/>
        <v>99.625834589142698</v>
      </c>
      <c r="N94">
        <f t="shared" si="20"/>
        <v>91.319319276250638</v>
      </c>
      <c r="P94">
        <f t="shared" si="22"/>
        <v>0.94771345286300812</v>
      </c>
      <c r="Q94">
        <f t="shared" si="23"/>
        <v>5.7145823611749302E-4</v>
      </c>
      <c r="R94">
        <f t="shared" si="24"/>
        <v>4.0337974155935227E-3</v>
      </c>
      <c r="S94">
        <f t="shared" si="25"/>
        <v>8.9878381620499603E-2</v>
      </c>
    </row>
    <row r="95" spans="1:19" x14ac:dyDescent="0.15">
      <c r="A95">
        <v>8853</v>
      </c>
      <c r="B95">
        <f t="shared" si="21"/>
        <v>43.144287317067153</v>
      </c>
      <c r="C95">
        <f>$B95/integrations!$B96*integrations!D96</f>
        <v>1.9950859279068028E-3</v>
      </c>
      <c r="D95">
        <f>$B95/integrations!$B96*integrations!E96</f>
        <v>0.11822247914148475</v>
      </c>
      <c r="E95">
        <f>$B95/integrations!$B96*integrations!F96</f>
        <v>7.2322399167968401</v>
      </c>
      <c r="G95">
        <f t="shared" si="14"/>
        <v>18.665477081155892</v>
      </c>
      <c r="H95">
        <f t="shared" si="15"/>
        <v>40.346090975592261</v>
      </c>
      <c r="I95">
        <f t="shared" si="16"/>
        <v>77.670175351545751</v>
      </c>
      <c r="K95">
        <f t="shared" si="17"/>
        <v>147.55000000000001</v>
      </c>
      <c r="L95">
        <f t="shared" si="18"/>
        <v>99.98931250085684</v>
      </c>
      <c r="M95">
        <f t="shared" si="19"/>
        <v>99.707835203298984</v>
      </c>
      <c r="N95">
        <f t="shared" si="20"/>
        <v>91.481702971654428</v>
      </c>
      <c r="P95">
        <f t="shared" si="22"/>
        <v>0.9489533913721423</v>
      </c>
      <c r="Q95">
        <f t="shared" si="23"/>
        <v>1.1950854051154845E-4</v>
      </c>
      <c r="R95">
        <f t="shared" si="24"/>
        <v>3.1497663003098894E-3</v>
      </c>
      <c r="S95">
        <f t="shared" si="25"/>
        <v>8.8197086776361497E-2</v>
      </c>
    </row>
    <row r="96" spans="1:19" x14ac:dyDescent="0.15">
      <c r="A96">
        <v>8948</v>
      </c>
      <c r="B96">
        <f t="shared" si="21"/>
        <v>43.144287317067153</v>
      </c>
      <c r="C96">
        <f>$B96/integrations!$B97*integrations!D97</f>
        <v>6.8404485030651146E-3</v>
      </c>
      <c r="D96">
        <f>$B96/integrations!$B97*integrations!E97</f>
        <v>0.12346331962251439</v>
      </c>
      <c r="E96">
        <f>$B96/integrations!$B97*integrations!F97</f>
        <v>7.1251553868885091</v>
      </c>
      <c r="G96">
        <f t="shared" si="14"/>
        <v>18.660631718580731</v>
      </c>
      <c r="H96">
        <f t="shared" si="15"/>
        <v>40.340850135111232</v>
      </c>
      <c r="I96">
        <f t="shared" si="16"/>
        <v>77.777259881454086</v>
      </c>
      <c r="K96">
        <f t="shared" si="17"/>
        <v>149.13333333333333</v>
      </c>
      <c r="L96">
        <f t="shared" si="18"/>
        <v>99.96335632140314</v>
      </c>
      <c r="M96">
        <f t="shared" si="19"/>
        <v>99.694883443999046</v>
      </c>
      <c r="N96">
        <f t="shared" si="20"/>
        <v>91.607829571904702</v>
      </c>
      <c r="P96">
        <f t="shared" si="22"/>
        <v>0.94962683091811595</v>
      </c>
      <c r="Q96">
        <f t="shared" si="23"/>
        <v>4.0975278588798006E-4</v>
      </c>
      <c r="R96">
        <f t="shared" si="24"/>
        <v>3.2893964523107748E-3</v>
      </c>
      <c r="S96">
        <f t="shared" si="25"/>
        <v>8.6891192103979845E-2</v>
      </c>
    </row>
    <row r="97" spans="1:19" x14ac:dyDescent="0.15">
      <c r="A97">
        <v>9044</v>
      </c>
      <c r="B97">
        <f t="shared" si="21"/>
        <v>43.144287317067153</v>
      </c>
      <c r="C97">
        <f>$B97/integrations!$B98*integrations!D98</f>
        <v>-6.1078808853964033E-3</v>
      </c>
      <c r="D97">
        <f>$B97/integrations!$B98*integrations!E98</f>
        <v>0.14700239570720833</v>
      </c>
      <c r="E97">
        <f>$B97/integrations!$B98*integrations!F98</f>
        <v>7.0513980786887913</v>
      </c>
      <c r="G97">
        <f t="shared" si="14"/>
        <v>18.673580047969192</v>
      </c>
      <c r="H97">
        <f t="shared" si="15"/>
        <v>40.317311059026537</v>
      </c>
      <c r="I97">
        <f t="shared" si="16"/>
        <v>77.851017189653803</v>
      </c>
      <c r="K97">
        <f t="shared" si="17"/>
        <v>150.73333333333332</v>
      </c>
      <c r="L97">
        <f t="shared" si="18"/>
        <v>100.03271937855713</v>
      </c>
      <c r="M97">
        <f t="shared" si="19"/>
        <v>99.636711009883669</v>
      </c>
      <c r="N97">
        <f t="shared" si="20"/>
        <v>91.694702610753609</v>
      </c>
      <c r="P97">
        <f t="shared" si="22"/>
        <v>0.95006538343628943</v>
      </c>
      <c r="Q97">
        <f t="shared" si="23"/>
        <v>-3.6587092316266726E-4</v>
      </c>
      <c r="R97">
        <f t="shared" si="24"/>
        <v>3.9165410455422192E-3</v>
      </c>
      <c r="S97">
        <f t="shared" si="25"/>
        <v>8.5991722536249787E-2</v>
      </c>
    </row>
    <row r="98" spans="1:19" x14ac:dyDescent="0.15">
      <c r="A98">
        <v>9140</v>
      </c>
      <c r="B98">
        <f t="shared" si="21"/>
        <v>43.144287317067153</v>
      </c>
      <c r="C98">
        <f>$B98/integrations!$B99*integrations!D99</f>
        <v>2.0041428273749808E-2</v>
      </c>
      <c r="D98">
        <f>$B98/integrations!$B99*integrations!E99</f>
        <v>0.11049808221936396</v>
      </c>
      <c r="E98">
        <f>$B98/integrations!$B99*integrations!F99</f>
        <v>6.8698828545178854</v>
      </c>
      <c r="G98">
        <f t="shared" si="14"/>
        <v>18.647430738810048</v>
      </c>
      <c r="H98">
        <f t="shared" si="15"/>
        <v>40.353815372514383</v>
      </c>
      <c r="I98">
        <f t="shared" si="16"/>
        <v>78.032532413824711</v>
      </c>
      <c r="K98">
        <f t="shared" si="17"/>
        <v>152.33333333333334</v>
      </c>
      <c r="L98">
        <f t="shared" si="18"/>
        <v>99.892639838461434</v>
      </c>
      <c r="M98">
        <f t="shared" si="19"/>
        <v>99.726924608907609</v>
      </c>
      <c r="N98">
        <f t="shared" si="20"/>
        <v>91.908495379307027</v>
      </c>
      <c r="P98">
        <f t="shared" si="22"/>
        <v>0.95139749919292094</v>
      </c>
      <c r="Q98">
        <f t="shared" si="23"/>
        <v>1.2005106192471754E-3</v>
      </c>
      <c r="R98">
        <f t="shared" si="24"/>
        <v>2.9439674937530068E-3</v>
      </c>
      <c r="S98">
        <f t="shared" si="25"/>
        <v>8.3778146360457967E-2</v>
      </c>
    </row>
    <row r="99" spans="1:19" x14ac:dyDescent="0.15">
      <c r="A99">
        <v>9235</v>
      </c>
      <c r="B99">
        <f t="shared" si="21"/>
        <v>43.144287317067153</v>
      </c>
      <c r="C99">
        <f>$B99/integrations!$B100*integrations!D100</f>
        <v>-6.1426980461908353E-3</v>
      </c>
      <c r="D99">
        <f>$B99/integrations!$B100*integrations!E100</f>
        <v>0.14584492899148735</v>
      </c>
      <c r="E99">
        <f>$B99/integrations!$B100*integrations!F100</f>
        <v>6.8012101461345038</v>
      </c>
      <c r="G99">
        <f t="shared" si="14"/>
        <v>18.673614865129988</v>
      </c>
      <c r="H99">
        <f t="shared" si="15"/>
        <v>40.318468525742261</v>
      </c>
      <c r="I99">
        <f t="shared" si="16"/>
        <v>78.101205122208086</v>
      </c>
      <c r="K99">
        <f t="shared" si="17"/>
        <v>153.91666666666666</v>
      </c>
      <c r="L99">
        <f t="shared" si="18"/>
        <v>100.03290589101303</v>
      </c>
      <c r="M99">
        <f t="shared" si="19"/>
        <v>99.639571472886502</v>
      </c>
      <c r="N99">
        <f t="shared" si="20"/>
        <v>91.989379660591979</v>
      </c>
      <c r="P99">
        <f t="shared" si="22"/>
        <v>0.95181066486859667</v>
      </c>
      <c r="Q99">
        <f t="shared" si="23"/>
        <v>-3.6795652158882829E-4</v>
      </c>
      <c r="R99">
        <f t="shared" si="24"/>
        <v>3.8857030045758717E-3</v>
      </c>
      <c r="S99">
        <f t="shared" si="25"/>
        <v>8.2940683431941151E-2</v>
      </c>
    </row>
    <row r="100" spans="1:19" x14ac:dyDescent="0.15">
      <c r="A100">
        <v>9331</v>
      </c>
      <c r="B100">
        <f t="shared" si="21"/>
        <v>43.144287317067153</v>
      </c>
      <c r="C100">
        <f>$B100/integrations!$B101*integrations!D101</f>
        <v>9.0347444018815861E-3</v>
      </c>
      <c r="D100">
        <f>$B100/integrations!$B101*integrations!E101</f>
        <v>8.888298910006466E-2</v>
      </c>
      <c r="E100">
        <f>$B100/integrations!$B101*integrations!F101</f>
        <v>6.6310045056075735</v>
      </c>
      <c r="G100">
        <f t="shared" si="14"/>
        <v>18.658437422681917</v>
      </c>
      <c r="H100">
        <f t="shared" si="15"/>
        <v>40.375430465633684</v>
      </c>
      <c r="I100">
        <f t="shared" si="16"/>
        <v>78.271410762735016</v>
      </c>
      <c r="K100">
        <f t="shared" si="17"/>
        <v>155.51666666666668</v>
      </c>
      <c r="L100">
        <f t="shared" si="18"/>
        <v>99.951601672036702</v>
      </c>
      <c r="M100">
        <f t="shared" si="19"/>
        <v>99.780342278142214</v>
      </c>
      <c r="N100">
        <f t="shared" si="20"/>
        <v>92.189851743734707</v>
      </c>
      <c r="P100">
        <f t="shared" si="22"/>
        <v>0.95328246904191205</v>
      </c>
      <c r="Q100">
        <f t="shared" si="23"/>
        <v>5.4119429256692592E-4</v>
      </c>
      <c r="R100">
        <f t="shared" si="24"/>
        <v>2.3680830056282886E-3</v>
      </c>
      <c r="S100">
        <f t="shared" si="25"/>
        <v>8.0865027505135481E-2</v>
      </c>
    </row>
    <row r="101" spans="1:19" x14ac:dyDescent="0.15">
      <c r="A101">
        <v>9426</v>
      </c>
      <c r="B101">
        <f t="shared" si="21"/>
        <v>43.144287317067153</v>
      </c>
      <c r="C101">
        <f>$B101/integrations!$B102*integrations!D102</f>
        <v>1.7916563050545037E-2</v>
      </c>
      <c r="D101">
        <f>$B101/integrations!$B102*integrations!E102</f>
        <v>0.1148209018333832</v>
      </c>
      <c r="E101">
        <f>$B101/integrations!$B102*integrations!F102</f>
        <v>6.5603445065633563</v>
      </c>
      <c r="G101">
        <f t="shared" si="14"/>
        <v>18.649555604033253</v>
      </c>
      <c r="H101">
        <f t="shared" si="15"/>
        <v>40.349492552900365</v>
      </c>
      <c r="I101">
        <f t="shared" si="16"/>
        <v>78.34207076177924</v>
      </c>
      <c r="K101">
        <f t="shared" si="17"/>
        <v>157.1</v>
      </c>
      <c r="L101">
        <f t="shared" si="18"/>
        <v>99.904022553829563</v>
      </c>
      <c r="M101">
        <f t="shared" si="19"/>
        <v>99.716241566876377</v>
      </c>
      <c r="N101">
        <f t="shared" si="20"/>
        <v>92.273076701259043</v>
      </c>
      <c r="P101">
        <f t="shared" si="22"/>
        <v>0.95353130069051173</v>
      </c>
      <c r="Q101">
        <f t="shared" si="23"/>
        <v>1.0732281107311763E-3</v>
      </c>
      <c r="R101">
        <f t="shared" si="24"/>
        <v>3.0591390892180399E-3</v>
      </c>
      <c r="S101">
        <f t="shared" si="25"/>
        <v>8.0003329588720043E-2</v>
      </c>
    </row>
    <row r="102" spans="1:19" x14ac:dyDescent="0.15">
      <c r="A102">
        <v>9522</v>
      </c>
      <c r="B102">
        <f t="shared" si="21"/>
        <v>43.144287317067153</v>
      </c>
      <c r="C102">
        <f>$B102/integrations!$B103*integrations!D103</f>
        <v>2.1866657021392309E-2</v>
      </c>
      <c r="D102">
        <f>$B102/integrations!$B103*integrations!E103</f>
        <v>9.3337387109228023E-2</v>
      </c>
      <c r="E102">
        <f>$B102/integrations!$B103*integrations!F103</f>
        <v>6.4374975925844629</v>
      </c>
      <c r="G102">
        <f t="shared" si="14"/>
        <v>18.645605510062406</v>
      </c>
      <c r="H102">
        <f t="shared" si="15"/>
        <v>40.370976067624518</v>
      </c>
      <c r="I102">
        <f t="shared" si="16"/>
        <v>78.46491767575813</v>
      </c>
      <c r="K102">
        <f t="shared" si="17"/>
        <v>158.69999999999999</v>
      </c>
      <c r="L102">
        <f t="shared" si="18"/>
        <v>99.882862249233995</v>
      </c>
      <c r="M102">
        <f t="shared" si="19"/>
        <v>99.769334064660114</v>
      </c>
      <c r="N102">
        <f t="shared" si="20"/>
        <v>92.417768596761235</v>
      </c>
      <c r="P102">
        <f t="shared" si="22"/>
        <v>0.95450593264503791</v>
      </c>
      <c r="Q102">
        <f t="shared" si="23"/>
        <v>1.3098444683207009E-3</v>
      </c>
      <c r="R102">
        <f t="shared" si="24"/>
        <v>2.4867602050857559E-3</v>
      </c>
      <c r="S102">
        <f t="shared" si="25"/>
        <v>7.8505212814794847E-2</v>
      </c>
    </row>
    <row r="103" spans="1:19" x14ac:dyDescent="0.15">
      <c r="A103">
        <v>9617</v>
      </c>
      <c r="B103">
        <f t="shared" si="21"/>
        <v>43.144287317067153</v>
      </c>
      <c r="C103">
        <f>$B103/integrations!$B104*integrations!D104</f>
        <v>-4.6655499815183177E-3</v>
      </c>
      <c r="D103">
        <f>$B103/integrations!$B104*integrations!E104</f>
        <v>9.0945635943247602E-2</v>
      </c>
      <c r="E103">
        <f>$B103/integrations!$B104*integrations!F104</f>
        <v>6.358357129694741</v>
      </c>
      <c r="G103">
        <f t="shared" si="14"/>
        <v>18.672137717065315</v>
      </c>
      <c r="H103">
        <f t="shared" si="15"/>
        <v>40.373367818790499</v>
      </c>
      <c r="I103">
        <f t="shared" si="16"/>
        <v>78.544058138647856</v>
      </c>
      <c r="K103">
        <f t="shared" si="17"/>
        <v>160.28333333333333</v>
      </c>
      <c r="L103">
        <f t="shared" si="18"/>
        <v>100.02499293926761</v>
      </c>
      <c r="M103">
        <f t="shared" si="19"/>
        <v>99.775244831362357</v>
      </c>
      <c r="N103">
        <f t="shared" si="20"/>
        <v>92.510982037909613</v>
      </c>
      <c r="P103">
        <f t="shared" si="22"/>
        <v>0.95525620181993354</v>
      </c>
      <c r="Q103">
        <f t="shared" si="23"/>
        <v>-2.7947321023908409E-4</v>
      </c>
      <c r="R103">
        <f t="shared" si="24"/>
        <v>2.4230374911311937E-3</v>
      </c>
      <c r="S103">
        <f t="shared" si="25"/>
        <v>7.7540095734428743E-2</v>
      </c>
    </row>
    <row r="104" spans="1:19" x14ac:dyDescent="0.15">
      <c r="A104">
        <v>9713</v>
      </c>
      <c r="B104">
        <f t="shared" si="21"/>
        <v>43.144287317067153</v>
      </c>
      <c r="C104">
        <f>$B104/integrations!$B105*integrations!D105</f>
        <v>2.1019937163032614E-2</v>
      </c>
      <c r="D104">
        <f>$B104/integrations!$B105*integrations!E105</f>
        <v>9.9976321509367014E-2</v>
      </c>
      <c r="E104">
        <f>$B104/integrations!$B105*integrations!F105</f>
        <v>6.2495534239996839</v>
      </c>
      <c r="G104">
        <f t="shared" si="14"/>
        <v>18.646452229920765</v>
      </c>
      <c r="H104">
        <f t="shared" si="15"/>
        <v>40.364337133224382</v>
      </c>
      <c r="I104">
        <f t="shared" si="16"/>
        <v>78.652861844342908</v>
      </c>
      <c r="K104">
        <f t="shared" si="17"/>
        <v>161.88333333333333</v>
      </c>
      <c r="L104">
        <f t="shared" si="18"/>
        <v>99.887398052747074</v>
      </c>
      <c r="M104">
        <f t="shared" si="19"/>
        <v>99.752927177125571</v>
      </c>
      <c r="N104">
        <f t="shared" si="20"/>
        <v>92.639133522589034</v>
      </c>
      <c r="P104">
        <f t="shared" si="22"/>
        <v>0.95577057640962482</v>
      </c>
      <c r="Q104">
        <f t="shared" si="23"/>
        <v>1.2591247208254745E-3</v>
      </c>
      <c r="R104">
        <f t="shared" si="24"/>
        <v>2.6636393569643094E-3</v>
      </c>
      <c r="S104">
        <f t="shared" si="25"/>
        <v>7.6213235732109183E-2</v>
      </c>
    </row>
    <row r="105" spans="1:19" x14ac:dyDescent="0.15">
      <c r="A105">
        <v>9808</v>
      </c>
      <c r="B105">
        <f t="shared" si="21"/>
        <v>43.144287317067153</v>
      </c>
      <c r="C105">
        <f>$B105/integrations!$B106*integrations!D106</f>
        <v>1.489337989769385E-3</v>
      </c>
      <c r="D105">
        <f>$B105/integrations!$B106*integrations!E106</f>
        <v>0.10060162174117701</v>
      </c>
      <c r="E105">
        <f>$B105/integrations!$B106*integrations!F106</f>
        <v>6.1756014574310134</v>
      </c>
      <c r="G105">
        <f t="shared" si="14"/>
        <v>18.665982829094027</v>
      </c>
      <c r="H105">
        <f t="shared" si="15"/>
        <v>40.363711832992571</v>
      </c>
      <c r="I105">
        <f t="shared" si="16"/>
        <v>78.72681381091158</v>
      </c>
      <c r="K105">
        <f t="shared" si="17"/>
        <v>163.46666666666667</v>
      </c>
      <c r="L105">
        <f t="shared" si="18"/>
        <v>99.992021747902243</v>
      </c>
      <c r="M105">
        <f t="shared" si="19"/>
        <v>99.751381864284653</v>
      </c>
      <c r="N105">
        <f t="shared" si="20"/>
        <v>92.726235834501992</v>
      </c>
      <c r="P105">
        <f t="shared" si="22"/>
        <v>0.95641526541359922</v>
      </c>
      <c r="Q105">
        <f t="shared" si="23"/>
        <v>8.9213505541831041E-5</v>
      </c>
      <c r="R105">
        <f t="shared" si="24"/>
        <v>2.6802990448006134E-3</v>
      </c>
      <c r="S105">
        <f t="shared" si="25"/>
        <v>7.5311392307696304E-2</v>
      </c>
    </row>
    <row r="106" spans="1:19" x14ac:dyDescent="0.15">
      <c r="A106">
        <v>9904</v>
      </c>
      <c r="B106">
        <f t="shared" si="21"/>
        <v>43.144287317067153</v>
      </c>
      <c r="C106">
        <f>$B106/integrations!$B107*integrations!D107</f>
        <v>2.9112196766123439E-2</v>
      </c>
      <c r="D106">
        <f>$B106/integrations!$B107*integrations!E107</f>
        <v>9.0758010151934035E-2</v>
      </c>
      <c r="E106">
        <f>$B106/integrations!$B107*integrations!F107</f>
        <v>6.0547787663108972</v>
      </c>
      <c r="G106">
        <f t="shared" si="14"/>
        <v>18.638359970317673</v>
      </c>
      <c r="H106">
        <f t="shared" si="15"/>
        <v>40.373555444581811</v>
      </c>
      <c r="I106">
        <f t="shared" si="16"/>
        <v>78.84763650203169</v>
      </c>
      <c r="K106">
        <f t="shared" si="17"/>
        <v>165.06666666666666</v>
      </c>
      <c r="L106">
        <f t="shared" si="18"/>
        <v>99.844048532626402</v>
      </c>
      <c r="M106">
        <f t="shared" si="19"/>
        <v>99.775708513494337</v>
      </c>
      <c r="N106">
        <f t="shared" si="20"/>
        <v>92.868543554180221</v>
      </c>
      <c r="P106">
        <f t="shared" si="22"/>
        <v>0.95713067497116389</v>
      </c>
      <c r="Q106">
        <f t="shared" si="23"/>
        <v>1.7438628070795335E-3</v>
      </c>
      <c r="R106">
        <f t="shared" si="24"/>
        <v>2.4180386330558087E-3</v>
      </c>
      <c r="S106">
        <f t="shared" si="25"/>
        <v>7.3837960909420172E-2</v>
      </c>
    </row>
    <row r="107" spans="1:19" x14ac:dyDescent="0.15">
      <c r="A107">
        <v>9999</v>
      </c>
      <c r="B107">
        <f t="shared" si="21"/>
        <v>43.144287317067153</v>
      </c>
      <c r="C107">
        <f>$B107/integrations!$B108*integrations!D108</f>
        <v>-9.5339197836162553E-3</v>
      </c>
      <c r="D107">
        <f>$B107/integrations!$B108*integrations!E108</f>
        <v>0.1114477849993446</v>
      </c>
      <c r="E107">
        <f>$B107/integrations!$B108*integrations!F108</f>
        <v>6.0054979492449156</v>
      </c>
      <c r="G107">
        <f t="shared" si="14"/>
        <v>18.677006086867415</v>
      </c>
      <c r="H107">
        <f t="shared" si="15"/>
        <v>40.352865669734406</v>
      </c>
      <c r="I107">
        <f t="shared" si="16"/>
        <v>78.896917319097682</v>
      </c>
      <c r="K107">
        <f t="shared" si="17"/>
        <v>166.65</v>
      </c>
      <c r="L107">
        <f t="shared" si="18"/>
        <v>100.05107236640443</v>
      </c>
      <c r="M107">
        <f t="shared" si="19"/>
        <v>99.724577595702897</v>
      </c>
      <c r="N107">
        <f t="shared" si="20"/>
        <v>92.926587623845634</v>
      </c>
      <c r="P107">
        <f t="shared" si="22"/>
        <v>0.95759748881365936</v>
      </c>
      <c r="Q107">
        <f t="shared" si="23"/>
        <v>-5.710956218760824E-4</v>
      </c>
      <c r="R107">
        <f t="shared" si="24"/>
        <v>2.9692701420599645E-3</v>
      </c>
      <c r="S107">
        <f t="shared" si="25"/>
        <v>7.3236981883671337E-2</v>
      </c>
    </row>
    <row r="108" spans="1:19" x14ac:dyDescent="0.15">
      <c r="A108">
        <v>10095</v>
      </c>
      <c r="B108">
        <f t="shared" si="21"/>
        <v>43.144287317067153</v>
      </c>
      <c r="C108">
        <f>$B108/integrations!$B109*integrations!D109</f>
        <v>1.7586136458085381E-2</v>
      </c>
      <c r="D108">
        <f>$B108/integrations!$B109*integrations!E109</f>
        <v>8.2197451081411937E-2</v>
      </c>
      <c r="E108">
        <f>$B108/integrations!$B109*integrations!F109</f>
        <v>5.8647851774991793</v>
      </c>
      <c r="G108">
        <f t="shared" si="14"/>
        <v>18.649886030625712</v>
      </c>
      <c r="H108">
        <f t="shared" si="15"/>
        <v>40.382116003652335</v>
      </c>
      <c r="I108">
        <f t="shared" si="16"/>
        <v>79.037630090843408</v>
      </c>
      <c r="K108">
        <f t="shared" si="17"/>
        <v>168.25</v>
      </c>
      <c r="L108">
        <f t="shared" si="18"/>
        <v>99.905792619907601</v>
      </c>
      <c r="M108">
        <f t="shared" si="19"/>
        <v>99.796864337823592</v>
      </c>
      <c r="N108">
        <f t="shared" si="20"/>
        <v>93.092322333866548</v>
      </c>
      <c r="P108">
        <f t="shared" si="22"/>
        <v>0.95858921889262094</v>
      </c>
      <c r="Q108">
        <f t="shared" si="23"/>
        <v>1.0534350786323089E-3</v>
      </c>
      <c r="R108">
        <f t="shared" si="24"/>
        <v>2.1899622074221243E-3</v>
      </c>
      <c r="S108">
        <f t="shared" si="25"/>
        <v>7.1520991169455969E-2</v>
      </c>
    </row>
    <row r="109" spans="1:19" x14ac:dyDescent="0.15">
      <c r="A109">
        <v>10191</v>
      </c>
      <c r="B109">
        <f t="shared" si="21"/>
        <v>43.144287317067153</v>
      </c>
      <c r="C109">
        <f>$B109/integrations!$B110*integrations!D110</f>
        <v>5.5700647112139302E-3</v>
      </c>
      <c r="D109">
        <f>$B109/integrations!$B110*integrations!E110</f>
        <v>5.7437432185374865E-2</v>
      </c>
      <c r="E109">
        <f>$B109/integrations!$B110*integrations!F110</f>
        <v>5.7780326212331143</v>
      </c>
      <c r="G109">
        <f t="shared" si="14"/>
        <v>18.661902102372583</v>
      </c>
      <c r="H109">
        <f t="shared" si="15"/>
        <v>40.406876022548374</v>
      </c>
      <c r="I109">
        <f t="shared" si="16"/>
        <v>79.124382647109485</v>
      </c>
      <c r="K109">
        <f t="shared" si="17"/>
        <v>169.85</v>
      </c>
      <c r="L109">
        <f t="shared" si="18"/>
        <v>99.970161655197018</v>
      </c>
      <c r="M109">
        <f t="shared" si="19"/>
        <v>99.858054104267381</v>
      </c>
      <c r="N109">
        <f t="shared" si="20"/>
        <v>93.194501472106467</v>
      </c>
      <c r="P109">
        <f t="shared" si="22"/>
        <v>0.95944685302496968</v>
      </c>
      <c r="Q109">
        <f t="shared" si="23"/>
        <v>3.3365495434598252E-4</v>
      </c>
      <c r="R109">
        <f t="shared" si="24"/>
        <v>1.5302883985144303E-3</v>
      </c>
      <c r="S109">
        <f t="shared" si="25"/>
        <v>7.046304469352406E-2</v>
      </c>
    </row>
    <row r="110" spans="1:19" x14ac:dyDescent="0.15">
      <c r="A110">
        <v>10286</v>
      </c>
      <c r="B110">
        <f t="shared" si="21"/>
        <v>43.144287317067153</v>
      </c>
      <c r="C110">
        <f>$B110/integrations!$B111*integrations!D111</f>
        <v>2.5011525764531348E-2</v>
      </c>
      <c r="D110">
        <f>$B110/integrations!$B111*integrations!E111</f>
        <v>6.7724022580482018E-2</v>
      </c>
      <c r="E110">
        <f>$B110/integrations!$B111*integrations!F111</f>
        <v>5.6666648485082929</v>
      </c>
      <c r="G110">
        <f t="shared" si="14"/>
        <v>18.642460641319268</v>
      </c>
      <c r="H110">
        <f t="shared" si="15"/>
        <v>40.396589432153263</v>
      </c>
      <c r="I110">
        <f t="shared" si="16"/>
        <v>79.235750419834304</v>
      </c>
      <c r="K110">
        <f t="shared" si="17"/>
        <v>171.43333333333334</v>
      </c>
      <c r="L110">
        <f t="shared" si="18"/>
        <v>99.866015465079229</v>
      </c>
      <c r="M110">
        <f t="shared" si="19"/>
        <v>99.83263271559953</v>
      </c>
      <c r="N110">
        <f t="shared" si="20"/>
        <v>93.32567297337981</v>
      </c>
      <c r="P110">
        <f t="shared" si="22"/>
        <v>0.96001366091345619</v>
      </c>
      <c r="Q110">
        <f t="shared" si="23"/>
        <v>1.4982266669697863E-3</v>
      </c>
      <c r="R110">
        <f t="shared" si="24"/>
        <v>1.8043509626467916E-3</v>
      </c>
      <c r="S110">
        <f t="shared" si="25"/>
        <v>6.9104915921787816E-2</v>
      </c>
    </row>
    <row r="111" spans="1:19" x14ac:dyDescent="0.15">
      <c r="A111">
        <v>10382</v>
      </c>
      <c r="B111">
        <f t="shared" si="21"/>
        <v>43.144287317067153</v>
      </c>
      <c r="C111">
        <f>$B111/integrations!$B112*integrations!D112</f>
        <v>1.4997264711131216E-2</v>
      </c>
      <c r="D111">
        <f>$B111/integrations!$B112*integrations!E112</f>
        <v>5.2057592494407737E-2</v>
      </c>
      <c r="E111">
        <f>$B111/integrations!$B112*integrations!F112</f>
        <v>5.6116860278100011</v>
      </c>
      <c r="G111">
        <f t="shared" si="14"/>
        <v>18.652474902372667</v>
      </c>
      <c r="H111">
        <f t="shared" si="15"/>
        <v>40.412255862239341</v>
      </c>
      <c r="I111">
        <f t="shared" si="16"/>
        <v>79.290729240532599</v>
      </c>
      <c r="K111">
        <f t="shared" si="17"/>
        <v>173.03333333333333</v>
      </c>
      <c r="L111">
        <f t="shared" si="18"/>
        <v>99.919660977250174</v>
      </c>
      <c r="M111">
        <f t="shared" si="19"/>
        <v>99.871349374177214</v>
      </c>
      <c r="N111">
        <f t="shared" si="20"/>
        <v>93.390428281605764</v>
      </c>
      <c r="P111">
        <f t="shared" si="22"/>
        <v>0.96057366340827532</v>
      </c>
      <c r="Q111">
        <f t="shared" si="23"/>
        <v>8.9835790640510464E-4</v>
      </c>
      <c r="R111">
        <f t="shared" si="24"/>
        <v>1.3869549319627916E-3</v>
      </c>
      <c r="S111">
        <f t="shared" si="25"/>
        <v>6.843444980399109E-2</v>
      </c>
    </row>
    <row r="112" spans="1:19" x14ac:dyDescent="0.15">
      <c r="A112">
        <v>10477</v>
      </c>
      <c r="B112">
        <f t="shared" si="21"/>
        <v>43.144287317067153</v>
      </c>
      <c r="C112">
        <f>$B112/integrations!$B113*integrations!D113</f>
        <v>1.4175926160887659E-2</v>
      </c>
      <c r="D112">
        <f>$B112/integrations!$B113*integrations!E113</f>
        <v>7.7760405491027529E-2</v>
      </c>
      <c r="E112">
        <f>$B112/integrations!$B113*integrations!F113</f>
        <v>5.5162798076611974</v>
      </c>
      <c r="G112">
        <f t="shared" si="14"/>
        <v>18.653296240922909</v>
      </c>
      <c r="H112">
        <f t="shared" si="15"/>
        <v>40.386553049242721</v>
      </c>
      <c r="I112">
        <f t="shared" si="16"/>
        <v>79.386135460681402</v>
      </c>
      <c r="K112">
        <f t="shared" si="17"/>
        <v>174.61666666666667</v>
      </c>
      <c r="L112">
        <f t="shared" si="18"/>
        <v>99.924060815336929</v>
      </c>
      <c r="M112">
        <f t="shared" si="19"/>
        <v>99.807829668040668</v>
      </c>
      <c r="N112">
        <f t="shared" si="20"/>
        <v>93.502799902421572</v>
      </c>
      <c r="P112">
        <f t="shared" si="22"/>
        <v>0.96106330229450221</v>
      </c>
      <c r="Q112">
        <f t="shared" si="23"/>
        <v>8.4915853607599678E-4</v>
      </c>
      <c r="R112">
        <f t="shared" si="24"/>
        <v>2.0717473232899296E-3</v>
      </c>
      <c r="S112">
        <f t="shared" si="25"/>
        <v>6.727097199154658E-2</v>
      </c>
    </row>
    <row r="113" spans="1:19" x14ac:dyDescent="0.15">
      <c r="A113">
        <v>10572</v>
      </c>
      <c r="B113">
        <f t="shared" si="21"/>
        <v>43.144287317067153</v>
      </c>
      <c r="C113">
        <f>$B113/integrations!$B114*integrations!D114</f>
        <v>9.733638857871903E-3</v>
      </c>
      <c r="D113">
        <f>$B113/integrations!$B114*integrations!E114</f>
        <v>6.3154994420797028E-2</v>
      </c>
      <c r="E113">
        <f>$B113/integrations!$B114*integrations!F114</f>
        <v>5.4307239769262949</v>
      </c>
      <c r="G113">
        <f t="shared" si="14"/>
        <v>18.657738528225927</v>
      </c>
      <c r="H113">
        <f t="shared" si="15"/>
        <v>40.401158460312949</v>
      </c>
      <c r="I113">
        <f t="shared" si="16"/>
        <v>79.471691291416306</v>
      </c>
      <c r="K113">
        <f t="shared" si="17"/>
        <v>176.2</v>
      </c>
      <c r="L113">
        <f t="shared" si="18"/>
        <v>99.94785775615064</v>
      </c>
      <c r="M113">
        <f t="shared" si="19"/>
        <v>99.843924216108476</v>
      </c>
      <c r="N113">
        <f t="shared" si="20"/>
        <v>93.603569510052282</v>
      </c>
      <c r="P113">
        <f t="shared" si="22"/>
        <v>0.96178954320438104</v>
      </c>
      <c r="Q113">
        <f t="shared" si="23"/>
        <v>5.8305908407224551E-4</v>
      </c>
      <c r="R113">
        <f t="shared" si="24"/>
        <v>1.6826197062304921E-3</v>
      </c>
      <c r="S113">
        <f t="shared" si="25"/>
        <v>6.6227619570393498E-2</v>
      </c>
    </row>
    <row r="114" spans="1:19" x14ac:dyDescent="0.15">
      <c r="A114">
        <v>10666</v>
      </c>
      <c r="B114">
        <f t="shared" si="21"/>
        <v>43.144287317067153</v>
      </c>
      <c r="C114">
        <f>$B114/integrations!$B115*integrations!D115</f>
        <v>1.9378472748421186E-3</v>
      </c>
      <c r="D114">
        <f>$B114/integrations!$B115*integrations!E115</f>
        <v>5.7225376102164889E-2</v>
      </c>
      <c r="E114">
        <f>$B114/integrations!$B115*integrations!F115</f>
        <v>5.368163664366052</v>
      </c>
      <c r="G114">
        <f t="shared" si="14"/>
        <v>18.665534319808955</v>
      </c>
      <c r="H114">
        <f t="shared" si="15"/>
        <v>40.407088078631581</v>
      </c>
      <c r="I114">
        <f t="shared" si="16"/>
        <v>79.534251603976543</v>
      </c>
      <c r="K114">
        <f t="shared" si="17"/>
        <v>177.76666666666668</v>
      </c>
      <c r="L114">
        <f t="shared" si="18"/>
        <v>99.989619123266948</v>
      </c>
      <c r="M114">
        <f t="shared" si="19"/>
        <v>99.858578161307037</v>
      </c>
      <c r="N114">
        <f t="shared" si="20"/>
        <v>93.67725447220856</v>
      </c>
      <c r="P114">
        <f t="shared" si="22"/>
        <v>0.96231917937405775</v>
      </c>
      <c r="Q114">
        <f t="shared" si="23"/>
        <v>1.1607986218099446E-4</v>
      </c>
      <c r="R114">
        <f t="shared" si="24"/>
        <v>1.5246386514483827E-3</v>
      </c>
      <c r="S114">
        <f t="shared" si="25"/>
        <v>6.5464697242164679E-2</v>
      </c>
    </row>
    <row r="115" spans="1:19" x14ac:dyDescent="0.15">
      <c r="A115">
        <v>10760</v>
      </c>
      <c r="B115">
        <f t="shared" si="21"/>
        <v>43.144287317067153</v>
      </c>
      <c r="C115">
        <f>$B115/integrations!$B116*integrations!D116</f>
        <v>1.1024389416589817E-2</v>
      </c>
      <c r="D115">
        <f>$B115/integrations!$B116*integrations!E116</f>
        <v>5.7490256666697902E-2</v>
      </c>
      <c r="E115">
        <f>$B115/integrations!$B116*integrations!F116</f>
        <v>5.2930448860164452</v>
      </c>
      <c r="G115">
        <f t="shared" si="14"/>
        <v>18.656447777667207</v>
      </c>
      <c r="H115">
        <f t="shared" si="15"/>
        <v>40.406823198067052</v>
      </c>
      <c r="I115">
        <f t="shared" si="16"/>
        <v>79.609370382326148</v>
      </c>
      <c r="K115">
        <f t="shared" si="17"/>
        <v>179.33333333333334</v>
      </c>
      <c r="L115">
        <f t="shared" si="18"/>
        <v>99.940943319385099</v>
      </c>
      <c r="M115">
        <f t="shared" si="19"/>
        <v>99.857923558418932</v>
      </c>
      <c r="N115">
        <f t="shared" si="20"/>
        <v>93.765731081633845</v>
      </c>
      <c r="P115">
        <f t="shared" si="22"/>
        <v>0.96277578867404945</v>
      </c>
      <c r="Q115">
        <f t="shared" si="23"/>
        <v>6.6037691448704128E-4</v>
      </c>
      <c r="R115">
        <f t="shared" si="24"/>
        <v>1.5316957854370438E-3</v>
      </c>
      <c r="S115">
        <f t="shared" si="25"/>
        <v>6.4548624560830173E-2</v>
      </c>
    </row>
    <row r="116" spans="1:19" x14ac:dyDescent="0.15">
      <c r="A116">
        <v>10853</v>
      </c>
      <c r="B116">
        <f t="shared" si="21"/>
        <v>43.144287317067153</v>
      </c>
      <c r="C116">
        <f>$B116/integrations!$B117*integrations!D117</f>
        <v>1.5908213671183186E-2</v>
      </c>
      <c r="D116">
        <f>$B116/integrations!$B117*integrations!E117</f>
        <v>4.4203063768179007E-2</v>
      </c>
      <c r="E116">
        <f>$B116/integrations!$B117*integrations!F117</f>
        <v>5.1933545513094925</v>
      </c>
      <c r="G116">
        <f t="shared" si="14"/>
        <v>18.651563953412616</v>
      </c>
      <c r="H116">
        <f t="shared" si="15"/>
        <v>40.420110390965569</v>
      </c>
      <c r="I116">
        <f t="shared" si="16"/>
        <v>79.709060717033097</v>
      </c>
      <c r="K116">
        <f t="shared" si="17"/>
        <v>180.88333333333333</v>
      </c>
      <c r="L116">
        <f t="shared" si="18"/>
        <v>99.914781104110958</v>
      </c>
      <c r="M116">
        <f t="shared" si="19"/>
        <v>99.890760376256907</v>
      </c>
      <c r="N116">
        <f t="shared" si="20"/>
        <v>93.883148630229925</v>
      </c>
      <c r="P116">
        <f t="shared" si="22"/>
        <v>0.96352626114991169</v>
      </c>
      <c r="Q116">
        <f t="shared" si="23"/>
        <v>9.5292507024177396E-4</v>
      </c>
      <c r="R116">
        <f t="shared" si="24"/>
        <v>1.1776890625075987E-3</v>
      </c>
      <c r="S116">
        <f t="shared" si="25"/>
        <v>6.333290201815106E-2</v>
      </c>
    </row>
    <row r="117" spans="1:19" x14ac:dyDescent="0.15">
      <c r="A117">
        <v>10947</v>
      </c>
      <c r="B117">
        <f t="shared" si="21"/>
        <v>43.144287317067153</v>
      </c>
      <c r="C117">
        <f>$B117/integrations!$B118*integrations!D118</f>
        <v>3.662198580377457E-2</v>
      </c>
      <c r="D117">
        <f>$B117/integrations!$B118*integrations!E118</f>
        <v>2.5537987855984629E-2</v>
      </c>
      <c r="E117">
        <f>$B117/integrations!$B118*integrations!F118</f>
        <v>5.1172316945548184</v>
      </c>
      <c r="G117">
        <f t="shared" si="14"/>
        <v>18.630850181280024</v>
      </c>
      <c r="H117">
        <f t="shared" si="15"/>
        <v>40.438775466877765</v>
      </c>
      <c r="I117">
        <f t="shared" si="16"/>
        <v>79.785183573787776</v>
      </c>
      <c r="K117">
        <f t="shared" si="17"/>
        <v>182.45</v>
      </c>
      <c r="L117">
        <f t="shared" si="18"/>
        <v>99.80381925589073</v>
      </c>
      <c r="M117">
        <f t="shared" si="19"/>
        <v>99.936887628441909</v>
      </c>
      <c r="N117">
        <f t="shared" si="20"/>
        <v>93.972807866088033</v>
      </c>
      <c r="P117">
        <f t="shared" si="22"/>
        <v>0.9640405428974167</v>
      </c>
      <c r="Q117">
        <f t="shared" si="23"/>
        <v>2.193710061719303E-3</v>
      </c>
      <c r="R117">
        <f t="shared" si="24"/>
        <v>6.8040100419681788E-4</v>
      </c>
      <c r="S117">
        <f t="shared" si="25"/>
        <v>6.2404584611635866E-2</v>
      </c>
    </row>
    <row r="118" spans="1:19" x14ac:dyDescent="0.15">
      <c r="A118">
        <v>11041</v>
      </c>
      <c r="B118">
        <f t="shared" si="21"/>
        <v>43.144287317067153</v>
      </c>
      <c r="C118">
        <f>$B118/integrations!$B119*integrations!D119</f>
        <v>2.7066925201094053E-2</v>
      </c>
      <c r="D118">
        <f>$B118/integrations!$B119*integrations!E119</f>
        <v>4.3269006781974928E-2</v>
      </c>
      <c r="E118">
        <f>$B118/integrations!$B119*integrations!F119</f>
        <v>5.0296290929224972</v>
      </c>
      <c r="G118">
        <f t="shared" si="14"/>
        <v>18.640405241882704</v>
      </c>
      <c r="H118">
        <f t="shared" si="15"/>
        <v>40.421044447951772</v>
      </c>
      <c r="I118">
        <f t="shared" si="16"/>
        <v>79.872786175420103</v>
      </c>
      <c r="K118">
        <f t="shared" si="17"/>
        <v>184.01666666666668</v>
      </c>
      <c r="L118">
        <f t="shared" si="18"/>
        <v>99.855004871796083</v>
      </c>
      <c r="M118">
        <f t="shared" si="19"/>
        <v>99.893068723801832</v>
      </c>
      <c r="N118">
        <f t="shared" si="20"/>
        <v>94.075988207136575</v>
      </c>
      <c r="P118">
        <f t="shared" si="22"/>
        <v>0.96459198583817762</v>
      </c>
      <c r="Q118">
        <f t="shared" si="23"/>
        <v>1.6213480741211993E-3</v>
      </c>
      <c r="R118">
        <f t="shared" si="24"/>
        <v>1.1528032604242767E-3</v>
      </c>
      <c r="S118">
        <f t="shared" si="25"/>
        <v>6.1336271841748821E-2</v>
      </c>
    </row>
    <row r="119" spans="1:19" x14ac:dyDescent="0.15">
      <c r="A119">
        <v>11134</v>
      </c>
      <c r="B119">
        <f t="shared" si="21"/>
        <v>43.144287317067153</v>
      </c>
      <c r="C119">
        <f>$B119/integrations!$B120*integrations!D120</f>
        <v>-3.2732200257614007E-3</v>
      </c>
      <c r="D119">
        <f>$B119/integrations!$B120*integrations!E120</f>
        <v>4.7899915682366921E-2</v>
      </c>
      <c r="E119">
        <f>$B119/integrations!$B120*integrations!F120</f>
        <v>4.971315670289429</v>
      </c>
      <c r="G119">
        <f t="shared" si="14"/>
        <v>18.670745387109559</v>
      </c>
      <c r="H119">
        <f t="shared" si="15"/>
        <v>40.416413539051383</v>
      </c>
      <c r="I119">
        <f t="shared" si="16"/>
        <v>79.931099598053166</v>
      </c>
      <c r="K119">
        <f t="shared" si="17"/>
        <v>185.56666666666666</v>
      </c>
      <c r="L119">
        <f t="shared" si="18"/>
        <v>100.01753435064194</v>
      </c>
      <c r="M119">
        <f t="shared" si="19"/>
        <v>99.881624296589266</v>
      </c>
      <c r="N119">
        <f t="shared" si="20"/>
        <v>94.144671085531442</v>
      </c>
      <c r="P119">
        <f t="shared" si="22"/>
        <v>0.9651753379756578</v>
      </c>
      <c r="Q119">
        <f t="shared" si="23"/>
        <v>-1.9607062662325151E-4</v>
      </c>
      <c r="R119">
        <f t="shared" si="24"/>
        <v>1.2761831869846346E-3</v>
      </c>
      <c r="S119">
        <f t="shared" si="25"/>
        <v>6.0625140289786536E-2</v>
      </c>
    </row>
    <row r="120" spans="1:19" x14ac:dyDescent="0.15">
      <c r="A120">
        <v>11228</v>
      </c>
      <c r="B120">
        <f t="shared" si="21"/>
        <v>43.144287317067153</v>
      </c>
      <c r="C120">
        <f>$B120/integrations!$B121*integrations!D121</f>
        <v>-5.3194941003351752E-3</v>
      </c>
      <c r="D120">
        <f>$B120/integrations!$B121*integrations!E121</f>
        <v>3.6628198615605248E-2</v>
      </c>
      <c r="E120">
        <f>$B120/integrations!$B121*integrations!F121</f>
        <v>4.9136827034810198</v>
      </c>
      <c r="G120">
        <f t="shared" si="14"/>
        <v>18.672791661184132</v>
      </c>
      <c r="H120">
        <f t="shared" si="15"/>
        <v>40.427685256118146</v>
      </c>
      <c r="I120">
        <f t="shared" si="16"/>
        <v>79.988732564861579</v>
      </c>
      <c r="K120">
        <f t="shared" si="17"/>
        <v>187.13333333333333</v>
      </c>
      <c r="L120">
        <f t="shared" si="18"/>
        <v>100.0284960601667</v>
      </c>
      <c r="M120">
        <f t="shared" si="19"/>
        <v>99.909480241999944</v>
      </c>
      <c r="N120">
        <f t="shared" si="20"/>
        <v>94.212552507545482</v>
      </c>
      <c r="P120">
        <f t="shared" si="22"/>
        <v>0.96566793596635203</v>
      </c>
      <c r="Q120">
        <f t="shared" si="23"/>
        <v>-3.1864541135721256E-4</v>
      </c>
      <c r="R120">
        <f t="shared" si="24"/>
        <v>9.7587418635012245E-4</v>
      </c>
      <c r="S120">
        <f t="shared" si="25"/>
        <v>5.9922306889172286E-2</v>
      </c>
    </row>
    <row r="121" spans="1:19" x14ac:dyDescent="0.15">
      <c r="A121">
        <v>11321</v>
      </c>
      <c r="B121">
        <f t="shared" si="21"/>
        <v>43.144287317067153</v>
      </c>
      <c r="C121">
        <f>$B121/integrations!$B122*integrations!D122</f>
        <v>9.9427981203897061E-3</v>
      </c>
      <c r="D121">
        <f>$B121/integrations!$B122*integrations!E122</f>
        <v>-5.5010289489355688E-3</v>
      </c>
      <c r="E121">
        <f>$B121/integrations!$B122*integrations!F122</f>
        <v>4.7824615546397098</v>
      </c>
      <c r="G121">
        <f t="shared" si="14"/>
        <v>18.657529368963409</v>
      </c>
      <c r="H121">
        <f t="shared" si="15"/>
        <v>40.469814483682683</v>
      </c>
      <c r="I121">
        <f t="shared" si="16"/>
        <v>80.119953713702884</v>
      </c>
      <c r="K121">
        <f t="shared" si="17"/>
        <v>188.68333333333334</v>
      </c>
      <c r="L121">
        <f t="shared" si="18"/>
        <v>99.946737308450778</v>
      </c>
      <c r="M121">
        <f t="shared" si="19"/>
        <v>100.01359476654679</v>
      </c>
      <c r="N121">
        <f t="shared" si="20"/>
        <v>94.367107767753993</v>
      </c>
      <c r="P121">
        <f t="shared" si="22"/>
        <v>0.96676550920387561</v>
      </c>
      <c r="Q121">
        <f t="shared" si="23"/>
        <v>5.9558802723621239E-4</v>
      </c>
      <c r="R121">
        <f t="shared" si="24"/>
        <v>-1.465622758566081E-4</v>
      </c>
      <c r="S121">
        <f t="shared" si="25"/>
        <v>5.832206641258468E-2</v>
      </c>
    </row>
    <row r="122" spans="1:19" x14ac:dyDescent="0.15">
      <c r="A122">
        <v>11415</v>
      </c>
      <c r="B122">
        <f t="shared" si="21"/>
        <v>43.144287317067153</v>
      </c>
      <c r="C122">
        <f>$B122/integrations!$B123*integrations!D123</f>
        <v>-7.4687838183900828E-3</v>
      </c>
      <c r="D122">
        <f>$B122/integrations!$B123*integrations!E123</f>
        <v>2.3995631507673316E-2</v>
      </c>
      <c r="E122">
        <f>$B122/integrations!$B123*integrations!F123</f>
        <v>4.7420994733713959</v>
      </c>
      <c r="G122">
        <f t="shared" si="14"/>
        <v>18.674940950902187</v>
      </c>
      <c r="H122">
        <f t="shared" si="15"/>
        <v>40.440317823226074</v>
      </c>
      <c r="I122">
        <f t="shared" si="16"/>
        <v>80.160315794971197</v>
      </c>
      <c r="K122">
        <f t="shared" si="17"/>
        <v>190.25</v>
      </c>
      <c r="L122">
        <f t="shared" si="18"/>
        <v>100.04000961539698</v>
      </c>
      <c r="M122">
        <f t="shared" si="19"/>
        <v>99.940699274350678</v>
      </c>
      <c r="N122">
        <f t="shared" si="20"/>
        <v>94.414647147099984</v>
      </c>
      <c r="P122">
        <f t="shared" si="22"/>
        <v>0.96696183065097441</v>
      </c>
      <c r="Q122">
        <f t="shared" si="23"/>
        <v>-4.4739098253705111E-4</v>
      </c>
      <c r="R122">
        <f t="shared" si="24"/>
        <v>6.3930846338513332E-4</v>
      </c>
      <c r="S122">
        <f t="shared" si="25"/>
        <v>5.782985127245522E-2</v>
      </c>
    </row>
    <row r="123" spans="1:19" x14ac:dyDescent="0.15">
      <c r="A123">
        <v>11509</v>
      </c>
      <c r="B123">
        <f t="shared" si="21"/>
        <v>43.144287317067153</v>
      </c>
      <c r="C123">
        <f>$B123/integrations!$B124*integrations!D124</f>
        <v>6.7963906757414838E-3</v>
      </c>
      <c r="D123">
        <f>$B123/integrations!$B124*integrations!E124</f>
        <v>2.5204440510229281E-2</v>
      </c>
      <c r="E123">
        <f>$B123/integrations!$B124*integrations!F124</f>
        <v>4.6965584896755344</v>
      </c>
      <c r="G123">
        <f t="shared" si="14"/>
        <v>18.660675776408056</v>
      </c>
      <c r="H123">
        <f t="shared" si="15"/>
        <v>40.439109014223519</v>
      </c>
      <c r="I123">
        <f t="shared" si="16"/>
        <v>80.205856778667055</v>
      </c>
      <c r="K123">
        <f t="shared" si="17"/>
        <v>191.81666666666666</v>
      </c>
      <c r="L123">
        <f t="shared" si="18"/>
        <v>99.963592335293654</v>
      </c>
      <c r="M123">
        <f t="shared" si="19"/>
        <v>99.937711928466484</v>
      </c>
      <c r="N123">
        <f t="shared" si="20"/>
        <v>94.468286355774936</v>
      </c>
      <c r="P123">
        <f t="shared" si="22"/>
        <v>0.96717057968428288</v>
      </c>
      <c r="Q123">
        <f t="shared" si="23"/>
        <v>4.0711365813518141E-4</v>
      </c>
      <c r="R123">
        <f t="shared" si="24"/>
        <v>6.7151440160780702E-4</v>
      </c>
      <c r="S123">
        <f t="shared" si="25"/>
        <v>5.7274479473799003E-2</v>
      </c>
    </row>
    <row r="124" spans="1:19" x14ac:dyDescent="0.15">
      <c r="A124">
        <v>11602</v>
      </c>
      <c r="B124">
        <f t="shared" si="21"/>
        <v>43.144287317067153</v>
      </c>
      <c r="C124">
        <f>$B124/integrations!$B125*integrations!D125</f>
        <v>-6.2242447522186523E-3</v>
      </c>
      <c r="D124">
        <f>$B124/integrations!$B125*integrations!E125</f>
        <v>2.8569972123267385E-2</v>
      </c>
      <c r="E124">
        <f>$B124/integrations!$B125*integrations!F125</f>
        <v>4.6137149784886207</v>
      </c>
      <c r="G124">
        <f t="shared" si="14"/>
        <v>18.673696411836016</v>
      </c>
      <c r="H124">
        <f t="shared" si="15"/>
        <v>40.435743482610484</v>
      </c>
      <c r="I124">
        <f t="shared" si="16"/>
        <v>80.288700289853978</v>
      </c>
      <c r="K124">
        <f t="shared" si="17"/>
        <v>193.36666666666667</v>
      </c>
      <c r="L124">
        <f t="shared" si="18"/>
        <v>100.03334272951638</v>
      </c>
      <c r="M124">
        <f t="shared" si="19"/>
        <v>99.929394645098256</v>
      </c>
      <c r="N124">
        <f t="shared" si="20"/>
        <v>94.565861331616404</v>
      </c>
      <c r="P124">
        <f t="shared" si="22"/>
        <v>0.96781277865112669</v>
      </c>
      <c r="Q124">
        <f t="shared" si="23"/>
        <v>-3.7284128754531693E-4</v>
      </c>
      <c r="R124">
        <f t="shared" si="24"/>
        <v>7.6118125798195317E-4</v>
      </c>
      <c r="S124">
        <f t="shared" si="25"/>
        <v>5.6264203759902778E-2</v>
      </c>
    </row>
    <row r="125" spans="1:19" x14ac:dyDescent="0.15">
      <c r="A125">
        <v>11697</v>
      </c>
      <c r="B125">
        <f t="shared" si="21"/>
        <v>43.144287317067153</v>
      </c>
      <c r="C125">
        <f>$B125/integrations!$B126*integrations!D126</f>
        <v>-7.5321555645819864E-4</v>
      </c>
      <c r="D125">
        <f>$B125/integrations!$B126*integrations!E126</f>
        <v>1.5967230748807848E-2</v>
      </c>
      <c r="E125">
        <f>$B125/integrations!$B126*integrations!F126</f>
        <v>4.555090281604774</v>
      </c>
      <c r="G125">
        <f t="shared" si="14"/>
        <v>18.668225382640255</v>
      </c>
      <c r="H125">
        <f t="shared" si="15"/>
        <v>40.448346223984942</v>
      </c>
      <c r="I125">
        <f t="shared" si="16"/>
        <v>80.347324986737817</v>
      </c>
      <c r="K125">
        <f t="shared" si="17"/>
        <v>194.95</v>
      </c>
      <c r="L125">
        <f t="shared" si="18"/>
        <v>100.00403490922454</v>
      </c>
      <c r="M125">
        <f t="shared" si="19"/>
        <v>99.96053996871423</v>
      </c>
      <c r="N125">
        <f t="shared" si="20"/>
        <v>94.634910835919158</v>
      </c>
      <c r="P125">
        <f t="shared" si="22"/>
        <v>0.96826931195124677</v>
      </c>
      <c r="Q125">
        <f t="shared" si="23"/>
        <v>-4.5118704204061773E-5</v>
      </c>
      <c r="R125">
        <f t="shared" si="24"/>
        <v>4.254101731505541E-4</v>
      </c>
      <c r="S125">
        <f t="shared" si="25"/>
        <v>5.5549276221852774E-2</v>
      </c>
    </row>
    <row r="126" spans="1:19" x14ac:dyDescent="0.15">
      <c r="A126">
        <v>11792</v>
      </c>
      <c r="B126">
        <f t="shared" si="21"/>
        <v>43.144287317067153</v>
      </c>
      <c r="C126">
        <f>$B126/integrations!$B127*integrations!D127</f>
        <v>-1.090876767984513E-2</v>
      </c>
      <c r="D126">
        <f>$B126/integrations!$B127*integrations!E127</f>
        <v>5.0479135104443636E-2</v>
      </c>
      <c r="E126">
        <f>$B126/integrations!$B127*integrations!F127</f>
        <v>4.5443601957134323</v>
      </c>
      <c r="G126">
        <f t="shared" si="14"/>
        <v>18.678380934763641</v>
      </c>
      <c r="H126">
        <f t="shared" si="15"/>
        <v>40.413834319629302</v>
      </c>
      <c r="I126">
        <f t="shared" si="16"/>
        <v>80.358055072629156</v>
      </c>
      <c r="K126">
        <f t="shared" si="17"/>
        <v>196.53333333333333</v>
      </c>
      <c r="L126">
        <f t="shared" si="18"/>
        <v>100.05843730518093</v>
      </c>
      <c r="M126">
        <f t="shared" si="19"/>
        <v>99.875250237073928</v>
      </c>
      <c r="N126">
        <f t="shared" si="20"/>
        <v>94.647548975667505</v>
      </c>
      <c r="P126">
        <f t="shared" si="22"/>
        <v>0.96817470757078228</v>
      </c>
      <c r="Q126">
        <f t="shared" si="23"/>
        <v>-6.534510047723328E-4</v>
      </c>
      <c r="R126">
        <f t="shared" si="24"/>
        <v>1.3449005618507083E-3</v>
      </c>
      <c r="S126">
        <f t="shared" si="25"/>
        <v>5.5418422941629235E-2</v>
      </c>
    </row>
    <row r="127" spans="1:19" x14ac:dyDescent="0.15">
      <c r="A127">
        <v>11886</v>
      </c>
      <c r="B127">
        <f t="shared" si="21"/>
        <v>43.144287317067153</v>
      </c>
      <c r="C127">
        <f>$B127/integrations!$B128*integrations!D128</f>
        <v>-1.0198546208936793E-2</v>
      </c>
      <c r="D127">
        <f>$B127/integrations!$B128*integrations!E128</f>
        <v>2.5501088691046146E-2</v>
      </c>
      <c r="E127">
        <f>$B127/integrations!$B128*integrations!F128</f>
        <v>4.4396566936848574</v>
      </c>
      <c r="G127">
        <f t="shared" si="14"/>
        <v>18.677670713292734</v>
      </c>
      <c r="H127">
        <f t="shared" si="15"/>
        <v>40.438812366042704</v>
      </c>
      <c r="I127">
        <f t="shared" si="16"/>
        <v>80.462758574657741</v>
      </c>
      <c r="K127">
        <f t="shared" si="17"/>
        <v>198.1</v>
      </c>
      <c r="L127">
        <f t="shared" si="18"/>
        <v>100.05463271147616</v>
      </c>
      <c r="M127">
        <f t="shared" si="19"/>
        <v>99.936978817842601</v>
      </c>
      <c r="N127">
        <f t="shared" si="20"/>
        <v>94.770871147006972</v>
      </c>
      <c r="P127">
        <f t="shared" si="22"/>
        <v>0.96907012911770662</v>
      </c>
      <c r="Q127">
        <f t="shared" si="23"/>
        <v>-6.1090770864609921E-4</v>
      </c>
      <c r="R127">
        <f t="shared" si="24"/>
        <v>6.7941791073543214E-4</v>
      </c>
      <c r="S127">
        <f t="shared" si="25"/>
        <v>5.4141564878229548E-2</v>
      </c>
    </row>
    <row r="128" spans="1:19" x14ac:dyDescent="0.15">
      <c r="A128">
        <v>11981</v>
      </c>
      <c r="B128">
        <f t="shared" si="21"/>
        <v>43.144287317067153</v>
      </c>
      <c r="C128">
        <f>$B128/integrations!$B129*integrations!D129</f>
        <v>1.1702958947485001E-3</v>
      </c>
      <c r="D128">
        <f>$B128/integrations!$B129*integrations!E129</f>
        <v>4.9745728275917877E-3</v>
      </c>
      <c r="E128">
        <f>$B128/integrations!$B129*integrations!F129</f>
        <v>4.3568900777079662</v>
      </c>
      <c r="G128">
        <f t="shared" si="14"/>
        <v>18.666301871189049</v>
      </c>
      <c r="H128">
        <f t="shared" si="15"/>
        <v>40.459338881906156</v>
      </c>
      <c r="I128">
        <f t="shared" si="16"/>
        <v>80.545525190634635</v>
      </c>
      <c r="K128">
        <f t="shared" si="17"/>
        <v>199.68333333333334</v>
      </c>
      <c r="L128">
        <f t="shared" si="18"/>
        <v>99.993730828232799</v>
      </c>
      <c r="M128">
        <f t="shared" si="19"/>
        <v>99.987706271519585</v>
      </c>
      <c r="N128">
        <f t="shared" si="20"/>
        <v>94.868355553917311</v>
      </c>
      <c r="P128">
        <f t="shared" si="22"/>
        <v>0.96970834066169087</v>
      </c>
      <c r="Q128">
        <f t="shared" si="23"/>
        <v>7.0102421350236359E-5</v>
      </c>
      <c r="R128">
        <f t="shared" si="24"/>
        <v>1.3253606221566423E-4</v>
      </c>
      <c r="S128">
        <f t="shared" si="25"/>
        <v>5.3132226900579498E-2</v>
      </c>
    </row>
    <row r="129" spans="1:19" x14ac:dyDescent="0.15">
      <c r="A129">
        <v>12075</v>
      </c>
      <c r="B129">
        <f t="shared" si="21"/>
        <v>43.144287317067153</v>
      </c>
      <c r="C129">
        <f>$B129/integrations!$B130*integrations!D130</f>
        <v>9.2440006938760665E-3</v>
      </c>
      <c r="D129">
        <f>$B129/integrations!$B130*integrations!E130</f>
        <v>1.8997177947463466E-2</v>
      </c>
      <c r="E129">
        <f>$B129/integrations!$B130*integrations!F130</f>
        <v>4.2867481399224268</v>
      </c>
      <c r="G129">
        <f t="shared" si="14"/>
        <v>18.658228166389922</v>
      </c>
      <c r="H129">
        <f t="shared" si="15"/>
        <v>40.445316276786286</v>
      </c>
      <c r="I129">
        <f t="shared" si="16"/>
        <v>80.615667128420171</v>
      </c>
      <c r="K129">
        <f t="shared" si="17"/>
        <v>201.25</v>
      </c>
      <c r="L129">
        <f t="shared" si="18"/>
        <v>99.950480704558515</v>
      </c>
      <c r="M129">
        <f t="shared" si="19"/>
        <v>99.953052019605579</v>
      </c>
      <c r="N129">
        <f t="shared" si="20"/>
        <v>94.950970327082302</v>
      </c>
      <c r="P129">
        <f t="shared" si="22"/>
        <v>0.9700419116300415</v>
      </c>
      <c r="Q129">
        <f t="shared" si="23"/>
        <v>5.5372904793726558E-4</v>
      </c>
      <c r="R129">
        <f t="shared" si="24"/>
        <v>5.0613615392297833E-4</v>
      </c>
      <c r="S129">
        <f t="shared" si="25"/>
        <v>5.2276846735554043E-2</v>
      </c>
    </row>
    <row r="130" spans="1:19" x14ac:dyDescent="0.15">
      <c r="A130">
        <v>12170</v>
      </c>
      <c r="B130">
        <f t="shared" si="21"/>
        <v>43.144287317067153</v>
      </c>
      <c r="C130">
        <f>$B130/integrations!$B131*integrations!D131</f>
        <v>-2.1233833558561323E-2</v>
      </c>
      <c r="D130">
        <f>$B130/integrations!$B131*integrations!E131</f>
        <v>1.6024881723902023E-2</v>
      </c>
      <c r="E130">
        <f>$B130/integrations!$B131*integrations!F131</f>
        <v>4.2407341649007995</v>
      </c>
      <c r="G130">
        <f t="shared" si="14"/>
        <v>18.688706000642359</v>
      </c>
      <c r="H130">
        <f t="shared" si="15"/>
        <v>40.448288573009847</v>
      </c>
      <c r="I130">
        <f t="shared" si="16"/>
        <v>80.661681103441794</v>
      </c>
      <c r="K130">
        <f t="shared" si="17"/>
        <v>202.83333333333334</v>
      </c>
      <c r="L130">
        <f t="shared" si="18"/>
        <v>100.11374777135602</v>
      </c>
      <c r="M130">
        <f t="shared" si="19"/>
        <v>99.960397495087051</v>
      </c>
      <c r="N130">
        <f t="shared" si="20"/>
        <v>95.005166635722276</v>
      </c>
      <c r="P130">
        <f t="shared" si="22"/>
        <v>0.97059361466311644</v>
      </c>
      <c r="Q130">
        <f t="shared" si="23"/>
        <v>-1.2719374251269561E-3</v>
      </c>
      <c r="R130">
        <f t="shared" si="24"/>
        <v>4.2694615090918596E-4</v>
      </c>
      <c r="S130">
        <f t="shared" si="25"/>
        <v>5.1715706812847331E-2</v>
      </c>
    </row>
    <row r="131" spans="1:19" x14ac:dyDescent="0.15">
      <c r="A131">
        <v>12265</v>
      </c>
      <c r="B131">
        <f t="shared" si="21"/>
        <v>43.144287317067153</v>
      </c>
      <c r="C131">
        <f>$B131/integrations!$B132*integrations!D132</f>
        <v>-1.075089511870345E-2</v>
      </c>
      <c r="D131">
        <f>$B131/integrations!$B132*integrations!E132</f>
        <v>-6.9500427039651484E-3</v>
      </c>
      <c r="E131">
        <f>$B131/integrations!$B132*integrations!F132</f>
        <v>4.1534241167664891</v>
      </c>
      <c r="G131">
        <f t="shared" ref="G131:G165" si="26">C$2-C131</f>
        <v>18.678223062202502</v>
      </c>
      <c r="H131">
        <f t="shared" ref="H131:H167" si="27">D$2-D131</f>
        <v>40.471263497437711</v>
      </c>
      <c r="I131">
        <f t="shared" ref="I131:I167" si="28">E$2-E131</f>
        <v>80.748991151576107</v>
      </c>
      <c r="K131">
        <f t="shared" ref="K131:K165" si="29">A131/60</f>
        <v>204.41666666666666</v>
      </c>
      <c r="L131">
        <f t="shared" ref="L131:L165" si="30">(1-(C131/C$2))*100</f>
        <v>100.05759159581156</v>
      </c>
      <c r="M131">
        <f t="shared" ref="M131:M167" si="31">(1-(D131/D$2))*100</f>
        <v>100.01717573365414</v>
      </c>
      <c r="N131">
        <f t="shared" ref="N131:N167" si="32">(1-(E131/E$2))*100</f>
        <v>95.108002400592284</v>
      </c>
      <c r="P131">
        <f t="shared" si="22"/>
        <v>0.97128651977527403</v>
      </c>
      <c r="Q131">
        <f t="shared" si="23"/>
        <v>-6.4399420940078843E-4</v>
      </c>
      <c r="R131">
        <f t="shared" si="24"/>
        <v>-1.851679177567035E-4</v>
      </c>
      <c r="S131">
        <f t="shared" si="25"/>
        <v>5.0650961729672511E-2</v>
      </c>
    </row>
    <row r="132" spans="1:19" x14ac:dyDescent="0.15">
      <c r="A132">
        <v>12359</v>
      </c>
      <c r="B132">
        <f t="shared" ref="B132:B167" si="33">B131</f>
        <v>43.144287317067153</v>
      </c>
      <c r="C132">
        <f>$B132/integrations!$B133*integrations!D133</f>
        <v>-8.5007625788523361E-3</v>
      </c>
      <c r="D132">
        <f>$B132/integrations!$B133*integrations!E133</f>
        <v>-5.4464087832005173E-3</v>
      </c>
      <c r="E132">
        <f>$B132/integrations!$B133*integrations!F133</f>
        <v>4.1277211764132336</v>
      </c>
      <c r="G132">
        <f t="shared" si="26"/>
        <v>18.675972929662649</v>
      </c>
      <c r="H132">
        <f t="shared" si="27"/>
        <v>40.469759863516948</v>
      </c>
      <c r="I132">
        <f t="shared" si="28"/>
        <v>80.774694091929362</v>
      </c>
      <c r="K132">
        <f t="shared" si="29"/>
        <v>205.98333333333332</v>
      </c>
      <c r="L132">
        <f t="shared" si="30"/>
        <v>100.04553783448966</v>
      </c>
      <c r="M132">
        <f t="shared" si="31"/>
        <v>100.01345978299938</v>
      </c>
      <c r="N132">
        <f t="shared" si="32"/>
        <v>95.138275909622649</v>
      </c>
      <c r="P132">
        <f t="shared" si="22"/>
        <v>0.97143890840073233</v>
      </c>
      <c r="Q132">
        <f t="shared" si="23"/>
        <v>-5.0920800694519576E-4</v>
      </c>
      <c r="R132">
        <f t="shared" si="24"/>
        <v>-1.4510704704903324E-4</v>
      </c>
      <c r="S132">
        <f t="shared" si="25"/>
        <v>5.033751465285765E-2</v>
      </c>
    </row>
    <row r="133" spans="1:19" x14ac:dyDescent="0.15">
      <c r="A133">
        <v>12454</v>
      </c>
      <c r="B133">
        <f t="shared" si="33"/>
        <v>43.144287317067153</v>
      </c>
      <c r="C133">
        <f>$B133/integrations!$B134*integrations!D134</f>
        <v>2.4635468768115489E-2</v>
      </c>
      <c r="D133">
        <f>$B133/integrations!$B134*integrations!E134</f>
        <v>3.1894986014193083E-3</v>
      </c>
      <c r="E133">
        <f>$B133/integrations!$B134*integrations!F134</f>
        <v>4.0484024884086276</v>
      </c>
      <c r="G133">
        <f t="shared" si="26"/>
        <v>18.642836698315683</v>
      </c>
      <c r="H133">
        <f t="shared" si="27"/>
        <v>40.461123956132326</v>
      </c>
      <c r="I133">
        <f t="shared" si="28"/>
        <v>80.854012779933967</v>
      </c>
      <c r="K133">
        <f t="shared" si="29"/>
        <v>207.56666666666666</v>
      </c>
      <c r="L133">
        <f t="shared" si="30"/>
        <v>99.86802996920197</v>
      </c>
      <c r="M133">
        <f t="shared" si="31"/>
        <v>99.992117749371957</v>
      </c>
      <c r="N133">
        <f t="shared" si="32"/>
        <v>95.231699268373887</v>
      </c>
      <c r="P133">
        <f t="shared" ref="P133:P167" si="34">(1-SUM(C133:E133)/SUM(C$2:E$2))</f>
        <v>0.97169958641359999</v>
      </c>
      <c r="Q133">
        <f t="shared" ref="Q133:Q167" si="35">C133/$C$4</f>
        <v>1.4757003074971555E-3</v>
      </c>
      <c r="R133">
        <f t="shared" ref="R133:R167" si="36">D133/$D$4</f>
        <v>8.4976861275368212E-5</v>
      </c>
      <c r="S133">
        <f t="shared" ref="S133:S167" si="37">E133/$E$4</f>
        <v>4.9370224119162559E-2</v>
      </c>
    </row>
    <row r="134" spans="1:19" x14ac:dyDescent="0.15">
      <c r="A134">
        <v>12549</v>
      </c>
      <c r="B134">
        <f t="shared" si="33"/>
        <v>43.144287317067153</v>
      </c>
      <c r="C134">
        <f>$B134/integrations!$B135*integrations!D135</f>
        <v>5.6356001605951866E-3</v>
      </c>
      <c r="D134">
        <f>$B134/integrations!$B135*integrations!E135</f>
        <v>-7.0989343654573453E-3</v>
      </c>
      <c r="E134">
        <f>$B134/integrations!$B135*integrations!F135</f>
        <v>3.9803992403335009</v>
      </c>
      <c r="G134">
        <f t="shared" si="26"/>
        <v>18.661836566923203</v>
      </c>
      <c r="H134">
        <f t="shared" si="27"/>
        <v>40.471412389099207</v>
      </c>
      <c r="I134">
        <f t="shared" si="28"/>
        <v>80.922016028009097</v>
      </c>
      <c r="K134">
        <f t="shared" si="29"/>
        <v>209.15</v>
      </c>
      <c r="L134">
        <f t="shared" si="30"/>
        <v>99.969810587581691</v>
      </c>
      <c r="M134">
        <f t="shared" si="31"/>
        <v>100.0175436916121</v>
      </c>
      <c r="N134">
        <f t="shared" si="32"/>
        <v>95.311795044047869</v>
      </c>
      <c r="P134">
        <f t="shared" si="34"/>
        <v>0.97237506174548805</v>
      </c>
      <c r="Q134">
        <f t="shared" si="35"/>
        <v>3.3758062280856327E-4</v>
      </c>
      <c r="R134">
        <f t="shared" si="36"/>
        <v>-1.8913479394785509E-4</v>
      </c>
      <c r="S134">
        <f t="shared" si="37"/>
        <v>4.8540925251791357E-2</v>
      </c>
    </row>
    <row r="135" spans="1:19" x14ac:dyDescent="0.15">
      <c r="A135">
        <v>12643</v>
      </c>
      <c r="B135">
        <f t="shared" si="33"/>
        <v>43.144287317067153</v>
      </c>
      <c r="C135">
        <f>$B135/integrations!$B136*integrations!D136</f>
        <v>1.6769586128714056E-2</v>
      </c>
      <c r="D135">
        <f>$B135/integrations!$B136*integrations!E136</f>
        <v>2.7178946154583594E-3</v>
      </c>
      <c r="E135">
        <f>$B135/integrations!$B136*integrations!F136</f>
        <v>3.9579357856965882</v>
      </c>
      <c r="G135">
        <f t="shared" si="26"/>
        <v>18.650702580955084</v>
      </c>
      <c r="H135">
        <f t="shared" si="27"/>
        <v>40.46159556011829</v>
      </c>
      <c r="I135">
        <f t="shared" si="28"/>
        <v>80.944479482646003</v>
      </c>
      <c r="K135">
        <f t="shared" si="29"/>
        <v>210.71666666666667</v>
      </c>
      <c r="L135">
        <f t="shared" si="30"/>
        <v>99.910166807917975</v>
      </c>
      <c r="M135">
        <f t="shared" si="31"/>
        <v>99.993283230621216</v>
      </c>
      <c r="N135">
        <f t="shared" si="32"/>
        <v>95.338253012959484</v>
      </c>
      <c r="P135">
        <f t="shared" si="34"/>
        <v>0.9723855636934875</v>
      </c>
      <c r="Q135">
        <f t="shared" si="35"/>
        <v>1.0045225296777009E-3</v>
      </c>
      <c r="R135">
        <f t="shared" si="36"/>
        <v>7.2412056740235026E-5</v>
      </c>
      <c r="S135">
        <f t="shared" si="37"/>
        <v>4.8266983667897376E-2</v>
      </c>
    </row>
    <row r="136" spans="1:19" x14ac:dyDescent="0.15">
      <c r="A136">
        <v>12738</v>
      </c>
      <c r="B136">
        <f t="shared" si="33"/>
        <v>43.144287317067153</v>
      </c>
      <c r="C136">
        <f>$B136/integrations!$B137*integrations!D137</f>
        <v>4.7028409439341346E-3</v>
      </c>
      <c r="D136">
        <f>$B136/integrations!$B137*integrations!E137</f>
        <v>1.2496587184920745E-2</v>
      </c>
      <c r="E136">
        <f>$B136/integrations!$B137*integrations!F137</f>
        <v>3.9191599655181122</v>
      </c>
      <c r="G136">
        <f t="shared" si="26"/>
        <v>18.662769326139863</v>
      </c>
      <c r="H136">
        <f t="shared" si="27"/>
        <v>40.451816867548828</v>
      </c>
      <c r="I136">
        <f t="shared" si="28"/>
        <v>80.983255302824489</v>
      </c>
      <c r="K136">
        <f t="shared" si="29"/>
        <v>212.3</v>
      </c>
      <c r="L136">
        <f t="shared" si="30"/>
        <v>99.974807296339634</v>
      </c>
      <c r="M136">
        <f t="shared" si="31"/>
        <v>99.969117016654934</v>
      </c>
      <c r="N136">
        <f t="shared" si="32"/>
        <v>95.38392405783604</v>
      </c>
      <c r="P136">
        <f t="shared" si="34"/>
        <v>0.97267066176422345</v>
      </c>
      <c r="Q136">
        <f t="shared" si="35"/>
        <v>2.8170699297006701E-4</v>
      </c>
      <c r="R136">
        <f t="shared" si="36"/>
        <v>3.3294285037654687E-4</v>
      </c>
      <c r="S136">
        <f t="shared" si="37"/>
        <v>4.7794112964429293E-2</v>
      </c>
    </row>
    <row r="137" spans="1:19" x14ac:dyDescent="0.15">
      <c r="A137">
        <v>12832</v>
      </c>
      <c r="B137">
        <f t="shared" si="33"/>
        <v>43.144287317067153</v>
      </c>
      <c r="C137">
        <f>$B137/integrations!$B138*integrations!D138</f>
        <v>1.2053886110436639E-2</v>
      </c>
      <c r="D137">
        <f>$B137/integrations!$B138*integrations!E138</f>
        <v>-4.3133199059764132E-3</v>
      </c>
      <c r="E137">
        <f>$B137/integrations!$B138*integrations!F138</f>
        <v>3.875479961284769</v>
      </c>
      <c r="G137">
        <f t="shared" si="26"/>
        <v>18.655418280973361</v>
      </c>
      <c r="H137">
        <f t="shared" si="27"/>
        <v>40.468626774639723</v>
      </c>
      <c r="I137">
        <f t="shared" si="28"/>
        <v>81.026935307057826</v>
      </c>
      <c r="K137">
        <f t="shared" si="29"/>
        <v>213.86666666666667</v>
      </c>
      <c r="L137">
        <f t="shared" si="30"/>
        <v>99.935428396504093</v>
      </c>
      <c r="M137">
        <f t="shared" si="31"/>
        <v>100.01065956527546</v>
      </c>
      <c r="N137">
        <f t="shared" si="32"/>
        <v>95.435371362480183</v>
      </c>
      <c r="P137">
        <f t="shared" si="34"/>
        <v>0.97303959404439955</v>
      </c>
      <c r="Q137">
        <f t="shared" si="35"/>
        <v>7.2204525950523419E-4</v>
      </c>
      <c r="R137">
        <f t="shared" si="36"/>
        <v>-1.149184975730471E-4</v>
      </c>
      <c r="S137">
        <f t="shared" si="37"/>
        <v>4.7261435789988121E-2</v>
      </c>
    </row>
    <row r="138" spans="1:19" x14ac:dyDescent="0.15">
      <c r="A138">
        <v>12927</v>
      </c>
      <c r="B138">
        <f t="shared" si="33"/>
        <v>43.144287317067153</v>
      </c>
      <c r="C138">
        <f>$B138/integrations!$B139*integrations!D139</f>
        <v>4.2281694181824691E-3</v>
      </c>
      <c r="D138">
        <f>$B138/integrations!$B139*integrations!E139</f>
        <v>-1.0603543464210746E-2</v>
      </c>
      <c r="E138">
        <f>$B138/integrations!$B139*integrations!F139</f>
        <v>3.752968993599993</v>
      </c>
      <c r="G138">
        <f t="shared" si="26"/>
        <v>18.663243997665614</v>
      </c>
      <c r="H138">
        <f t="shared" si="27"/>
        <v>40.474916998197962</v>
      </c>
      <c r="I138">
        <f t="shared" si="28"/>
        <v>81.149446274742601</v>
      </c>
      <c r="K138">
        <f t="shared" si="29"/>
        <v>215.45</v>
      </c>
      <c r="L138">
        <f t="shared" si="30"/>
        <v>99.977350069788045</v>
      </c>
      <c r="M138">
        <f t="shared" si="31"/>
        <v>100.02620467903421</v>
      </c>
      <c r="N138">
        <f t="shared" si="32"/>
        <v>95.579667572779456</v>
      </c>
      <c r="P138">
        <f t="shared" si="34"/>
        <v>0.973988166724297</v>
      </c>
      <c r="Q138">
        <f t="shared" si="35"/>
        <v>2.532734801717043E-4</v>
      </c>
      <c r="R138">
        <f t="shared" si="36"/>
        <v>-2.825070503509891E-4</v>
      </c>
      <c r="S138">
        <f t="shared" si="37"/>
        <v>4.5767415877449626E-2</v>
      </c>
    </row>
    <row r="139" spans="1:19" x14ac:dyDescent="0.15">
      <c r="A139">
        <v>13021</v>
      </c>
      <c r="B139">
        <f t="shared" si="33"/>
        <v>43.144287317067153</v>
      </c>
      <c r="C139">
        <f>$B139/integrations!$B140*integrations!D140</f>
        <v>-1.1134485005030875E-2</v>
      </c>
      <c r="D139">
        <f>$B139/integrations!$B140*integrations!E140</f>
        <v>-1.8614946605212655E-2</v>
      </c>
      <c r="E139">
        <f>$B139/integrations!$B140*integrations!F140</f>
        <v>3.7238913142907304</v>
      </c>
      <c r="G139">
        <f t="shared" si="26"/>
        <v>18.678606652088828</v>
      </c>
      <c r="H139">
        <f t="shared" si="27"/>
        <v>40.48292840133896</v>
      </c>
      <c r="I139">
        <f t="shared" si="28"/>
        <v>81.178523954051869</v>
      </c>
      <c r="K139">
        <f t="shared" si="29"/>
        <v>217.01666666666668</v>
      </c>
      <c r="L139">
        <f t="shared" si="30"/>
        <v>100.05964645296037</v>
      </c>
      <c r="M139">
        <f t="shared" si="31"/>
        <v>100.046003366957</v>
      </c>
      <c r="N139">
        <f t="shared" si="32"/>
        <v>95.613915926277244</v>
      </c>
      <c r="P139">
        <f t="shared" si="34"/>
        <v>0.97435232840637886</v>
      </c>
      <c r="Q139">
        <f t="shared" si="35"/>
        <v>-6.669717999039092E-4</v>
      </c>
      <c r="R139">
        <f t="shared" si="36"/>
        <v>-4.9595247811541057E-4</v>
      </c>
      <c r="S139">
        <f t="shared" si="37"/>
        <v>4.5412813895933768E-2</v>
      </c>
    </row>
    <row r="140" spans="1:19" x14ac:dyDescent="0.15">
      <c r="A140">
        <v>13116</v>
      </c>
      <c r="B140">
        <f t="shared" si="33"/>
        <v>43.144287317067153</v>
      </c>
      <c r="C140">
        <f>$B140/integrations!$B141*integrations!D141</f>
        <v>3.5730061728538598E-3</v>
      </c>
      <c r="D140">
        <f>$B140/integrations!$B141*integrations!E141</f>
        <v>-8.3026271533569208E-3</v>
      </c>
      <c r="E140">
        <f>$B140/integrations!$B141*integrations!F141</f>
        <v>3.693229616966069</v>
      </c>
      <c r="G140">
        <f t="shared" si="26"/>
        <v>18.663899160910944</v>
      </c>
      <c r="H140">
        <f t="shared" si="27"/>
        <v>40.472616081887104</v>
      </c>
      <c r="I140">
        <f t="shared" si="28"/>
        <v>81.209185651376529</v>
      </c>
      <c r="K140">
        <f t="shared" si="29"/>
        <v>218.6</v>
      </c>
      <c r="L140">
        <f t="shared" si="30"/>
        <v>99.980859721440197</v>
      </c>
      <c r="M140">
        <f t="shared" si="31"/>
        <v>100.02051839372648</v>
      </c>
      <c r="N140">
        <f t="shared" si="32"/>
        <v>95.65002997230026</v>
      </c>
      <c r="P140">
        <f t="shared" si="34"/>
        <v>0.97439149887186582</v>
      </c>
      <c r="Q140">
        <f t="shared" si="35"/>
        <v>2.1402825160744907E-4</v>
      </c>
      <c r="R140">
        <f t="shared" si="36"/>
        <v>-2.2120442238725516E-4</v>
      </c>
      <c r="S140">
        <f t="shared" si="37"/>
        <v>4.5038894832024813E-2</v>
      </c>
    </row>
    <row r="141" spans="1:19" x14ac:dyDescent="0.15">
      <c r="A141">
        <v>13210</v>
      </c>
      <c r="B141">
        <f t="shared" si="33"/>
        <v>43.144287317067153</v>
      </c>
      <c r="C141">
        <f>$B141/integrations!$B142*integrations!D142</f>
        <v>-1.1318480241434829E-2</v>
      </c>
      <c r="D141">
        <f>$B141/integrations!$B142*integrations!E142</f>
        <v>3.4597007824648893E-3</v>
      </c>
      <c r="E141">
        <f>$B141/integrations!$B142*integrations!F142</f>
        <v>3.6186510460342274</v>
      </c>
      <c r="G141">
        <f t="shared" si="26"/>
        <v>18.678790647325233</v>
      </c>
      <c r="H141">
        <f t="shared" si="27"/>
        <v>40.460853753951284</v>
      </c>
      <c r="I141">
        <f t="shared" si="28"/>
        <v>81.283764222308363</v>
      </c>
      <c r="K141">
        <f t="shared" si="29"/>
        <v>220.16666666666666</v>
      </c>
      <c r="L141">
        <f t="shared" si="30"/>
        <v>100.06063209919441</v>
      </c>
      <c r="M141">
        <f t="shared" si="31"/>
        <v>99.991449995101647</v>
      </c>
      <c r="N141">
        <f t="shared" si="32"/>
        <v>95.737870313115209</v>
      </c>
      <c r="P141">
        <f t="shared" si="34"/>
        <v>0.97493100774496722</v>
      </c>
      <c r="Q141">
        <f t="shared" si="35"/>
        <v>-6.7799338140881425E-4</v>
      </c>
      <c r="R141">
        <f t="shared" si="36"/>
        <v>9.2175777507780033E-5</v>
      </c>
      <c r="S141">
        <f t="shared" si="37"/>
        <v>4.4129409974248426E-2</v>
      </c>
    </row>
    <row r="142" spans="1:19" x14ac:dyDescent="0.15">
      <c r="A142">
        <v>13305</v>
      </c>
      <c r="B142">
        <f t="shared" si="33"/>
        <v>43.144287317067153</v>
      </c>
      <c r="C142">
        <f>$B142/integrations!$B143*integrations!D143</f>
        <v>-1.3247960431944452E-2</v>
      </c>
      <c r="D142">
        <f>$B142/integrations!$B143*integrations!E143</f>
        <v>-1.3580684274844168E-3</v>
      </c>
      <c r="E142">
        <f>$B142/integrations!$B143*integrations!F143</f>
        <v>3.5842015520152462</v>
      </c>
      <c r="G142">
        <f t="shared" si="26"/>
        <v>18.680720127515741</v>
      </c>
      <c r="H142">
        <f t="shared" si="27"/>
        <v>40.465671523161234</v>
      </c>
      <c r="I142">
        <f t="shared" si="28"/>
        <v>81.31821371632735</v>
      </c>
      <c r="K142">
        <f t="shared" si="29"/>
        <v>221.75</v>
      </c>
      <c r="L142">
        <f t="shared" si="30"/>
        <v>100.07096815419554</v>
      </c>
      <c r="M142">
        <f t="shared" si="31"/>
        <v>100.00335621270087</v>
      </c>
      <c r="N142">
        <f t="shared" si="32"/>
        <v>95.778445712425238</v>
      </c>
      <c r="P142">
        <f t="shared" si="34"/>
        <v>0.97521702830928347</v>
      </c>
      <c r="Q142">
        <f t="shared" si="35"/>
        <v>-7.9357204310369096E-4</v>
      </c>
      <c r="R142">
        <f t="shared" si="36"/>
        <v>-3.6182612625522537E-5</v>
      </c>
      <c r="S142">
        <f t="shared" si="37"/>
        <v>4.3709298771032211E-2</v>
      </c>
    </row>
    <row r="143" spans="1:19" x14ac:dyDescent="0.15">
      <c r="A143">
        <v>13400</v>
      </c>
      <c r="B143">
        <f t="shared" si="33"/>
        <v>43.144287317067153</v>
      </c>
      <c r="C143">
        <f>$B143/integrations!$B144*integrations!D144</f>
        <v>6.3735854058242164E-3</v>
      </c>
      <c r="D143">
        <f>$B143/integrations!$B144*integrations!E144</f>
        <v>-2.0707000433851817E-3</v>
      </c>
      <c r="E143">
        <f>$B143/integrations!$B144*integrations!F144</f>
        <v>3.5048326387597184</v>
      </c>
      <c r="G143">
        <f t="shared" si="26"/>
        <v>18.661098581677972</v>
      </c>
      <c r="H143">
        <f t="shared" si="27"/>
        <v>40.466384154777131</v>
      </c>
      <c r="I143">
        <f t="shared" si="28"/>
        <v>81.397582629582871</v>
      </c>
      <c r="K143">
        <f t="shared" si="29"/>
        <v>223.33333333333334</v>
      </c>
      <c r="L143">
        <f t="shared" si="30"/>
        <v>99.965857265789509</v>
      </c>
      <c r="M143">
        <f t="shared" si="31"/>
        <v>100.0051173487614</v>
      </c>
      <c r="N143">
        <f t="shared" si="32"/>
        <v>95.871928227621865</v>
      </c>
      <c r="P143">
        <f t="shared" si="34"/>
        <v>0.97563678971775458</v>
      </c>
      <c r="Q143">
        <f t="shared" si="35"/>
        <v>3.8178700928180717E-4</v>
      </c>
      <c r="R143">
        <f t="shared" si="36"/>
        <v>-5.5169044517323076E-5</v>
      </c>
      <c r="S143">
        <f t="shared" si="37"/>
        <v>4.2741395740950816E-2</v>
      </c>
    </row>
    <row r="144" spans="1:19" x14ac:dyDescent="0.15">
      <c r="A144">
        <v>13494</v>
      </c>
      <c r="B144">
        <f t="shared" si="33"/>
        <v>43.144287317067153</v>
      </c>
      <c r="C144">
        <f>$B144/integrations!$B145*integrations!D145</f>
        <v>1.5064887925685892E-3</v>
      </c>
      <c r="D144">
        <f>$B144/integrations!$B145*integrations!E145</f>
        <v>-1.0244645247143554E-2</v>
      </c>
      <c r="E144">
        <f>$B144/integrations!$B145*integrations!F145</f>
        <v>3.4446665668377197</v>
      </c>
      <c r="G144">
        <f t="shared" si="26"/>
        <v>18.665965678291229</v>
      </c>
      <c r="H144">
        <f t="shared" si="27"/>
        <v>40.474558099980889</v>
      </c>
      <c r="I144">
        <f t="shared" si="28"/>
        <v>81.457748701504869</v>
      </c>
      <c r="K144">
        <f t="shared" si="29"/>
        <v>224.9</v>
      </c>
      <c r="L144">
        <f t="shared" si="30"/>
        <v>99.991929872566118</v>
      </c>
      <c r="M144">
        <f t="shared" si="31"/>
        <v>100.0253177290617</v>
      </c>
      <c r="N144">
        <f t="shared" si="32"/>
        <v>95.94279319857921</v>
      </c>
      <c r="P144">
        <f t="shared" si="34"/>
        <v>0.97614505173668187</v>
      </c>
      <c r="Q144">
        <f t="shared" si="35"/>
        <v>9.0240863502941382E-5</v>
      </c>
      <c r="R144">
        <f t="shared" si="36"/>
        <v>-2.7294503204813598E-4</v>
      </c>
      <c r="S144">
        <f t="shared" si="37"/>
        <v>4.2007671151149381E-2</v>
      </c>
    </row>
    <row r="145" spans="1:19" x14ac:dyDescent="0.15">
      <c r="A145">
        <v>13589</v>
      </c>
      <c r="B145">
        <f t="shared" si="33"/>
        <v>43.144287317067153</v>
      </c>
      <c r="C145">
        <f>$B145/integrations!$B146*integrations!D146</f>
        <v>-1.5451997464373294E-2</v>
      </c>
      <c r="D145">
        <f>$B145/integrations!$B146*integrations!E146</f>
        <v>-3.036679843894315E-2</v>
      </c>
      <c r="E145">
        <f>$B145/integrations!$B146*integrations!F146</f>
        <v>3.3805539522956427</v>
      </c>
      <c r="G145">
        <f t="shared" si="26"/>
        <v>18.682924164548172</v>
      </c>
      <c r="H145">
        <f t="shared" si="27"/>
        <v>40.494680253172689</v>
      </c>
      <c r="I145">
        <f t="shared" si="28"/>
        <v>81.521861316046952</v>
      </c>
      <c r="K145">
        <f t="shared" si="29"/>
        <v>226.48333333333332</v>
      </c>
      <c r="L145">
        <f t="shared" si="30"/>
        <v>100.08277498595454</v>
      </c>
      <c r="M145">
        <f t="shared" si="31"/>
        <v>100.07504587585036</v>
      </c>
      <c r="N145">
        <f t="shared" si="32"/>
        <v>96.018306497393439</v>
      </c>
      <c r="P145">
        <f t="shared" si="34"/>
        <v>0.9768476158038647</v>
      </c>
      <c r="Q145">
        <f t="shared" si="35"/>
        <v>-9.2559705781337291E-4</v>
      </c>
      <c r="R145">
        <f t="shared" si="36"/>
        <v>-8.0905356634263556E-4</v>
      </c>
      <c r="S145">
        <f t="shared" si="37"/>
        <v>4.12258185172103E-2</v>
      </c>
    </row>
    <row r="146" spans="1:19" x14ac:dyDescent="0.15">
      <c r="A146">
        <v>13684</v>
      </c>
      <c r="B146">
        <f t="shared" si="33"/>
        <v>43.144287317067153</v>
      </c>
      <c r="C146">
        <f>$B146/integrations!$B147*integrations!D147</f>
        <v>1.1378584598636396E-2</v>
      </c>
      <c r="D146">
        <f>$B146/integrations!$B147*integrations!E147</f>
        <v>-1.1948701191099328E-2</v>
      </c>
      <c r="E146">
        <f>$B146/integrations!$B147*integrations!F147</f>
        <v>3.3544482553737667</v>
      </c>
      <c r="G146">
        <f t="shared" si="26"/>
        <v>18.656093582485163</v>
      </c>
      <c r="H146">
        <f t="shared" si="27"/>
        <v>40.47626215592485</v>
      </c>
      <c r="I146">
        <f t="shared" si="28"/>
        <v>81.547967012968826</v>
      </c>
      <c r="K146">
        <f t="shared" si="29"/>
        <v>228.06666666666666</v>
      </c>
      <c r="L146">
        <f t="shared" si="30"/>
        <v>99.939045927071476</v>
      </c>
      <c r="M146">
        <f t="shared" si="31"/>
        <v>100.02952898534771</v>
      </c>
      <c r="N146">
        <f t="shared" si="32"/>
        <v>96.049054382290905</v>
      </c>
      <c r="P146">
        <f t="shared" si="34"/>
        <v>0.97671470999211529</v>
      </c>
      <c r="Q146">
        <f t="shared" si="35"/>
        <v>6.8159371957323615E-4</v>
      </c>
      <c r="R146">
        <f t="shared" si="36"/>
        <v>-3.1834568702586788E-4</v>
      </c>
      <c r="S146">
        <f t="shared" si="37"/>
        <v>4.0907459828441045E-2</v>
      </c>
    </row>
    <row r="147" spans="1:19" x14ac:dyDescent="0.15">
      <c r="A147">
        <v>13778</v>
      </c>
      <c r="B147">
        <f t="shared" si="33"/>
        <v>43.144287317067153</v>
      </c>
      <c r="C147">
        <f>$B147/integrations!$B148*integrations!D148</f>
        <v>3.4862403720532564E-2</v>
      </c>
      <c r="D147">
        <f>$B147/integrations!$B148*integrations!E148</f>
        <v>6.6849178767402467E-3</v>
      </c>
      <c r="E147">
        <f>$B147/integrations!$B148*integrations!F148</f>
        <v>3.315382028514434</v>
      </c>
      <c r="G147">
        <f t="shared" si="26"/>
        <v>18.632609763363266</v>
      </c>
      <c r="H147">
        <f t="shared" si="27"/>
        <v>40.457628536857008</v>
      </c>
      <c r="I147">
        <f t="shared" si="28"/>
        <v>81.587033239828159</v>
      </c>
      <c r="K147">
        <f t="shared" si="29"/>
        <v>229.63333333333333</v>
      </c>
      <c r="L147">
        <f t="shared" si="30"/>
        <v>99.813245181733791</v>
      </c>
      <c r="M147">
        <f t="shared" si="31"/>
        <v>99.98347947288363</v>
      </c>
      <c r="N147">
        <f t="shared" si="32"/>
        <v>96.095067474775803</v>
      </c>
      <c r="P147">
        <f t="shared" si="34"/>
        <v>0.97669352605585891</v>
      </c>
      <c r="Q147">
        <f t="shared" si="35"/>
        <v>2.0883085430493035E-3</v>
      </c>
      <c r="R147">
        <f t="shared" si="36"/>
        <v>1.7810427594989382E-4</v>
      </c>
      <c r="S147">
        <f t="shared" si="37"/>
        <v>4.0431047618672486E-2</v>
      </c>
    </row>
    <row r="148" spans="1:19" x14ac:dyDescent="0.15">
      <c r="A148">
        <v>13873</v>
      </c>
      <c r="B148">
        <f t="shared" si="33"/>
        <v>43.144287317067153</v>
      </c>
      <c r="C148">
        <f>$B148/integrations!$B149*integrations!D149</f>
        <v>2.9491630379807534E-2</v>
      </c>
      <c r="D148">
        <f>$B148/integrations!$B149*integrations!E149</f>
        <v>-1.6464401330236855E-2</v>
      </c>
      <c r="E148">
        <f>$B148/integrations!$B149*integrations!F149</f>
        <v>3.2426217974419704</v>
      </c>
      <c r="G148">
        <f t="shared" si="26"/>
        <v>18.637980536703989</v>
      </c>
      <c r="H148">
        <f t="shared" si="27"/>
        <v>40.480777856063987</v>
      </c>
      <c r="I148">
        <f t="shared" si="28"/>
        <v>81.659793470900624</v>
      </c>
      <c r="K148">
        <f t="shared" si="29"/>
        <v>231.21666666666667</v>
      </c>
      <c r="L148">
        <f t="shared" si="30"/>
        <v>99.842015940263138</v>
      </c>
      <c r="M148">
        <f t="shared" si="31"/>
        <v>100.04068869560496</v>
      </c>
      <c r="N148">
        <f t="shared" si="32"/>
        <v>96.180766133456459</v>
      </c>
      <c r="P148">
        <f t="shared" si="34"/>
        <v>0.97739669462967138</v>
      </c>
      <c r="Q148">
        <f t="shared" si="35"/>
        <v>1.7665914308235666E-3</v>
      </c>
      <c r="R148">
        <f t="shared" si="36"/>
        <v>-4.386561408739721E-4</v>
      </c>
      <c r="S148">
        <f t="shared" si="37"/>
        <v>3.9543737395616667E-2</v>
      </c>
    </row>
    <row r="149" spans="1:19" x14ac:dyDescent="0.15">
      <c r="A149">
        <v>13967</v>
      </c>
      <c r="B149">
        <f t="shared" si="33"/>
        <v>43.144287317067153</v>
      </c>
      <c r="C149">
        <f>$B149/integrations!$B150*integrations!D150</f>
        <v>1.4500007158738769E-2</v>
      </c>
      <c r="D149">
        <f>$B149/integrations!$B150*integrations!E150</f>
        <v>-4.4260375811587538E-2</v>
      </c>
      <c r="E149">
        <f>$B149/integrations!$B150*integrations!F150</f>
        <v>3.1835647128241487</v>
      </c>
      <c r="G149">
        <f t="shared" si="26"/>
        <v>18.65297215992506</v>
      </c>
      <c r="H149">
        <f t="shared" si="27"/>
        <v>40.508573830545338</v>
      </c>
      <c r="I149">
        <f t="shared" si="28"/>
        <v>81.718850555518443</v>
      </c>
      <c r="K149">
        <f t="shared" si="29"/>
        <v>232.78333333333333</v>
      </c>
      <c r="L149">
        <f t="shared" si="30"/>
        <v>99.922324742048858</v>
      </c>
      <c r="M149">
        <f t="shared" si="31"/>
        <v>100.10938125976388</v>
      </c>
      <c r="N149">
        <f t="shared" si="32"/>
        <v>96.250324913888292</v>
      </c>
      <c r="P149">
        <f t="shared" si="34"/>
        <v>0.97810378143052024</v>
      </c>
      <c r="Q149">
        <f t="shared" si="35"/>
        <v>8.6857145785493371E-4</v>
      </c>
      <c r="R149">
        <f t="shared" si="36"/>
        <v>-1.1792160102102774E-3</v>
      </c>
      <c r="S149">
        <f t="shared" si="37"/>
        <v>3.882353689387448E-2</v>
      </c>
    </row>
    <row r="150" spans="1:19" x14ac:dyDescent="0.15">
      <c r="A150">
        <v>14062</v>
      </c>
      <c r="B150">
        <f t="shared" si="33"/>
        <v>43.144287317067153</v>
      </c>
      <c r="C150">
        <f>$B150/integrations!$B151*integrations!D151</f>
        <v>9.1262193314709701E-3</v>
      </c>
      <c r="D150">
        <f>$B150/integrations!$B151*integrations!E151</f>
        <v>-1.9730258934185483E-2</v>
      </c>
      <c r="E150">
        <f>$B150/integrations!$B151*integrations!F151</f>
        <v>3.1457312811935729</v>
      </c>
      <c r="G150">
        <f t="shared" si="26"/>
        <v>18.658345947752327</v>
      </c>
      <c r="H150">
        <f t="shared" si="27"/>
        <v>40.484043713667937</v>
      </c>
      <c r="I150">
        <f t="shared" si="28"/>
        <v>81.756683987149017</v>
      </c>
      <c r="K150">
        <f t="shared" si="29"/>
        <v>234.36666666666667</v>
      </c>
      <c r="L150">
        <f t="shared" si="30"/>
        <v>99.951111648916438</v>
      </c>
      <c r="M150">
        <f t="shared" si="31"/>
        <v>100.04875965325905</v>
      </c>
      <c r="N150">
        <f t="shared" si="32"/>
        <v>96.29488599205196</v>
      </c>
      <c r="P150">
        <f t="shared" si="34"/>
        <v>0.97823345273403717</v>
      </c>
      <c r="Q150">
        <f t="shared" si="35"/>
        <v>5.4667377351344016E-4</v>
      </c>
      <c r="R150">
        <f t="shared" si="36"/>
        <v>-5.2566741231091616E-4</v>
      </c>
      <c r="S150">
        <f t="shared" si="37"/>
        <v>3.8362158608452872E-2</v>
      </c>
    </row>
    <row r="151" spans="1:19" x14ac:dyDescent="0.15">
      <c r="A151">
        <v>14157</v>
      </c>
      <c r="B151">
        <f t="shared" si="33"/>
        <v>43.144287317067153</v>
      </c>
      <c r="C151">
        <f>$B151/integrations!$B152*integrations!D152</f>
        <v>1.0050069005198468E-2</v>
      </c>
      <c r="D151">
        <f>$B151/integrations!$B152*integrations!E152</f>
        <v>-2.0068971945621836E-2</v>
      </c>
      <c r="E151">
        <f>$B151/integrations!$B152*integrations!F152</f>
        <v>3.1136336394315975</v>
      </c>
      <c r="G151">
        <f t="shared" si="26"/>
        <v>18.657422098078598</v>
      </c>
      <c r="H151">
        <f t="shared" si="27"/>
        <v>40.484382426679367</v>
      </c>
      <c r="I151">
        <f t="shared" si="28"/>
        <v>81.788781628910996</v>
      </c>
      <c r="K151">
        <f t="shared" si="29"/>
        <v>235.95</v>
      </c>
      <c r="L151">
        <f t="shared" si="30"/>
        <v>99.946162667793232</v>
      </c>
      <c r="M151">
        <f t="shared" si="31"/>
        <v>100.04959671926245</v>
      </c>
      <c r="N151">
        <f t="shared" si="32"/>
        <v>96.332691326164692</v>
      </c>
      <c r="P151">
        <f t="shared" si="34"/>
        <v>0.9784522376122462</v>
      </c>
      <c r="Q151">
        <f t="shared" si="35"/>
        <v>6.0201370880889925E-4</v>
      </c>
      <c r="R151">
        <f t="shared" si="36"/>
        <v>-5.3469164219212099E-4</v>
      </c>
      <c r="S151">
        <f t="shared" si="37"/>
        <v>3.7970728217817919E-2</v>
      </c>
    </row>
    <row r="152" spans="1:19" x14ac:dyDescent="0.15">
      <c r="A152">
        <v>14251</v>
      </c>
      <c r="B152">
        <f t="shared" si="33"/>
        <v>43.144287317067153</v>
      </c>
      <c r="C152">
        <f>$B152/integrations!$B153*integrations!D153</f>
        <v>8.0579566341869597E-3</v>
      </c>
      <c r="D152">
        <f>$B152/integrations!$B153*integrations!E153</f>
        <v>-1.6688751419803933E-2</v>
      </c>
      <c r="E152">
        <f>$B152/integrations!$B153*integrations!F153</f>
        <v>3.1298354029465827</v>
      </c>
      <c r="G152">
        <f t="shared" si="26"/>
        <v>18.659414210449611</v>
      </c>
      <c r="H152">
        <f t="shared" si="27"/>
        <v>40.481002206153555</v>
      </c>
      <c r="I152">
        <f t="shared" si="28"/>
        <v>81.772579865396011</v>
      </c>
      <c r="K152">
        <f t="shared" si="29"/>
        <v>237.51666666666668</v>
      </c>
      <c r="L152">
        <f t="shared" si="30"/>
        <v>99.956834237854679</v>
      </c>
      <c r="M152">
        <f t="shared" si="31"/>
        <v>100.04124313498725</v>
      </c>
      <c r="N152">
        <f t="shared" si="32"/>
        <v>96.313608519787778</v>
      </c>
      <c r="P152">
        <f t="shared" si="34"/>
        <v>0.97833011473058973</v>
      </c>
      <c r="Q152">
        <f t="shared" si="35"/>
        <v>4.8268328866786416E-4</v>
      </c>
      <c r="R152">
        <f t="shared" si="36"/>
        <v>-4.4463343348973754E-4</v>
      </c>
      <c r="S152">
        <f t="shared" si="37"/>
        <v>3.8168308546886166E-2</v>
      </c>
    </row>
    <row r="153" spans="1:19" x14ac:dyDescent="0.15">
      <c r="A153">
        <v>14346</v>
      </c>
      <c r="B153">
        <f t="shared" si="33"/>
        <v>43.144287317067153</v>
      </c>
      <c r="C153">
        <f>$B153/integrations!$B154*integrations!D154</f>
        <v>1.9122071210671511E-3</v>
      </c>
      <c r="D153">
        <f>$B153/integrations!$B154*integrations!E154</f>
        <v>-4.5269205411741708E-3</v>
      </c>
      <c r="E153">
        <f>$B153/integrations!$B154*integrations!F154</f>
        <v>3.0658140990526861</v>
      </c>
      <c r="G153">
        <f t="shared" si="26"/>
        <v>18.665559959962732</v>
      </c>
      <c r="H153">
        <f t="shared" si="27"/>
        <v>40.468840375274922</v>
      </c>
      <c r="I153">
        <f t="shared" si="28"/>
        <v>81.836601169289906</v>
      </c>
      <c r="K153">
        <f t="shared" si="29"/>
        <v>239.1</v>
      </c>
      <c r="L153">
        <f t="shared" si="30"/>
        <v>99.989756475306606</v>
      </c>
      <c r="M153">
        <f t="shared" si="31"/>
        <v>100.01118743938716</v>
      </c>
      <c r="N153">
        <f t="shared" si="32"/>
        <v>96.389014270839198</v>
      </c>
      <c r="P153">
        <f t="shared" si="34"/>
        <v>0.97873283312781689</v>
      </c>
      <c r="Q153">
        <f t="shared" si="35"/>
        <v>1.1454397978451394E-4</v>
      </c>
      <c r="R153">
        <f t="shared" si="36"/>
        <v>-1.2060939567767497E-4</v>
      </c>
      <c r="S153">
        <f t="shared" si="37"/>
        <v>3.7387569445304115E-2</v>
      </c>
    </row>
    <row r="154" spans="1:19" x14ac:dyDescent="0.15">
      <c r="A154">
        <v>14440</v>
      </c>
      <c r="B154">
        <f t="shared" si="33"/>
        <v>43.144287317067153</v>
      </c>
      <c r="C154">
        <f>$B154/integrations!$B155*integrations!D155</f>
        <v>-7.9652753233164578E-3</v>
      </c>
      <c r="D154">
        <f>$B154/integrations!$B155*integrations!E155</f>
        <v>-3.8268080268430343E-2</v>
      </c>
      <c r="E154">
        <f>$B154/integrations!$B155*integrations!F155</f>
        <v>3.0031457992110164</v>
      </c>
      <c r="G154">
        <f t="shared" si="26"/>
        <v>18.675437442407112</v>
      </c>
      <c r="H154">
        <f t="shared" si="27"/>
        <v>40.502581535002179</v>
      </c>
      <c r="I154">
        <f t="shared" si="28"/>
        <v>81.899269469131582</v>
      </c>
      <c r="K154">
        <f t="shared" si="29"/>
        <v>240.66666666666666</v>
      </c>
      <c r="L154">
        <f t="shared" si="30"/>
        <v>100.04266927654706</v>
      </c>
      <c r="M154">
        <f t="shared" si="31"/>
        <v>100.09457241950055</v>
      </c>
      <c r="N154">
        <f t="shared" si="32"/>
        <v>96.462826422877043</v>
      </c>
      <c r="P154">
        <f t="shared" si="34"/>
        <v>0.97947076162921753</v>
      </c>
      <c r="Q154">
        <f t="shared" si="35"/>
        <v>-4.7713154373302231E-4</v>
      </c>
      <c r="R154">
        <f t="shared" si="36"/>
        <v>-1.0195650648029703E-3</v>
      </c>
      <c r="S154">
        <f t="shared" si="37"/>
        <v>3.6623330213358007E-2</v>
      </c>
    </row>
    <row r="155" spans="1:19" x14ac:dyDescent="0.15">
      <c r="A155">
        <v>14535</v>
      </c>
      <c r="B155">
        <f t="shared" si="33"/>
        <v>43.144287317067153</v>
      </c>
      <c r="C155">
        <f>$B155/integrations!$B156*integrations!D156</f>
        <v>4.2460868690563326E-3</v>
      </c>
      <c r="D155">
        <f>$B155/integrations!$B156*integrations!E156</f>
        <v>-8.7656386285468822E-3</v>
      </c>
      <c r="E155">
        <f>$B155/integrations!$B156*integrations!F156</f>
        <v>2.9749720716839305</v>
      </c>
      <c r="G155">
        <f t="shared" si="26"/>
        <v>18.663226080214741</v>
      </c>
      <c r="H155">
        <f t="shared" si="27"/>
        <v>40.473079093362294</v>
      </c>
      <c r="I155">
        <f t="shared" si="28"/>
        <v>81.927443196658658</v>
      </c>
      <c r="K155">
        <f t="shared" si="29"/>
        <v>242.25</v>
      </c>
      <c r="L155">
        <f t="shared" si="30"/>
        <v>99.977254087585877</v>
      </c>
      <c r="M155">
        <f t="shared" si="31"/>
        <v>100.02166264018875</v>
      </c>
      <c r="N155">
        <f t="shared" si="32"/>
        <v>96.49601008136078</v>
      </c>
      <c r="P155">
        <f t="shared" si="34"/>
        <v>0.97937675564854421</v>
      </c>
      <c r="Q155">
        <f t="shared" si="35"/>
        <v>2.5434676146433985E-4</v>
      </c>
      <c r="R155">
        <f t="shared" si="36"/>
        <v>-2.3354029921711567E-4</v>
      </c>
      <c r="S155">
        <f t="shared" si="37"/>
        <v>3.6279751913950525E-2</v>
      </c>
    </row>
    <row r="156" spans="1:19" x14ac:dyDescent="0.15">
      <c r="A156">
        <v>14629</v>
      </c>
      <c r="B156">
        <f t="shared" si="33"/>
        <v>43.144287317067153</v>
      </c>
      <c r="C156">
        <f>$B156/integrations!$B157*integrations!D157</f>
        <v>-2.0043411946564153E-3</v>
      </c>
      <c r="D156">
        <f>$B156/integrations!$B157*integrations!E157</f>
        <v>-1.4038502611012296E-2</v>
      </c>
      <c r="E156">
        <f>$B156/integrations!$B157*integrations!F157</f>
        <v>2.9621149132564573</v>
      </c>
      <c r="G156">
        <f t="shared" si="26"/>
        <v>18.669476508278454</v>
      </c>
      <c r="H156">
        <f t="shared" si="27"/>
        <v>40.478351957344763</v>
      </c>
      <c r="I156">
        <f t="shared" si="28"/>
        <v>81.940300355086137</v>
      </c>
      <c r="K156">
        <f t="shared" si="29"/>
        <v>243.81666666666666</v>
      </c>
      <c r="L156">
        <f t="shared" si="30"/>
        <v>100.01073707878987</v>
      </c>
      <c r="M156">
        <f t="shared" si="31"/>
        <v>100.03469353959684</v>
      </c>
      <c r="N156">
        <f t="shared" si="32"/>
        <v>96.511153535627471</v>
      </c>
      <c r="P156">
        <f t="shared" si="34"/>
        <v>0.9795460241300783</v>
      </c>
      <c r="Q156">
        <f t="shared" si="35"/>
        <v>-1.2006294441256325E-4</v>
      </c>
      <c r="R156">
        <f t="shared" si="36"/>
        <v>-3.7402364382885489E-4</v>
      </c>
      <c r="S156">
        <f t="shared" si="37"/>
        <v>3.6122959007386178E-2</v>
      </c>
    </row>
    <row r="157" spans="1:19" x14ac:dyDescent="0.15">
      <c r="A157">
        <v>14724</v>
      </c>
      <c r="B157">
        <f t="shared" si="33"/>
        <v>43.144287317067153</v>
      </c>
      <c r="C157">
        <f>$B157/integrations!$B158*integrations!D158</f>
        <v>-5.9245445011810241E-3</v>
      </c>
      <c r="D157">
        <f>$B157/integrations!$B158*integrations!E158</f>
        <v>-9.5688705542556541E-4</v>
      </c>
      <c r="E157">
        <f>$B157/integrations!$B158*integrations!F158</f>
        <v>2.9016525480375908</v>
      </c>
      <c r="G157">
        <f t="shared" si="26"/>
        <v>18.673396711584978</v>
      </c>
      <c r="H157">
        <f t="shared" si="27"/>
        <v>40.465270341789171</v>
      </c>
      <c r="I157">
        <f t="shared" si="28"/>
        <v>82.000762720305005</v>
      </c>
      <c r="K157">
        <f t="shared" si="29"/>
        <v>245.4</v>
      </c>
      <c r="L157">
        <f t="shared" si="30"/>
        <v>100.03173726173611</v>
      </c>
      <c r="M157">
        <f t="shared" si="31"/>
        <v>100.00236476780088</v>
      </c>
      <c r="N157">
        <f t="shared" si="32"/>
        <v>96.582367487583682</v>
      </c>
      <c r="P157">
        <f t="shared" si="34"/>
        <v>0.97990219615486651</v>
      </c>
      <c r="Q157">
        <f t="shared" si="35"/>
        <v>-3.5488880785937692E-4</v>
      </c>
      <c r="R157">
        <f t="shared" si="36"/>
        <v>-2.5494056817867834E-5</v>
      </c>
      <c r="S157">
        <f t="shared" si="37"/>
        <v>3.5385621124066312E-2</v>
      </c>
    </row>
    <row r="158" spans="1:19" x14ac:dyDescent="0.15">
      <c r="A158">
        <v>14818</v>
      </c>
      <c r="B158">
        <f t="shared" si="33"/>
        <v>43.144287317067153</v>
      </c>
      <c r="C158">
        <f>$B158/integrations!$B159*integrations!D159</f>
        <v>-1.4572707457874068E-2</v>
      </c>
      <c r="D158">
        <f>$B158/integrations!$B159*integrations!E159</f>
        <v>-2.9385517341278911E-2</v>
      </c>
      <c r="E158">
        <f>$B158/integrations!$B159*integrations!F159</f>
        <v>2.8763345234553626</v>
      </c>
      <c r="G158">
        <f t="shared" si="26"/>
        <v>18.682044874541671</v>
      </c>
      <c r="H158">
        <f t="shared" si="27"/>
        <v>40.49369897207503</v>
      </c>
      <c r="I158">
        <f t="shared" si="28"/>
        <v>82.026080744887224</v>
      </c>
      <c r="K158">
        <f t="shared" si="29"/>
        <v>246.96666666666667</v>
      </c>
      <c r="L158">
        <f t="shared" si="30"/>
        <v>100.07806470703393</v>
      </c>
      <c r="M158">
        <f t="shared" si="31"/>
        <v>100.07262082272605</v>
      </c>
      <c r="N158">
        <f t="shared" si="32"/>
        <v>96.612187634045029</v>
      </c>
      <c r="P158">
        <f t="shared" si="34"/>
        <v>0.98033539061450992</v>
      </c>
      <c r="Q158">
        <f t="shared" si="35"/>
        <v>-8.7292631120880807E-4</v>
      </c>
      <c r="R158">
        <f t="shared" si="36"/>
        <v>-7.8290958632293956E-4</v>
      </c>
      <c r="S158">
        <f t="shared" si="37"/>
        <v>3.5076868090874097E-2</v>
      </c>
    </row>
    <row r="159" spans="1:19" x14ac:dyDescent="0.15">
      <c r="A159">
        <v>14913</v>
      </c>
      <c r="B159">
        <f t="shared" si="33"/>
        <v>43.144287317067153</v>
      </c>
      <c r="C159">
        <f>$B159/integrations!$B160*integrations!D160</f>
        <v>8.490963737343581E-3</v>
      </c>
      <c r="D159">
        <f>$B159/integrations!$B160*integrations!E160</f>
        <v>-2.609323048367795E-2</v>
      </c>
      <c r="E159">
        <f>$B159/integrations!$B160*integrations!F160</f>
        <v>2.8404477275762767</v>
      </c>
      <c r="G159">
        <f t="shared" si="26"/>
        <v>18.658981203346453</v>
      </c>
      <c r="H159">
        <f t="shared" si="27"/>
        <v>40.49040668521743</v>
      </c>
      <c r="I159">
        <f t="shared" si="28"/>
        <v>82.061967540766318</v>
      </c>
      <c r="K159">
        <f t="shared" si="29"/>
        <v>248.55</v>
      </c>
      <c r="L159">
        <f t="shared" si="30"/>
        <v>99.954514657039013</v>
      </c>
      <c r="M159">
        <f t="shared" si="31"/>
        <v>100.0644845501033</v>
      </c>
      <c r="N159">
        <f t="shared" si="32"/>
        <v>96.654455920248267</v>
      </c>
      <c r="P159">
        <f t="shared" si="34"/>
        <v>0.98040156127236311</v>
      </c>
      <c r="Q159">
        <f t="shared" si="35"/>
        <v>5.0862104212777361E-4</v>
      </c>
      <c r="R159">
        <f t="shared" si="36"/>
        <v>-6.9519416815264166E-4</v>
      </c>
      <c r="S159">
        <f t="shared" si="37"/>
        <v>3.4639229007175788E-2</v>
      </c>
    </row>
    <row r="160" spans="1:19" x14ac:dyDescent="0.15">
      <c r="A160">
        <v>15007</v>
      </c>
      <c r="B160">
        <f t="shared" si="33"/>
        <v>43.144287317067153</v>
      </c>
      <c r="C160">
        <f>$B160/integrations!$B161*integrations!D161</f>
        <v>1.2480538206268481E-2</v>
      </c>
      <c r="D160">
        <f>$B160/integrations!$B161*integrations!E161</f>
        <v>-2.3737501395718529E-2</v>
      </c>
      <c r="E160">
        <f>$B160/integrations!$B161*integrations!F161</f>
        <v>2.7716919864662839</v>
      </c>
      <c r="G160">
        <f t="shared" si="26"/>
        <v>18.654991628877529</v>
      </c>
      <c r="H160">
        <f t="shared" si="27"/>
        <v>40.48805095612947</v>
      </c>
      <c r="I160">
        <f t="shared" si="28"/>
        <v>82.130723281876314</v>
      </c>
      <c r="K160">
        <f t="shared" si="29"/>
        <v>250.11666666666667</v>
      </c>
      <c r="L160">
        <f t="shared" si="30"/>
        <v>99.933142858901519</v>
      </c>
      <c r="M160">
        <f t="shared" si="31"/>
        <v>100.05866280524512</v>
      </c>
      <c r="N160">
        <f t="shared" si="32"/>
        <v>96.735437999371314</v>
      </c>
      <c r="P160">
        <f t="shared" si="34"/>
        <v>0.98083486417658583</v>
      </c>
      <c r="Q160">
        <f t="shared" si="35"/>
        <v>7.4760233880985971E-4</v>
      </c>
      <c r="R160">
        <f t="shared" si="36"/>
        <v>-6.3243117969395495E-4</v>
      </c>
      <c r="S160">
        <f t="shared" si="37"/>
        <v>3.3800753495465047E-2</v>
      </c>
    </row>
    <row r="161" spans="1:19" x14ac:dyDescent="0.15">
      <c r="A161">
        <v>15102</v>
      </c>
      <c r="B161">
        <f t="shared" si="33"/>
        <v>43.144287317067153</v>
      </c>
      <c r="C161">
        <f>$B161/integrations!$B162*integrations!D162</f>
        <v>1.7981080236883558E-2</v>
      </c>
      <c r="D161">
        <f>$B161/integrations!$B162*integrations!E162</f>
        <v>-2.2266651828291129E-2</v>
      </c>
      <c r="E161">
        <f>$B161/integrations!$B162*integrations!F162</f>
        <v>2.7530856873321818</v>
      </c>
      <c r="G161">
        <f t="shared" si="26"/>
        <v>18.649491086846915</v>
      </c>
      <c r="H161">
        <f t="shared" si="27"/>
        <v>40.486580106562037</v>
      </c>
      <c r="I161">
        <f t="shared" si="28"/>
        <v>82.149329581010406</v>
      </c>
      <c r="K161">
        <f t="shared" si="29"/>
        <v>251.7</v>
      </c>
      <c r="L161">
        <f t="shared" si="30"/>
        <v>99.903676940959414</v>
      </c>
      <c r="M161">
        <f t="shared" si="31"/>
        <v>100.055027875002</v>
      </c>
      <c r="N161">
        <f t="shared" si="32"/>
        <v>96.757352922610295</v>
      </c>
      <c r="P161">
        <f t="shared" si="34"/>
        <v>0.9809156429601259</v>
      </c>
      <c r="Q161">
        <f t="shared" si="35"/>
        <v>1.0770927837607323E-3</v>
      </c>
      <c r="R161">
        <f t="shared" si="36"/>
        <v>-5.9324377274773638E-4</v>
      </c>
      <c r="S161">
        <f t="shared" si="37"/>
        <v>3.3573849880790145E-2</v>
      </c>
    </row>
    <row r="162" spans="1:19" x14ac:dyDescent="0.15">
      <c r="A162">
        <v>15197</v>
      </c>
      <c r="B162">
        <f t="shared" si="33"/>
        <v>43.144287317067153</v>
      </c>
      <c r="C162">
        <f>$B162/integrations!$B163*integrations!D163</f>
        <v>-2.6647677326219871E-4</v>
      </c>
      <c r="D162">
        <f>$B162/integrations!$B163*integrations!E163</f>
        <v>-4.141151659884288E-2</v>
      </c>
      <c r="E162">
        <f>$B162/integrations!$B163*integrations!F163</f>
        <v>2.7411361948942874</v>
      </c>
      <c r="G162">
        <f t="shared" si="26"/>
        <v>18.66773864385706</v>
      </c>
      <c r="H162">
        <f t="shared" si="27"/>
        <v>40.50572497133259</v>
      </c>
      <c r="I162">
        <f t="shared" si="28"/>
        <v>82.161279073448313</v>
      </c>
      <c r="K162">
        <f t="shared" si="29"/>
        <v>253.28333333333333</v>
      </c>
      <c r="L162">
        <f t="shared" si="30"/>
        <v>100.0014274925436</v>
      </c>
      <c r="M162">
        <f t="shared" si="31"/>
        <v>100.1023408358211</v>
      </c>
      <c r="N162">
        <f t="shared" si="32"/>
        <v>96.77142730718478</v>
      </c>
      <c r="P162">
        <f t="shared" si="34"/>
        <v>0.98125821377951217</v>
      </c>
      <c r="Q162">
        <f t="shared" si="35"/>
        <v>-1.5962345183901188E-5</v>
      </c>
      <c r="R162">
        <f t="shared" si="36"/>
        <v>-1.1033147027111206E-3</v>
      </c>
      <c r="S162">
        <f t="shared" si="37"/>
        <v>3.3428125951052864E-2</v>
      </c>
    </row>
    <row r="163" spans="1:19" x14ac:dyDescent="0.15">
      <c r="A163">
        <v>15291</v>
      </c>
      <c r="B163">
        <f t="shared" si="33"/>
        <v>43.144287317067153</v>
      </c>
      <c r="C163">
        <f>$B163/integrations!$B164*integrations!D164</f>
        <v>-7.2455902687014202E-3</v>
      </c>
      <c r="D163">
        <f>$B163/integrations!$B164*integrations!E164</f>
        <v>-3.5928706698418175E-2</v>
      </c>
      <c r="E163">
        <f>$B163/integrations!$B164*integrations!F164</f>
        <v>2.7187331301353161</v>
      </c>
      <c r="G163">
        <f t="shared" si="26"/>
        <v>18.6747177573525</v>
      </c>
      <c r="H163">
        <f t="shared" si="27"/>
        <v>40.500242161432169</v>
      </c>
      <c r="I163">
        <f t="shared" si="28"/>
        <v>82.183682138207274</v>
      </c>
      <c r="K163">
        <f t="shared" si="29"/>
        <v>254.85</v>
      </c>
      <c r="L163">
        <f t="shared" si="30"/>
        <v>100.03881398726003</v>
      </c>
      <c r="M163">
        <f t="shared" si="31"/>
        <v>100.088791094253</v>
      </c>
      <c r="N163">
        <f t="shared" si="32"/>
        <v>96.797814147521606</v>
      </c>
      <c r="P163">
        <f t="shared" si="34"/>
        <v>0.98142414220627661</v>
      </c>
      <c r="Q163">
        <f t="shared" si="35"/>
        <v>-4.3402136521792685E-4</v>
      </c>
      <c r="R163">
        <f t="shared" si="36"/>
        <v>-9.572378315376148E-4</v>
      </c>
      <c r="S163">
        <f t="shared" si="37"/>
        <v>3.3154920821060641E-2</v>
      </c>
    </row>
    <row r="164" spans="1:19" x14ac:dyDescent="0.15">
      <c r="A164">
        <v>15386</v>
      </c>
      <c r="B164">
        <f t="shared" si="33"/>
        <v>43.144287317067153</v>
      </c>
      <c r="C164">
        <f>$B164/integrations!$B165*integrations!D165</f>
        <v>2.2071237405112798E-2</v>
      </c>
      <c r="D164">
        <f>$B164/integrations!$B165*integrations!E165</f>
        <v>-3.7755267518902215E-2</v>
      </c>
      <c r="E164">
        <f>$B164/integrations!$B165*integrations!F165</f>
        <v>2.6595696858069555</v>
      </c>
      <c r="G164">
        <f t="shared" si="26"/>
        <v>18.645400929678686</v>
      </c>
      <c r="H164">
        <f t="shared" si="27"/>
        <v>40.502068722252652</v>
      </c>
      <c r="I164">
        <f t="shared" si="28"/>
        <v>82.242845582535637</v>
      </c>
      <c r="K164">
        <f t="shared" si="29"/>
        <v>256.43333333333334</v>
      </c>
      <c r="L164">
        <f t="shared" si="30"/>
        <v>99.881766330183524</v>
      </c>
      <c r="M164">
        <f t="shared" si="31"/>
        <v>100.09330509848175</v>
      </c>
      <c r="N164">
        <f t="shared" si="32"/>
        <v>96.867498200844921</v>
      </c>
      <c r="P164">
        <f t="shared" si="34"/>
        <v>0.98164404259992821</v>
      </c>
      <c r="Q164">
        <f t="shared" si="35"/>
        <v>1.3220991300040598E-3</v>
      </c>
      <c r="R164">
        <f t="shared" si="36"/>
        <v>-1.0059023474537606E-3</v>
      </c>
      <c r="S164">
        <f t="shared" si="37"/>
        <v>3.2433423263810365E-2</v>
      </c>
    </row>
    <row r="165" spans="1:19" x14ac:dyDescent="0.15">
      <c r="A165">
        <v>15480</v>
      </c>
      <c r="B165">
        <f t="shared" si="33"/>
        <v>43.144287317067153</v>
      </c>
      <c r="C165">
        <f>$B165/integrations!$B166*integrations!D166</f>
        <v>-6.8955445871157683E-3</v>
      </c>
      <c r="D165">
        <f>$B165/integrations!$B166*integrations!E166</f>
        <v>-2.1503535817606247E-2</v>
      </c>
      <c r="E165">
        <f>$B165/integrations!$B166*integrations!F166</f>
        <v>2.6661603574281116</v>
      </c>
      <c r="G165">
        <f t="shared" si="26"/>
        <v>18.674367711670914</v>
      </c>
      <c r="H165">
        <f t="shared" si="27"/>
        <v>40.485816990551356</v>
      </c>
      <c r="I165">
        <f t="shared" si="28"/>
        <v>82.236254910914482</v>
      </c>
      <c r="K165">
        <f t="shared" si="29"/>
        <v>258</v>
      </c>
      <c r="L165">
        <f t="shared" si="30"/>
        <v>100.03693882345395</v>
      </c>
      <c r="M165">
        <f t="shared" si="31"/>
        <v>100.05314197618023</v>
      </c>
      <c r="N165">
        <f t="shared" si="32"/>
        <v>96.859735557579313</v>
      </c>
      <c r="P165">
        <f t="shared" si="34"/>
        <v>0.98168656290852108</v>
      </c>
      <c r="Q165">
        <f t="shared" si="35"/>
        <v>-4.1305312122727218E-4</v>
      </c>
      <c r="R165">
        <f t="shared" si="36"/>
        <v>-5.7291230016200611E-4</v>
      </c>
      <c r="S165">
        <f t="shared" si="37"/>
        <v>3.2513796432230228E-2</v>
      </c>
    </row>
    <row r="166" spans="1:19" x14ac:dyDescent="0.15">
      <c r="A166">
        <v>15574</v>
      </c>
      <c r="B166">
        <f t="shared" si="33"/>
        <v>43.144287317067153</v>
      </c>
      <c r="C166">
        <f>$B166/integrations!$B167*integrations!D167</f>
        <v>9.4847215706927931E-3</v>
      </c>
      <c r="D166">
        <f>$B166/integrations!$B167*integrations!E167</f>
        <v>-3.5894511869907275E-2</v>
      </c>
      <c r="E166">
        <f>$B166/integrations!$B167*integrations!F167</f>
        <v>2.6292961607720819</v>
      </c>
      <c r="G166">
        <f>C$2-C166</f>
        <v>18.657987445513104</v>
      </c>
      <c r="H166">
        <f t="shared" si="27"/>
        <v>40.500207966603654</v>
      </c>
      <c r="I166">
        <f t="shared" si="28"/>
        <v>82.273119107570508</v>
      </c>
      <c r="K166">
        <f>A166/60</f>
        <v>259.56666666666666</v>
      </c>
      <c r="L166">
        <f>(1-(C166/C$2))*100</f>
        <v>99.949191184077847</v>
      </c>
      <c r="M166">
        <f t="shared" si="31"/>
        <v>100.08870658811513</v>
      </c>
      <c r="N166">
        <f t="shared" si="32"/>
        <v>96.903155048696874</v>
      </c>
      <c r="P166">
        <f t="shared" si="34"/>
        <v>0.98192869225235047</v>
      </c>
      <c r="Q166">
        <f t="shared" si="35"/>
        <v>5.6814857757086395E-4</v>
      </c>
      <c r="R166">
        <f t="shared" si="36"/>
        <v>-9.5632678890620779E-4</v>
      </c>
      <c r="S166">
        <f t="shared" si="37"/>
        <v>3.2064237956734756E-2</v>
      </c>
    </row>
    <row r="167" spans="1:19" x14ac:dyDescent="0.15">
      <c r="A167">
        <v>15668</v>
      </c>
      <c r="B167">
        <f t="shared" si="33"/>
        <v>43.144287317067153</v>
      </c>
      <c r="C167">
        <f>$B167/integrations!$B168*integrations!D168</f>
        <v>2.0536312088460941E-2</v>
      </c>
      <c r="D167">
        <f>$B167/integrations!$B168*integrations!E168</f>
        <v>-4.6248555516958063E-2</v>
      </c>
      <c r="E167">
        <f>$B167/integrations!$B168*integrations!F168</f>
        <v>2.5800881146159522</v>
      </c>
      <c r="G167">
        <f t="shared" ref="G167" si="38">C$2-C167</f>
        <v>18.646935854995338</v>
      </c>
      <c r="H167">
        <f t="shared" si="27"/>
        <v>40.510562010250709</v>
      </c>
      <c r="I167">
        <f t="shared" si="28"/>
        <v>82.322327153726647</v>
      </c>
      <c r="K167">
        <f t="shared" ref="K167" si="39">A167/60</f>
        <v>261.13333333333333</v>
      </c>
      <c r="L167">
        <f t="shared" ref="L167" si="40">(1-(C167/C$2))*100</f>
        <v>99.889988789565891</v>
      </c>
      <c r="M167">
        <f t="shared" si="31"/>
        <v>100.11429467490829</v>
      </c>
      <c r="N167">
        <f t="shared" si="32"/>
        <v>96.961113407125907</v>
      </c>
      <c r="P167">
        <f t="shared" si="34"/>
        <v>0.98226549072789027</v>
      </c>
      <c r="Q167">
        <f t="shared" si="35"/>
        <v>1.2301548774676554E-3</v>
      </c>
      <c r="R167">
        <f t="shared" si="36"/>
        <v>-1.2321864899397848E-3</v>
      </c>
      <c r="S167">
        <f t="shared" si="37"/>
        <v>3.1464146371436581E-2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2025-03-25T20:37:08Z</dcterms:created>
  <dcterms:modified xsi:type="dcterms:W3CDTF">2025-03-31T15:06:21Z</dcterms:modified>
</cp:coreProperties>
</file>