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suprajachittari/Documents/GitHub/prism/sample_data/two_monomer_systems/"/>
    </mc:Choice>
  </mc:AlternateContent>
  <xr:revisionPtr revIDLastSave="0" documentId="13_ncr:1_{D1300D01-3CAE-7041-917C-82D2FFCBE89B}" xr6:coauthVersionLast="47" xr6:coauthVersionMax="47" xr10:uidLastSave="{00000000-0000-0000-0000-000000000000}"/>
  <bookViews>
    <workbookView xWindow="40620" yWindow="5760" windowWidth="28800" windowHeight="16280" xr2:uid="{1A8159B0-1418-4706-B131-3A705859A009}"/>
  </bookViews>
  <sheets>
    <sheet name="Sheet1" sheetId="3" r:id="rId1"/>
    <sheet name="integrations" sheetId="1" r:id="rId2"/>
    <sheet name="plo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0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O3" i="2"/>
  <c r="N3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F3" i="2"/>
  <c r="G3" i="2"/>
  <c r="I3" i="2"/>
  <c r="J3" i="2"/>
  <c r="K3" i="2"/>
  <c r="F4" i="2"/>
  <c r="G4" i="2"/>
  <c r="I4" i="2"/>
  <c r="J4" i="2"/>
  <c r="K4" i="2"/>
  <c r="F5" i="2"/>
  <c r="G5" i="2"/>
  <c r="I5" i="2"/>
  <c r="J5" i="2"/>
  <c r="K5" i="2"/>
  <c r="F6" i="2"/>
  <c r="G6" i="2"/>
  <c r="I6" i="2"/>
  <c r="J6" i="2"/>
  <c r="K6" i="2"/>
  <c r="F7" i="2"/>
  <c r="G7" i="2"/>
  <c r="I7" i="2"/>
  <c r="J7" i="2"/>
  <c r="K7" i="2"/>
  <c r="F8" i="2"/>
  <c r="G8" i="2"/>
  <c r="I8" i="2"/>
  <c r="J8" i="2"/>
  <c r="K8" i="2"/>
  <c r="F9" i="2"/>
  <c r="G9" i="2"/>
  <c r="I9" i="2"/>
  <c r="J9" i="2"/>
  <c r="K9" i="2"/>
  <c r="F10" i="2"/>
  <c r="G10" i="2"/>
  <c r="I10" i="2"/>
  <c r="J10" i="2"/>
  <c r="K10" i="2"/>
  <c r="F11" i="2"/>
  <c r="G11" i="2"/>
  <c r="I11" i="2"/>
  <c r="J11" i="2"/>
  <c r="K11" i="2"/>
  <c r="F12" i="2"/>
  <c r="G12" i="2"/>
  <c r="I12" i="2"/>
  <c r="J12" i="2"/>
  <c r="K12" i="2"/>
  <c r="F13" i="2"/>
  <c r="G13" i="2"/>
  <c r="I13" i="2"/>
  <c r="J13" i="2"/>
  <c r="K13" i="2"/>
  <c r="F14" i="2"/>
  <c r="G14" i="2"/>
  <c r="I14" i="2"/>
  <c r="J14" i="2"/>
  <c r="K14" i="2"/>
  <c r="F15" i="2"/>
  <c r="G15" i="2"/>
  <c r="I15" i="2"/>
  <c r="J15" i="2"/>
  <c r="K15" i="2"/>
  <c r="F16" i="2"/>
  <c r="G16" i="2"/>
  <c r="I16" i="2"/>
  <c r="J16" i="2"/>
  <c r="K16" i="2"/>
  <c r="F17" i="2"/>
  <c r="G17" i="2"/>
  <c r="I17" i="2"/>
  <c r="J17" i="2"/>
  <c r="K17" i="2"/>
  <c r="F18" i="2"/>
  <c r="G18" i="2"/>
  <c r="I18" i="2"/>
  <c r="J18" i="2"/>
  <c r="K18" i="2"/>
  <c r="F19" i="2"/>
  <c r="G19" i="2"/>
  <c r="I19" i="2"/>
  <c r="J19" i="2"/>
  <c r="K19" i="2"/>
  <c r="F20" i="2"/>
  <c r="G20" i="2"/>
  <c r="I20" i="2"/>
  <c r="J20" i="2"/>
  <c r="K20" i="2"/>
  <c r="F21" i="2"/>
  <c r="G21" i="2"/>
  <c r="I21" i="2"/>
  <c r="J21" i="2"/>
  <c r="K21" i="2"/>
  <c r="F22" i="2"/>
  <c r="G22" i="2"/>
  <c r="I22" i="2"/>
  <c r="J22" i="2"/>
  <c r="K22" i="2"/>
  <c r="F23" i="2"/>
  <c r="G23" i="2"/>
  <c r="I23" i="2"/>
  <c r="J23" i="2"/>
  <c r="K23" i="2"/>
  <c r="F24" i="2"/>
  <c r="G24" i="2"/>
  <c r="I24" i="2"/>
  <c r="J24" i="2"/>
  <c r="K24" i="2"/>
  <c r="F25" i="2"/>
  <c r="G25" i="2"/>
  <c r="I25" i="2"/>
  <c r="J25" i="2"/>
  <c r="K25" i="2"/>
  <c r="F26" i="2"/>
  <c r="G26" i="2"/>
  <c r="I26" i="2"/>
  <c r="J26" i="2"/>
  <c r="K26" i="2"/>
  <c r="F27" i="2"/>
  <c r="G27" i="2"/>
  <c r="I27" i="2"/>
  <c r="J27" i="2"/>
  <c r="K27" i="2"/>
  <c r="F28" i="2"/>
  <c r="G28" i="2"/>
  <c r="I28" i="2"/>
  <c r="J28" i="2"/>
  <c r="K28" i="2"/>
  <c r="F29" i="2"/>
  <c r="G29" i="2"/>
  <c r="I29" i="2"/>
  <c r="J29" i="2"/>
  <c r="K29" i="2"/>
  <c r="F30" i="2"/>
  <c r="G30" i="2"/>
  <c r="I30" i="2"/>
  <c r="J30" i="2"/>
  <c r="K30" i="2"/>
  <c r="F31" i="2"/>
  <c r="G31" i="2"/>
  <c r="I31" i="2"/>
  <c r="J31" i="2"/>
  <c r="K31" i="2"/>
  <c r="F32" i="2"/>
  <c r="G32" i="2"/>
  <c r="I32" i="2"/>
  <c r="J32" i="2"/>
  <c r="K32" i="2"/>
  <c r="F33" i="2"/>
  <c r="G33" i="2"/>
  <c r="I33" i="2"/>
  <c r="J33" i="2"/>
  <c r="K33" i="2"/>
  <c r="F34" i="2"/>
  <c r="G34" i="2"/>
  <c r="I34" i="2"/>
  <c r="J34" i="2"/>
  <c r="K34" i="2"/>
  <c r="F35" i="2"/>
  <c r="G35" i="2"/>
  <c r="I35" i="2"/>
  <c r="J35" i="2"/>
  <c r="K35" i="2"/>
  <c r="F36" i="2"/>
  <c r="G36" i="2"/>
  <c r="I36" i="2"/>
  <c r="J36" i="2"/>
  <c r="K36" i="2"/>
  <c r="F37" i="2"/>
  <c r="G37" i="2"/>
  <c r="I37" i="2"/>
  <c r="J37" i="2"/>
  <c r="K37" i="2"/>
  <c r="F38" i="2"/>
  <c r="G38" i="2"/>
  <c r="I38" i="2"/>
  <c r="J38" i="2"/>
  <c r="K38" i="2"/>
  <c r="F39" i="2"/>
  <c r="G39" i="2"/>
  <c r="I39" i="2"/>
  <c r="J39" i="2"/>
  <c r="K39" i="2"/>
  <c r="F40" i="2"/>
  <c r="G40" i="2"/>
  <c r="I40" i="2"/>
  <c r="J40" i="2"/>
  <c r="K40" i="2"/>
  <c r="F41" i="2"/>
  <c r="G41" i="2"/>
  <c r="I41" i="2"/>
  <c r="J41" i="2"/>
  <c r="K41" i="2"/>
  <c r="F42" i="2"/>
  <c r="G42" i="2"/>
  <c r="I42" i="2"/>
  <c r="J42" i="2"/>
  <c r="K42" i="2"/>
  <c r="F43" i="2"/>
  <c r="G43" i="2"/>
  <c r="I43" i="2"/>
  <c r="J43" i="2"/>
  <c r="K43" i="2"/>
  <c r="F44" i="2"/>
  <c r="G44" i="2"/>
  <c r="I44" i="2"/>
  <c r="J44" i="2"/>
  <c r="K44" i="2"/>
  <c r="F45" i="2"/>
  <c r="G45" i="2"/>
  <c r="I45" i="2"/>
  <c r="J45" i="2"/>
  <c r="K45" i="2"/>
  <c r="F46" i="2"/>
  <c r="G46" i="2"/>
  <c r="I46" i="2"/>
  <c r="J46" i="2"/>
  <c r="K46" i="2"/>
  <c r="F47" i="2"/>
  <c r="G47" i="2"/>
  <c r="I47" i="2"/>
  <c r="J47" i="2"/>
  <c r="K47" i="2"/>
  <c r="F48" i="2"/>
  <c r="G48" i="2"/>
  <c r="I48" i="2"/>
  <c r="J48" i="2"/>
  <c r="K48" i="2"/>
  <c r="F49" i="2"/>
  <c r="G49" i="2"/>
  <c r="I49" i="2"/>
  <c r="J49" i="2"/>
  <c r="K49" i="2"/>
  <c r="F50" i="2"/>
  <c r="G50" i="2"/>
  <c r="I50" i="2"/>
  <c r="J50" i="2"/>
  <c r="K50" i="2"/>
  <c r="F51" i="2"/>
  <c r="G51" i="2"/>
  <c r="I51" i="2"/>
  <c r="J51" i="2"/>
  <c r="K51" i="2"/>
  <c r="F52" i="2"/>
  <c r="G52" i="2"/>
  <c r="I52" i="2"/>
  <c r="J52" i="2"/>
  <c r="K52" i="2"/>
  <c r="F53" i="2"/>
  <c r="G53" i="2"/>
  <c r="I53" i="2"/>
  <c r="J53" i="2"/>
  <c r="K53" i="2"/>
  <c r="F54" i="2"/>
  <c r="G54" i="2"/>
  <c r="I54" i="2"/>
  <c r="J54" i="2"/>
  <c r="K54" i="2"/>
  <c r="F55" i="2"/>
  <c r="G55" i="2"/>
  <c r="I55" i="2"/>
  <c r="J55" i="2"/>
  <c r="K55" i="2"/>
  <c r="F56" i="2"/>
  <c r="G56" i="2"/>
  <c r="I56" i="2"/>
  <c r="J56" i="2"/>
  <c r="K56" i="2"/>
  <c r="F57" i="2"/>
  <c r="G57" i="2"/>
  <c r="I57" i="2"/>
  <c r="J57" i="2"/>
  <c r="K57" i="2"/>
  <c r="F58" i="2"/>
  <c r="G58" i="2"/>
  <c r="I58" i="2"/>
  <c r="J58" i="2"/>
  <c r="K58" i="2"/>
  <c r="F59" i="2"/>
  <c r="G59" i="2"/>
  <c r="I59" i="2"/>
  <c r="J59" i="2"/>
  <c r="K59" i="2"/>
  <c r="F60" i="2"/>
  <c r="G60" i="2"/>
  <c r="I60" i="2"/>
  <c r="J60" i="2"/>
  <c r="K60" i="2"/>
  <c r="F61" i="2"/>
  <c r="G61" i="2"/>
  <c r="I61" i="2"/>
  <c r="J61" i="2"/>
  <c r="K61" i="2"/>
  <c r="F62" i="2"/>
  <c r="G62" i="2"/>
  <c r="I62" i="2"/>
  <c r="J62" i="2"/>
  <c r="K62" i="2"/>
  <c r="F63" i="2"/>
  <c r="G63" i="2"/>
  <c r="I63" i="2"/>
  <c r="J63" i="2"/>
  <c r="K63" i="2"/>
  <c r="F64" i="2"/>
  <c r="G64" i="2"/>
  <c r="I64" i="2"/>
  <c r="J64" i="2"/>
  <c r="K64" i="2"/>
  <c r="F65" i="2"/>
  <c r="G65" i="2"/>
  <c r="I65" i="2"/>
  <c r="J65" i="2"/>
  <c r="K65" i="2"/>
  <c r="F66" i="2"/>
  <c r="G66" i="2"/>
  <c r="I66" i="2"/>
  <c r="J66" i="2"/>
  <c r="K66" i="2"/>
  <c r="F67" i="2"/>
  <c r="G67" i="2"/>
  <c r="I67" i="2"/>
  <c r="J67" i="2"/>
  <c r="K67" i="2"/>
  <c r="F68" i="2"/>
  <c r="G68" i="2"/>
  <c r="I68" i="2"/>
  <c r="J68" i="2"/>
  <c r="K68" i="2"/>
  <c r="F69" i="2"/>
  <c r="G69" i="2"/>
  <c r="I69" i="2"/>
  <c r="J69" i="2"/>
  <c r="K69" i="2"/>
  <c r="F70" i="2"/>
  <c r="G70" i="2"/>
  <c r="I70" i="2"/>
  <c r="J70" i="2"/>
  <c r="K70" i="2"/>
  <c r="F71" i="2"/>
  <c r="G71" i="2"/>
  <c r="I71" i="2"/>
  <c r="J71" i="2"/>
  <c r="K71" i="2"/>
  <c r="F72" i="2"/>
  <c r="G72" i="2"/>
  <c r="I72" i="2"/>
  <c r="J72" i="2"/>
  <c r="K72" i="2"/>
  <c r="F73" i="2"/>
  <c r="G73" i="2"/>
  <c r="I73" i="2"/>
  <c r="J73" i="2"/>
  <c r="K73" i="2"/>
  <c r="F74" i="2"/>
  <c r="G74" i="2"/>
  <c r="I74" i="2"/>
  <c r="J74" i="2"/>
  <c r="K74" i="2"/>
  <c r="F75" i="2"/>
  <c r="G75" i="2"/>
  <c r="I75" i="2"/>
  <c r="J75" i="2"/>
  <c r="K75" i="2"/>
  <c r="F76" i="2"/>
  <c r="G76" i="2"/>
  <c r="I76" i="2"/>
  <c r="J76" i="2"/>
  <c r="K76" i="2"/>
  <c r="F77" i="2"/>
  <c r="G77" i="2"/>
  <c r="I77" i="2"/>
  <c r="J77" i="2"/>
  <c r="K77" i="2"/>
  <c r="F78" i="2"/>
  <c r="G78" i="2"/>
  <c r="I78" i="2"/>
  <c r="J78" i="2"/>
  <c r="K78" i="2"/>
  <c r="F79" i="2"/>
  <c r="G79" i="2"/>
  <c r="I79" i="2"/>
  <c r="J79" i="2"/>
  <c r="K79" i="2"/>
  <c r="F80" i="2"/>
  <c r="G80" i="2"/>
  <c r="I80" i="2"/>
  <c r="J80" i="2"/>
  <c r="K80" i="2"/>
  <c r="F81" i="2"/>
  <c r="G81" i="2"/>
  <c r="I81" i="2"/>
  <c r="J81" i="2"/>
  <c r="K81" i="2"/>
  <c r="F82" i="2"/>
  <c r="G82" i="2"/>
  <c r="I82" i="2"/>
  <c r="J82" i="2"/>
  <c r="K82" i="2"/>
  <c r="F83" i="2"/>
  <c r="G83" i="2"/>
  <c r="I83" i="2"/>
  <c r="J83" i="2"/>
  <c r="K83" i="2"/>
  <c r="F84" i="2"/>
  <c r="G84" i="2"/>
  <c r="I84" i="2"/>
  <c r="J84" i="2"/>
  <c r="K84" i="2"/>
  <c r="F85" i="2"/>
  <c r="G85" i="2"/>
  <c r="I85" i="2"/>
  <c r="J85" i="2"/>
  <c r="K85" i="2"/>
  <c r="F86" i="2"/>
  <c r="G86" i="2"/>
  <c r="I86" i="2"/>
  <c r="J86" i="2"/>
  <c r="K86" i="2"/>
  <c r="F87" i="2"/>
  <c r="G87" i="2"/>
  <c r="I87" i="2"/>
  <c r="J87" i="2"/>
  <c r="K87" i="2"/>
  <c r="F88" i="2"/>
  <c r="G88" i="2"/>
  <c r="I88" i="2"/>
  <c r="J88" i="2"/>
  <c r="K88" i="2"/>
  <c r="F89" i="2"/>
  <c r="G89" i="2"/>
  <c r="I89" i="2"/>
  <c r="J89" i="2"/>
  <c r="K89" i="2"/>
  <c r="F90" i="2"/>
  <c r="G90" i="2"/>
  <c r="I90" i="2"/>
  <c r="J90" i="2"/>
  <c r="K90" i="2"/>
  <c r="F91" i="2"/>
  <c r="G91" i="2"/>
  <c r="I91" i="2"/>
  <c r="J91" i="2"/>
  <c r="K91" i="2"/>
  <c r="F92" i="2"/>
  <c r="G92" i="2"/>
  <c r="I92" i="2"/>
  <c r="J92" i="2"/>
  <c r="K92" i="2"/>
  <c r="F93" i="2"/>
  <c r="G93" i="2"/>
  <c r="I93" i="2"/>
  <c r="J93" i="2"/>
  <c r="K93" i="2"/>
  <c r="F94" i="2"/>
  <c r="G94" i="2"/>
  <c r="I94" i="2"/>
  <c r="J94" i="2"/>
  <c r="K94" i="2"/>
  <c r="F95" i="2"/>
  <c r="G95" i="2"/>
  <c r="I95" i="2"/>
  <c r="J95" i="2"/>
  <c r="K95" i="2"/>
  <c r="F96" i="2"/>
  <c r="G96" i="2"/>
  <c r="I96" i="2"/>
  <c r="J96" i="2"/>
  <c r="K96" i="2"/>
  <c r="F97" i="2"/>
  <c r="G97" i="2"/>
  <c r="I97" i="2"/>
  <c r="J97" i="2"/>
  <c r="K97" i="2"/>
  <c r="F98" i="2"/>
  <c r="G98" i="2"/>
  <c r="I98" i="2"/>
  <c r="J98" i="2"/>
  <c r="K98" i="2"/>
  <c r="F99" i="2"/>
  <c r="G99" i="2"/>
  <c r="I99" i="2"/>
  <c r="J99" i="2"/>
  <c r="K99" i="2"/>
  <c r="F100" i="2"/>
  <c r="G100" i="2"/>
  <c r="I100" i="2"/>
  <c r="J100" i="2"/>
  <c r="K100" i="2"/>
  <c r="F101" i="2"/>
  <c r="G101" i="2"/>
  <c r="I101" i="2"/>
  <c r="J101" i="2"/>
  <c r="K101" i="2"/>
  <c r="F102" i="2"/>
  <c r="G102" i="2"/>
  <c r="I102" i="2"/>
  <c r="J102" i="2"/>
  <c r="K102" i="2"/>
  <c r="F103" i="2"/>
  <c r="G103" i="2"/>
  <c r="I103" i="2"/>
  <c r="J103" i="2"/>
  <c r="K103" i="2"/>
  <c r="F104" i="2"/>
  <c r="G104" i="2"/>
  <c r="I104" i="2"/>
  <c r="J104" i="2"/>
  <c r="K104" i="2"/>
  <c r="F105" i="2"/>
  <c r="G105" i="2"/>
  <c r="I105" i="2"/>
  <c r="J105" i="2"/>
  <c r="K105" i="2"/>
  <c r="F106" i="2"/>
  <c r="G106" i="2"/>
  <c r="I106" i="2"/>
  <c r="J106" i="2"/>
  <c r="K106" i="2"/>
  <c r="F107" i="2"/>
  <c r="G107" i="2"/>
  <c r="I107" i="2"/>
  <c r="J107" i="2"/>
  <c r="K107" i="2"/>
  <c r="F108" i="2"/>
  <c r="G108" i="2"/>
  <c r="I108" i="2"/>
  <c r="J108" i="2"/>
  <c r="K108" i="2"/>
  <c r="F109" i="2"/>
  <c r="G109" i="2"/>
  <c r="I109" i="2"/>
  <c r="J109" i="2"/>
  <c r="K109" i="2"/>
  <c r="F110" i="2"/>
  <c r="G110" i="2"/>
  <c r="I110" i="2"/>
  <c r="J110" i="2"/>
  <c r="K110" i="2"/>
  <c r="F111" i="2"/>
  <c r="G111" i="2"/>
  <c r="I111" i="2"/>
  <c r="J111" i="2"/>
  <c r="K111" i="2"/>
  <c r="F112" i="2"/>
  <c r="G112" i="2"/>
  <c r="I112" i="2"/>
  <c r="J112" i="2"/>
  <c r="K112" i="2"/>
  <c r="F113" i="2"/>
  <c r="G113" i="2"/>
  <c r="I113" i="2"/>
  <c r="J113" i="2"/>
  <c r="K113" i="2"/>
  <c r="F114" i="2"/>
  <c r="G114" i="2"/>
  <c r="I114" i="2"/>
  <c r="J114" i="2"/>
  <c r="K114" i="2"/>
  <c r="F115" i="2"/>
  <c r="G115" i="2"/>
  <c r="I115" i="2"/>
  <c r="J115" i="2"/>
  <c r="K115" i="2"/>
  <c r="F116" i="2"/>
  <c r="G116" i="2"/>
  <c r="I116" i="2"/>
  <c r="J116" i="2"/>
  <c r="K116" i="2"/>
  <c r="F117" i="2"/>
  <c r="G117" i="2"/>
  <c r="I117" i="2"/>
  <c r="J117" i="2"/>
  <c r="K117" i="2"/>
  <c r="F118" i="2"/>
  <c r="G118" i="2"/>
  <c r="I118" i="2"/>
  <c r="J118" i="2"/>
  <c r="K118" i="2"/>
  <c r="F119" i="2"/>
  <c r="G119" i="2"/>
  <c r="I119" i="2"/>
  <c r="J119" i="2"/>
  <c r="K119" i="2"/>
  <c r="F120" i="2"/>
  <c r="G120" i="2"/>
  <c r="I120" i="2"/>
  <c r="J120" i="2"/>
  <c r="K120" i="2"/>
  <c r="F121" i="2"/>
  <c r="G121" i="2"/>
  <c r="I121" i="2"/>
  <c r="J121" i="2"/>
  <c r="K121" i="2"/>
  <c r="F122" i="2"/>
  <c r="G122" i="2"/>
  <c r="I122" i="2"/>
  <c r="J122" i="2"/>
  <c r="K122" i="2"/>
  <c r="F123" i="2"/>
  <c r="G123" i="2"/>
  <c r="I123" i="2"/>
  <c r="J123" i="2"/>
  <c r="K123" i="2"/>
  <c r="F124" i="2"/>
  <c r="G124" i="2"/>
  <c r="I124" i="2"/>
  <c r="J124" i="2"/>
  <c r="K124" i="2"/>
  <c r="F125" i="2"/>
  <c r="G125" i="2"/>
  <c r="I125" i="2"/>
  <c r="J125" i="2"/>
  <c r="K125" i="2"/>
  <c r="F126" i="2"/>
  <c r="G126" i="2"/>
  <c r="I126" i="2"/>
  <c r="J126" i="2"/>
  <c r="K126" i="2"/>
  <c r="F127" i="2"/>
  <c r="G127" i="2"/>
  <c r="I127" i="2"/>
  <c r="J127" i="2"/>
  <c r="K127" i="2"/>
  <c r="F128" i="2"/>
  <c r="G128" i="2"/>
  <c r="I128" i="2"/>
  <c r="J128" i="2"/>
  <c r="K128" i="2"/>
  <c r="F129" i="2"/>
  <c r="G129" i="2"/>
  <c r="I129" i="2"/>
  <c r="J129" i="2"/>
  <c r="K129" i="2"/>
  <c r="F130" i="2"/>
  <c r="G130" i="2"/>
  <c r="I130" i="2"/>
  <c r="J130" i="2"/>
  <c r="K130" i="2"/>
  <c r="F131" i="2"/>
  <c r="G131" i="2"/>
  <c r="I131" i="2"/>
  <c r="J131" i="2"/>
  <c r="K131" i="2"/>
  <c r="F132" i="2"/>
  <c r="G132" i="2"/>
  <c r="I132" i="2"/>
  <c r="J132" i="2"/>
  <c r="K132" i="2"/>
  <c r="F133" i="2"/>
  <c r="G133" i="2"/>
  <c r="I133" i="2"/>
  <c r="J133" i="2"/>
  <c r="K133" i="2"/>
  <c r="F134" i="2"/>
  <c r="G134" i="2"/>
  <c r="I134" i="2"/>
  <c r="J134" i="2"/>
  <c r="K134" i="2"/>
  <c r="F135" i="2"/>
  <c r="G135" i="2"/>
  <c r="I135" i="2"/>
  <c r="J135" i="2"/>
  <c r="K135" i="2"/>
  <c r="F136" i="2"/>
  <c r="G136" i="2"/>
  <c r="I136" i="2"/>
  <c r="J136" i="2"/>
  <c r="K136" i="2"/>
  <c r="F137" i="2"/>
  <c r="G137" i="2"/>
  <c r="I137" i="2"/>
  <c r="J137" i="2"/>
  <c r="K137" i="2"/>
  <c r="F138" i="2"/>
  <c r="G138" i="2"/>
  <c r="I138" i="2"/>
  <c r="J138" i="2"/>
  <c r="K138" i="2"/>
  <c r="F139" i="2"/>
  <c r="G139" i="2"/>
  <c r="I139" i="2"/>
  <c r="J139" i="2"/>
  <c r="K139" i="2"/>
  <c r="F140" i="2"/>
  <c r="G140" i="2"/>
  <c r="I140" i="2"/>
  <c r="K140" i="2"/>
  <c r="F141" i="2"/>
  <c r="G141" i="2"/>
  <c r="I141" i="2"/>
  <c r="J141" i="2"/>
  <c r="K141" i="2"/>
  <c r="F142" i="2"/>
  <c r="G142" i="2"/>
  <c r="I142" i="2"/>
  <c r="J142" i="2"/>
  <c r="K142" i="2"/>
  <c r="F143" i="2"/>
  <c r="G143" i="2"/>
  <c r="I143" i="2"/>
  <c r="J143" i="2"/>
  <c r="K143" i="2"/>
  <c r="K2" i="2"/>
  <c r="J2" i="2"/>
  <c r="G2" i="2"/>
  <c r="F2" i="2"/>
  <c r="I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D2" i="2"/>
  <c r="C2" i="2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</calcChain>
</file>

<file path=xl/sharedStrings.xml><?xml version="1.0" encoding="utf-8"?>
<sst xmlns="http://schemas.openxmlformats.org/spreadsheetml/2006/main" count="24" uniqueCount="15">
  <si>
    <t>ARR_DATA(I)</t>
  </si>
  <si>
    <t>Integral(5.218,5.044)</t>
  </si>
  <si>
    <t>Integral(4.605,4.508)</t>
  </si>
  <si>
    <t>Integral(5.749,5.569)</t>
  </si>
  <si>
    <t>Integral(5.570,5.430)</t>
  </si>
  <si>
    <t>trioxane</t>
  </si>
  <si>
    <t>R-group CTA</t>
  </si>
  <si>
    <t>DMA</t>
  </si>
  <si>
    <t>DAAm</t>
  </si>
  <si>
    <t>DMA added</t>
  </si>
  <si>
    <t>DAAm added</t>
  </si>
  <si>
    <t>Time (min)</t>
  </si>
  <si>
    <t>total monomer conversion</t>
  </si>
  <si>
    <t>fraction DMA</t>
  </si>
  <si>
    <t>fraction DAAm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</si>
</sst>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plot!$J$1</c:f>
              <c:strCache>
                <c:ptCount val="1"/>
                <c:pt idx="0">
                  <c:v>DMA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plot!$I$2:$I$144</c:f>
              <c:numCache>
                <c:formatCode>General</c:formatCode>
                <c:ptCount val="143"/>
                <c:pt idx="0">
                  <c:v>0</c:v>
                </c:pt>
                <c:pt idx="1">
                  <c:v>1.5666666666666667</c:v>
                </c:pt>
                <c:pt idx="2">
                  <c:v>3.1166666666666667</c:v>
                </c:pt>
                <c:pt idx="3">
                  <c:v>4.6833333333333336</c:v>
                </c:pt>
                <c:pt idx="4">
                  <c:v>6.2333333333333334</c:v>
                </c:pt>
                <c:pt idx="5">
                  <c:v>7.8</c:v>
                </c:pt>
                <c:pt idx="6">
                  <c:v>9.35</c:v>
                </c:pt>
                <c:pt idx="7">
                  <c:v>10.916666666666666</c:v>
                </c:pt>
                <c:pt idx="8">
                  <c:v>12.466666666666667</c:v>
                </c:pt>
                <c:pt idx="9">
                  <c:v>14.033333333333333</c:v>
                </c:pt>
                <c:pt idx="10">
                  <c:v>15.583333333333334</c:v>
                </c:pt>
                <c:pt idx="11">
                  <c:v>17.133333333333333</c:v>
                </c:pt>
                <c:pt idx="12">
                  <c:v>18.716666666666665</c:v>
                </c:pt>
                <c:pt idx="13">
                  <c:v>20.3</c:v>
                </c:pt>
                <c:pt idx="14">
                  <c:v>21.883333333333333</c:v>
                </c:pt>
                <c:pt idx="15">
                  <c:v>23.466666666666665</c:v>
                </c:pt>
                <c:pt idx="16">
                  <c:v>25.066666666666666</c:v>
                </c:pt>
                <c:pt idx="17">
                  <c:v>26.65</c:v>
                </c:pt>
                <c:pt idx="18">
                  <c:v>28.233333333333334</c:v>
                </c:pt>
                <c:pt idx="19">
                  <c:v>29.816666666666666</c:v>
                </c:pt>
                <c:pt idx="20">
                  <c:v>31.416666666666668</c:v>
                </c:pt>
                <c:pt idx="21">
                  <c:v>33</c:v>
                </c:pt>
                <c:pt idx="22">
                  <c:v>34.583333333333336</c:v>
                </c:pt>
                <c:pt idx="23">
                  <c:v>36.18333333333333</c:v>
                </c:pt>
                <c:pt idx="24">
                  <c:v>37.766666666666666</c:v>
                </c:pt>
                <c:pt idx="25">
                  <c:v>39.35</c:v>
                </c:pt>
                <c:pt idx="26">
                  <c:v>40.93333333333333</c:v>
                </c:pt>
                <c:pt idx="27">
                  <c:v>42.533333333333331</c:v>
                </c:pt>
                <c:pt idx="28">
                  <c:v>44.116666666666667</c:v>
                </c:pt>
                <c:pt idx="29">
                  <c:v>45.7</c:v>
                </c:pt>
                <c:pt idx="30">
                  <c:v>47.283333333333331</c:v>
                </c:pt>
                <c:pt idx="31">
                  <c:v>48.866666666666667</c:v>
                </c:pt>
                <c:pt idx="32">
                  <c:v>50.45</c:v>
                </c:pt>
                <c:pt idx="33">
                  <c:v>52.05</c:v>
                </c:pt>
                <c:pt idx="34">
                  <c:v>53.633333333333333</c:v>
                </c:pt>
                <c:pt idx="35">
                  <c:v>55.233333333333334</c:v>
                </c:pt>
                <c:pt idx="36">
                  <c:v>56.81666666666667</c:v>
                </c:pt>
                <c:pt idx="37">
                  <c:v>58.4</c:v>
                </c:pt>
                <c:pt idx="38">
                  <c:v>60</c:v>
                </c:pt>
                <c:pt idx="39">
                  <c:v>61.583333333333336</c:v>
                </c:pt>
                <c:pt idx="40">
                  <c:v>63.166666666666664</c:v>
                </c:pt>
                <c:pt idx="41">
                  <c:v>64.766666666666666</c:v>
                </c:pt>
                <c:pt idx="42">
                  <c:v>66.349999999999994</c:v>
                </c:pt>
                <c:pt idx="43">
                  <c:v>67.933333333333337</c:v>
                </c:pt>
                <c:pt idx="44">
                  <c:v>69.533333333333331</c:v>
                </c:pt>
                <c:pt idx="45">
                  <c:v>71.11666666666666</c:v>
                </c:pt>
                <c:pt idx="46">
                  <c:v>72.7</c:v>
                </c:pt>
                <c:pt idx="47">
                  <c:v>74.283333333333331</c:v>
                </c:pt>
                <c:pt idx="48">
                  <c:v>75.86666666666666</c:v>
                </c:pt>
                <c:pt idx="49">
                  <c:v>77.466666666666669</c:v>
                </c:pt>
                <c:pt idx="50">
                  <c:v>79.033333333333331</c:v>
                </c:pt>
                <c:pt idx="51">
                  <c:v>80.63333333333334</c:v>
                </c:pt>
                <c:pt idx="52">
                  <c:v>82.216666666666669</c:v>
                </c:pt>
                <c:pt idx="53">
                  <c:v>83.8</c:v>
                </c:pt>
                <c:pt idx="54">
                  <c:v>85.38333333333334</c:v>
                </c:pt>
                <c:pt idx="55">
                  <c:v>86.95</c:v>
                </c:pt>
                <c:pt idx="56">
                  <c:v>88.5</c:v>
                </c:pt>
                <c:pt idx="57">
                  <c:v>90.05</c:v>
                </c:pt>
                <c:pt idx="58">
                  <c:v>91.61666666666666</c:v>
                </c:pt>
                <c:pt idx="59">
                  <c:v>93.166666666666671</c:v>
                </c:pt>
                <c:pt idx="60">
                  <c:v>94.733333333333334</c:v>
                </c:pt>
                <c:pt idx="61">
                  <c:v>96.3</c:v>
                </c:pt>
                <c:pt idx="62">
                  <c:v>97.85</c:v>
                </c:pt>
                <c:pt idx="63">
                  <c:v>99.416666666666671</c:v>
                </c:pt>
                <c:pt idx="64">
                  <c:v>100.96666666666667</c:v>
                </c:pt>
                <c:pt idx="65">
                  <c:v>102.55</c:v>
                </c:pt>
                <c:pt idx="66">
                  <c:v>104.13333333333334</c:v>
                </c:pt>
                <c:pt idx="67">
                  <c:v>105.71666666666667</c:v>
                </c:pt>
                <c:pt idx="68">
                  <c:v>107.31666666666666</c:v>
                </c:pt>
                <c:pt idx="69">
                  <c:v>108.88333333333334</c:v>
                </c:pt>
                <c:pt idx="70">
                  <c:v>110.48333333333333</c:v>
                </c:pt>
                <c:pt idx="71">
                  <c:v>112.06666666666666</c:v>
                </c:pt>
                <c:pt idx="72">
                  <c:v>113.65</c:v>
                </c:pt>
                <c:pt idx="73">
                  <c:v>115.25</c:v>
                </c:pt>
                <c:pt idx="74">
                  <c:v>116.8</c:v>
                </c:pt>
                <c:pt idx="75">
                  <c:v>118.36666666666666</c:v>
                </c:pt>
                <c:pt idx="76">
                  <c:v>119.91666666666667</c:v>
                </c:pt>
                <c:pt idx="77">
                  <c:v>121.48333333333333</c:v>
                </c:pt>
                <c:pt idx="78">
                  <c:v>123.03333333333333</c:v>
                </c:pt>
                <c:pt idx="79">
                  <c:v>124.6</c:v>
                </c:pt>
                <c:pt idx="80">
                  <c:v>126.15</c:v>
                </c:pt>
                <c:pt idx="81">
                  <c:v>127.71666666666667</c:v>
                </c:pt>
                <c:pt idx="82">
                  <c:v>129.26666666666668</c:v>
                </c:pt>
                <c:pt idx="83">
                  <c:v>130.83333333333334</c:v>
                </c:pt>
                <c:pt idx="84">
                  <c:v>132.4</c:v>
                </c:pt>
                <c:pt idx="85">
                  <c:v>133.98333333333332</c:v>
                </c:pt>
                <c:pt idx="86">
                  <c:v>135.55000000000001</c:v>
                </c:pt>
                <c:pt idx="87">
                  <c:v>137.13333333333333</c:v>
                </c:pt>
                <c:pt idx="88">
                  <c:v>138.69999999999999</c:v>
                </c:pt>
                <c:pt idx="89">
                  <c:v>140.26666666666668</c:v>
                </c:pt>
                <c:pt idx="90">
                  <c:v>141.85</c:v>
                </c:pt>
                <c:pt idx="91">
                  <c:v>143.41666666666666</c:v>
                </c:pt>
                <c:pt idx="92">
                  <c:v>145</c:v>
                </c:pt>
                <c:pt idx="93">
                  <c:v>146.58333333333334</c:v>
                </c:pt>
                <c:pt idx="94">
                  <c:v>148.16666666666666</c:v>
                </c:pt>
                <c:pt idx="95">
                  <c:v>149.73333333333332</c:v>
                </c:pt>
                <c:pt idx="96">
                  <c:v>151.31666666666666</c:v>
                </c:pt>
                <c:pt idx="97">
                  <c:v>152.88333333333333</c:v>
                </c:pt>
                <c:pt idx="98">
                  <c:v>154.46666666666667</c:v>
                </c:pt>
                <c:pt idx="99">
                  <c:v>156.03333333333333</c:v>
                </c:pt>
                <c:pt idx="100">
                  <c:v>157.6</c:v>
                </c:pt>
                <c:pt idx="101">
                  <c:v>159.18333333333334</c:v>
                </c:pt>
                <c:pt idx="102">
                  <c:v>160.75</c:v>
                </c:pt>
                <c:pt idx="103">
                  <c:v>162.31666666666666</c:v>
                </c:pt>
                <c:pt idx="104">
                  <c:v>163.9</c:v>
                </c:pt>
                <c:pt idx="105">
                  <c:v>165.46666666666667</c:v>
                </c:pt>
                <c:pt idx="106">
                  <c:v>167.05</c:v>
                </c:pt>
                <c:pt idx="107">
                  <c:v>168.61666666666667</c:v>
                </c:pt>
                <c:pt idx="108">
                  <c:v>170.18333333333334</c:v>
                </c:pt>
                <c:pt idx="109">
                  <c:v>171.76666666666668</c:v>
                </c:pt>
                <c:pt idx="110">
                  <c:v>173.33333333333334</c:v>
                </c:pt>
                <c:pt idx="111">
                  <c:v>174.9</c:v>
                </c:pt>
                <c:pt idx="112">
                  <c:v>176.48333333333332</c:v>
                </c:pt>
                <c:pt idx="113">
                  <c:v>178.05</c:v>
                </c:pt>
                <c:pt idx="114">
                  <c:v>179.61666666666667</c:v>
                </c:pt>
                <c:pt idx="115">
                  <c:v>181.2</c:v>
                </c:pt>
                <c:pt idx="116">
                  <c:v>182.76666666666668</c:v>
                </c:pt>
                <c:pt idx="117">
                  <c:v>184.35</c:v>
                </c:pt>
                <c:pt idx="118">
                  <c:v>185.91666666666666</c:v>
                </c:pt>
                <c:pt idx="119">
                  <c:v>187.48333333333332</c:v>
                </c:pt>
                <c:pt idx="120">
                  <c:v>189.05</c:v>
                </c:pt>
                <c:pt idx="121">
                  <c:v>190.61666666666667</c:v>
                </c:pt>
                <c:pt idx="122">
                  <c:v>192.2</c:v>
                </c:pt>
                <c:pt idx="123">
                  <c:v>193.76666666666668</c:v>
                </c:pt>
                <c:pt idx="124">
                  <c:v>195.35</c:v>
                </c:pt>
                <c:pt idx="125">
                  <c:v>196.91666666666666</c:v>
                </c:pt>
                <c:pt idx="126">
                  <c:v>198.5</c:v>
                </c:pt>
                <c:pt idx="127">
                  <c:v>200.06666666666666</c:v>
                </c:pt>
                <c:pt idx="128">
                  <c:v>201.63333333333333</c:v>
                </c:pt>
                <c:pt idx="129">
                  <c:v>203.2</c:v>
                </c:pt>
                <c:pt idx="130">
                  <c:v>204.78333333333333</c:v>
                </c:pt>
                <c:pt idx="131">
                  <c:v>206.35</c:v>
                </c:pt>
                <c:pt idx="132">
                  <c:v>207.91666666666666</c:v>
                </c:pt>
                <c:pt idx="133">
                  <c:v>209.5</c:v>
                </c:pt>
                <c:pt idx="134">
                  <c:v>211.06666666666666</c:v>
                </c:pt>
                <c:pt idx="135">
                  <c:v>212.65</c:v>
                </c:pt>
                <c:pt idx="136">
                  <c:v>214.21666666666667</c:v>
                </c:pt>
                <c:pt idx="137">
                  <c:v>215.78333333333333</c:v>
                </c:pt>
                <c:pt idx="138">
                  <c:v>217.36666666666667</c:v>
                </c:pt>
                <c:pt idx="139">
                  <c:v>218.93333333333334</c:v>
                </c:pt>
                <c:pt idx="140">
                  <c:v>220.5</c:v>
                </c:pt>
                <c:pt idx="141">
                  <c:v>222.06666666666666</c:v>
                </c:pt>
              </c:numCache>
            </c:numRef>
          </c:xVal>
          <c:yVal>
            <c:numRef>
              <c:f>plot!$J$2:$J$144</c:f>
              <c:numCache>
                <c:formatCode>General</c:formatCode>
                <c:ptCount val="143"/>
                <c:pt idx="0">
                  <c:v>0</c:v>
                </c:pt>
                <c:pt idx="1">
                  <c:v>1.6977448094305125</c:v>
                </c:pt>
                <c:pt idx="2">
                  <c:v>10.371835925463236</c:v>
                </c:pt>
                <c:pt idx="3">
                  <c:v>22.264409933281392</c:v>
                </c:pt>
                <c:pt idx="4">
                  <c:v>31.281103184286529</c:v>
                </c:pt>
                <c:pt idx="5">
                  <c:v>38.31227926042957</c:v>
                </c:pt>
                <c:pt idx="6">
                  <c:v>45.338398839842064</c:v>
                </c:pt>
                <c:pt idx="7">
                  <c:v>51.445151545809239</c:v>
                </c:pt>
                <c:pt idx="8">
                  <c:v>56.254253267828467</c:v>
                </c:pt>
                <c:pt idx="9">
                  <c:v>60.642918138630861</c:v>
                </c:pt>
                <c:pt idx="10">
                  <c:v>64.538660641213227</c:v>
                </c:pt>
                <c:pt idx="11">
                  <c:v>67.796223935882864</c:v>
                </c:pt>
                <c:pt idx="12">
                  <c:v>70.514346385994585</c:v>
                </c:pt>
                <c:pt idx="13">
                  <c:v>73.053777596245695</c:v>
                </c:pt>
                <c:pt idx="14">
                  <c:v>75.409645738608276</c:v>
                </c:pt>
                <c:pt idx="15">
                  <c:v>77.42796494663726</c:v>
                </c:pt>
                <c:pt idx="16">
                  <c:v>79.216876448388149</c:v>
                </c:pt>
                <c:pt idx="17">
                  <c:v>80.933024273113517</c:v>
                </c:pt>
                <c:pt idx="18">
                  <c:v>82.491877207190399</c:v>
                </c:pt>
                <c:pt idx="19">
                  <c:v>84.06803836096951</c:v>
                </c:pt>
                <c:pt idx="20">
                  <c:v>85.443579806225785</c:v>
                </c:pt>
                <c:pt idx="21">
                  <c:v>86.569799972860437</c:v>
                </c:pt>
                <c:pt idx="22">
                  <c:v>87.559741277984486</c:v>
                </c:pt>
                <c:pt idx="23">
                  <c:v>88.437437377613193</c:v>
                </c:pt>
                <c:pt idx="24">
                  <c:v>89.31867727603894</c:v>
                </c:pt>
                <c:pt idx="25">
                  <c:v>90.069215088967965</c:v>
                </c:pt>
                <c:pt idx="26">
                  <c:v>90.776163859113225</c:v>
                </c:pt>
                <c:pt idx="27">
                  <c:v>91.438985469630552</c:v>
                </c:pt>
                <c:pt idx="28">
                  <c:v>92.012004948439412</c:v>
                </c:pt>
                <c:pt idx="29">
                  <c:v>92.607139662729438</c:v>
                </c:pt>
                <c:pt idx="30">
                  <c:v>93.087873304727026</c:v>
                </c:pt>
                <c:pt idx="31">
                  <c:v>93.555785986825839</c:v>
                </c:pt>
                <c:pt idx="32">
                  <c:v>93.977982332171635</c:v>
                </c:pt>
                <c:pt idx="33">
                  <c:v>94.356106591373944</c:v>
                </c:pt>
                <c:pt idx="34">
                  <c:v>94.732117285423627</c:v>
                </c:pt>
                <c:pt idx="35">
                  <c:v>95.014376626778073</c:v>
                </c:pt>
                <c:pt idx="36">
                  <c:v>95.315574789958518</c:v>
                </c:pt>
                <c:pt idx="37">
                  <c:v>95.574154846368344</c:v>
                </c:pt>
                <c:pt idx="38">
                  <c:v>95.82670054287864</c:v>
                </c:pt>
                <c:pt idx="39">
                  <c:v>96.049801135435047</c:v>
                </c:pt>
                <c:pt idx="40">
                  <c:v>96.24977333671751</c:v>
                </c:pt>
                <c:pt idx="41">
                  <c:v>96.478249826980843</c:v>
                </c:pt>
                <c:pt idx="42">
                  <c:v>96.653034455429975</c:v>
                </c:pt>
                <c:pt idx="43">
                  <c:v>96.840098385286126</c:v>
                </c:pt>
                <c:pt idx="44">
                  <c:v>97.036983426378583</c:v>
                </c:pt>
                <c:pt idx="45">
                  <c:v>97.185029275906501</c:v>
                </c:pt>
                <c:pt idx="46">
                  <c:v>97.322370850937716</c:v>
                </c:pt>
                <c:pt idx="47">
                  <c:v>97.449647392564131</c:v>
                </c:pt>
                <c:pt idx="48">
                  <c:v>97.583761607067089</c:v>
                </c:pt>
                <c:pt idx="49">
                  <c:v>97.723686386292911</c:v>
                </c:pt>
                <c:pt idx="50">
                  <c:v>97.822292858606261</c:v>
                </c:pt>
                <c:pt idx="51">
                  <c:v>97.924325171860772</c:v>
                </c:pt>
                <c:pt idx="52">
                  <c:v>98.027201193359616</c:v>
                </c:pt>
                <c:pt idx="53">
                  <c:v>98.160609373168143</c:v>
                </c:pt>
                <c:pt idx="54">
                  <c:v>98.226590614499528</c:v>
                </c:pt>
                <c:pt idx="55">
                  <c:v>98.306805834034478</c:v>
                </c:pt>
                <c:pt idx="56">
                  <c:v>98.390510345700193</c:v>
                </c:pt>
                <c:pt idx="57">
                  <c:v>98.475923756354973</c:v>
                </c:pt>
                <c:pt idx="58">
                  <c:v>98.553865411906273</c:v>
                </c:pt>
                <c:pt idx="59">
                  <c:v>98.595698668344198</c:v>
                </c:pt>
                <c:pt idx="60">
                  <c:v>98.654346156693705</c:v>
                </c:pt>
                <c:pt idx="61">
                  <c:v>98.675481524974245</c:v>
                </c:pt>
                <c:pt idx="62">
                  <c:v>98.738069958108312</c:v>
                </c:pt>
                <c:pt idx="63">
                  <c:v>98.810465675167336</c:v>
                </c:pt>
                <c:pt idx="64">
                  <c:v>98.848668340383455</c:v>
                </c:pt>
                <c:pt idx="65">
                  <c:v>98.909232967784575</c:v>
                </c:pt>
                <c:pt idx="66">
                  <c:v>98.949714579863951</c:v>
                </c:pt>
                <c:pt idx="67">
                  <c:v>99.033652463218729</c:v>
                </c:pt>
                <c:pt idx="68">
                  <c:v>99.010216146713475</c:v>
                </c:pt>
                <c:pt idx="69">
                  <c:v>99.073815849275036</c:v>
                </c:pt>
                <c:pt idx="70">
                  <c:v>99.104927215928285</c:v>
                </c:pt>
                <c:pt idx="71">
                  <c:v>99.170353923735604</c:v>
                </c:pt>
                <c:pt idx="72">
                  <c:v>99.177452047423955</c:v>
                </c:pt>
                <c:pt idx="73">
                  <c:v>99.18127898880617</c:v>
                </c:pt>
                <c:pt idx="74">
                  <c:v>99.265375140797445</c:v>
                </c:pt>
                <c:pt idx="75">
                  <c:v>99.283585222757196</c:v>
                </c:pt>
                <c:pt idx="76">
                  <c:v>99.316823857042507</c:v>
                </c:pt>
                <c:pt idx="77">
                  <c:v>99.321193135877238</c:v>
                </c:pt>
                <c:pt idx="78">
                  <c:v>99.358483147437894</c:v>
                </c:pt>
                <c:pt idx="79">
                  <c:v>99.378348693500101</c:v>
                </c:pt>
                <c:pt idx="80">
                  <c:v>99.396912193397611</c:v>
                </c:pt>
                <c:pt idx="81">
                  <c:v>99.442674721889375</c:v>
                </c:pt>
                <c:pt idx="82">
                  <c:v>99.462636355188948</c:v>
                </c:pt>
                <c:pt idx="83">
                  <c:v>99.483210287977116</c:v>
                </c:pt>
                <c:pt idx="84">
                  <c:v>99.482601193175526</c:v>
                </c:pt>
                <c:pt idx="85">
                  <c:v>99.530253701936985</c:v>
                </c:pt>
                <c:pt idx="86">
                  <c:v>99.527062774440537</c:v>
                </c:pt>
                <c:pt idx="87">
                  <c:v>99.564000537048116</c:v>
                </c:pt>
                <c:pt idx="88">
                  <c:v>99.558440997259851</c:v>
                </c:pt>
                <c:pt idx="89">
                  <c:v>99.589301309240895</c:v>
                </c:pt>
                <c:pt idx="90">
                  <c:v>99.550701319123817</c:v>
                </c:pt>
                <c:pt idx="91">
                  <c:v>99.627048919591317</c:v>
                </c:pt>
                <c:pt idx="92">
                  <c:v>99.621810917381168</c:v>
                </c:pt>
                <c:pt idx="93">
                  <c:v>99.621188952042601</c:v>
                </c:pt>
                <c:pt idx="94">
                  <c:v>99.619315600147374</c:v>
                </c:pt>
                <c:pt idx="95">
                  <c:v>99.686742848793003</c:v>
                </c:pt>
                <c:pt idx="96">
                  <c:v>99.655734899750712</c:v>
                </c:pt>
                <c:pt idx="97">
                  <c:v>99.68486987484188</c:v>
                </c:pt>
                <c:pt idx="98">
                  <c:v>99.703556441475712</c:v>
                </c:pt>
                <c:pt idx="99">
                  <c:v>99.71486441240701</c:v>
                </c:pt>
                <c:pt idx="100">
                  <c:v>99.729965561401286</c:v>
                </c:pt>
                <c:pt idx="101">
                  <c:v>99.731131211584</c:v>
                </c:pt>
                <c:pt idx="102">
                  <c:v>99.72630400794209</c:v>
                </c:pt>
                <c:pt idx="103">
                  <c:v>99.758683949032189</c:v>
                </c:pt>
                <c:pt idx="104">
                  <c:v>99.758194055552877</c:v>
                </c:pt>
                <c:pt idx="105">
                  <c:v>99.76567667801153</c:v>
                </c:pt>
                <c:pt idx="106">
                  <c:v>99.75709704269768</c:v>
                </c:pt>
                <c:pt idx="107">
                  <c:v>99.771091599505894</c:v>
                </c:pt>
                <c:pt idx="108">
                  <c:v>99.78057395840942</c:v>
                </c:pt>
                <c:pt idx="109">
                  <c:v>99.807940015293909</c:v>
                </c:pt>
                <c:pt idx="110">
                  <c:v>99.793441444283246</c:v>
                </c:pt>
                <c:pt idx="111">
                  <c:v>99.832323067496901</c:v>
                </c:pt>
                <c:pt idx="112">
                  <c:v>99.845565513701757</c:v>
                </c:pt>
                <c:pt idx="113">
                  <c:v>99.812844467488475</c:v>
                </c:pt>
                <c:pt idx="114">
                  <c:v>99.844158021797384</c:v>
                </c:pt>
                <c:pt idx="115">
                  <c:v>99.831455711696691</c:v>
                </c:pt>
                <c:pt idx="116">
                  <c:v>99.838950348373416</c:v>
                </c:pt>
                <c:pt idx="117">
                  <c:v>99.834454561269183</c:v>
                </c:pt>
                <c:pt idx="118">
                  <c:v>99.849677287881477</c:v>
                </c:pt>
                <c:pt idx="119">
                  <c:v>99.850779584576983</c:v>
                </c:pt>
                <c:pt idx="120">
                  <c:v>99.836843525028499</c:v>
                </c:pt>
                <c:pt idx="121">
                  <c:v>99.863229222360289</c:v>
                </c:pt>
                <c:pt idx="122">
                  <c:v>99.859220029788332</c:v>
                </c:pt>
                <c:pt idx="123">
                  <c:v>99.880167677151178</c:v>
                </c:pt>
                <c:pt idx="124">
                  <c:v>99.891981826705035</c:v>
                </c:pt>
                <c:pt idx="125">
                  <c:v>99.880226397166467</c:v>
                </c:pt>
                <c:pt idx="126">
                  <c:v>99.883184881914346</c:v>
                </c:pt>
                <c:pt idx="127">
                  <c:v>99.874752281436315</c:v>
                </c:pt>
                <c:pt idx="128">
                  <c:v>99.887471333595656</c:v>
                </c:pt>
                <c:pt idx="129">
                  <c:v>99.900628778735921</c:v>
                </c:pt>
                <c:pt idx="130">
                  <c:v>99.915698112904181</c:v>
                </c:pt>
                <c:pt idx="131">
                  <c:v>99.91937769945423</c:v>
                </c:pt>
                <c:pt idx="132">
                  <c:v>99.909873329030447</c:v>
                </c:pt>
                <c:pt idx="133">
                  <c:v>99.896219409259842</c:v>
                </c:pt>
                <c:pt idx="134">
                  <c:v>99.882762345123538</c:v>
                </c:pt>
                <c:pt idx="135">
                  <c:v>99.898248764594001</c:v>
                </c:pt>
                <c:pt idx="136">
                  <c:v>99.891099923584619</c:v>
                </c:pt>
                <c:pt idx="137">
                  <c:v>99.896845233935025</c:v>
                </c:pt>
                <c:pt idx="138">
                  <c:v>99.916644590764506</c:v>
                </c:pt>
                <c:pt idx="139">
                  <c:v>99.909980003851942</c:v>
                </c:pt>
                <c:pt idx="140">
                  <c:v>99.94138521516318</c:v>
                </c:pt>
                <c:pt idx="141">
                  <c:v>99.932923913054722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C2-46D9-9EDA-D3EC1F0E3DEA}"/>
            </c:ext>
          </c:extLst>
        </c:ser>
        <c:ser>
          <c:idx val="1"/>
          <c:order val="1"/>
          <c:tx>
            <c:strRef>
              <c:f>plot!$K$1</c:f>
              <c:strCache>
                <c:ptCount val="1"/>
                <c:pt idx="0">
                  <c:v>DAAm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plot!$I$2:$I$144</c:f>
              <c:numCache>
                <c:formatCode>General</c:formatCode>
                <c:ptCount val="143"/>
                <c:pt idx="0">
                  <c:v>0</c:v>
                </c:pt>
                <c:pt idx="1">
                  <c:v>1.5666666666666667</c:v>
                </c:pt>
                <c:pt idx="2">
                  <c:v>3.1166666666666667</c:v>
                </c:pt>
                <c:pt idx="3">
                  <c:v>4.6833333333333336</c:v>
                </c:pt>
                <c:pt idx="4">
                  <c:v>6.2333333333333334</c:v>
                </c:pt>
                <c:pt idx="5">
                  <c:v>7.8</c:v>
                </c:pt>
                <c:pt idx="6">
                  <c:v>9.35</c:v>
                </c:pt>
                <c:pt idx="7">
                  <c:v>10.916666666666666</c:v>
                </c:pt>
                <c:pt idx="8">
                  <c:v>12.466666666666667</c:v>
                </c:pt>
                <c:pt idx="9">
                  <c:v>14.033333333333333</c:v>
                </c:pt>
                <c:pt idx="10">
                  <c:v>15.583333333333334</c:v>
                </c:pt>
                <c:pt idx="11">
                  <c:v>17.133333333333333</c:v>
                </c:pt>
                <c:pt idx="12">
                  <c:v>18.716666666666665</c:v>
                </c:pt>
                <c:pt idx="13">
                  <c:v>20.3</c:v>
                </c:pt>
                <c:pt idx="14">
                  <c:v>21.883333333333333</c:v>
                </c:pt>
                <c:pt idx="15">
                  <c:v>23.466666666666665</c:v>
                </c:pt>
                <c:pt idx="16">
                  <c:v>25.066666666666666</c:v>
                </c:pt>
                <c:pt idx="17">
                  <c:v>26.65</c:v>
                </c:pt>
                <c:pt idx="18">
                  <c:v>28.233333333333334</c:v>
                </c:pt>
                <c:pt idx="19">
                  <c:v>29.816666666666666</c:v>
                </c:pt>
                <c:pt idx="20">
                  <c:v>31.416666666666668</c:v>
                </c:pt>
                <c:pt idx="21">
                  <c:v>33</c:v>
                </c:pt>
                <c:pt idx="22">
                  <c:v>34.583333333333336</c:v>
                </c:pt>
                <c:pt idx="23">
                  <c:v>36.18333333333333</c:v>
                </c:pt>
                <c:pt idx="24">
                  <c:v>37.766666666666666</c:v>
                </c:pt>
                <c:pt idx="25">
                  <c:v>39.35</c:v>
                </c:pt>
                <c:pt idx="26">
                  <c:v>40.93333333333333</c:v>
                </c:pt>
                <c:pt idx="27">
                  <c:v>42.533333333333331</c:v>
                </c:pt>
                <c:pt idx="28">
                  <c:v>44.116666666666667</c:v>
                </c:pt>
                <c:pt idx="29">
                  <c:v>45.7</c:v>
                </c:pt>
                <c:pt idx="30">
                  <c:v>47.283333333333331</c:v>
                </c:pt>
                <c:pt idx="31">
                  <c:v>48.866666666666667</c:v>
                </c:pt>
                <c:pt idx="32">
                  <c:v>50.45</c:v>
                </c:pt>
                <c:pt idx="33">
                  <c:v>52.05</c:v>
                </c:pt>
                <c:pt idx="34">
                  <c:v>53.633333333333333</c:v>
                </c:pt>
                <c:pt idx="35">
                  <c:v>55.233333333333334</c:v>
                </c:pt>
                <c:pt idx="36">
                  <c:v>56.81666666666667</c:v>
                </c:pt>
                <c:pt idx="37">
                  <c:v>58.4</c:v>
                </c:pt>
                <c:pt idx="38">
                  <c:v>60</c:v>
                </c:pt>
                <c:pt idx="39">
                  <c:v>61.583333333333336</c:v>
                </c:pt>
                <c:pt idx="40">
                  <c:v>63.166666666666664</c:v>
                </c:pt>
                <c:pt idx="41">
                  <c:v>64.766666666666666</c:v>
                </c:pt>
                <c:pt idx="42">
                  <c:v>66.349999999999994</c:v>
                </c:pt>
                <c:pt idx="43">
                  <c:v>67.933333333333337</c:v>
                </c:pt>
                <c:pt idx="44">
                  <c:v>69.533333333333331</c:v>
                </c:pt>
                <c:pt idx="45">
                  <c:v>71.11666666666666</c:v>
                </c:pt>
                <c:pt idx="46">
                  <c:v>72.7</c:v>
                </c:pt>
                <c:pt idx="47">
                  <c:v>74.283333333333331</c:v>
                </c:pt>
                <c:pt idx="48">
                  <c:v>75.86666666666666</c:v>
                </c:pt>
                <c:pt idx="49">
                  <c:v>77.466666666666669</c:v>
                </c:pt>
                <c:pt idx="50">
                  <c:v>79.033333333333331</c:v>
                </c:pt>
                <c:pt idx="51">
                  <c:v>80.63333333333334</c:v>
                </c:pt>
                <c:pt idx="52">
                  <c:v>82.216666666666669</c:v>
                </c:pt>
                <c:pt idx="53">
                  <c:v>83.8</c:v>
                </c:pt>
                <c:pt idx="54">
                  <c:v>85.38333333333334</c:v>
                </c:pt>
                <c:pt idx="55">
                  <c:v>86.95</c:v>
                </c:pt>
                <c:pt idx="56">
                  <c:v>88.5</c:v>
                </c:pt>
                <c:pt idx="57">
                  <c:v>90.05</c:v>
                </c:pt>
                <c:pt idx="58">
                  <c:v>91.61666666666666</c:v>
                </c:pt>
                <c:pt idx="59">
                  <c:v>93.166666666666671</c:v>
                </c:pt>
                <c:pt idx="60">
                  <c:v>94.733333333333334</c:v>
                </c:pt>
                <c:pt idx="61">
                  <c:v>96.3</c:v>
                </c:pt>
                <c:pt idx="62">
                  <c:v>97.85</c:v>
                </c:pt>
                <c:pt idx="63">
                  <c:v>99.416666666666671</c:v>
                </c:pt>
                <c:pt idx="64">
                  <c:v>100.96666666666667</c:v>
                </c:pt>
                <c:pt idx="65">
                  <c:v>102.55</c:v>
                </c:pt>
                <c:pt idx="66">
                  <c:v>104.13333333333334</c:v>
                </c:pt>
                <c:pt idx="67">
                  <c:v>105.71666666666667</c:v>
                </c:pt>
                <c:pt idx="68">
                  <c:v>107.31666666666666</c:v>
                </c:pt>
                <c:pt idx="69">
                  <c:v>108.88333333333334</c:v>
                </c:pt>
                <c:pt idx="70">
                  <c:v>110.48333333333333</c:v>
                </c:pt>
                <c:pt idx="71">
                  <c:v>112.06666666666666</c:v>
                </c:pt>
                <c:pt idx="72">
                  <c:v>113.65</c:v>
                </c:pt>
                <c:pt idx="73">
                  <c:v>115.25</c:v>
                </c:pt>
                <c:pt idx="74">
                  <c:v>116.8</c:v>
                </c:pt>
                <c:pt idx="75">
                  <c:v>118.36666666666666</c:v>
                </c:pt>
                <c:pt idx="76">
                  <c:v>119.91666666666667</c:v>
                </c:pt>
                <c:pt idx="77">
                  <c:v>121.48333333333333</c:v>
                </c:pt>
                <c:pt idx="78">
                  <c:v>123.03333333333333</c:v>
                </c:pt>
                <c:pt idx="79">
                  <c:v>124.6</c:v>
                </c:pt>
                <c:pt idx="80">
                  <c:v>126.15</c:v>
                </c:pt>
                <c:pt idx="81">
                  <c:v>127.71666666666667</c:v>
                </c:pt>
                <c:pt idx="82">
                  <c:v>129.26666666666668</c:v>
                </c:pt>
                <c:pt idx="83">
                  <c:v>130.83333333333334</c:v>
                </c:pt>
                <c:pt idx="84">
                  <c:v>132.4</c:v>
                </c:pt>
                <c:pt idx="85">
                  <c:v>133.98333333333332</c:v>
                </c:pt>
                <c:pt idx="86">
                  <c:v>135.55000000000001</c:v>
                </c:pt>
                <c:pt idx="87">
                  <c:v>137.13333333333333</c:v>
                </c:pt>
                <c:pt idx="88">
                  <c:v>138.69999999999999</c:v>
                </c:pt>
                <c:pt idx="89">
                  <c:v>140.26666666666668</c:v>
                </c:pt>
                <c:pt idx="90">
                  <c:v>141.85</c:v>
                </c:pt>
                <c:pt idx="91">
                  <c:v>143.41666666666666</c:v>
                </c:pt>
                <c:pt idx="92">
                  <c:v>145</c:v>
                </c:pt>
                <c:pt idx="93">
                  <c:v>146.58333333333334</c:v>
                </c:pt>
                <c:pt idx="94">
                  <c:v>148.16666666666666</c:v>
                </c:pt>
                <c:pt idx="95">
                  <c:v>149.73333333333332</c:v>
                </c:pt>
                <c:pt idx="96">
                  <c:v>151.31666666666666</c:v>
                </c:pt>
                <c:pt idx="97">
                  <c:v>152.88333333333333</c:v>
                </c:pt>
                <c:pt idx="98">
                  <c:v>154.46666666666667</c:v>
                </c:pt>
                <c:pt idx="99">
                  <c:v>156.03333333333333</c:v>
                </c:pt>
                <c:pt idx="100">
                  <c:v>157.6</c:v>
                </c:pt>
                <c:pt idx="101">
                  <c:v>159.18333333333334</c:v>
                </c:pt>
                <c:pt idx="102">
                  <c:v>160.75</c:v>
                </c:pt>
                <c:pt idx="103">
                  <c:v>162.31666666666666</c:v>
                </c:pt>
                <c:pt idx="104">
                  <c:v>163.9</c:v>
                </c:pt>
                <c:pt idx="105">
                  <c:v>165.46666666666667</c:v>
                </c:pt>
                <c:pt idx="106">
                  <c:v>167.05</c:v>
                </c:pt>
                <c:pt idx="107">
                  <c:v>168.61666666666667</c:v>
                </c:pt>
                <c:pt idx="108">
                  <c:v>170.18333333333334</c:v>
                </c:pt>
                <c:pt idx="109">
                  <c:v>171.76666666666668</c:v>
                </c:pt>
                <c:pt idx="110">
                  <c:v>173.33333333333334</c:v>
                </c:pt>
                <c:pt idx="111">
                  <c:v>174.9</c:v>
                </c:pt>
                <c:pt idx="112">
                  <c:v>176.48333333333332</c:v>
                </c:pt>
                <c:pt idx="113">
                  <c:v>178.05</c:v>
                </c:pt>
                <c:pt idx="114">
                  <c:v>179.61666666666667</c:v>
                </c:pt>
                <c:pt idx="115">
                  <c:v>181.2</c:v>
                </c:pt>
                <c:pt idx="116">
                  <c:v>182.76666666666668</c:v>
                </c:pt>
                <c:pt idx="117">
                  <c:v>184.35</c:v>
                </c:pt>
                <c:pt idx="118">
                  <c:v>185.91666666666666</c:v>
                </c:pt>
                <c:pt idx="119">
                  <c:v>187.48333333333332</c:v>
                </c:pt>
                <c:pt idx="120">
                  <c:v>189.05</c:v>
                </c:pt>
                <c:pt idx="121">
                  <c:v>190.61666666666667</c:v>
                </c:pt>
                <c:pt idx="122">
                  <c:v>192.2</c:v>
                </c:pt>
                <c:pt idx="123">
                  <c:v>193.76666666666668</c:v>
                </c:pt>
                <c:pt idx="124">
                  <c:v>195.35</c:v>
                </c:pt>
                <c:pt idx="125">
                  <c:v>196.91666666666666</c:v>
                </c:pt>
                <c:pt idx="126">
                  <c:v>198.5</c:v>
                </c:pt>
                <c:pt idx="127">
                  <c:v>200.06666666666666</c:v>
                </c:pt>
                <c:pt idx="128">
                  <c:v>201.63333333333333</c:v>
                </c:pt>
                <c:pt idx="129">
                  <c:v>203.2</c:v>
                </c:pt>
                <c:pt idx="130">
                  <c:v>204.78333333333333</c:v>
                </c:pt>
                <c:pt idx="131">
                  <c:v>206.35</c:v>
                </c:pt>
                <c:pt idx="132">
                  <c:v>207.91666666666666</c:v>
                </c:pt>
                <c:pt idx="133">
                  <c:v>209.5</c:v>
                </c:pt>
                <c:pt idx="134">
                  <c:v>211.06666666666666</c:v>
                </c:pt>
                <c:pt idx="135">
                  <c:v>212.65</c:v>
                </c:pt>
                <c:pt idx="136">
                  <c:v>214.21666666666667</c:v>
                </c:pt>
                <c:pt idx="137">
                  <c:v>215.78333333333333</c:v>
                </c:pt>
                <c:pt idx="138">
                  <c:v>217.36666666666667</c:v>
                </c:pt>
                <c:pt idx="139">
                  <c:v>218.93333333333334</c:v>
                </c:pt>
                <c:pt idx="140">
                  <c:v>220.5</c:v>
                </c:pt>
                <c:pt idx="141">
                  <c:v>222.06666666666666</c:v>
                </c:pt>
              </c:numCache>
            </c:numRef>
          </c:xVal>
          <c:yVal>
            <c:numRef>
              <c:f>plot!$K$2:$K$144</c:f>
              <c:numCache>
                <c:formatCode>General</c:formatCode>
                <c:ptCount val="143"/>
                <c:pt idx="0">
                  <c:v>0</c:v>
                </c:pt>
                <c:pt idx="1">
                  <c:v>0.57867556261711472</c:v>
                </c:pt>
                <c:pt idx="2">
                  <c:v>6.4828081243013642</c:v>
                </c:pt>
                <c:pt idx="3">
                  <c:v>14.331842773120673</c:v>
                </c:pt>
                <c:pt idx="4">
                  <c:v>20.750535754906675</c:v>
                </c:pt>
                <c:pt idx="5">
                  <c:v>25.895277680681328</c:v>
                </c:pt>
                <c:pt idx="6">
                  <c:v>31.309916087489253</c:v>
                </c:pt>
                <c:pt idx="7">
                  <c:v>36.089248221772451</c:v>
                </c:pt>
                <c:pt idx="8">
                  <c:v>40.097464946144676</c:v>
                </c:pt>
                <c:pt idx="9">
                  <c:v>43.756902629884017</c:v>
                </c:pt>
                <c:pt idx="10">
                  <c:v>47.153923454526833</c:v>
                </c:pt>
                <c:pt idx="11">
                  <c:v>50.110603328622062</c:v>
                </c:pt>
                <c:pt idx="12">
                  <c:v>52.673986326372969</c:v>
                </c:pt>
                <c:pt idx="13">
                  <c:v>55.128955865544526</c:v>
                </c:pt>
                <c:pt idx="14">
                  <c:v>57.446287504014627</c:v>
                </c:pt>
                <c:pt idx="15">
                  <c:v>59.577838748893051</c:v>
                </c:pt>
                <c:pt idx="16">
                  <c:v>61.50720260911131</c:v>
                </c:pt>
                <c:pt idx="17">
                  <c:v>63.342045197218532</c:v>
                </c:pt>
                <c:pt idx="18">
                  <c:v>65.084085087280982</c:v>
                </c:pt>
                <c:pt idx="19">
                  <c:v>66.992775113952149</c:v>
                </c:pt>
                <c:pt idx="20">
                  <c:v>68.607489186673831</c:v>
                </c:pt>
                <c:pt idx="21">
                  <c:v>69.999727882133783</c:v>
                </c:pt>
                <c:pt idx="22">
                  <c:v>71.334333798645133</c:v>
                </c:pt>
                <c:pt idx="23">
                  <c:v>72.492609565460626</c:v>
                </c:pt>
                <c:pt idx="24">
                  <c:v>73.702400787066495</c:v>
                </c:pt>
                <c:pt idx="25">
                  <c:v>74.761634813644932</c:v>
                </c:pt>
                <c:pt idx="26">
                  <c:v>75.792787038577075</c:v>
                </c:pt>
                <c:pt idx="27">
                  <c:v>76.784095720085588</c:v>
                </c:pt>
                <c:pt idx="28">
                  <c:v>77.659823644585344</c:v>
                </c:pt>
                <c:pt idx="29">
                  <c:v>78.518888005779843</c:v>
                </c:pt>
                <c:pt idx="30">
                  <c:v>79.356499346025501</c:v>
                </c:pt>
                <c:pt idx="31">
                  <c:v>80.080384434871249</c:v>
                </c:pt>
                <c:pt idx="32">
                  <c:v>80.786110052958875</c:v>
                </c:pt>
                <c:pt idx="33">
                  <c:v>81.508992218662698</c:v>
                </c:pt>
                <c:pt idx="34">
                  <c:v>82.123741461002382</c:v>
                </c:pt>
                <c:pt idx="35">
                  <c:v>82.72767999983877</c:v>
                </c:pt>
                <c:pt idx="36">
                  <c:v>83.279402038553442</c:v>
                </c:pt>
                <c:pt idx="37">
                  <c:v>83.780661964290076</c:v>
                </c:pt>
                <c:pt idx="38">
                  <c:v>84.272069354519715</c:v>
                </c:pt>
                <c:pt idx="39">
                  <c:v>84.711089409363979</c:v>
                </c:pt>
                <c:pt idx="40">
                  <c:v>85.218019667492115</c:v>
                </c:pt>
                <c:pt idx="41">
                  <c:v>85.632327735304912</c:v>
                </c:pt>
                <c:pt idx="42">
                  <c:v>86.05360323907054</c:v>
                </c:pt>
                <c:pt idx="43">
                  <c:v>86.449829611140643</c:v>
                </c:pt>
                <c:pt idx="44">
                  <c:v>86.858189381222616</c:v>
                </c:pt>
                <c:pt idx="45">
                  <c:v>87.247853423420679</c:v>
                </c:pt>
                <c:pt idx="46">
                  <c:v>87.617543307813477</c:v>
                </c:pt>
                <c:pt idx="47">
                  <c:v>87.874441971419117</c:v>
                </c:pt>
                <c:pt idx="48">
                  <c:v>88.243674913578602</c:v>
                </c:pt>
                <c:pt idx="49">
                  <c:v>88.606528425536155</c:v>
                </c:pt>
                <c:pt idx="50">
                  <c:v>88.837541686410646</c:v>
                </c:pt>
                <c:pt idx="51">
                  <c:v>89.17541123163079</c:v>
                </c:pt>
                <c:pt idx="52">
                  <c:v>89.427794232499068</c:v>
                </c:pt>
                <c:pt idx="53">
                  <c:v>89.763000038448041</c:v>
                </c:pt>
                <c:pt idx="54">
                  <c:v>90.009495831172828</c:v>
                </c:pt>
                <c:pt idx="55">
                  <c:v>90.200670865600983</c:v>
                </c:pt>
                <c:pt idx="56">
                  <c:v>90.440222743773617</c:v>
                </c:pt>
                <c:pt idx="57">
                  <c:v>90.716947067822247</c:v>
                </c:pt>
                <c:pt idx="58">
                  <c:v>90.879181668578852</c:v>
                </c:pt>
                <c:pt idx="59">
                  <c:v>91.06923274728949</c:v>
                </c:pt>
                <c:pt idx="60">
                  <c:v>91.29464238993495</c:v>
                </c:pt>
                <c:pt idx="61">
                  <c:v>91.387199049488757</c:v>
                </c:pt>
                <c:pt idx="62">
                  <c:v>91.609856459635822</c:v>
                </c:pt>
                <c:pt idx="63">
                  <c:v>91.837572320151253</c:v>
                </c:pt>
                <c:pt idx="64">
                  <c:v>91.984562716488256</c:v>
                </c:pt>
                <c:pt idx="65">
                  <c:v>92.116228891627699</c:v>
                </c:pt>
                <c:pt idx="66">
                  <c:v>92.327578302382946</c:v>
                </c:pt>
                <c:pt idx="67">
                  <c:v>92.518975307764222</c:v>
                </c:pt>
                <c:pt idx="68">
                  <c:v>92.614086482785993</c:v>
                </c:pt>
                <c:pt idx="69">
                  <c:v>92.78665337788857</c:v>
                </c:pt>
                <c:pt idx="70">
                  <c:v>92.932734529799717</c:v>
                </c:pt>
                <c:pt idx="71">
                  <c:v>93.020393821511746</c:v>
                </c:pt>
                <c:pt idx="72">
                  <c:v>93.190312968691032</c:v>
                </c:pt>
                <c:pt idx="73">
                  <c:v>93.275618919194443</c:v>
                </c:pt>
                <c:pt idx="74">
                  <c:v>93.430605209606128</c:v>
                </c:pt>
                <c:pt idx="75">
                  <c:v>93.565357651424151</c:v>
                </c:pt>
                <c:pt idx="76">
                  <c:v>93.718001115188727</c:v>
                </c:pt>
                <c:pt idx="77">
                  <c:v>93.839394725962507</c:v>
                </c:pt>
                <c:pt idx="78">
                  <c:v>93.924525546231024</c:v>
                </c:pt>
                <c:pt idx="79">
                  <c:v>94.021345596528519</c:v>
                </c:pt>
                <c:pt idx="80">
                  <c:v>94.104757446389925</c:v>
                </c:pt>
                <c:pt idx="81">
                  <c:v>94.248786094660488</c:v>
                </c:pt>
                <c:pt idx="82">
                  <c:v>94.347852134810879</c:v>
                </c:pt>
                <c:pt idx="83">
                  <c:v>94.432822918396965</c:v>
                </c:pt>
                <c:pt idx="84">
                  <c:v>94.523566860866907</c:v>
                </c:pt>
                <c:pt idx="85">
                  <c:v>94.614608810049475</c:v>
                </c:pt>
                <c:pt idx="86">
                  <c:v>94.6980763414943</c:v>
                </c:pt>
                <c:pt idx="87">
                  <c:v>94.765188778762536</c:v>
                </c:pt>
                <c:pt idx="88">
                  <c:v>94.851142622463811</c:v>
                </c:pt>
                <c:pt idx="89">
                  <c:v>94.942656004891973</c:v>
                </c:pt>
                <c:pt idx="90">
                  <c:v>95.027703233319841</c:v>
                </c:pt>
                <c:pt idx="91">
                  <c:v>95.154297807043704</c:v>
                </c:pt>
                <c:pt idx="92">
                  <c:v>95.237114796780176</c:v>
                </c:pt>
                <c:pt idx="93">
                  <c:v>95.208621408227145</c:v>
                </c:pt>
                <c:pt idx="94">
                  <c:v>95.301957809054784</c:v>
                </c:pt>
                <c:pt idx="95">
                  <c:v>95.447505038951746</c:v>
                </c:pt>
                <c:pt idx="96">
                  <c:v>95.48168416111524</c:v>
                </c:pt>
                <c:pt idx="97">
                  <c:v>95.580067243571591</c:v>
                </c:pt>
                <c:pt idx="98">
                  <c:v>95.6410739591104</c:v>
                </c:pt>
                <c:pt idx="99">
                  <c:v>95.71521767845347</c:v>
                </c:pt>
                <c:pt idx="100">
                  <c:v>95.770168050187877</c:v>
                </c:pt>
                <c:pt idx="101">
                  <c:v>95.803846652013959</c:v>
                </c:pt>
                <c:pt idx="102">
                  <c:v>95.855847349245778</c:v>
                </c:pt>
                <c:pt idx="103">
                  <c:v>95.923371576136844</c:v>
                </c:pt>
                <c:pt idx="104">
                  <c:v>96.02040481423829</c:v>
                </c:pt>
                <c:pt idx="105">
                  <c:v>96.032965875740274</c:v>
                </c:pt>
                <c:pt idx="106">
                  <c:v>96.130753396135034</c:v>
                </c:pt>
                <c:pt idx="107">
                  <c:v>96.190743236332565</c:v>
                </c:pt>
                <c:pt idx="108">
                  <c:v>96.24247982472491</c:v>
                </c:pt>
                <c:pt idx="109">
                  <c:v>96.272422128299411</c:v>
                </c:pt>
                <c:pt idx="110">
                  <c:v>96.319190607371368</c:v>
                </c:pt>
                <c:pt idx="111">
                  <c:v>96.410381892600753</c:v>
                </c:pt>
                <c:pt idx="112">
                  <c:v>96.477545676594659</c:v>
                </c:pt>
                <c:pt idx="113">
                  <c:v>96.480892241445829</c:v>
                </c:pt>
                <c:pt idx="114">
                  <c:v>96.549582987219807</c:v>
                </c:pt>
                <c:pt idx="115">
                  <c:v>96.55630175720961</c:v>
                </c:pt>
                <c:pt idx="116">
                  <c:v>96.6101194177634</c:v>
                </c:pt>
                <c:pt idx="117">
                  <c:v>96.693799329562651</c:v>
                </c:pt>
                <c:pt idx="118">
                  <c:v>96.718694484641816</c:v>
                </c:pt>
                <c:pt idx="119">
                  <c:v>96.833254884710129</c:v>
                </c:pt>
                <c:pt idx="120">
                  <c:v>96.816237768275982</c:v>
                </c:pt>
                <c:pt idx="121">
                  <c:v>96.874119588113444</c:v>
                </c:pt>
                <c:pt idx="122">
                  <c:v>96.886764599375269</c:v>
                </c:pt>
                <c:pt idx="123">
                  <c:v>96.967021168580843</c:v>
                </c:pt>
                <c:pt idx="124">
                  <c:v>96.943629229377891</c:v>
                </c:pt>
                <c:pt idx="125">
                  <c:v>97.029937359846102</c:v>
                </c:pt>
                <c:pt idx="126">
                  <c:v>97.050853103869457</c:v>
                </c:pt>
                <c:pt idx="127">
                  <c:v>97.083102929123015</c:v>
                </c:pt>
                <c:pt idx="128">
                  <c:v>97.102344770538593</c:v>
                </c:pt>
                <c:pt idx="129">
                  <c:v>97.133968207880713</c:v>
                </c:pt>
                <c:pt idx="130">
                  <c:v>97.214441142568518</c:v>
                </c:pt>
                <c:pt idx="131">
                  <c:v>97.254292999049696</c:v>
                </c:pt>
                <c:pt idx="132">
                  <c:v>97.251072712556436</c:v>
                </c:pt>
                <c:pt idx="133">
                  <c:v>97.26433451714604</c:v>
                </c:pt>
                <c:pt idx="134">
                  <c:v>97.296034102586404</c:v>
                </c:pt>
                <c:pt idx="135">
                  <c:v>97.313010401921375</c:v>
                </c:pt>
                <c:pt idx="136">
                  <c:v>97.339208928650976</c:v>
                </c:pt>
                <c:pt idx="137">
                  <c:v>97.402240117222576</c:v>
                </c:pt>
                <c:pt idx="138">
                  <c:v>97.44981208330087</c:v>
                </c:pt>
                <c:pt idx="139">
                  <c:v>97.447964366411512</c:v>
                </c:pt>
                <c:pt idx="140">
                  <c:v>97.492370289684587</c:v>
                </c:pt>
                <c:pt idx="141">
                  <c:v>97.473518952653208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C2-46D9-9EDA-D3EC1F0E3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922783"/>
        <c:axId val="1043939583"/>
      </c:scatterChart>
      <c:valAx>
        <c:axId val="1043922783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reaction</a:t>
                </a:r>
                <a:r>
                  <a:rPr lang="en-US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time (min)</a:t>
                </a:r>
                <a:endParaRPr lang="en-US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3939583"/>
        <c:crosses val="autoZero"/>
        <c:crossBetween val="midCat"/>
      </c:valAx>
      <c:valAx>
        <c:axId val="1043939583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</a:t>
                </a:r>
                <a:r>
                  <a:rPr lang="en-US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conversion</a:t>
                </a:r>
                <a:endParaRPr lang="en-US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3922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DMA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plot!$M$4:$M$144</c:f>
              <c:numCache>
                <c:formatCode>General</c:formatCode>
                <c:ptCount val="141"/>
                <c:pt idx="0">
                  <c:v>9.0421968003897124E-2</c:v>
                </c:pt>
                <c:pt idx="1">
                  <c:v>0.19552304955458433</c:v>
                </c:pt>
                <c:pt idx="2">
                  <c:v>0.27680754927803219</c:v>
                </c:pt>
                <c:pt idx="3">
                  <c:v>0.34066968617085647</c:v>
                </c:pt>
                <c:pt idx="4">
                  <c:v>0.40542130855495284</c:v>
                </c:pt>
                <c:pt idx="5">
                  <c:v>0.46195045117054523</c:v>
                </c:pt>
                <c:pt idx="6">
                  <c:v>0.50730328270011915</c:v>
                </c:pt>
                <c:pt idx="7">
                  <c:v>0.54869674018257086</c:v>
                </c:pt>
                <c:pt idx="8">
                  <c:v>0.58594906077249242</c:v>
                </c:pt>
                <c:pt idx="9">
                  <c:v>0.61749598837549824</c:v>
                </c:pt>
                <c:pt idx="10">
                  <c:v>0.64414816643989437</c:v>
                </c:pt>
                <c:pt idx="11">
                  <c:v>0.66925370831967035</c:v>
                </c:pt>
                <c:pt idx="12">
                  <c:v>0.69268063536678159</c:v>
                </c:pt>
                <c:pt idx="13">
                  <c:v>0.71325096210926586</c:v>
                </c:pt>
                <c:pt idx="14">
                  <c:v>0.73162027670511498</c:v>
                </c:pt>
                <c:pt idx="15">
                  <c:v>0.74918756640294926</c:v>
                </c:pt>
                <c:pt idx="16">
                  <c:v>0.76540240277039662</c:v>
                </c:pt>
                <c:pt idx="17">
                  <c:v>0.78230091386823131</c:v>
                </c:pt>
                <c:pt idx="18">
                  <c:v>0.79687404755393931</c:v>
                </c:pt>
                <c:pt idx="19">
                  <c:v>0.80904575324546901</c:v>
                </c:pt>
                <c:pt idx="20">
                  <c:v>0.82012355733878917</c:v>
                </c:pt>
                <c:pt idx="21">
                  <c:v>0.82985980616294996</c:v>
                </c:pt>
                <c:pt idx="22">
                  <c:v>0.83979550566402139</c:v>
                </c:pt>
                <c:pt idx="23">
                  <c:v>0.84835630068518297</c:v>
                </c:pt>
                <c:pt idx="24">
                  <c:v>0.85653422375919797</c:v>
                </c:pt>
                <c:pt idx="25">
                  <c:v>0.86428552070616982</c:v>
                </c:pt>
                <c:pt idx="26">
                  <c:v>0.87105066050740676</c:v>
                </c:pt>
                <c:pt idx="27">
                  <c:v>0.87790436989283505</c:v>
                </c:pt>
                <c:pt idx="28">
                  <c:v>0.8839318532871141</c:v>
                </c:pt>
                <c:pt idx="29">
                  <c:v>0.88948613694510992</c:v>
                </c:pt>
                <c:pt idx="30">
                  <c:v>0.89467747278008836</c:v>
                </c:pt>
                <c:pt idx="31">
                  <c:v>0.89963742538551339</c:v>
                </c:pt>
                <c:pt idx="32">
                  <c:v>0.90421376746419779</c:v>
                </c:pt>
                <c:pt idx="33">
                  <c:v>0.90813616594101909</c:v>
                </c:pt>
                <c:pt idx="34">
                  <c:v>0.91200467615453185</c:v>
                </c:pt>
                <c:pt idx="35">
                  <c:v>0.91542018703602168</c:v>
                </c:pt>
                <c:pt idx="36">
                  <c:v>0.91876230016736671</c:v>
                </c:pt>
                <c:pt idx="37">
                  <c:v>0.92173152391908519</c:v>
                </c:pt>
                <c:pt idx="38">
                  <c:v>0.92478072015273338</c:v>
                </c:pt>
                <c:pt idx="39">
                  <c:v>0.9277008339107029</c:v>
                </c:pt>
                <c:pt idx="40">
                  <c:v>0.93029142015117117</c:v>
                </c:pt>
                <c:pt idx="41">
                  <c:v>0.93287717536271364</c:v>
                </c:pt>
                <c:pt idx="42">
                  <c:v>0.93556904727928225</c:v>
                </c:pt>
                <c:pt idx="43">
                  <c:v>0.93787558627264322</c:v>
                </c:pt>
                <c:pt idx="44">
                  <c:v>0.94004338925433373</c:v>
                </c:pt>
                <c:pt idx="45">
                  <c:v>0.94175932621287162</c:v>
                </c:pt>
                <c:pt idx="46">
                  <c:v>0.94390432751065967</c:v>
                </c:pt>
                <c:pt idx="47">
                  <c:v>0.94606575747362553</c:v>
                </c:pt>
                <c:pt idx="48">
                  <c:v>0.94750451437459238</c:v>
                </c:pt>
                <c:pt idx="49">
                  <c:v>0.94933115319013894</c:v>
                </c:pt>
                <c:pt idx="50">
                  <c:v>0.95087107027878548</c:v>
                </c:pt>
                <c:pt idx="51">
                  <c:v>0.95289508805260004</c:v>
                </c:pt>
                <c:pt idx="52">
                  <c:v>0.95417207067515242</c:v>
                </c:pt>
                <c:pt idx="53">
                  <c:v>0.95535358891964373</c:v>
                </c:pt>
                <c:pt idx="54">
                  <c:v>0.95672346837599209</c:v>
                </c:pt>
                <c:pt idx="55">
                  <c:v>0.95823168491266797</c:v>
                </c:pt>
                <c:pt idx="56">
                  <c:v>0.95929929482560361</c:v>
                </c:pt>
                <c:pt idx="57">
                  <c:v>0.96022437670010119</c:v>
                </c:pt>
                <c:pt idx="58">
                  <c:v>0.96138100303601626</c:v>
                </c:pt>
                <c:pt idx="59">
                  <c:v>0.96183654253619189</c:v>
                </c:pt>
                <c:pt idx="60">
                  <c:v>0.96300969468208353</c:v>
                </c:pt>
                <c:pt idx="61">
                  <c:v>0.96426468364316387</c:v>
                </c:pt>
                <c:pt idx="62">
                  <c:v>0.96501865009884891</c:v>
                </c:pt>
                <c:pt idx="63">
                  <c:v>0.96586738900310032</c:v>
                </c:pt>
                <c:pt idx="64">
                  <c:v>0.96685639356879738</c:v>
                </c:pt>
                <c:pt idx="65">
                  <c:v>0.96806316975792528</c:v>
                </c:pt>
                <c:pt idx="66">
                  <c:v>0.96823411452835872</c:v>
                </c:pt>
                <c:pt idx="67">
                  <c:v>0.96924266492710442</c:v>
                </c:pt>
                <c:pt idx="68">
                  <c:v>0.96994685453059604</c:v>
                </c:pt>
                <c:pt idx="69">
                  <c:v>0.97067713369940922</c:v>
                </c:pt>
                <c:pt idx="70">
                  <c:v>0.9713047918599016</c:v>
                </c:pt>
                <c:pt idx="71">
                  <c:v>0.97162163392462486</c:v>
                </c:pt>
                <c:pt idx="72">
                  <c:v>0.97270496527690931</c:v>
                </c:pt>
                <c:pt idx="73">
                  <c:v>0.97328551858725443</c:v>
                </c:pt>
                <c:pt idx="74">
                  <c:v>0.9740261440611081</c:v>
                </c:pt>
                <c:pt idx="75">
                  <c:v>0.97446993717860531</c:v>
                </c:pt>
                <c:pt idx="76">
                  <c:v>0.97500640262283744</c:v>
                </c:pt>
                <c:pt idx="77">
                  <c:v>0.97546816167878825</c:v>
                </c:pt>
                <c:pt idx="78">
                  <c:v>0.9758755099380354</c:v>
                </c:pt>
                <c:pt idx="79">
                  <c:v>0.97666910216432601</c:v>
                </c:pt>
                <c:pt idx="80">
                  <c:v>0.97713917250200411</c:v>
                </c:pt>
                <c:pt idx="81">
                  <c:v>0.97756508143712506</c:v>
                </c:pt>
                <c:pt idx="82">
                  <c:v>0.97787132194766613</c:v>
                </c:pt>
                <c:pt idx="83">
                  <c:v>0.97849619335870297</c:v>
                </c:pt>
                <c:pt idx="84">
                  <c:v>0.97876056501413566</c:v>
                </c:pt>
                <c:pt idx="85">
                  <c:v>0.97923310834142663</c:v>
                </c:pt>
                <c:pt idx="86">
                  <c:v>0.97949039261778847</c:v>
                </c:pt>
                <c:pt idx="87">
                  <c:v>0.98000636554734477</c:v>
                </c:pt>
                <c:pt idx="88">
                  <c:v>0.98004310929288896</c:v>
                </c:pt>
                <c:pt idx="89">
                  <c:v>0.980978377182256</c:v>
                </c:pt>
                <c:pt idx="90">
                  <c:v>0.98122705276694477</c:v>
                </c:pt>
                <c:pt idx="91">
                  <c:v>0.98112554211366865</c:v>
                </c:pt>
                <c:pt idx="92">
                  <c:v>0.98143232597021846</c:v>
                </c:pt>
                <c:pt idx="93">
                  <c:v>0.98237368675954251</c:v>
                </c:pt>
                <c:pt idx="94">
                  <c:v>0.98228647860035123</c:v>
                </c:pt>
                <c:pt idx="95">
                  <c:v>0.9828145841617062</c:v>
                </c:pt>
                <c:pt idx="96">
                  <c:v>0.98314614029733405</c:v>
                </c:pt>
                <c:pt idx="97">
                  <c:v>0.98347405228302365</c:v>
                </c:pt>
                <c:pt idx="98">
                  <c:v>0.9837613062694669</c:v>
                </c:pt>
                <c:pt idx="99">
                  <c:v>0.98388412292438865</c:v>
                </c:pt>
                <c:pt idx="100">
                  <c:v>0.9840301426345468</c:v>
                </c:pt>
                <c:pt idx="101">
                  <c:v>0.98447409859822377</c:v>
                </c:pt>
                <c:pt idx="102">
                  <c:v>0.98480262636537075</c:v>
                </c:pt>
                <c:pt idx="103">
                  <c:v>0.9848948155186672</c:v>
                </c:pt>
                <c:pt idx="104">
                  <c:v>0.9851726831429648</c:v>
                </c:pt>
                <c:pt idx="105">
                  <c:v>0.98546988428105087</c:v>
                </c:pt>
                <c:pt idx="106">
                  <c:v>0.98570917296419358</c:v>
                </c:pt>
                <c:pt idx="107">
                  <c:v>0.98599164159142749</c:v>
                </c:pt>
                <c:pt idx="108">
                  <c:v>0.98605612485668626</c:v>
                </c:pt>
                <c:pt idx="109">
                  <c:v>0.98662378520306315</c:v>
                </c:pt>
                <c:pt idx="110">
                  <c:v>0.98694056401809216</c:v>
                </c:pt>
                <c:pt idx="111">
                  <c:v>0.9867366669115617</c:v>
                </c:pt>
                <c:pt idx="112">
                  <c:v>0.98717759320004594</c:v>
                </c:pt>
                <c:pt idx="113">
                  <c:v>0.98711696979906638</c:v>
                </c:pt>
                <c:pt idx="114">
                  <c:v>0.98735029226414861</c:v>
                </c:pt>
                <c:pt idx="115">
                  <c:v>0.98760680269093581</c:v>
                </c:pt>
                <c:pt idx="116">
                  <c:v>0.98779209950549496</c:v>
                </c:pt>
                <c:pt idx="117">
                  <c:v>0.98819103004476427</c:v>
                </c:pt>
                <c:pt idx="118">
                  <c:v>0.9880411354701174</c:v>
                </c:pt>
                <c:pt idx="119">
                  <c:v>0.98841267610864125</c:v>
                </c:pt>
                <c:pt idx="120">
                  <c:v>0.9884295240716201</c:v>
                </c:pt>
                <c:pt idx="121">
                  <c:v>0.98884177477824453</c:v>
                </c:pt>
                <c:pt idx="122">
                  <c:v>0.98883954841979671</c:v>
                </c:pt>
                <c:pt idx="123">
                  <c:v>0.98905726852406961</c:v>
                </c:pt>
                <c:pt idx="124">
                  <c:v>0.98914824834153203</c:v>
                </c:pt>
                <c:pt idx="125">
                  <c:v>0.98920301351254503</c:v>
                </c:pt>
                <c:pt idx="126">
                  <c:v>0.98935250512387896</c:v>
                </c:pt>
                <c:pt idx="127">
                  <c:v>0.98954721387765798</c:v>
                </c:pt>
                <c:pt idx="128">
                  <c:v>0.98992151885345003</c:v>
                </c:pt>
                <c:pt idx="129">
                  <c:v>0.99008198589797569</c:v>
                </c:pt>
                <c:pt idx="130">
                  <c:v>0.9900084271619265</c:v>
                </c:pt>
                <c:pt idx="131">
                  <c:v>0.9899639114775991</c:v>
                </c:pt>
                <c:pt idx="132">
                  <c:v>0.98998372915924171</c:v>
                </c:pt>
                <c:pt idx="133">
                  <c:v>0.99014368717857493</c:v>
                </c:pt>
                <c:pt idx="134">
                  <c:v>0.99018621174841071</c:v>
                </c:pt>
                <c:pt idx="135">
                  <c:v>0.99043952240010302</c:v>
                </c:pt>
                <c:pt idx="136">
                  <c:v>0.99073246912828916</c:v>
                </c:pt>
                <c:pt idx="137">
                  <c:v>0.99068229189649581</c:v>
                </c:pt>
                <c:pt idx="138">
                  <c:v>0.99104079279260004</c:v>
                </c:pt>
                <c:pt idx="139">
                  <c:v>0.99092065676255081</c:v>
                </c:pt>
              </c:numCache>
            </c:numRef>
          </c:xVal>
          <c:yVal>
            <c:numRef>
              <c:f>plot!$N$4:$N$144</c:f>
              <c:numCache>
                <c:formatCode>General</c:formatCode>
                <c:ptCount val="141"/>
                <c:pt idx="0">
                  <c:v>0.89628164074536765</c:v>
                </c:pt>
                <c:pt idx="1">
                  <c:v>0.77735590066718607</c:v>
                </c:pt>
                <c:pt idx="2">
                  <c:v>0.68718896815713471</c:v>
                </c:pt>
                <c:pt idx="3">
                  <c:v>0.61687720739570429</c:v>
                </c:pt>
                <c:pt idx="4">
                  <c:v>0.54661601160157935</c:v>
                </c:pt>
                <c:pt idx="5">
                  <c:v>0.48554848454190763</c:v>
                </c:pt>
                <c:pt idx="6">
                  <c:v>0.43745746732171531</c:v>
                </c:pt>
                <c:pt idx="7">
                  <c:v>0.39357081861369136</c:v>
                </c:pt>
                <c:pt idx="8">
                  <c:v>0.3546133935878677</c:v>
                </c:pt>
                <c:pt idx="9">
                  <c:v>0.3220377606411714</c:v>
                </c:pt>
                <c:pt idx="10">
                  <c:v>0.29485653614005408</c:v>
                </c:pt>
                <c:pt idx="11">
                  <c:v>0.269462224037543</c:v>
                </c:pt>
                <c:pt idx="12">
                  <c:v>0.24590354261391725</c:v>
                </c:pt>
                <c:pt idx="13">
                  <c:v>0.22572035053362738</c:v>
                </c:pt>
                <c:pt idx="14">
                  <c:v>0.20783123551611843</c:v>
                </c:pt>
                <c:pt idx="15">
                  <c:v>0.19066975726886481</c:v>
                </c:pt>
                <c:pt idx="16">
                  <c:v>0.17508122792809594</c:v>
                </c:pt>
                <c:pt idx="17">
                  <c:v>0.15931961639030492</c:v>
                </c:pt>
                <c:pt idx="18">
                  <c:v>0.14556420193774205</c:v>
                </c:pt>
                <c:pt idx="19">
                  <c:v>0.13430200027139558</c:v>
                </c:pt>
                <c:pt idx="20">
                  <c:v>0.12440258722015522</c:v>
                </c:pt>
                <c:pt idx="21">
                  <c:v>0.11562562622386803</c:v>
                </c:pt>
                <c:pt idx="22">
                  <c:v>0.10681322723961066</c:v>
                </c:pt>
                <c:pt idx="23">
                  <c:v>9.930784911032034E-2</c:v>
                </c:pt>
                <c:pt idx="24">
                  <c:v>9.2238361408867819E-2</c:v>
                </c:pt>
                <c:pt idx="25">
                  <c:v>8.5610145303694443E-2</c:v>
                </c:pt>
                <c:pt idx="26">
                  <c:v>7.9879950515605952E-2</c:v>
                </c:pt>
                <c:pt idx="27">
                  <c:v>7.392860337270564E-2</c:v>
                </c:pt>
                <c:pt idx="28">
                  <c:v>6.9121266952729729E-2</c:v>
                </c:pt>
                <c:pt idx="29">
                  <c:v>6.4442140131741515E-2</c:v>
                </c:pt>
                <c:pt idx="30">
                  <c:v>6.0220176678283575E-2</c:v>
                </c:pt>
                <c:pt idx="31">
                  <c:v>5.6438934086260523E-2</c:v>
                </c:pt>
                <c:pt idx="32">
                  <c:v>5.2678827145763732E-2</c:v>
                </c:pt>
                <c:pt idx="33">
                  <c:v>4.9856233732219257E-2</c:v>
                </c:pt>
                <c:pt idx="34">
                  <c:v>4.6844252100414929E-2</c:v>
                </c:pt>
                <c:pt idx="35">
                  <c:v>4.4258451536316551E-2</c:v>
                </c:pt>
                <c:pt idx="36">
                  <c:v>4.173299457121362E-2</c:v>
                </c:pt>
                <c:pt idx="37">
                  <c:v>3.9501988645649515E-2</c:v>
                </c:pt>
                <c:pt idx="38">
                  <c:v>3.7502266632824945E-2</c:v>
                </c:pt>
                <c:pt idx="39">
                  <c:v>3.5217501730191565E-2</c:v>
                </c:pt>
                <c:pt idx="40">
                  <c:v>3.3469655445700262E-2</c:v>
                </c:pt>
                <c:pt idx="41">
                  <c:v>3.1599016147138691E-2</c:v>
                </c:pt>
                <c:pt idx="42">
                  <c:v>2.9630165736214149E-2</c:v>
                </c:pt>
                <c:pt idx="43">
                  <c:v>2.814970724093506E-2</c:v>
                </c:pt>
                <c:pt idx="44">
                  <c:v>2.6776291490622859E-2</c:v>
                </c:pt>
                <c:pt idx="45">
                  <c:v>2.5503526074358719E-2</c:v>
                </c:pt>
                <c:pt idx="46">
                  <c:v>2.4162383929329082E-2</c:v>
                </c:pt>
                <c:pt idx="47">
                  <c:v>2.2763136137070858E-2</c:v>
                </c:pt>
                <c:pt idx="48">
                  <c:v>2.1777071413937376E-2</c:v>
                </c:pt>
                <c:pt idx="49">
                  <c:v>2.0756748281392255E-2</c:v>
                </c:pt>
                <c:pt idx="50">
                  <c:v>1.9727988066403825E-2</c:v>
                </c:pt>
                <c:pt idx="51">
                  <c:v>1.8393906268318626E-2</c:v>
                </c:pt>
                <c:pt idx="52">
                  <c:v>1.7734093855004691E-2</c:v>
                </c:pt>
                <c:pt idx="53">
                  <c:v>1.6931941659655128E-2</c:v>
                </c:pt>
                <c:pt idx="54">
                  <c:v>1.6094896542997957E-2</c:v>
                </c:pt>
                <c:pt idx="55">
                  <c:v>1.524076243645023E-2</c:v>
                </c:pt>
                <c:pt idx="56">
                  <c:v>1.4461345880937271E-2</c:v>
                </c:pt>
                <c:pt idx="57">
                  <c:v>1.4043013316557967E-2</c:v>
                </c:pt>
                <c:pt idx="58">
                  <c:v>1.345653843306297E-2</c:v>
                </c:pt>
                <c:pt idx="59">
                  <c:v>1.3245184750257542E-2</c:v>
                </c:pt>
                <c:pt idx="60">
                  <c:v>1.2619300418916847E-2</c:v>
                </c:pt>
                <c:pt idx="61">
                  <c:v>1.1895343248326586E-2</c:v>
                </c:pt>
                <c:pt idx="62">
                  <c:v>1.1513316596165434E-2</c:v>
                </c:pt>
                <c:pt idx="63">
                  <c:v>1.0907670322154282E-2</c:v>
                </c:pt>
                <c:pt idx="64">
                  <c:v>1.0502854201360403E-2</c:v>
                </c:pt>
                <c:pt idx="65">
                  <c:v>9.663475367812693E-3</c:v>
                </c:pt>
                <c:pt idx="66">
                  <c:v>9.89783853286531E-3</c:v>
                </c:pt>
                <c:pt idx="67">
                  <c:v>9.2618415072496293E-3</c:v>
                </c:pt>
                <c:pt idx="68">
                  <c:v>8.9507278407171265E-3</c:v>
                </c:pt>
                <c:pt idx="69">
                  <c:v>8.2964607626438841E-3</c:v>
                </c:pt>
                <c:pt idx="70">
                  <c:v>8.2254795257604759E-3</c:v>
                </c:pt>
                <c:pt idx="71">
                  <c:v>8.1872101119382645E-3</c:v>
                </c:pt>
                <c:pt idx="72">
                  <c:v>7.3462485920255168E-3</c:v>
                </c:pt>
                <c:pt idx="73">
                  <c:v>7.164147772428053E-3</c:v>
                </c:pt>
                <c:pt idx="74">
                  <c:v>6.831761429575021E-3</c:v>
                </c:pt>
                <c:pt idx="75">
                  <c:v>6.7880686412275532E-3</c:v>
                </c:pt>
                <c:pt idx="76">
                  <c:v>6.4151685256210204E-3</c:v>
                </c:pt>
                <c:pt idx="77">
                  <c:v>6.2165130649989436E-3</c:v>
                </c:pt>
                <c:pt idx="78">
                  <c:v>6.0308780660238469E-3</c:v>
                </c:pt>
                <c:pt idx="79">
                  <c:v>5.5732527811061805E-3</c:v>
                </c:pt>
                <c:pt idx="80">
                  <c:v>5.3736364481105133E-3</c:v>
                </c:pt>
                <c:pt idx="81">
                  <c:v>5.1678971202288454E-3</c:v>
                </c:pt>
                <c:pt idx="82">
                  <c:v>5.1739880682447458E-3</c:v>
                </c:pt>
                <c:pt idx="83">
                  <c:v>4.6974629806301261E-3</c:v>
                </c:pt>
                <c:pt idx="84">
                  <c:v>4.7293722555946912E-3</c:v>
                </c:pt>
                <c:pt idx="85">
                  <c:v>4.3599946295188562E-3</c:v>
                </c:pt>
                <c:pt idx="86">
                  <c:v>4.4155900274015026E-3</c:v>
                </c:pt>
                <c:pt idx="87">
                  <c:v>4.1069869075910058E-3</c:v>
                </c:pt>
                <c:pt idx="88">
                  <c:v>4.4929868087618023E-3</c:v>
                </c:pt>
                <c:pt idx="89">
                  <c:v>3.7295108040868584E-3</c:v>
                </c:pt>
                <c:pt idx="90">
                  <c:v>3.7818908261882723E-3</c:v>
                </c:pt>
                <c:pt idx="91">
                  <c:v>3.7881104795739586E-3</c:v>
                </c:pt>
                <c:pt idx="92">
                  <c:v>3.8068439985263166E-3</c:v>
                </c:pt>
                <c:pt idx="93">
                  <c:v>3.132571512070009E-3</c:v>
                </c:pt>
                <c:pt idx="94">
                  <c:v>3.4426510024928546E-3</c:v>
                </c:pt>
                <c:pt idx="95">
                  <c:v>3.1513012515811899E-3</c:v>
                </c:pt>
                <c:pt idx="96">
                  <c:v>2.9644355852428157E-3</c:v>
                </c:pt>
                <c:pt idx="97">
                  <c:v>2.8513558759298511E-3</c:v>
                </c:pt>
                <c:pt idx="98">
                  <c:v>2.7003443859872373E-3</c:v>
                </c:pt>
                <c:pt idx="99">
                  <c:v>2.6886878841600411E-3</c:v>
                </c:pt>
                <c:pt idx="100">
                  <c:v>2.7369599205790919E-3</c:v>
                </c:pt>
                <c:pt idx="101">
                  <c:v>2.4131605096780768E-3</c:v>
                </c:pt>
                <c:pt idx="102">
                  <c:v>2.4180594444711593E-3</c:v>
                </c:pt>
                <c:pt idx="103">
                  <c:v>2.3432332198847733E-3</c:v>
                </c:pt>
                <c:pt idx="104">
                  <c:v>2.4290295730232344E-3</c:v>
                </c:pt>
                <c:pt idx="105">
                  <c:v>2.2890840049409685E-3</c:v>
                </c:pt>
                <c:pt idx="106">
                  <c:v>2.1942604159058462E-3</c:v>
                </c:pt>
                <c:pt idx="107">
                  <c:v>1.9205998470609145E-3</c:v>
                </c:pt>
                <c:pt idx="108">
                  <c:v>2.065585557167481E-3</c:v>
                </c:pt>
                <c:pt idx="109">
                  <c:v>1.6767693250310256E-3</c:v>
                </c:pt>
                <c:pt idx="110">
                  <c:v>1.5443448629824336E-3</c:v>
                </c:pt>
                <c:pt idx="111">
                  <c:v>1.8715553251151939E-3</c:v>
                </c:pt>
                <c:pt idx="112">
                  <c:v>1.5584197820262373E-3</c:v>
                </c:pt>
                <c:pt idx="113">
                  <c:v>1.6854428830330936E-3</c:v>
                </c:pt>
                <c:pt idx="114">
                  <c:v>1.6104965162658884E-3</c:v>
                </c:pt>
                <c:pt idx="115">
                  <c:v>1.6554543873082053E-3</c:v>
                </c:pt>
                <c:pt idx="116">
                  <c:v>1.503227121185268E-3</c:v>
                </c:pt>
                <c:pt idx="117">
                  <c:v>1.4922041542301452E-3</c:v>
                </c:pt>
                <c:pt idx="118">
                  <c:v>1.6315647497150629E-3</c:v>
                </c:pt>
                <c:pt idx="119">
                  <c:v>1.3677077763971481E-3</c:v>
                </c:pt>
                <c:pt idx="120">
                  <c:v>1.4077997021166527E-3</c:v>
                </c:pt>
                <c:pt idx="121">
                  <c:v>1.1983232284881794E-3</c:v>
                </c:pt>
                <c:pt idx="122">
                  <c:v>1.0801817329496959E-3</c:v>
                </c:pt>
                <c:pt idx="123">
                  <c:v>1.1977360283354404E-3</c:v>
                </c:pt>
                <c:pt idx="124">
                  <c:v>1.168151180856567E-3</c:v>
                </c:pt>
                <c:pt idx="125">
                  <c:v>1.2524771856367582E-3</c:v>
                </c:pt>
                <c:pt idx="126">
                  <c:v>1.1252866640434078E-3</c:v>
                </c:pt>
                <c:pt idx="127">
                  <c:v>9.9371221264073781E-4</c:v>
                </c:pt>
                <c:pt idx="128">
                  <c:v>8.4301887095812567E-4</c:v>
                </c:pt>
                <c:pt idx="129">
                  <c:v>8.0622300545769854E-4</c:v>
                </c:pt>
                <c:pt idx="130">
                  <c:v>9.0126670969547173E-4</c:v>
                </c:pt>
                <c:pt idx="131">
                  <c:v>1.0378059074015566E-3</c:v>
                </c:pt>
                <c:pt idx="132">
                  <c:v>1.1723765487646172E-3</c:v>
                </c:pt>
                <c:pt idx="133">
                  <c:v>1.0175123540600312E-3</c:v>
                </c:pt>
                <c:pt idx="134">
                  <c:v>1.0890007641538959E-3</c:v>
                </c:pt>
                <c:pt idx="135">
                  <c:v>1.031547660649714E-3</c:v>
                </c:pt>
                <c:pt idx="136">
                  <c:v>8.3355409235501266E-4</c:v>
                </c:pt>
                <c:pt idx="137">
                  <c:v>9.0019996148060072E-4</c:v>
                </c:pt>
                <c:pt idx="138">
                  <c:v>5.8614784836813624E-4</c:v>
                </c:pt>
                <c:pt idx="139">
                  <c:v>6.7076086945283987E-4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0-4BA1-9723-EDF3D5B2ADFB}"/>
            </c:ext>
          </c:extLst>
        </c:ser>
        <c:ser>
          <c:idx val="1"/>
          <c:order val="1"/>
          <c:tx>
            <c:v>DAAm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plot!$M$4:$M$144</c:f>
              <c:numCache>
                <c:formatCode>General</c:formatCode>
                <c:ptCount val="141"/>
                <c:pt idx="0">
                  <c:v>9.0421968003897124E-2</c:v>
                </c:pt>
                <c:pt idx="1">
                  <c:v>0.19552304955458433</c:v>
                </c:pt>
                <c:pt idx="2">
                  <c:v>0.27680754927803219</c:v>
                </c:pt>
                <c:pt idx="3">
                  <c:v>0.34066968617085647</c:v>
                </c:pt>
                <c:pt idx="4">
                  <c:v>0.40542130855495284</c:v>
                </c:pt>
                <c:pt idx="5">
                  <c:v>0.46195045117054523</c:v>
                </c:pt>
                <c:pt idx="6">
                  <c:v>0.50730328270011915</c:v>
                </c:pt>
                <c:pt idx="7">
                  <c:v>0.54869674018257086</c:v>
                </c:pt>
                <c:pt idx="8">
                  <c:v>0.58594906077249242</c:v>
                </c:pt>
                <c:pt idx="9">
                  <c:v>0.61749598837549824</c:v>
                </c:pt>
                <c:pt idx="10">
                  <c:v>0.64414816643989437</c:v>
                </c:pt>
                <c:pt idx="11">
                  <c:v>0.66925370831967035</c:v>
                </c:pt>
                <c:pt idx="12">
                  <c:v>0.69268063536678159</c:v>
                </c:pt>
                <c:pt idx="13">
                  <c:v>0.71325096210926586</c:v>
                </c:pt>
                <c:pt idx="14">
                  <c:v>0.73162027670511498</c:v>
                </c:pt>
                <c:pt idx="15">
                  <c:v>0.74918756640294926</c:v>
                </c:pt>
                <c:pt idx="16">
                  <c:v>0.76540240277039662</c:v>
                </c:pt>
                <c:pt idx="17">
                  <c:v>0.78230091386823131</c:v>
                </c:pt>
                <c:pt idx="18">
                  <c:v>0.79687404755393931</c:v>
                </c:pt>
                <c:pt idx="19">
                  <c:v>0.80904575324546901</c:v>
                </c:pt>
                <c:pt idx="20">
                  <c:v>0.82012355733878917</c:v>
                </c:pt>
                <c:pt idx="21">
                  <c:v>0.82985980616294996</c:v>
                </c:pt>
                <c:pt idx="22">
                  <c:v>0.83979550566402139</c:v>
                </c:pt>
                <c:pt idx="23">
                  <c:v>0.84835630068518297</c:v>
                </c:pt>
                <c:pt idx="24">
                  <c:v>0.85653422375919797</c:v>
                </c:pt>
                <c:pt idx="25">
                  <c:v>0.86428552070616982</c:v>
                </c:pt>
                <c:pt idx="26">
                  <c:v>0.87105066050740676</c:v>
                </c:pt>
                <c:pt idx="27">
                  <c:v>0.87790436989283505</c:v>
                </c:pt>
                <c:pt idx="28">
                  <c:v>0.8839318532871141</c:v>
                </c:pt>
                <c:pt idx="29">
                  <c:v>0.88948613694510992</c:v>
                </c:pt>
                <c:pt idx="30">
                  <c:v>0.89467747278008836</c:v>
                </c:pt>
                <c:pt idx="31">
                  <c:v>0.89963742538551339</c:v>
                </c:pt>
                <c:pt idx="32">
                  <c:v>0.90421376746419779</c:v>
                </c:pt>
                <c:pt idx="33">
                  <c:v>0.90813616594101909</c:v>
                </c:pt>
                <c:pt idx="34">
                  <c:v>0.91200467615453185</c:v>
                </c:pt>
                <c:pt idx="35">
                  <c:v>0.91542018703602168</c:v>
                </c:pt>
                <c:pt idx="36">
                  <c:v>0.91876230016736671</c:v>
                </c:pt>
                <c:pt idx="37">
                  <c:v>0.92173152391908519</c:v>
                </c:pt>
                <c:pt idx="38">
                  <c:v>0.92478072015273338</c:v>
                </c:pt>
                <c:pt idx="39">
                  <c:v>0.9277008339107029</c:v>
                </c:pt>
                <c:pt idx="40">
                  <c:v>0.93029142015117117</c:v>
                </c:pt>
                <c:pt idx="41">
                  <c:v>0.93287717536271364</c:v>
                </c:pt>
                <c:pt idx="42">
                  <c:v>0.93556904727928225</c:v>
                </c:pt>
                <c:pt idx="43">
                  <c:v>0.93787558627264322</c:v>
                </c:pt>
                <c:pt idx="44">
                  <c:v>0.94004338925433373</c:v>
                </c:pt>
                <c:pt idx="45">
                  <c:v>0.94175932621287162</c:v>
                </c:pt>
                <c:pt idx="46">
                  <c:v>0.94390432751065967</c:v>
                </c:pt>
                <c:pt idx="47">
                  <c:v>0.94606575747362553</c:v>
                </c:pt>
                <c:pt idx="48">
                  <c:v>0.94750451437459238</c:v>
                </c:pt>
                <c:pt idx="49">
                  <c:v>0.94933115319013894</c:v>
                </c:pt>
                <c:pt idx="50">
                  <c:v>0.95087107027878548</c:v>
                </c:pt>
                <c:pt idx="51">
                  <c:v>0.95289508805260004</c:v>
                </c:pt>
                <c:pt idx="52">
                  <c:v>0.95417207067515242</c:v>
                </c:pt>
                <c:pt idx="53">
                  <c:v>0.95535358891964373</c:v>
                </c:pt>
                <c:pt idx="54">
                  <c:v>0.95672346837599209</c:v>
                </c:pt>
                <c:pt idx="55">
                  <c:v>0.95823168491266797</c:v>
                </c:pt>
                <c:pt idx="56">
                  <c:v>0.95929929482560361</c:v>
                </c:pt>
                <c:pt idx="57">
                  <c:v>0.96022437670010119</c:v>
                </c:pt>
                <c:pt idx="58">
                  <c:v>0.96138100303601626</c:v>
                </c:pt>
                <c:pt idx="59">
                  <c:v>0.96183654253619189</c:v>
                </c:pt>
                <c:pt idx="60">
                  <c:v>0.96300969468208353</c:v>
                </c:pt>
                <c:pt idx="61">
                  <c:v>0.96426468364316387</c:v>
                </c:pt>
                <c:pt idx="62">
                  <c:v>0.96501865009884891</c:v>
                </c:pt>
                <c:pt idx="63">
                  <c:v>0.96586738900310032</c:v>
                </c:pt>
                <c:pt idx="64">
                  <c:v>0.96685639356879738</c:v>
                </c:pt>
                <c:pt idx="65">
                  <c:v>0.96806316975792528</c:v>
                </c:pt>
                <c:pt idx="66">
                  <c:v>0.96823411452835872</c:v>
                </c:pt>
                <c:pt idx="67">
                  <c:v>0.96924266492710442</c:v>
                </c:pt>
                <c:pt idx="68">
                  <c:v>0.96994685453059604</c:v>
                </c:pt>
                <c:pt idx="69">
                  <c:v>0.97067713369940922</c:v>
                </c:pt>
                <c:pt idx="70">
                  <c:v>0.9713047918599016</c:v>
                </c:pt>
                <c:pt idx="71">
                  <c:v>0.97162163392462486</c:v>
                </c:pt>
                <c:pt idx="72">
                  <c:v>0.97270496527690931</c:v>
                </c:pt>
                <c:pt idx="73">
                  <c:v>0.97328551858725443</c:v>
                </c:pt>
                <c:pt idx="74">
                  <c:v>0.9740261440611081</c:v>
                </c:pt>
                <c:pt idx="75">
                  <c:v>0.97446993717860531</c:v>
                </c:pt>
                <c:pt idx="76">
                  <c:v>0.97500640262283744</c:v>
                </c:pt>
                <c:pt idx="77">
                  <c:v>0.97546816167878825</c:v>
                </c:pt>
                <c:pt idx="78">
                  <c:v>0.9758755099380354</c:v>
                </c:pt>
                <c:pt idx="79">
                  <c:v>0.97666910216432601</c:v>
                </c:pt>
                <c:pt idx="80">
                  <c:v>0.97713917250200411</c:v>
                </c:pt>
                <c:pt idx="81">
                  <c:v>0.97756508143712506</c:v>
                </c:pt>
                <c:pt idx="82">
                  <c:v>0.97787132194766613</c:v>
                </c:pt>
                <c:pt idx="83">
                  <c:v>0.97849619335870297</c:v>
                </c:pt>
                <c:pt idx="84">
                  <c:v>0.97876056501413566</c:v>
                </c:pt>
                <c:pt idx="85">
                  <c:v>0.97923310834142663</c:v>
                </c:pt>
                <c:pt idx="86">
                  <c:v>0.97949039261778847</c:v>
                </c:pt>
                <c:pt idx="87">
                  <c:v>0.98000636554734477</c:v>
                </c:pt>
                <c:pt idx="88">
                  <c:v>0.98004310929288896</c:v>
                </c:pt>
                <c:pt idx="89">
                  <c:v>0.980978377182256</c:v>
                </c:pt>
                <c:pt idx="90">
                  <c:v>0.98122705276694477</c:v>
                </c:pt>
                <c:pt idx="91">
                  <c:v>0.98112554211366865</c:v>
                </c:pt>
                <c:pt idx="92">
                  <c:v>0.98143232597021846</c:v>
                </c:pt>
                <c:pt idx="93">
                  <c:v>0.98237368675954251</c:v>
                </c:pt>
                <c:pt idx="94">
                  <c:v>0.98228647860035123</c:v>
                </c:pt>
                <c:pt idx="95">
                  <c:v>0.9828145841617062</c:v>
                </c:pt>
                <c:pt idx="96">
                  <c:v>0.98314614029733405</c:v>
                </c:pt>
                <c:pt idx="97">
                  <c:v>0.98347405228302365</c:v>
                </c:pt>
                <c:pt idx="98">
                  <c:v>0.9837613062694669</c:v>
                </c:pt>
                <c:pt idx="99">
                  <c:v>0.98388412292438865</c:v>
                </c:pt>
                <c:pt idx="100">
                  <c:v>0.9840301426345468</c:v>
                </c:pt>
                <c:pt idx="101">
                  <c:v>0.98447409859822377</c:v>
                </c:pt>
                <c:pt idx="102">
                  <c:v>0.98480262636537075</c:v>
                </c:pt>
                <c:pt idx="103">
                  <c:v>0.9848948155186672</c:v>
                </c:pt>
                <c:pt idx="104">
                  <c:v>0.9851726831429648</c:v>
                </c:pt>
                <c:pt idx="105">
                  <c:v>0.98546988428105087</c:v>
                </c:pt>
                <c:pt idx="106">
                  <c:v>0.98570917296419358</c:v>
                </c:pt>
                <c:pt idx="107">
                  <c:v>0.98599164159142749</c:v>
                </c:pt>
                <c:pt idx="108">
                  <c:v>0.98605612485668626</c:v>
                </c:pt>
                <c:pt idx="109">
                  <c:v>0.98662378520306315</c:v>
                </c:pt>
                <c:pt idx="110">
                  <c:v>0.98694056401809216</c:v>
                </c:pt>
                <c:pt idx="111">
                  <c:v>0.9867366669115617</c:v>
                </c:pt>
                <c:pt idx="112">
                  <c:v>0.98717759320004594</c:v>
                </c:pt>
                <c:pt idx="113">
                  <c:v>0.98711696979906638</c:v>
                </c:pt>
                <c:pt idx="114">
                  <c:v>0.98735029226414861</c:v>
                </c:pt>
                <c:pt idx="115">
                  <c:v>0.98760680269093581</c:v>
                </c:pt>
                <c:pt idx="116">
                  <c:v>0.98779209950549496</c:v>
                </c:pt>
                <c:pt idx="117">
                  <c:v>0.98819103004476427</c:v>
                </c:pt>
                <c:pt idx="118">
                  <c:v>0.9880411354701174</c:v>
                </c:pt>
                <c:pt idx="119">
                  <c:v>0.98841267610864125</c:v>
                </c:pt>
                <c:pt idx="120">
                  <c:v>0.9884295240716201</c:v>
                </c:pt>
                <c:pt idx="121">
                  <c:v>0.98884177477824453</c:v>
                </c:pt>
                <c:pt idx="122">
                  <c:v>0.98883954841979671</c:v>
                </c:pt>
                <c:pt idx="123">
                  <c:v>0.98905726852406961</c:v>
                </c:pt>
                <c:pt idx="124">
                  <c:v>0.98914824834153203</c:v>
                </c:pt>
                <c:pt idx="125">
                  <c:v>0.98920301351254503</c:v>
                </c:pt>
                <c:pt idx="126">
                  <c:v>0.98935250512387896</c:v>
                </c:pt>
                <c:pt idx="127">
                  <c:v>0.98954721387765798</c:v>
                </c:pt>
                <c:pt idx="128">
                  <c:v>0.98992151885345003</c:v>
                </c:pt>
                <c:pt idx="129">
                  <c:v>0.99008198589797569</c:v>
                </c:pt>
                <c:pt idx="130">
                  <c:v>0.9900084271619265</c:v>
                </c:pt>
                <c:pt idx="131">
                  <c:v>0.9899639114775991</c:v>
                </c:pt>
                <c:pt idx="132">
                  <c:v>0.98998372915924171</c:v>
                </c:pt>
                <c:pt idx="133">
                  <c:v>0.99014368717857493</c:v>
                </c:pt>
                <c:pt idx="134">
                  <c:v>0.99018621174841071</c:v>
                </c:pt>
                <c:pt idx="135">
                  <c:v>0.99043952240010302</c:v>
                </c:pt>
                <c:pt idx="136">
                  <c:v>0.99073246912828916</c:v>
                </c:pt>
                <c:pt idx="137">
                  <c:v>0.99068229189649581</c:v>
                </c:pt>
                <c:pt idx="138">
                  <c:v>0.99104079279260004</c:v>
                </c:pt>
                <c:pt idx="139">
                  <c:v>0.99092065676255081</c:v>
                </c:pt>
              </c:numCache>
            </c:numRef>
          </c:xVal>
          <c:yVal>
            <c:numRef>
              <c:f>plot!$O$4:$O$144</c:f>
              <c:numCache>
                <c:formatCode>General</c:formatCode>
                <c:ptCount val="141"/>
                <c:pt idx="0">
                  <c:v>0.93517191875698635</c:v>
                </c:pt>
                <c:pt idx="1">
                  <c:v>0.85668157226879327</c:v>
                </c:pt>
                <c:pt idx="2">
                  <c:v>0.79249464245093326</c:v>
                </c:pt>
                <c:pt idx="3">
                  <c:v>0.74104722319318672</c:v>
                </c:pt>
                <c:pt idx="4">
                  <c:v>0.68690083912510747</c:v>
                </c:pt>
                <c:pt idx="5">
                  <c:v>0.63910751778227548</c:v>
                </c:pt>
                <c:pt idx="6">
                  <c:v>0.59902535053855321</c:v>
                </c:pt>
                <c:pt idx="7">
                  <c:v>0.5624309737011598</c:v>
                </c:pt>
                <c:pt idx="8">
                  <c:v>0.52846076545473164</c:v>
                </c:pt>
                <c:pt idx="9">
                  <c:v>0.49889396671377939</c:v>
                </c:pt>
                <c:pt idx="10">
                  <c:v>0.47326013673627038</c:v>
                </c:pt>
                <c:pt idx="11">
                  <c:v>0.44871044134455473</c:v>
                </c:pt>
                <c:pt idx="12">
                  <c:v>0.42553712495985374</c:v>
                </c:pt>
                <c:pt idx="13">
                  <c:v>0.40422161251106947</c:v>
                </c:pt>
                <c:pt idx="14">
                  <c:v>0.38492797390888683</c:v>
                </c:pt>
                <c:pt idx="15">
                  <c:v>0.36657954802781473</c:v>
                </c:pt>
                <c:pt idx="16">
                  <c:v>0.34915914912719015</c:v>
                </c:pt>
                <c:pt idx="17">
                  <c:v>0.33007224886047848</c:v>
                </c:pt>
                <c:pt idx="18">
                  <c:v>0.31392510813326169</c:v>
                </c:pt>
                <c:pt idx="19">
                  <c:v>0.30000272117866217</c:v>
                </c:pt>
                <c:pt idx="20">
                  <c:v>0.28665666201354867</c:v>
                </c:pt>
                <c:pt idx="21">
                  <c:v>0.27507390434539375</c:v>
                </c:pt>
                <c:pt idx="22">
                  <c:v>0.26297599212933509</c:v>
                </c:pt>
                <c:pt idx="23">
                  <c:v>0.25238365186355072</c:v>
                </c:pt>
                <c:pt idx="24">
                  <c:v>0.24207212961422928</c:v>
                </c:pt>
                <c:pt idx="25">
                  <c:v>0.23215904279914409</c:v>
                </c:pt>
                <c:pt idx="26">
                  <c:v>0.22340176355414654</c:v>
                </c:pt>
                <c:pt idx="27">
                  <c:v>0.21481111994220159</c:v>
                </c:pt>
                <c:pt idx="28">
                  <c:v>0.20643500653974498</c:v>
                </c:pt>
                <c:pt idx="29">
                  <c:v>0.19919615565128743</c:v>
                </c:pt>
                <c:pt idx="30">
                  <c:v>0.19213889947041132</c:v>
                </c:pt>
                <c:pt idx="31">
                  <c:v>0.18491007781337304</c:v>
                </c:pt>
                <c:pt idx="32">
                  <c:v>0.17876258538997608</c:v>
                </c:pt>
                <c:pt idx="33">
                  <c:v>0.17272320000161223</c:v>
                </c:pt>
                <c:pt idx="34">
                  <c:v>0.16720597961446557</c:v>
                </c:pt>
                <c:pt idx="35">
                  <c:v>0.16219338035709913</c:v>
                </c:pt>
                <c:pt idx="36">
                  <c:v>0.15727930645480287</c:v>
                </c:pt>
                <c:pt idx="37">
                  <c:v>0.15288910590636012</c:v>
                </c:pt>
                <c:pt idx="38">
                  <c:v>0.1478198033250788</c:v>
                </c:pt>
                <c:pt idx="39">
                  <c:v>0.14367672264695089</c:v>
                </c:pt>
                <c:pt idx="40">
                  <c:v>0.13946396760929461</c:v>
                </c:pt>
                <c:pt idx="41">
                  <c:v>0.13550170388859345</c:v>
                </c:pt>
                <c:pt idx="42">
                  <c:v>0.13141810618777386</c:v>
                </c:pt>
                <c:pt idx="43">
                  <c:v>0.12752146576579321</c:v>
                </c:pt>
                <c:pt idx="44">
                  <c:v>0.12382456692186523</c:v>
                </c:pt>
                <c:pt idx="45">
                  <c:v>0.12125558028580889</c:v>
                </c:pt>
                <c:pt idx="46">
                  <c:v>0.11756325086421397</c:v>
                </c:pt>
                <c:pt idx="47">
                  <c:v>0.11393471574463847</c:v>
                </c:pt>
                <c:pt idx="48">
                  <c:v>0.11162458313589352</c:v>
                </c:pt>
                <c:pt idx="49">
                  <c:v>0.10824588768369205</c:v>
                </c:pt>
                <c:pt idx="50">
                  <c:v>0.10572205767500926</c:v>
                </c:pt>
                <c:pt idx="51">
                  <c:v>0.10236999961551958</c:v>
                </c:pt>
                <c:pt idx="52">
                  <c:v>9.9905041688271787E-2</c:v>
                </c:pt>
                <c:pt idx="53">
                  <c:v>9.799329134399011E-2</c:v>
                </c:pt>
                <c:pt idx="54">
                  <c:v>9.5597772562263802E-2</c:v>
                </c:pt>
                <c:pt idx="55">
                  <c:v>9.2830529321777558E-2</c:v>
                </c:pt>
                <c:pt idx="56">
                  <c:v>9.1208183314211488E-2</c:v>
                </c:pt>
                <c:pt idx="57">
                  <c:v>8.930767252710517E-2</c:v>
                </c:pt>
                <c:pt idx="58">
                  <c:v>8.7053576100650593E-2</c:v>
                </c:pt>
                <c:pt idx="59">
                  <c:v>8.6128009505112485E-2</c:v>
                </c:pt>
                <c:pt idx="60">
                  <c:v>8.3901435403641839E-2</c:v>
                </c:pt>
                <c:pt idx="61">
                  <c:v>8.1624276798487452E-2</c:v>
                </c:pt>
                <c:pt idx="62">
                  <c:v>8.0154372835117366E-2</c:v>
                </c:pt>
                <c:pt idx="63">
                  <c:v>7.8837711083722908E-2</c:v>
                </c:pt>
                <c:pt idx="64">
                  <c:v>7.6724216976170503E-2</c:v>
                </c:pt>
                <c:pt idx="65">
                  <c:v>7.481024692235777E-2</c:v>
                </c:pt>
                <c:pt idx="66">
                  <c:v>7.3859135172140059E-2</c:v>
                </c:pt>
                <c:pt idx="67">
                  <c:v>7.2133466221114245E-2</c:v>
                </c:pt>
                <c:pt idx="68">
                  <c:v>7.0672654702002957E-2</c:v>
                </c:pt>
                <c:pt idx="69">
                  <c:v>6.979606178488254E-2</c:v>
                </c:pt>
                <c:pt idx="70">
                  <c:v>6.8096870313089641E-2</c:v>
                </c:pt>
                <c:pt idx="71">
                  <c:v>6.724381080805554E-2</c:v>
                </c:pt>
                <c:pt idx="72">
                  <c:v>6.5693947903938718E-2</c:v>
                </c:pt>
                <c:pt idx="73">
                  <c:v>6.4346423485758475E-2</c:v>
                </c:pt>
                <c:pt idx="74">
                  <c:v>6.2819988848112809E-2</c:v>
                </c:pt>
                <c:pt idx="75">
                  <c:v>6.160605274037495E-2</c:v>
                </c:pt>
                <c:pt idx="76">
                  <c:v>6.0754744537689753E-2</c:v>
                </c:pt>
                <c:pt idx="77">
                  <c:v>5.9786544034714818E-2</c:v>
                </c:pt>
                <c:pt idx="78">
                  <c:v>5.8952425536100847E-2</c:v>
                </c:pt>
                <c:pt idx="79">
                  <c:v>5.751213905339516E-2</c:v>
                </c:pt>
                <c:pt idx="80">
                  <c:v>5.6521478651891291E-2</c:v>
                </c:pt>
                <c:pt idx="81">
                  <c:v>5.5671770816030385E-2</c:v>
                </c:pt>
                <c:pt idx="82">
                  <c:v>5.4764331391331016E-2</c:v>
                </c:pt>
                <c:pt idx="83">
                  <c:v>5.3853911899505294E-2</c:v>
                </c:pt>
                <c:pt idx="84">
                  <c:v>5.3019236585057035E-2</c:v>
                </c:pt>
                <c:pt idx="85">
                  <c:v>5.2348112212374717E-2</c:v>
                </c:pt>
                <c:pt idx="86">
                  <c:v>5.1488573775361875E-2</c:v>
                </c:pt>
                <c:pt idx="87">
                  <c:v>5.0573439951080344E-2</c:v>
                </c:pt>
                <c:pt idx="88">
                  <c:v>4.9722967666801621E-2</c:v>
                </c:pt>
                <c:pt idx="89">
                  <c:v>4.8457021929562964E-2</c:v>
                </c:pt>
                <c:pt idx="90">
                  <c:v>4.7628852032198285E-2</c:v>
                </c:pt>
                <c:pt idx="91">
                  <c:v>4.7913785917728546E-2</c:v>
                </c:pt>
                <c:pt idx="92">
                  <c:v>4.6980421909452175E-2</c:v>
                </c:pt>
                <c:pt idx="93">
                  <c:v>4.5524949610482493E-2</c:v>
                </c:pt>
                <c:pt idx="94">
                  <c:v>4.5183158388847552E-2</c:v>
                </c:pt>
                <c:pt idx="95">
                  <c:v>4.4199327564284144E-2</c:v>
                </c:pt>
                <c:pt idx="96">
                  <c:v>4.3589260408895991E-2</c:v>
                </c:pt>
                <c:pt idx="97">
                  <c:v>4.2847823215465361E-2</c:v>
                </c:pt>
                <c:pt idx="98">
                  <c:v>4.2298319498121274E-2</c:v>
                </c:pt>
                <c:pt idx="99">
                  <c:v>4.1961533479860376E-2</c:v>
                </c:pt>
                <c:pt idx="100">
                  <c:v>4.144152650754232E-2</c:v>
                </c:pt>
                <c:pt idx="101">
                  <c:v>4.0766284238631621E-2</c:v>
                </c:pt>
                <c:pt idx="102">
                  <c:v>3.9795951857617112E-2</c:v>
                </c:pt>
                <c:pt idx="103">
                  <c:v>3.9670341242597315E-2</c:v>
                </c:pt>
                <c:pt idx="104">
                  <c:v>3.8692466038649648E-2</c:v>
                </c:pt>
                <c:pt idx="105">
                  <c:v>3.8092567636674395E-2</c:v>
                </c:pt>
                <c:pt idx="106">
                  <c:v>3.7575201752750878E-2</c:v>
                </c:pt>
                <c:pt idx="107">
                  <c:v>3.7275778717005922E-2</c:v>
                </c:pt>
                <c:pt idx="108">
                  <c:v>3.6808093926286367E-2</c:v>
                </c:pt>
                <c:pt idx="109">
                  <c:v>3.5896181073992353E-2</c:v>
                </c:pt>
                <c:pt idx="110">
                  <c:v>3.5224543234053406E-2</c:v>
                </c:pt>
                <c:pt idx="111">
                  <c:v>3.5191077585541748E-2</c:v>
                </c:pt>
                <c:pt idx="112">
                  <c:v>3.4504170127801978E-2</c:v>
                </c:pt>
                <c:pt idx="113">
                  <c:v>3.4436982427903912E-2</c:v>
                </c:pt>
                <c:pt idx="114">
                  <c:v>3.3898805822366006E-2</c:v>
                </c:pt>
                <c:pt idx="115">
                  <c:v>3.3062006704373433E-2</c:v>
                </c:pt>
                <c:pt idx="116">
                  <c:v>3.281305515358194E-2</c:v>
                </c:pt>
                <c:pt idx="117">
                  <c:v>3.1667451152898665E-2</c:v>
                </c:pt>
                <c:pt idx="118">
                  <c:v>3.1837622317240223E-2</c:v>
                </c:pt>
                <c:pt idx="119">
                  <c:v>3.125880411886553E-2</c:v>
                </c:pt>
                <c:pt idx="120">
                  <c:v>3.1132354006247309E-2</c:v>
                </c:pt>
                <c:pt idx="121">
                  <c:v>3.0329788314191489E-2</c:v>
                </c:pt>
                <c:pt idx="122">
                  <c:v>3.0563707706221101E-2</c:v>
                </c:pt>
                <c:pt idx="123">
                  <c:v>2.9700626401538907E-2</c:v>
                </c:pt>
                <c:pt idx="124">
                  <c:v>2.9491468961305466E-2</c:v>
                </c:pt>
                <c:pt idx="125">
                  <c:v>2.9168970708769865E-2</c:v>
                </c:pt>
                <c:pt idx="126">
                  <c:v>2.8976552294614013E-2</c:v>
                </c:pt>
                <c:pt idx="127">
                  <c:v>2.8660317921192845E-2</c:v>
                </c:pt>
                <c:pt idx="128">
                  <c:v>2.7855588574314805E-2</c:v>
                </c:pt>
                <c:pt idx="129">
                  <c:v>2.745707000950301E-2</c:v>
                </c:pt>
                <c:pt idx="130">
                  <c:v>2.7489272874435575E-2</c:v>
                </c:pt>
                <c:pt idx="131">
                  <c:v>2.7356654828539672E-2</c:v>
                </c:pt>
                <c:pt idx="132">
                  <c:v>2.703965897413594E-2</c:v>
                </c:pt>
                <c:pt idx="133">
                  <c:v>2.6869895980786207E-2</c:v>
                </c:pt>
                <c:pt idx="134">
                  <c:v>2.6607910713490224E-2</c:v>
                </c:pt>
                <c:pt idx="135">
                  <c:v>2.5977598827774274E-2</c:v>
                </c:pt>
                <c:pt idx="136">
                  <c:v>2.5501879166991297E-2</c:v>
                </c:pt>
                <c:pt idx="137">
                  <c:v>2.5520356335884859E-2</c:v>
                </c:pt>
                <c:pt idx="138">
                  <c:v>2.5076297103154104E-2</c:v>
                </c:pt>
                <c:pt idx="139">
                  <c:v>2.5264810473467913E-2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B0-4BA1-9723-EDF3D5B2A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827743"/>
        <c:axId val="1043830143"/>
      </c:scatterChart>
      <c:valAx>
        <c:axId val="104382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total monomer %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3830143"/>
        <c:crosses val="autoZero"/>
        <c:crossBetween val="midCat"/>
      </c:valAx>
      <c:valAx>
        <c:axId val="1043830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monomer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382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72390</xdr:colOff>
      <xdr:row>0</xdr:row>
      <xdr:rowOff>114300</xdr:rowOff>
    </xdr:from>
    <xdr:to>
      <xdr:col>24</xdr:col>
      <xdr:colOff>621030</xdr:colOff>
      <xdr:row>16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BDDCC7-7AF4-A49D-2F65-A919F9C2E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125730</xdr:colOff>
      <xdr:row>17</xdr:row>
      <xdr:rowOff>60960</xdr:rowOff>
    </xdr:from>
    <xdr:to>
      <xdr:col>25</xdr:col>
      <xdr:colOff>3810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2DC8A7-D6CB-1643-8127-23B241B2F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Knight Lab colors">
      <a:dk1>
        <a:srgbClr val="000000"/>
      </a:dk1>
      <a:lt1>
        <a:sysClr val="window" lastClr="FFFFFF"/>
      </a:lt1>
      <a:dk2>
        <a:srgbClr val="1F497D"/>
      </a:dk2>
      <a:lt2>
        <a:srgbClr val="EEECE1"/>
      </a:lt2>
      <a:accent1>
        <a:srgbClr val="4A1B4F"/>
      </a:accent1>
      <a:accent2>
        <a:srgbClr val="CC2A57"/>
      </a:accent2>
      <a:accent3>
        <a:srgbClr val="417CBF"/>
      </a:accent3>
      <a:accent4>
        <a:srgbClr val="23967C"/>
      </a:accent4>
      <a:accent5>
        <a:srgbClr val="D9A433"/>
      </a:accent5>
      <a:accent6>
        <a:srgbClr val="B34AC1"/>
      </a:accent6>
      <a:hlink>
        <a:srgbClr val="CC85B6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F210D-3390-BB41-8A7E-0DDD93F15583}">
  <dimension ref="A1:C143"/>
  <sheetViews>
    <sheetView tabSelected="1" workbookViewId="0">
      <selection activeCell="F16" sqref="F16"/>
    </sheetView>
  </sheetViews>
  <sheetFormatPr baseColWidth="10" defaultRowHeight="14" x14ac:dyDescent="0.15"/>
  <sheetData>
    <row r="1" spans="1:3" x14ac:dyDescent="0.15">
      <c r="A1" t="s">
        <v>0</v>
      </c>
      <c r="B1" t="s">
        <v>7</v>
      </c>
      <c r="C1" t="s">
        <v>8</v>
      </c>
    </row>
    <row r="2" spans="1:3" x14ac:dyDescent="0.15">
      <c r="A2">
        <v>0</v>
      </c>
      <c r="B2">
        <v>111.06889418103965</v>
      </c>
      <c r="C2">
        <v>57.701883524572416</v>
      </c>
    </row>
    <row r="3" spans="1:3" x14ac:dyDescent="0.15">
      <c r="A3">
        <v>94</v>
      </c>
      <c r="B3">
        <v>109.18322779518918</v>
      </c>
      <c r="C3">
        <v>57.367976825445922</v>
      </c>
    </row>
    <row r="4" spans="1:3" x14ac:dyDescent="0.15">
      <c r="A4">
        <v>187</v>
      </c>
      <c r="B4">
        <v>99.549010712355837</v>
      </c>
      <c r="C4">
        <v>53.961181131566526</v>
      </c>
    </row>
    <row r="5" spans="1:3" x14ac:dyDescent="0.15">
      <c r="A5">
        <v>281</v>
      </c>
      <c r="B5">
        <v>86.340060272210465</v>
      </c>
      <c r="C5">
        <v>49.432140300701477</v>
      </c>
    </row>
    <row r="6" spans="1:3" x14ac:dyDescent="0.15">
      <c r="A6">
        <v>374</v>
      </c>
      <c r="B6">
        <v>76.325318786622617</v>
      </c>
      <c r="C6">
        <v>45.728433552551415</v>
      </c>
    </row>
    <row r="7" spans="1:3" x14ac:dyDescent="0.15">
      <c r="A7">
        <v>468</v>
      </c>
      <c r="B7">
        <v>68.515869270928732</v>
      </c>
      <c r="C7">
        <v>42.759820558901076</v>
      </c>
    </row>
    <row r="8" spans="1:3" x14ac:dyDescent="0.15">
      <c r="A8">
        <v>561</v>
      </c>
      <c r="B8">
        <v>60.712035950237755</v>
      </c>
      <c r="C8">
        <v>39.635472212128008</v>
      </c>
    </row>
    <row r="9" spans="1:3" x14ac:dyDescent="0.15">
      <c r="A9">
        <v>655</v>
      </c>
      <c r="B9">
        <v>53.929333249349305</v>
      </c>
      <c r="C9">
        <v>36.877707550751452</v>
      </c>
    </row>
    <row r="10" spans="1:3" x14ac:dyDescent="0.15">
      <c r="A10">
        <v>748</v>
      </c>
      <c r="B10">
        <v>48.587917146661212</v>
      </c>
      <c r="C10">
        <v>34.564891005041758</v>
      </c>
    </row>
    <row r="11" spans="1:3" x14ac:dyDescent="0.15">
      <c r="A11">
        <v>842</v>
      </c>
      <c r="B11">
        <v>43.713475605349238</v>
      </c>
      <c r="C11">
        <v>32.453326535116176</v>
      </c>
    </row>
    <row r="12" spans="1:3" x14ac:dyDescent="0.15">
      <c r="A12">
        <v>935</v>
      </c>
      <c r="B12">
        <v>39.38651748759024</v>
      </c>
      <c r="C12">
        <v>30.49318153557531</v>
      </c>
    </row>
    <row r="13" spans="1:3" x14ac:dyDescent="0.15">
      <c r="A13">
        <v>1028</v>
      </c>
      <c r="B13">
        <v>35.768377958953245</v>
      </c>
      <c r="C13">
        <v>28.787121558430407</v>
      </c>
    </row>
    <row r="14" spans="1:3" x14ac:dyDescent="0.15">
      <c r="A14">
        <v>1123</v>
      </c>
      <c r="B14">
        <v>32.749389411127559</v>
      </c>
      <c r="C14">
        <v>27.30800128677949</v>
      </c>
    </row>
    <row r="15" spans="1:3" x14ac:dyDescent="0.15">
      <c r="A15">
        <v>1218</v>
      </c>
      <c r="B15">
        <v>29.928871247413461</v>
      </c>
      <c r="C15">
        <v>25.891437622722979</v>
      </c>
    </row>
    <row r="16" spans="1:3" x14ac:dyDescent="0.15">
      <c r="A16">
        <v>1313</v>
      </c>
      <c r="B16">
        <v>27.312234553327951</v>
      </c>
      <c r="C16">
        <v>24.554293619814899</v>
      </c>
    </row>
    <row r="17" spans="1:3" x14ac:dyDescent="0.15">
      <c r="A17">
        <v>1408</v>
      </c>
      <c r="B17">
        <v>25.070509727926638</v>
      </c>
      <c r="C17">
        <v>23.324348403228576</v>
      </c>
    </row>
    <row r="18" spans="1:3" x14ac:dyDescent="0.15">
      <c r="A18">
        <v>1504</v>
      </c>
      <c r="B18">
        <v>23.083585505054486</v>
      </c>
      <c r="C18">
        <v>22.211069115840239</v>
      </c>
    </row>
    <row r="19" spans="1:3" x14ac:dyDescent="0.15">
      <c r="A19">
        <v>1599</v>
      </c>
      <c r="B19">
        <v>21.177479093620061</v>
      </c>
      <c r="C19">
        <v>21.152330382791366</v>
      </c>
    </row>
    <row r="20" spans="1:3" x14ac:dyDescent="0.15">
      <c r="A20">
        <v>1694</v>
      </c>
      <c r="B20">
        <v>19.446078377832173</v>
      </c>
      <c r="C20">
        <v>20.147140554475936</v>
      </c>
    </row>
    <row r="21" spans="1:3" x14ac:dyDescent="0.15">
      <c r="A21">
        <v>1789</v>
      </c>
      <c r="B21">
        <v>17.695453613818607</v>
      </c>
      <c r="C21">
        <v>19.045790458441008</v>
      </c>
    </row>
    <row r="22" spans="1:3" x14ac:dyDescent="0.15">
      <c r="A22">
        <v>1885</v>
      </c>
      <c r="B22">
        <v>16.167654941570561</v>
      </c>
      <c r="C22">
        <v>18.114070024944265</v>
      </c>
    </row>
    <row r="23" spans="1:3" x14ac:dyDescent="0.15">
      <c r="A23">
        <v>1980</v>
      </c>
      <c r="B23">
        <v>14.916774656445595</v>
      </c>
      <c r="C23">
        <v>17.310722074505939</v>
      </c>
    </row>
    <row r="24" spans="1:3" x14ac:dyDescent="0.15">
      <c r="A24">
        <v>2075</v>
      </c>
      <c r="B24">
        <v>13.817257795802977</v>
      </c>
      <c r="C24">
        <v>16.540629323048506</v>
      </c>
    </row>
    <row r="25" spans="1:3" x14ac:dyDescent="0.15">
      <c r="A25">
        <v>2171</v>
      </c>
      <c r="B25">
        <v>12.842410443675242</v>
      </c>
      <c r="C25">
        <v>15.872282389187285</v>
      </c>
    </row>
    <row r="26" spans="1:3" x14ac:dyDescent="0.15">
      <c r="A26">
        <v>2266</v>
      </c>
      <c r="B26">
        <v>11.863627033411658</v>
      </c>
      <c r="C26">
        <v>15.174210067605765</v>
      </c>
    </row>
    <row r="27" spans="1:3" x14ac:dyDescent="0.15">
      <c r="A27">
        <v>2361</v>
      </c>
      <c r="B27">
        <v>11.030012984180823</v>
      </c>
      <c r="C27">
        <v>14.563012083336838</v>
      </c>
    </row>
    <row r="28" spans="1:3" x14ac:dyDescent="0.15">
      <c r="A28">
        <v>2456</v>
      </c>
      <c r="B28">
        <v>10.244812802754032</v>
      </c>
      <c r="C28">
        <v>13.968017827545454</v>
      </c>
    </row>
    <row r="29" spans="1:3" x14ac:dyDescent="0.15">
      <c r="A29">
        <v>2552</v>
      </c>
      <c r="B29">
        <v>9.5086241695594662</v>
      </c>
      <c r="C29">
        <v>13.396014046772436</v>
      </c>
    </row>
    <row r="30" spans="1:3" x14ac:dyDescent="0.15">
      <c r="A30">
        <v>2647</v>
      </c>
      <c r="B30">
        <v>8.8721777710045213</v>
      </c>
      <c r="C30">
        <v>12.89070253978543</v>
      </c>
    </row>
    <row r="31" spans="1:3" x14ac:dyDescent="0.15">
      <c r="A31">
        <v>2742</v>
      </c>
      <c r="B31">
        <v>8.2111682249550935</v>
      </c>
      <c r="C31">
        <v>12.39500622268787</v>
      </c>
    </row>
    <row r="32" spans="1:3" x14ac:dyDescent="0.15">
      <c r="A32">
        <v>2837</v>
      </c>
      <c r="B32">
        <v>7.677222684832131</v>
      </c>
      <c r="C32">
        <v>11.911688702750709</v>
      </c>
    </row>
    <row r="33" spans="1:3" x14ac:dyDescent="0.15">
      <c r="A33">
        <v>2932</v>
      </c>
      <c r="B33">
        <v>7.1575172430921272</v>
      </c>
      <c r="C33">
        <v>11.493993371933184</v>
      </c>
    </row>
    <row r="34" spans="1:3" x14ac:dyDescent="0.15">
      <c r="A34">
        <v>3027</v>
      </c>
      <c r="B34">
        <v>6.6885884310437902</v>
      </c>
      <c r="C34">
        <v>11.086776397781202</v>
      </c>
    </row>
    <row r="35" spans="1:3" x14ac:dyDescent="0.15">
      <c r="A35">
        <v>3123</v>
      </c>
      <c r="B35">
        <v>6.268609997717542</v>
      </c>
      <c r="C35">
        <v>10.669659772506874</v>
      </c>
    </row>
    <row r="36" spans="1:3" x14ac:dyDescent="0.15">
      <c r="A36">
        <v>3218</v>
      </c>
      <c r="B36">
        <v>5.8509790778341113</v>
      </c>
      <c r="C36">
        <v>10.31493788072383</v>
      </c>
    </row>
    <row r="37" spans="1:3" x14ac:dyDescent="0.15">
      <c r="A37">
        <v>3314</v>
      </c>
      <c r="B37">
        <v>5.5374767486690404</v>
      </c>
      <c r="C37">
        <v>9.9664539684844549</v>
      </c>
    </row>
    <row r="38" spans="1:3" x14ac:dyDescent="0.15">
      <c r="A38">
        <v>3409</v>
      </c>
      <c r="B38">
        <v>5.2029392795309306</v>
      </c>
      <c r="C38">
        <v>9.6480999603259221</v>
      </c>
    </row>
    <row r="39" spans="1:3" x14ac:dyDescent="0.15">
      <c r="A39">
        <v>3504</v>
      </c>
      <c r="B39">
        <v>4.9157372703038149</v>
      </c>
      <c r="C39">
        <v>9.3588635418220054</v>
      </c>
    </row>
    <row r="40" spans="1:3" x14ac:dyDescent="0.15">
      <c r="A40">
        <v>3600</v>
      </c>
      <c r="B40">
        <v>4.6352375578880283</v>
      </c>
      <c r="C40">
        <v>9.0753122218805657</v>
      </c>
    </row>
    <row r="41" spans="1:3" x14ac:dyDescent="0.15">
      <c r="A41">
        <v>3695</v>
      </c>
      <c r="B41">
        <v>4.3874421968242761</v>
      </c>
      <c r="C41">
        <v>8.8219893811848085</v>
      </c>
    </row>
    <row r="42" spans="1:3" x14ac:dyDescent="0.15">
      <c r="A42">
        <v>3790</v>
      </c>
      <c r="B42">
        <v>4.1653352841903679</v>
      </c>
      <c r="C42">
        <v>8.5294810740888991</v>
      </c>
    </row>
    <row r="43" spans="1:3" x14ac:dyDescent="0.15">
      <c r="A43">
        <v>3886</v>
      </c>
      <c r="B43">
        <v>3.911568972991228</v>
      </c>
      <c r="C43">
        <v>8.2904175153666557</v>
      </c>
    </row>
    <row r="44" spans="1:3" x14ac:dyDescent="0.15">
      <c r="A44">
        <v>3981</v>
      </c>
      <c r="B44">
        <v>3.7174376189743397</v>
      </c>
      <c r="C44">
        <v>8.0473336148662575</v>
      </c>
    </row>
    <row r="45" spans="1:3" x14ac:dyDescent="0.15">
      <c r="A45">
        <v>4076</v>
      </c>
      <c r="B45">
        <v>3.5096677806715109</v>
      </c>
      <c r="C45">
        <v>7.8187035351607204</v>
      </c>
    </row>
    <row r="46" spans="1:3" x14ac:dyDescent="0.15">
      <c r="A46">
        <v>4172</v>
      </c>
      <c r="B46">
        <v>3.2909897427222363</v>
      </c>
      <c r="C46">
        <v>7.5830722562668171</v>
      </c>
    </row>
    <row r="47" spans="1:3" x14ac:dyDescent="0.15">
      <c r="A47">
        <v>4267</v>
      </c>
      <c r="B47">
        <v>3.1265568547706617</v>
      </c>
      <c r="C47">
        <v>7.3582287645005477</v>
      </c>
    </row>
    <row r="48" spans="1:3" x14ac:dyDescent="0.15">
      <c r="A48">
        <v>4362</v>
      </c>
      <c r="B48">
        <v>2.974013086132663</v>
      </c>
      <c r="C48">
        <v>7.1449107380060903</v>
      </c>
    </row>
    <row r="49" spans="1:3" x14ac:dyDescent="0.15">
      <c r="A49">
        <v>4457</v>
      </c>
      <c r="B49">
        <v>2.8326484387963342</v>
      </c>
      <c r="C49">
        <v>6.9966753703561837</v>
      </c>
    </row>
    <row r="50" spans="1:3" x14ac:dyDescent="0.15">
      <c r="A50">
        <v>4552</v>
      </c>
      <c r="B50">
        <v>2.6836892638083047</v>
      </c>
      <c r="C50">
        <v>6.7836210081369623</v>
      </c>
    </row>
    <row r="51" spans="1:3" x14ac:dyDescent="0.15">
      <c r="A51">
        <v>4648</v>
      </c>
      <c r="B51">
        <v>2.5282763588369228</v>
      </c>
      <c r="C51">
        <v>6.574247697302396</v>
      </c>
    </row>
    <row r="52" spans="1:3" x14ac:dyDescent="0.15">
      <c r="A52">
        <v>4742</v>
      </c>
      <c r="B52">
        <v>2.4187552404475539</v>
      </c>
      <c r="C52">
        <v>6.4409486945862779</v>
      </c>
    </row>
    <row r="53" spans="1:3" x14ac:dyDescent="0.15">
      <c r="A53">
        <v>4838</v>
      </c>
      <c r="B53">
        <v>2.3054290784084333</v>
      </c>
      <c r="C53">
        <v>6.2459916031383464</v>
      </c>
    </row>
    <row r="54" spans="1:3" x14ac:dyDescent="0.15">
      <c r="A54">
        <v>4933</v>
      </c>
      <c r="B54">
        <v>2.1911658189522196</v>
      </c>
      <c r="C54">
        <v>6.100361857941512</v>
      </c>
    </row>
    <row r="55" spans="1:3" x14ac:dyDescent="0.15">
      <c r="A55">
        <v>5028</v>
      </c>
      <c r="B55">
        <v>2.0429908288918432</v>
      </c>
      <c r="C55">
        <v>5.9069417942252338</v>
      </c>
    </row>
    <row r="56" spans="1:3" x14ac:dyDescent="0.15">
      <c r="A56">
        <v>5123</v>
      </c>
      <c r="B56">
        <v>1.9697061937781415</v>
      </c>
      <c r="C56">
        <v>5.7647090790142101</v>
      </c>
    </row>
    <row r="57" spans="1:3" x14ac:dyDescent="0.15">
      <c r="A57">
        <v>5217</v>
      </c>
      <c r="B57">
        <v>1.8806120364757724</v>
      </c>
      <c r="C57">
        <v>5.654397483320408</v>
      </c>
    </row>
    <row r="58" spans="1:3" x14ac:dyDescent="0.15">
      <c r="A58">
        <v>5310</v>
      </c>
      <c r="B58">
        <v>1.7876423609890211</v>
      </c>
      <c r="C58">
        <v>5.5161715375963105</v>
      </c>
    </row>
    <row r="59" spans="1:3" x14ac:dyDescent="0.15">
      <c r="A59">
        <v>5403</v>
      </c>
      <c r="B59">
        <v>1.6927746302924547</v>
      </c>
      <c r="C59">
        <v>5.356496390449613</v>
      </c>
    </row>
    <row r="60" spans="1:3" x14ac:dyDescent="0.15">
      <c r="A60">
        <v>5497</v>
      </c>
      <c r="B60">
        <v>1.6062056953652355</v>
      </c>
      <c r="C60">
        <v>5.2628839700844807</v>
      </c>
    </row>
    <row r="61" spans="1:3" x14ac:dyDescent="0.15">
      <c r="A61">
        <v>5590</v>
      </c>
      <c r="B61">
        <v>1.5597419600397076</v>
      </c>
      <c r="C61">
        <v>5.1532209180096782</v>
      </c>
    </row>
    <row r="62" spans="1:3" x14ac:dyDescent="0.15">
      <c r="A62">
        <v>5684</v>
      </c>
      <c r="B62">
        <v>1.4946028432649641</v>
      </c>
      <c r="C62">
        <v>5.0231553085572411</v>
      </c>
    </row>
    <row r="63" spans="1:3" x14ac:dyDescent="0.15">
      <c r="A63">
        <v>5778</v>
      </c>
      <c r="B63">
        <v>1.4711280234346751</v>
      </c>
      <c r="C63">
        <v>4.9697483726672669</v>
      </c>
    </row>
    <row r="64" spans="1:3" x14ac:dyDescent="0.15">
      <c r="A64">
        <v>5871</v>
      </c>
      <c r="B64">
        <v>1.4016117428674246</v>
      </c>
      <c r="C64">
        <v>4.8412708532053781</v>
      </c>
    </row>
    <row r="65" spans="1:3" x14ac:dyDescent="0.15">
      <c r="A65">
        <v>5965</v>
      </c>
      <c r="B65">
        <v>1.3212026204955301</v>
      </c>
      <c r="C65">
        <v>4.7098745126037818</v>
      </c>
    </row>
    <row r="66" spans="1:3" x14ac:dyDescent="0.15">
      <c r="A66">
        <v>6058</v>
      </c>
      <c r="B66">
        <v>1.2787713426923062</v>
      </c>
      <c r="C66">
        <v>4.6250582853170936</v>
      </c>
    </row>
    <row r="67" spans="1:3" x14ac:dyDescent="0.15">
      <c r="A67">
        <v>6153</v>
      </c>
      <c r="B67">
        <v>1.2115028807730206</v>
      </c>
      <c r="C67">
        <v>4.5490844222968709</v>
      </c>
    </row>
    <row r="68" spans="1:3" x14ac:dyDescent="0.15">
      <c r="A68">
        <v>6248</v>
      </c>
      <c r="B68">
        <v>1.1665404018897862</v>
      </c>
      <c r="C68">
        <v>4.4271318314730124</v>
      </c>
    </row>
    <row r="69" spans="1:3" x14ac:dyDescent="0.15">
      <c r="A69">
        <v>6343</v>
      </c>
      <c r="B69">
        <v>1.0733115230486712</v>
      </c>
      <c r="C69">
        <v>4.3166921543583898</v>
      </c>
    </row>
    <row r="70" spans="1:3" x14ac:dyDescent="0.15">
      <c r="A70">
        <v>6439</v>
      </c>
      <c r="B70">
        <v>1.0993419806278339</v>
      </c>
      <c r="C70">
        <v>4.2618112149284757</v>
      </c>
    </row>
    <row r="71" spans="1:3" x14ac:dyDescent="0.15">
      <c r="A71">
        <v>6533</v>
      </c>
      <c r="B71">
        <v>1.0287024942902698</v>
      </c>
      <c r="C71">
        <v>4.1622368661144131</v>
      </c>
    </row>
    <row r="72" spans="1:3" x14ac:dyDescent="0.15">
      <c r="A72">
        <v>6629</v>
      </c>
      <c r="B72">
        <v>0.99414744338389605</v>
      </c>
      <c r="C72">
        <v>4.0779452899872997</v>
      </c>
    </row>
    <row r="73" spans="1:3" x14ac:dyDescent="0.15">
      <c r="A73">
        <v>6724</v>
      </c>
      <c r="B73">
        <v>0.92147872252324103</v>
      </c>
      <c r="C73">
        <v>4.027364227585152</v>
      </c>
    </row>
    <row r="74" spans="1:3" x14ac:dyDescent="0.15">
      <c r="A74">
        <v>6819</v>
      </c>
      <c r="B74">
        <v>0.91359491503499857</v>
      </c>
      <c r="C74">
        <v>3.9293176791938116</v>
      </c>
    </row>
    <row r="75" spans="1:3" x14ac:dyDescent="0.15">
      <c r="A75">
        <v>6915</v>
      </c>
      <c r="B75">
        <v>0.90934437356080899</v>
      </c>
      <c r="C75">
        <v>3.8800945389948045</v>
      </c>
    </row>
    <row r="76" spans="1:3" x14ac:dyDescent="0.15">
      <c r="A76">
        <v>7008</v>
      </c>
      <c r="B76">
        <v>0.81593970749529365</v>
      </c>
      <c r="C76">
        <v>3.7906645302224002</v>
      </c>
    </row>
    <row r="77" spans="1:3" x14ac:dyDescent="0.15">
      <c r="A77">
        <v>7102</v>
      </c>
      <c r="B77">
        <v>0.79571397083314233</v>
      </c>
      <c r="C77">
        <v>3.7129098331980468</v>
      </c>
    </row>
    <row r="78" spans="1:3" x14ac:dyDescent="0.15">
      <c r="A78">
        <v>7195</v>
      </c>
      <c r="B78">
        <v>0.75879618729157616</v>
      </c>
      <c r="C78">
        <v>3.6248316795287434</v>
      </c>
    </row>
    <row r="79" spans="1:3" x14ac:dyDescent="0.15">
      <c r="A79">
        <v>7289</v>
      </c>
      <c r="B79">
        <v>0.75394327760613677</v>
      </c>
      <c r="C79">
        <v>3.5547852796337809</v>
      </c>
    </row>
    <row r="80" spans="1:3" x14ac:dyDescent="0.15">
      <c r="A80">
        <v>7382</v>
      </c>
      <c r="B80">
        <v>0.71252567412573731</v>
      </c>
      <c r="C80">
        <v>3.5056631928789264</v>
      </c>
    </row>
    <row r="81" spans="1:3" x14ac:dyDescent="0.15">
      <c r="A81">
        <v>7476</v>
      </c>
      <c r="B81">
        <v>0.69046123179141816</v>
      </c>
      <c r="C81">
        <v>3.4497962002278344</v>
      </c>
    </row>
    <row r="82" spans="1:3" x14ac:dyDescent="0.15">
      <c r="A82">
        <v>7569</v>
      </c>
      <c r="B82">
        <v>0.66984295773395575</v>
      </c>
      <c r="C82">
        <v>3.4016659917751197</v>
      </c>
    </row>
    <row r="83" spans="1:3" x14ac:dyDescent="0.15">
      <c r="A83">
        <v>7663</v>
      </c>
      <c r="B83">
        <v>0.61901502338886727</v>
      </c>
      <c r="C83">
        <v>3.3185587489080199</v>
      </c>
    </row>
    <row r="84" spans="1:3" x14ac:dyDescent="0.15">
      <c r="A84">
        <v>7756</v>
      </c>
      <c r="B84">
        <v>0.59684385802256434</v>
      </c>
      <c r="C84">
        <v>3.2613957778080378</v>
      </c>
    </row>
    <row r="85" spans="1:3" x14ac:dyDescent="0.15">
      <c r="A85">
        <v>7850</v>
      </c>
      <c r="B85">
        <v>0.57399261838519722</v>
      </c>
      <c r="C85">
        <v>3.2123660352332752</v>
      </c>
    </row>
    <row r="86" spans="1:3" x14ac:dyDescent="0.15">
      <c r="A86">
        <v>7944</v>
      </c>
      <c r="B86">
        <v>0.57466913324583746</v>
      </c>
      <c r="C86">
        <v>3.1600050712436669</v>
      </c>
    </row>
    <row r="87" spans="1:3" x14ac:dyDescent="0.15">
      <c r="A87">
        <v>8039</v>
      </c>
      <c r="B87">
        <v>0.52174201871495862</v>
      </c>
      <c r="C87">
        <v>3.1074721517678388</v>
      </c>
    </row>
    <row r="88" spans="1:3" x14ac:dyDescent="0.15">
      <c r="A88">
        <v>8133</v>
      </c>
      <c r="B88">
        <v>0.52528614659939155</v>
      </c>
      <c r="C88">
        <v>3.0593098139927095</v>
      </c>
    </row>
    <row r="89" spans="1:3" x14ac:dyDescent="0.15">
      <c r="A89">
        <v>8228</v>
      </c>
      <c r="B89">
        <v>0.48425978213593102</v>
      </c>
      <c r="C89">
        <v>3.0205846736096928</v>
      </c>
    </row>
    <row r="90" spans="1:3" x14ac:dyDescent="0.15">
      <c r="A90">
        <v>8322</v>
      </c>
      <c r="B90">
        <v>0.49043470150031149</v>
      </c>
      <c r="C90">
        <v>2.9709876868322849</v>
      </c>
    </row>
    <row r="91" spans="1:3" x14ac:dyDescent="0.15">
      <c r="A91">
        <v>8416</v>
      </c>
      <c r="B91">
        <v>0.45615849424214067</v>
      </c>
      <c r="C91">
        <v>2.9181827414941952</v>
      </c>
    </row>
    <row r="92" spans="1:3" x14ac:dyDescent="0.15">
      <c r="A92">
        <v>8511</v>
      </c>
      <c r="B92">
        <v>0.49903107641917166</v>
      </c>
      <c r="C92">
        <v>2.8691088888058673</v>
      </c>
    </row>
    <row r="93" spans="1:3" x14ac:dyDescent="0.15">
      <c r="A93">
        <v>8605</v>
      </c>
      <c r="B93">
        <v>0.4142326408461674</v>
      </c>
      <c r="C93">
        <v>2.7960614353272937</v>
      </c>
    </row>
    <row r="94" spans="1:3" x14ac:dyDescent="0.15">
      <c r="A94">
        <v>8700</v>
      </c>
      <c r="B94">
        <v>0.42005043197814984</v>
      </c>
      <c r="C94">
        <v>2.7482744723709995</v>
      </c>
    </row>
    <row r="95" spans="1:3" x14ac:dyDescent="0.15">
      <c r="A95">
        <v>8795</v>
      </c>
      <c r="B95">
        <v>0.42074124200188739</v>
      </c>
      <c r="C95">
        <v>2.7647156942460707</v>
      </c>
    </row>
    <row r="96" spans="1:3" x14ac:dyDescent="0.15">
      <c r="A96">
        <v>8890</v>
      </c>
      <c r="B96">
        <v>0.42282195323604532</v>
      </c>
      <c r="C96">
        <v>2.7108588329544796</v>
      </c>
    </row>
    <row r="97" spans="1:3" x14ac:dyDescent="0.15">
      <c r="A97">
        <v>8984</v>
      </c>
      <c r="B97">
        <v>0.3479312537886432</v>
      </c>
      <c r="C97">
        <v>2.6268753398860891</v>
      </c>
    </row>
    <row r="98" spans="1:3" x14ac:dyDescent="0.15">
      <c r="A98">
        <v>9079</v>
      </c>
      <c r="B98">
        <v>0.38237143989812894</v>
      </c>
      <c r="C98">
        <v>2.6071533426255886</v>
      </c>
    </row>
    <row r="99" spans="1:3" x14ac:dyDescent="0.15">
      <c r="A99">
        <v>9173</v>
      </c>
      <c r="B99">
        <v>0.350011545244449</v>
      </c>
      <c r="C99">
        <v>2.5503844509787466</v>
      </c>
    </row>
    <row r="100" spans="1:3" x14ac:dyDescent="0.15">
      <c r="A100">
        <v>9268</v>
      </c>
      <c r="B100">
        <v>0.32925658232384264</v>
      </c>
      <c r="C100">
        <v>2.5151824270363723</v>
      </c>
    </row>
    <row r="101" spans="1:3" x14ac:dyDescent="0.15">
      <c r="A101">
        <v>9362</v>
      </c>
      <c r="B101">
        <v>0.31669694405613824</v>
      </c>
      <c r="C101">
        <v>2.4724001044602524</v>
      </c>
    </row>
    <row r="102" spans="1:3" x14ac:dyDescent="0.15">
      <c r="A102">
        <v>9456</v>
      </c>
      <c r="B102">
        <v>0.29992426485958096</v>
      </c>
      <c r="C102">
        <v>2.4406927049657443</v>
      </c>
    </row>
    <row r="103" spans="1:3" x14ac:dyDescent="0.15">
      <c r="A103">
        <v>9551</v>
      </c>
      <c r="B103">
        <v>0.29862959009161499</v>
      </c>
      <c r="C103">
        <v>2.4212595173673495</v>
      </c>
    </row>
    <row r="104" spans="1:3" x14ac:dyDescent="0.15">
      <c r="A104">
        <v>9645</v>
      </c>
      <c r="B104">
        <v>0.30399111179654587</v>
      </c>
      <c r="C104">
        <v>2.3912541356186874</v>
      </c>
    </row>
    <row r="105" spans="1:3" x14ac:dyDescent="0.15">
      <c r="A105">
        <v>9739</v>
      </c>
      <c r="B105">
        <v>0.26802706929129805</v>
      </c>
      <c r="C105">
        <v>2.3522913848671343</v>
      </c>
    </row>
    <row r="106" spans="1:3" x14ac:dyDescent="0.15">
      <c r="A106">
        <v>9834</v>
      </c>
      <c r="B106">
        <v>0.2685711885614307</v>
      </c>
      <c r="C106">
        <v>2.2963013788377138</v>
      </c>
    </row>
    <row r="107" spans="1:3" x14ac:dyDescent="0.15">
      <c r="A107">
        <v>9928</v>
      </c>
      <c r="B107">
        <v>0.26026032254087872</v>
      </c>
      <c r="C107">
        <v>2.2890534097603918</v>
      </c>
    </row>
    <row r="108" spans="1:3" x14ac:dyDescent="0.15">
      <c r="A108">
        <v>10023</v>
      </c>
      <c r="B108">
        <v>0.26978962860873357</v>
      </c>
      <c r="C108">
        <v>2.2326281686406357</v>
      </c>
    </row>
    <row r="109" spans="1:3" x14ac:dyDescent="0.15">
      <c r="A109">
        <v>10117</v>
      </c>
      <c r="B109">
        <v>0.2542460291162989</v>
      </c>
      <c r="C109">
        <v>2.1980129009232825</v>
      </c>
    </row>
    <row r="110" spans="1:3" x14ac:dyDescent="0.15">
      <c r="A110">
        <v>10211</v>
      </c>
      <c r="B110">
        <v>0.24371407793989047</v>
      </c>
      <c r="C110">
        <v>2.1681599149495403</v>
      </c>
    </row>
    <row r="111" spans="1:3" x14ac:dyDescent="0.15">
      <c r="A111">
        <v>10306</v>
      </c>
      <c r="B111">
        <v>0.21331890117732966</v>
      </c>
      <c r="C111">
        <v>2.1508826418164113</v>
      </c>
    </row>
    <row r="112" spans="1:3" x14ac:dyDescent="0.15">
      <c r="A112">
        <v>10400</v>
      </c>
      <c r="B112">
        <v>0.22942230367091876</v>
      </c>
      <c r="C112">
        <v>2.1238963484960975</v>
      </c>
    </row>
    <row r="113" spans="1:3" x14ac:dyDescent="0.15">
      <c r="A113">
        <v>10494</v>
      </c>
      <c r="B113">
        <v>0.18623691472788426</v>
      </c>
      <c r="C113">
        <v>2.0712772593084674</v>
      </c>
    </row>
    <row r="114" spans="1:3" x14ac:dyDescent="0.15">
      <c r="A114">
        <v>10589</v>
      </c>
      <c r="B114">
        <v>0.17152867616562809</v>
      </c>
      <c r="C114">
        <v>2.0325224908976152</v>
      </c>
    </row>
    <row r="115" spans="1:3" x14ac:dyDescent="0.15">
      <c r="A115">
        <v>10683</v>
      </c>
      <c r="B115">
        <v>0.20787158035918074</v>
      </c>
      <c r="C115">
        <v>2.0305914599451209</v>
      </c>
    </row>
    <row r="116" spans="1:3" x14ac:dyDescent="0.15">
      <c r="A116">
        <v>10777</v>
      </c>
      <c r="B116">
        <v>0.17309196185951103</v>
      </c>
      <c r="C116">
        <v>1.9909556058264608</v>
      </c>
    </row>
    <row r="117" spans="1:3" x14ac:dyDescent="0.15">
      <c r="A117">
        <v>10872</v>
      </c>
      <c r="B117">
        <v>0.18720027722378907</v>
      </c>
      <c r="C117">
        <v>1.9870787489926585</v>
      </c>
    </row>
    <row r="118" spans="1:3" x14ac:dyDescent="0.15">
      <c r="A118">
        <v>10966</v>
      </c>
      <c r="B118">
        <v>0.17887606714406898</v>
      </c>
      <c r="C118">
        <v>1.9560249451842604</v>
      </c>
    </row>
    <row r="119" spans="1:3" x14ac:dyDescent="0.15">
      <c r="A119">
        <v>11061</v>
      </c>
      <c r="B119">
        <v>0.18386948816547288</v>
      </c>
      <c r="C119">
        <v>1.9077400599443881</v>
      </c>
    </row>
    <row r="120" spans="1:3" x14ac:dyDescent="0.15">
      <c r="A120">
        <v>11155</v>
      </c>
      <c r="B120">
        <v>0.16696177405299539</v>
      </c>
      <c r="C120">
        <v>1.8933750865573555</v>
      </c>
    </row>
    <row r="121" spans="1:3" x14ac:dyDescent="0.15">
      <c r="A121">
        <v>11249</v>
      </c>
      <c r="B121">
        <v>0.16573746530269576</v>
      </c>
      <c r="C121">
        <v>1.8272715779446453</v>
      </c>
    </row>
    <row r="122" spans="1:3" x14ac:dyDescent="0.15">
      <c r="A122">
        <v>11343</v>
      </c>
      <c r="B122">
        <v>0.18121609253561677</v>
      </c>
      <c r="C122">
        <v>1.8370907746487226</v>
      </c>
    </row>
    <row r="123" spans="1:3" x14ac:dyDescent="0.15">
      <c r="A123">
        <v>11437</v>
      </c>
      <c r="B123">
        <v>0.15190979028723989</v>
      </c>
      <c r="C123">
        <v>1.8036918743842032</v>
      </c>
    </row>
    <row r="124" spans="1:3" x14ac:dyDescent="0.15">
      <c r="A124">
        <v>11532</v>
      </c>
      <c r="B124">
        <v>0.15636275614249365</v>
      </c>
      <c r="C124">
        <v>1.7963954647142377</v>
      </c>
    </row>
    <row r="125" spans="1:3" x14ac:dyDescent="0.15">
      <c r="A125">
        <v>11626</v>
      </c>
      <c r="B125">
        <v>0.1330964358596354</v>
      </c>
      <c r="C125">
        <v>1.7500859126304149</v>
      </c>
    </row>
    <row r="126" spans="1:3" x14ac:dyDescent="0.15">
      <c r="A126">
        <v>11721</v>
      </c>
      <c r="B126">
        <v>0.1199745905932818</v>
      </c>
      <c r="C126">
        <v>1.7635835021434463</v>
      </c>
    </row>
    <row r="127" spans="1:3" x14ac:dyDescent="0.15">
      <c r="A127">
        <v>11815</v>
      </c>
      <c r="B127">
        <v>0.13303121618800773</v>
      </c>
      <c r="C127">
        <v>1.7137820852284384</v>
      </c>
    </row>
    <row r="128" spans="1:3" x14ac:dyDescent="0.15">
      <c r="A128">
        <v>11910</v>
      </c>
      <c r="B128">
        <v>0.12974525989401456</v>
      </c>
      <c r="C128">
        <v>1.7017133069737906</v>
      </c>
    </row>
    <row r="129" spans="1:3" x14ac:dyDescent="0.15">
      <c r="A129">
        <v>12004</v>
      </c>
      <c r="B129">
        <v>0.13911125599565546</v>
      </c>
      <c r="C129">
        <v>1.6831045503691033</v>
      </c>
    </row>
    <row r="130" spans="1:3" x14ac:dyDescent="0.15">
      <c r="A130">
        <v>12098</v>
      </c>
      <c r="B130">
        <v>0.12498434541197238</v>
      </c>
      <c r="C130">
        <v>1.6720016454474993</v>
      </c>
    </row>
    <row r="131" spans="1:3" x14ac:dyDescent="0.15">
      <c r="A131">
        <v>12192</v>
      </c>
      <c r="B131">
        <v>0.11037051659220089</v>
      </c>
      <c r="C131">
        <v>1.6537543264658849</v>
      </c>
    </row>
    <row r="132" spans="1:3" x14ac:dyDescent="0.15">
      <c r="A132">
        <v>12287</v>
      </c>
      <c r="B132">
        <v>9.3633173771067585E-2</v>
      </c>
      <c r="C132">
        <v>1.607319927423523</v>
      </c>
    </row>
    <row r="133" spans="1:3" x14ac:dyDescent="0.15">
      <c r="A133">
        <v>12381</v>
      </c>
      <c r="B133">
        <v>8.9546297679500869E-2</v>
      </c>
      <c r="C133">
        <v>1.5843246556143731</v>
      </c>
    </row>
    <row r="134" spans="1:3" x14ac:dyDescent="0.15">
      <c r="A134">
        <v>12475</v>
      </c>
      <c r="B134">
        <v>0.10010269680806014</v>
      </c>
      <c r="C134">
        <v>1.5861828215758695</v>
      </c>
    </row>
    <row r="135" spans="1:3" x14ac:dyDescent="0.15">
      <c r="A135">
        <v>12570</v>
      </c>
      <c r="B135">
        <v>0.11526795450964132</v>
      </c>
      <c r="C135">
        <v>1.5785305105383278</v>
      </c>
    </row>
    <row r="136" spans="1:3" x14ac:dyDescent="0.15">
      <c r="A136">
        <v>12664</v>
      </c>
      <c r="B136">
        <v>0.13021456683506974</v>
      </c>
      <c r="C136">
        <v>1.5602392526697513</v>
      </c>
    </row>
    <row r="137" spans="1:3" x14ac:dyDescent="0.15">
      <c r="A137">
        <v>12759</v>
      </c>
      <c r="B137">
        <v>0.11301397198099415</v>
      </c>
      <c r="C137">
        <v>1.5504436082007023</v>
      </c>
    </row>
    <row r="138" spans="1:3" x14ac:dyDescent="0.15">
      <c r="A138">
        <v>12853</v>
      </c>
      <c r="B138">
        <v>0.12095411063688039</v>
      </c>
      <c r="C138">
        <v>1.5353265648220353</v>
      </c>
    </row>
    <row r="139" spans="1:3" x14ac:dyDescent="0.15">
      <c r="A139">
        <v>12947</v>
      </c>
      <c r="B139">
        <v>0.11457285796340209</v>
      </c>
      <c r="C139">
        <v>1.4989563818083</v>
      </c>
    </row>
    <row r="140" spans="1:3" x14ac:dyDescent="0.15">
      <c r="A140">
        <v>13042</v>
      </c>
      <c r="B140">
        <v>9.258193127795146E-2</v>
      </c>
      <c r="C140">
        <v>1.4715064613514517</v>
      </c>
    </row>
    <row r="141" spans="1:3" x14ac:dyDescent="0.15">
      <c r="A141">
        <v>13136</v>
      </c>
      <c r="B141">
        <v>9.9984214263464807E-2</v>
      </c>
      <c r="C141">
        <v>1.4725726287988119</v>
      </c>
    </row>
    <row r="142" spans="1:3" x14ac:dyDescent="0.15">
      <c r="A142">
        <v>13230</v>
      </c>
      <c r="B142">
        <v>6.5102793344844603E-2</v>
      </c>
      <c r="C142">
        <v>1.4469495746737708</v>
      </c>
    </row>
    <row r="143" spans="1:3" x14ac:dyDescent="0.15">
      <c r="A143">
        <v>13324</v>
      </c>
      <c r="B143">
        <v>7.450066803003963E-2</v>
      </c>
      <c r="C143">
        <v>1.4578271512104428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5CC2-5FD8-44FB-82CB-3AE90A3869A1}">
  <dimension ref="A1:E144"/>
  <sheetViews>
    <sheetView workbookViewId="0">
      <selection activeCell="B1" sqref="B1:E1"/>
    </sheetView>
  </sheetViews>
  <sheetFormatPr baseColWidth="10" defaultColWidth="8.83203125" defaultRowHeight="14" x14ac:dyDescent="0.15"/>
  <cols>
    <col min="2" max="5" width="17.83203125" customWidth="1"/>
  </cols>
  <sheetData>
    <row r="1" spans="1:5" x14ac:dyDescent="0.15">
      <c r="B1" t="s">
        <v>5</v>
      </c>
      <c r="C1" t="s">
        <v>6</v>
      </c>
      <c r="D1" t="s">
        <v>7</v>
      </c>
      <c r="E1" t="s">
        <v>8</v>
      </c>
    </row>
    <row r="2" spans="1:5" x14ac:dyDescent="0.1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15">
      <c r="A3">
        <v>0</v>
      </c>
      <c r="B3">
        <v>34476.300000000003</v>
      </c>
      <c r="C3">
        <v>1662.84</v>
      </c>
      <c r="D3">
        <v>92344.9</v>
      </c>
      <c r="E3">
        <v>47974.5</v>
      </c>
    </row>
    <row r="4" spans="1:5" x14ac:dyDescent="0.15">
      <c r="A4">
        <v>94</v>
      </c>
      <c r="B4">
        <v>34045.800000000003</v>
      </c>
      <c r="C4">
        <v>515.34299999999996</v>
      </c>
      <c r="D4">
        <v>89643.6</v>
      </c>
      <c r="E4">
        <v>47101.3</v>
      </c>
    </row>
    <row r="5" spans="1:5" x14ac:dyDescent="0.15">
      <c r="A5">
        <v>187</v>
      </c>
      <c r="B5">
        <v>34190.199999999997</v>
      </c>
      <c r="C5">
        <v>52.666400000000003</v>
      </c>
      <c r="D5">
        <v>82080.2</v>
      </c>
      <c r="E5">
        <v>44492.1</v>
      </c>
    </row>
    <row r="6" spans="1:5" x14ac:dyDescent="0.15">
      <c r="A6">
        <v>281</v>
      </c>
      <c r="B6">
        <v>34196.9</v>
      </c>
      <c r="C6">
        <v>46.7239</v>
      </c>
      <c r="D6">
        <v>71203.100000000006</v>
      </c>
      <c r="E6">
        <v>40765.800000000003</v>
      </c>
    </row>
    <row r="7" spans="1:5" x14ac:dyDescent="0.15">
      <c r="A7">
        <v>374</v>
      </c>
      <c r="B7">
        <v>34312.5</v>
      </c>
      <c r="C7">
        <v>74.6721</v>
      </c>
      <c r="D7">
        <v>63156.9</v>
      </c>
      <c r="E7">
        <v>37838.9</v>
      </c>
    </row>
    <row r="8" spans="1:5" x14ac:dyDescent="0.15">
      <c r="A8">
        <v>468</v>
      </c>
      <c r="B8">
        <v>34355.4</v>
      </c>
      <c r="C8">
        <v>76.7761</v>
      </c>
      <c r="D8">
        <v>56765.7</v>
      </c>
      <c r="E8">
        <v>35426.699999999997</v>
      </c>
    </row>
    <row r="9" spans="1:5" x14ac:dyDescent="0.15">
      <c r="A9">
        <v>561</v>
      </c>
      <c r="B9">
        <v>34461</v>
      </c>
      <c r="C9">
        <v>67.038799999999995</v>
      </c>
      <c r="D9">
        <v>50454.8</v>
      </c>
      <c r="E9">
        <v>32939.1</v>
      </c>
    </row>
    <row r="10" spans="1:5" x14ac:dyDescent="0.15">
      <c r="A10">
        <v>655</v>
      </c>
      <c r="B10">
        <v>34483.199999999997</v>
      </c>
      <c r="C10">
        <v>83.415400000000005</v>
      </c>
      <c r="D10">
        <v>44846.9</v>
      </c>
      <c r="E10">
        <v>30667</v>
      </c>
    </row>
    <row r="11" spans="1:5" x14ac:dyDescent="0.15">
      <c r="A11">
        <v>748</v>
      </c>
      <c r="B11">
        <v>34588.300000000003</v>
      </c>
      <c r="C11">
        <v>100.544</v>
      </c>
      <c r="D11">
        <v>40528.199999999997</v>
      </c>
      <c r="E11">
        <v>28831.3</v>
      </c>
    </row>
    <row r="12" spans="1:5" x14ac:dyDescent="0.15">
      <c r="A12">
        <v>842</v>
      </c>
      <c r="B12">
        <v>34595.199999999997</v>
      </c>
      <c r="C12">
        <v>87.896100000000004</v>
      </c>
      <c r="D12">
        <v>36469.599999999999</v>
      </c>
      <c r="E12">
        <v>27075.4</v>
      </c>
    </row>
    <row r="13" spans="1:5" x14ac:dyDescent="0.15">
      <c r="A13">
        <v>935</v>
      </c>
      <c r="B13">
        <v>34646.5</v>
      </c>
      <c r="C13">
        <v>87.334400000000002</v>
      </c>
      <c r="D13">
        <v>32908.400000000001</v>
      </c>
      <c r="E13">
        <v>25477.8</v>
      </c>
    </row>
    <row r="14" spans="1:5" x14ac:dyDescent="0.15">
      <c r="A14">
        <v>1028</v>
      </c>
      <c r="B14">
        <v>34699.300000000003</v>
      </c>
      <c r="C14">
        <v>108.83199999999999</v>
      </c>
      <c r="D14">
        <v>29930.9</v>
      </c>
      <c r="E14">
        <v>24089</v>
      </c>
    </row>
    <row r="15" spans="1:5" x14ac:dyDescent="0.15">
      <c r="A15">
        <v>1123</v>
      </c>
      <c r="B15">
        <v>34712.699999999997</v>
      </c>
      <c r="C15">
        <v>90.972200000000001</v>
      </c>
      <c r="D15">
        <v>27415.200000000001</v>
      </c>
      <c r="E15">
        <v>22860.1</v>
      </c>
    </row>
    <row r="16" spans="1:5" x14ac:dyDescent="0.15">
      <c r="A16">
        <v>1218</v>
      </c>
      <c r="B16">
        <v>34716.6</v>
      </c>
      <c r="C16">
        <v>95.364000000000004</v>
      </c>
      <c r="D16">
        <v>25056.9</v>
      </c>
      <c r="E16">
        <v>21676.7</v>
      </c>
    </row>
    <row r="17" spans="1:5" x14ac:dyDescent="0.15">
      <c r="A17">
        <v>1313</v>
      </c>
      <c r="B17">
        <v>34734.800000000003</v>
      </c>
      <c r="C17">
        <v>119.886</v>
      </c>
      <c r="D17">
        <v>22878.2</v>
      </c>
      <c r="E17">
        <v>20568</v>
      </c>
    </row>
    <row r="18" spans="1:5" x14ac:dyDescent="0.15">
      <c r="A18">
        <v>1408</v>
      </c>
      <c r="B18">
        <v>34754.300000000003</v>
      </c>
      <c r="C18">
        <v>99.796300000000002</v>
      </c>
      <c r="D18">
        <v>21012.2</v>
      </c>
      <c r="E18">
        <v>19548.7</v>
      </c>
    </row>
    <row r="19" spans="1:5" x14ac:dyDescent="0.15">
      <c r="A19">
        <v>1504</v>
      </c>
      <c r="B19">
        <v>34774.400000000001</v>
      </c>
      <c r="C19">
        <v>104.532</v>
      </c>
      <c r="D19">
        <v>19358.099999999999</v>
      </c>
      <c r="E19">
        <v>18626.400000000001</v>
      </c>
    </row>
    <row r="20" spans="1:5" x14ac:dyDescent="0.15">
      <c r="A20">
        <v>1599</v>
      </c>
      <c r="B20">
        <v>34791</v>
      </c>
      <c r="C20">
        <v>115.77200000000001</v>
      </c>
      <c r="D20">
        <v>17768.099999999999</v>
      </c>
      <c r="E20">
        <v>17747</v>
      </c>
    </row>
    <row r="21" spans="1:5" x14ac:dyDescent="0.15">
      <c r="A21">
        <v>1694</v>
      </c>
      <c r="B21">
        <v>34814.800000000003</v>
      </c>
      <c r="C21">
        <v>103.432</v>
      </c>
      <c r="D21">
        <v>16326.6</v>
      </c>
      <c r="E21">
        <v>16915.2</v>
      </c>
    </row>
    <row r="22" spans="1:5" x14ac:dyDescent="0.15">
      <c r="A22">
        <v>1789</v>
      </c>
      <c r="B22">
        <v>34801.9</v>
      </c>
      <c r="C22">
        <v>113.83199999999999</v>
      </c>
      <c r="D22">
        <v>14851.3</v>
      </c>
      <c r="E22">
        <v>15984.6</v>
      </c>
    </row>
    <row r="23" spans="1:5" x14ac:dyDescent="0.15">
      <c r="A23">
        <v>1885</v>
      </c>
      <c r="B23">
        <v>34851.5</v>
      </c>
      <c r="C23">
        <v>121.61799999999999</v>
      </c>
      <c r="D23">
        <v>13588.4</v>
      </c>
      <c r="E23">
        <v>15224.3</v>
      </c>
    </row>
    <row r="24" spans="1:5" x14ac:dyDescent="0.15">
      <c r="A24">
        <v>1980</v>
      </c>
      <c r="B24">
        <v>34847.4</v>
      </c>
      <c r="C24">
        <v>124.2</v>
      </c>
      <c r="D24">
        <v>12535.6</v>
      </c>
      <c r="E24">
        <v>14547.4</v>
      </c>
    </row>
    <row r="25" spans="1:5" x14ac:dyDescent="0.15">
      <c r="A25">
        <v>2075</v>
      </c>
      <c r="B25">
        <v>34845.300000000003</v>
      </c>
      <c r="C25">
        <v>123.102</v>
      </c>
      <c r="D25">
        <v>11610.9</v>
      </c>
      <c r="E25">
        <v>13899.4</v>
      </c>
    </row>
    <row r="26" spans="1:5" x14ac:dyDescent="0.15">
      <c r="A26">
        <v>2171</v>
      </c>
      <c r="B26">
        <v>34840.400000000001</v>
      </c>
      <c r="C26">
        <v>125.916</v>
      </c>
      <c r="D26">
        <v>10790.2</v>
      </c>
      <c r="E26">
        <v>13335.9</v>
      </c>
    </row>
    <row r="27" spans="1:5" x14ac:dyDescent="0.15">
      <c r="A27">
        <v>2266</v>
      </c>
      <c r="B27">
        <v>34825.699999999997</v>
      </c>
      <c r="C27">
        <v>121.161</v>
      </c>
      <c r="D27">
        <v>9963.6200000000008</v>
      </c>
      <c r="E27">
        <v>12744</v>
      </c>
    </row>
    <row r="28" spans="1:5" x14ac:dyDescent="0.15">
      <c r="A28">
        <v>2361</v>
      </c>
      <c r="B28">
        <v>34869.300000000003</v>
      </c>
      <c r="C28">
        <v>150.01599999999999</v>
      </c>
      <c r="D28">
        <v>9275.11</v>
      </c>
      <c r="E28">
        <v>12246</v>
      </c>
    </row>
    <row r="29" spans="1:5" x14ac:dyDescent="0.15">
      <c r="A29">
        <v>2456</v>
      </c>
      <c r="B29">
        <v>34820.699999999997</v>
      </c>
      <c r="C29">
        <v>127.07</v>
      </c>
      <c r="D29">
        <v>8602.83</v>
      </c>
      <c r="E29">
        <v>11729.3</v>
      </c>
    </row>
    <row r="30" spans="1:5" x14ac:dyDescent="0.15">
      <c r="A30">
        <v>2552</v>
      </c>
      <c r="B30">
        <v>34889.5</v>
      </c>
      <c r="C30">
        <v>157.309</v>
      </c>
      <c r="D30">
        <v>8000.41</v>
      </c>
      <c r="E30">
        <v>11271.2</v>
      </c>
    </row>
    <row r="31" spans="1:5" x14ac:dyDescent="0.15">
      <c r="A31">
        <v>2647</v>
      </c>
      <c r="B31">
        <v>34874.9</v>
      </c>
      <c r="C31">
        <v>158.006</v>
      </c>
      <c r="D31">
        <v>7461.79</v>
      </c>
      <c r="E31">
        <v>10841.5</v>
      </c>
    </row>
    <row r="32" spans="1:5" x14ac:dyDescent="0.15">
      <c r="A32">
        <v>2742</v>
      </c>
      <c r="B32">
        <v>34859.5</v>
      </c>
      <c r="C32">
        <v>140.40700000000001</v>
      </c>
      <c r="D32">
        <v>6902.81</v>
      </c>
      <c r="E32">
        <v>10420</v>
      </c>
    </row>
    <row r="33" spans="1:5" x14ac:dyDescent="0.15">
      <c r="A33">
        <v>2837</v>
      </c>
      <c r="B33">
        <v>34854.300000000003</v>
      </c>
      <c r="C33">
        <v>157.68299999999999</v>
      </c>
      <c r="D33">
        <v>6452.98</v>
      </c>
      <c r="E33">
        <v>10012.200000000001</v>
      </c>
    </row>
    <row r="34" spans="1:5" x14ac:dyDescent="0.15">
      <c r="A34">
        <v>2932</v>
      </c>
      <c r="B34">
        <v>34884.199999999997</v>
      </c>
      <c r="C34">
        <v>152.38499999999999</v>
      </c>
      <c r="D34">
        <v>6021.31</v>
      </c>
      <c r="E34">
        <v>9669.4</v>
      </c>
    </row>
    <row r="35" spans="1:5" x14ac:dyDescent="0.15">
      <c r="A35">
        <v>3027</v>
      </c>
      <c r="B35">
        <v>34937.699999999997</v>
      </c>
      <c r="C35">
        <v>183.03299999999999</v>
      </c>
      <c r="D35">
        <v>5635.45</v>
      </c>
      <c r="E35">
        <v>9341.1299999999992</v>
      </c>
    </row>
    <row r="36" spans="1:5" x14ac:dyDescent="0.15">
      <c r="A36">
        <v>3123</v>
      </c>
      <c r="B36">
        <v>34904.9</v>
      </c>
      <c r="C36">
        <v>158.63</v>
      </c>
      <c r="D36">
        <v>5276.64</v>
      </c>
      <c r="E36">
        <v>8981.25</v>
      </c>
    </row>
    <row r="37" spans="1:5" x14ac:dyDescent="0.15">
      <c r="A37">
        <v>3218</v>
      </c>
      <c r="B37">
        <v>34853.4</v>
      </c>
      <c r="C37">
        <v>145.02000000000001</v>
      </c>
      <c r="D37">
        <v>4917.83</v>
      </c>
      <c r="E37">
        <v>8669.85</v>
      </c>
    </row>
    <row r="38" spans="1:5" x14ac:dyDescent="0.15">
      <c r="A38">
        <v>3314</v>
      </c>
      <c r="B38">
        <v>34852.300000000003</v>
      </c>
      <c r="C38">
        <v>129.03299999999999</v>
      </c>
      <c r="D38">
        <v>4654.18</v>
      </c>
      <c r="E38">
        <v>8376.68</v>
      </c>
    </row>
    <row r="39" spans="1:5" x14ac:dyDescent="0.15">
      <c r="A39">
        <v>3409</v>
      </c>
      <c r="B39">
        <v>34893.699999999997</v>
      </c>
      <c r="C39">
        <v>132.92400000000001</v>
      </c>
      <c r="D39">
        <v>4378.2</v>
      </c>
      <c r="E39">
        <v>8118.74</v>
      </c>
    </row>
    <row r="40" spans="1:5" x14ac:dyDescent="0.15">
      <c r="A40">
        <v>3504</v>
      </c>
      <c r="B40">
        <v>34859</v>
      </c>
      <c r="C40">
        <v>130.702</v>
      </c>
      <c r="D40">
        <v>4132.41</v>
      </c>
      <c r="E40">
        <v>7867.52</v>
      </c>
    </row>
    <row r="41" spans="1:5" x14ac:dyDescent="0.15">
      <c r="A41">
        <v>3600</v>
      </c>
      <c r="B41">
        <v>34896.5</v>
      </c>
      <c r="C41">
        <v>144.833</v>
      </c>
      <c r="D41">
        <v>3900.8</v>
      </c>
      <c r="E41">
        <v>7637.36</v>
      </c>
    </row>
    <row r="42" spans="1:5" x14ac:dyDescent="0.15">
      <c r="A42">
        <v>3695</v>
      </c>
      <c r="B42">
        <v>34895.300000000003</v>
      </c>
      <c r="C42">
        <v>147.893</v>
      </c>
      <c r="D42">
        <v>3692.14</v>
      </c>
      <c r="E42">
        <v>7423.92</v>
      </c>
    </row>
    <row r="43" spans="1:5" x14ac:dyDescent="0.15">
      <c r="A43">
        <v>3790</v>
      </c>
      <c r="B43">
        <v>34936.199999999997</v>
      </c>
      <c r="C43">
        <v>184.80099999999999</v>
      </c>
      <c r="D43">
        <v>3509.34</v>
      </c>
      <c r="E43">
        <v>7186.18</v>
      </c>
    </row>
    <row r="44" spans="1:5" x14ac:dyDescent="0.15">
      <c r="A44">
        <v>3886</v>
      </c>
      <c r="B44">
        <v>34884.9</v>
      </c>
      <c r="C44">
        <v>135.76</v>
      </c>
      <c r="D44">
        <v>3290.7</v>
      </c>
      <c r="E44">
        <v>6974.51</v>
      </c>
    </row>
    <row r="45" spans="1:5" x14ac:dyDescent="0.15">
      <c r="A45">
        <v>3981</v>
      </c>
      <c r="B45">
        <v>34883.199999999997</v>
      </c>
      <c r="C45">
        <v>135.934</v>
      </c>
      <c r="D45">
        <v>3127.23</v>
      </c>
      <c r="E45">
        <v>6769.68</v>
      </c>
    </row>
    <row r="46" spans="1:5" x14ac:dyDescent="0.15">
      <c r="A46">
        <v>4076</v>
      </c>
      <c r="B46">
        <v>34870</v>
      </c>
      <c r="C46">
        <v>141.785</v>
      </c>
      <c r="D46">
        <v>2951.33</v>
      </c>
      <c r="E46">
        <v>6574.86</v>
      </c>
    </row>
    <row r="47" spans="1:5" x14ac:dyDescent="0.15">
      <c r="A47">
        <v>4172</v>
      </c>
      <c r="B47">
        <v>34911.699999999997</v>
      </c>
      <c r="C47">
        <v>152.93700000000001</v>
      </c>
      <c r="D47">
        <v>2770.75</v>
      </c>
      <c r="E47">
        <v>6384.34</v>
      </c>
    </row>
    <row r="48" spans="1:5" x14ac:dyDescent="0.15">
      <c r="A48">
        <v>4267</v>
      </c>
      <c r="B48">
        <v>34897.5</v>
      </c>
      <c r="C48">
        <v>140.41399999999999</v>
      </c>
      <c r="D48">
        <v>2631.24</v>
      </c>
      <c r="E48">
        <v>6192.52</v>
      </c>
    </row>
    <row r="49" spans="1:5" x14ac:dyDescent="0.15">
      <c r="A49">
        <v>4362</v>
      </c>
      <c r="B49">
        <v>34908.199999999997</v>
      </c>
      <c r="C49">
        <v>152.50200000000001</v>
      </c>
      <c r="D49">
        <v>2503.63</v>
      </c>
      <c r="E49">
        <v>6014.84</v>
      </c>
    </row>
    <row r="50" spans="1:5" x14ac:dyDescent="0.15">
      <c r="A50">
        <v>4457</v>
      </c>
      <c r="B50">
        <v>34917.800000000003</v>
      </c>
      <c r="C50">
        <v>132.161</v>
      </c>
      <c r="D50">
        <v>2385.2800000000002</v>
      </c>
      <c r="E50">
        <v>5891.67</v>
      </c>
    </row>
    <row r="51" spans="1:5" x14ac:dyDescent="0.15">
      <c r="A51">
        <v>4552</v>
      </c>
      <c r="B51">
        <v>34924.5</v>
      </c>
      <c r="C51">
        <v>132.149</v>
      </c>
      <c r="D51">
        <v>2260.2800000000002</v>
      </c>
      <c r="E51">
        <v>5713.36</v>
      </c>
    </row>
    <row r="52" spans="1:5" x14ac:dyDescent="0.15">
      <c r="A52">
        <v>4648</v>
      </c>
      <c r="B52">
        <v>34917.5</v>
      </c>
      <c r="C52">
        <v>145.50800000000001</v>
      </c>
      <c r="D52">
        <v>2128.96</v>
      </c>
      <c r="E52">
        <v>5535.91</v>
      </c>
    </row>
    <row r="53" spans="1:5" x14ac:dyDescent="0.15">
      <c r="A53">
        <v>4742</v>
      </c>
      <c r="B53">
        <v>34916.699999999997</v>
      </c>
      <c r="C53">
        <v>111.053</v>
      </c>
      <c r="D53">
        <v>2036.69</v>
      </c>
      <c r="E53">
        <v>5423.54</v>
      </c>
    </row>
    <row r="54" spans="1:5" x14ac:dyDescent="0.15">
      <c r="A54">
        <v>4838</v>
      </c>
      <c r="B54">
        <v>34935.5</v>
      </c>
      <c r="C54">
        <v>147.90700000000001</v>
      </c>
      <c r="D54">
        <v>1942.31</v>
      </c>
      <c r="E54">
        <v>5262.21</v>
      </c>
    </row>
    <row r="55" spans="1:5" x14ac:dyDescent="0.15">
      <c r="A55">
        <v>4933</v>
      </c>
      <c r="B55">
        <v>34974.6</v>
      </c>
      <c r="C55">
        <v>166.74299999999999</v>
      </c>
      <c r="D55">
        <v>1848.11</v>
      </c>
      <c r="E55">
        <v>5145.2700000000004</v>
      </c>
    </row>
    <row r="56" spans="1:5" x14ac:dyDescent="0.15">
      <c r="A56">
        <v>5028</v>
      </c>
      <c r="B56">
        <v>34952.400000000001</v>
      </c>
      <c r="C56">
        <v>110.42100000000001</v>
      </c>
      <c r="D56">
        <v>1722.04</v>
      </c>
      <c r="E56">
        <v>4978.97</v>
      </c>
    </row>
    <row r="57" spans="1:5" x14ac:dyDescent="0.15">
      <c r="A57">
        <v>5123</v>
      </c>
      <c r="B57">
        <v>34925.699999999997</v>
      </c>
      <c r="C57">
        <v>169.46799999999999</v>
      </c>
      <c r="D57">
        <v>1659</v>
      </c>
      <c r="E57">
        <v>4855.37</v>
      </c>
    </row>
    <row r="58" spans="1:5" x14ac:dyDescent="0.15">
      <c r="A58">
        <v>5217</v>
      </c>
      <c r="B58">
        <v>34959</v>
      </c>
      <c r="C58">
        <v>171.77</v>
      </c>
      <c r="D58">
        <v>1585.47</v>
      </c>
      <c r="E58">
        <v>4767</v>
      </c>
    </row>
    <row r="59" spans="1:5" x14ac:dyDescent="0.15">
      <c r="A59">
        <v>5310</v>
      </c>
      <c r="B59">
        <v>34949.699999999997</v>
      </c>
      <c r="C59">
        <v>110.858</v>
      </c>
      <c r="D59">
        <v>1506.69</v>
      </c>
      <c r="E59">
        <v>4649.2299999999996</v>
      </c>
    </row>
    <row r="60" spans="1:5" x14ac:dyDescent="0.15">
      <c r="A60">
        <v>5403</v>
      </c>
      <c r="B60">
        <v>34952.1</v>
      </c>
      <c r="C60">
        <v>125.024</v>
      </c>
      <c r="D60">
        <v>1426.83</v>
      </c>
      <c r="E60">
        <v>4514.96</v>
      </c>
    </row>
    <row r="61" spans="1:5" x14ac:dyDescent="0.15">
      <c r="A61">
        <v>5497</v>
      </c>
      <c r="B61">
        <v>34954.9</v>
      </c>
      <c r="C61">
        <v>131.298</v>
      </c>
      <c r="D61">
        <v>1353.97</v>
      </c>
      <c r="E61">
        <v>4436.41</v>
      </c>
    </row>
    <row r="62" spans="1:5" x14ac:dyDescent="0.15">
      <c r="A62">
        <v>5590</v>
      </c>
      <c r="B62">
        <v>34962.800000000003</v>
      </c>
      <c r="C62">
        <v>122.776</v>
      </c>
      <c r="D62">
        <v>1315.1</v>
      </c>
      <c r="E62">
        <v>4344.95</v>
      </c>
    </row>
    <row r="63" spans="1:5" x14ac:dyDescent="0.15">
      <c r="A63">
        <v>5684</v>
      </c>
      <c r="B63">
        <v>34967.300000000003</v>
      </c>
      <c r="C63">
        <v>160.70099999999999</v>
      </c>
      <c r="D63">
        <v>1260.3399999999999</v>
      </c>
      <c r="E63">
        <v>4235.83</v>
      </c>
    </row>
    <row r="64" spans="1:5" x14ac:dyDescent="0.15">
      <c r="A64">
        <v>5778</v>
      </c>
      <c r="B64">
        <v>34980.699999999997</v>
      </c>
      <c r="C64">
        <v>155.82400000000001</v>
      </c>
      <c r="D64">
        <v>1241.02</v>
      </c>
      <c r="E64">
        <v>4192.3999999999996</v>
      </c>
    </row>
    <row r="65" spans="1:5" x14ac:dyDescent="0.15">
      <c r="A65">
        <v>5871</v>
      </c>
      <c r="B65">
        <v>34979.599999999999</v>
      </c>
      <c r="C65">
        <v>159.39699999999999</v>
      </c>
      <c r="D65">
        <v>1182.3399999999999</v>
      </c>
      <c r="E65">
        <v>4083.89</v>
      </c>
    </row>
    <row r="66" spans="1:5" x14ac:dyDescent="0.15">
      <c r="A66">
        <v>5965</v>
      </c>
      <c r="B66">
        <v>34973</v>
      </c>
      <c r="C66">
        <v>160.79300000000001</v>
      </c>
      <c r="D66">
        <v>1114.3</v>
      </c>
      <c r="E66">
        <v>3972.3</v>
      </c>
    </row>
    <row r="67" spans="1:5" x14ac:dyDescent="0.15">
      <c r="A67">
        <v>6058</v>
      </c>
      <c r="B67">
        <v>34966.400000000001</v>
      </c>
      <c r="C67">
        <v>153.79400000000001</v>
      </c>
      <c r="D67">
        <v>1078.31</v>
      </c>
      <c r="E67">
        <v>3900.03</v>
      </c>
    </row>
    <row r="68" spans="1:5" x14ac:dyDescent="0.15">
      <c r="A68">
        <v>6153</v>
      </c>
      <c r="B68">
        <v>34976.1</v>
      </c>
      <c r="C68">
        <v>121.907</v>
      </c>
      <c r="D68">
        <v>1021.87</v>
      </c>
      <c r="E68">
        <v>3837.03</v>
      </c>
    </row>
    <row r="69" spans="1:5" x14ac:dyDescent="0.15">
      <c r="A69">
        <v>6248</v>
      </c>
      <c r="B69">
        <v>34987</v>
      </c>
      <c r="C69">
        <v>140.482</v>
      </c>
      <c r="D69">
        <v>984.25199999999995</v>
      </c>
      <c r="E69">
        <v>3735.33</v>
      </c>
    </row>
    <row r="70" spans="1:5" x14ac:dyDescent="0.15">
      <c r="A70">
        <v>6343</v>
      </c>
      <c r="B70">
        <v>34958.199999999997</v>
      </c>
      <c r="C70">
        <v>117.32</v>
      </c>
      <c r="D70">
        <v>904.846</v>
      </c>
      <c r="E70">
        <v>3639.15</v>
      </c>
    </row>
    <row r="71" spans="1:5" x14ac:dyDescent="0.15">
      <c r="A71">
        <v>6439</v>
      </c>
      <c r="B71">
        <v>34993.1</v>
      </c>
      <c r="C71">
        <v>134.80699999999999</v>
      </c>
      <c r="D71">
        <v>927.71600000000001</v>
      </c>
      <c r="E71">
        <v>3596.47</v>
      </c>
    </row>
    <row r="72" spans="1:5" x14ac:dyDescent="0.15">
      <c r="A72">
        <v>6533</v>
      </c>
      <c r="B72">
        <v>34990.699999999997</v>
      </c>
      <c r="C72">
        <v>134.43600000000001</v>
      </c>
      <c r="D72">
        <v>868.04499999999996</v>
      </c>
      <c r="E72">
        <v>3512.2</v>
      </c>
    </row>
    <row r="73" spans="1:5" x14ac:dyDescent="0.15">
      <c r="A73">
        <v>6629</v>
      </c>
      <c r="B73">
        <v>34974.199999999997</v>
      </c>
      <c r="C73">
        <v>108.899</v>
      </c>
      <c r="D73">
        <v>838.49099999999999</v>
      </c>
      <c r="E73">
        <v>3439.45</v>
      </c>
    </row>
    <row r="74" spans="1:5" x14ac:dyDescent="0.15">
      <c r="A74">
        <v>6724</v>
      </c>
      <c r="B74">
        <v>34987.599999999999</v>
      </c>
      <c r="C74">
        <v>129.553</v>
      </c>
      <c r="D74">
        <v>777.49800000000005</v>
      </c>
      <c r="E74">
        <v>3398.09</v>
      </c>
    </row>
    <row r="75" spans="1:5" x14ac:dyDescent="0.15">
      <c r="A75">
        <v>6819</v>
      </c>
      <c r="B75">
        <v>34961.5</v>
      </c>
      <c r="C75">
        <v>150.202</v>
      </c>
      <c r="D75">
        <v>770.27099999999996</v>
      </c>
      <c r="E75">
        <v>3312.89</v>
      </c>
    </row>
    <row r="76" spans="1:5" x14ac:dyDescent="0.15">
      <c r="A76">
        <v>6915</v>
      </c>
      <c r="B76">
        <v>35008</v>
      </c>
      <c r="C76">
        <v>147.51400000000001</v>
      </c>
      <c r="D76">
        <v>767.70699999999999</v>
      </c>
      <c r="E76">
        <v>3275.74</v>
      </c>
    </row>
    <row r="77" spans="1:5" x14ac:dyDescent="0.15">
      <c r="A77">
        <v>7008</v>
      </c>
      <c r="B77">
        <v>34985.800000000003</v>
      </c>
      <c r="C77">
        <v>124.48699999999999</v>
      </c>
      <c r="D77">
        <v>688.41399999999999</v>
      </c>
      <c r="E77">
        <v>3198.21</v>
      </c>
    </row>
    <row r="78" spans="1:5" x14ac:dyDescent="0.15">
      <c r="A78">
        <v>7102</v>
      </c>
      <c r="B78">
        <v>34978.9</v>
      </c>
      <c r="C78">
        <v>131.91</v>
      </c>
      <c r="D78">
        <v>671.21699999999998</v>
      </c>
      <c r="E78">
        <v>3131.99</v>
      </c>
    </row>
    <row r="79" spans="1:5" x14ac:dyDescent="0.15">
      <c r="A79">
        <v>7195</v>
      </c>
      <c r="B79">
        <v>35008.5</v>
      </c>
      <c r="C79">
        <v>112.73099999999999</v>
      </c>
      <c r="D79">
        <v>640.61699999999996</v>
      </c>
      <c r="E79">
        <v>3060.28</v>
      </c>
    </row>
    <row r="80" spans="1:5" x14ac:dyDescent="0.15">
      <c r="A80">
        <v>7289</v>
      </c>
      <c r="B80">
        <v>34994.699999999997</v>
      </c>
      <c r="C80">
        <v>108.02500000000001</v>
      </c>
      <c r="D80">
        <v>636.26900000000001</v>
      </c>
      <c r="E80">
        <v>2999.96</v>
      </c>
    </row>
    <row r="81" spans="1:5" x14ac:dyDescent="0.15">
      <c r="A81">
        <v>7382</v>
      </c>
      <c r="B81">
        <v>35039</v>
      </c>
      <c r="C81">
        <v>119.006</v>
      </c>
      <c r="D81">
        <v>602.077</v>
      </c>
      <c r="E81">
        <v>2962.25</v>
      </c>
    </row>
    <row r="82" spans="1:5" x14ac:dyDescent="0.15">
      <c r="A82">
        <v>7476</v>
      </c>
      <c r="B82">
        <v>35024.300000000003</v>
      </c>
      <c r="C82">
        <v>116.678</v>
      </c>
      <c r="D82">
        <v>583.18799999999999</v>
      </c>
      <c r="E82">
        <v>2913.82</v>
      </c>
    </row>
    <row r="83" spans="1:5" x14ac:dyDescent="0.15">
      <c r="A83">
        <v>7569</v>
      </c>
      <c r="B83">
        <v>35014.699999999997</v>
      </c>
      <c r="C83">
        <v>115.461</v>
      </c>
      <c r="D83">
        <v>565.61800000000005</v>
      </c>
      <c r="E83">
        <v>2872.38</v>
      </c>
    </row>
    <row r="84" spans="1:5" x14ac:dyDescent="0.15">
      <c r="A84">
        <v>7663</v>
      </c>
      <c r="B84">
        <v>35017.4</v>
      </c>
      <c r="C84">
        <v>108.877</v>
      </c>
      <c r="D84">
        <v>522.73900000000003</v>
      </c>
      <c r="E84">
        <v>2802.42</v>
      </c>
    </row>
    <row r="85" spans="1:5" x14ac:dyDescent="0.15">
      <c r="A85">
        <v>7756</v>
      </c>
      <c r="B85">
        <v>35020.1</v>
      </c>
      <c r="C85">
        <v>123.477</v>
      </c>
      <c r="D85">
        <v>504.05500000000001</v>
      </c>
      <c r="E85">
        <v>2754.36</v>
      </c>
    </row>
    <row r="86" spans="1:5" x14ac:dyDescent="0.15">
      <c r="A86">
        <v>7850</v>
      </c>
      <c r="B86">
        <v>35010.9</v>
      </c>
      <c r="C86">
        <v>103.76</v>
      </c>
      <c r="D86">
        <v>484.62900000000002</v>
      </c>
      <c r="E86">
        <v>2712.24</v>
      </c>
    </row>
    <row r="87" spans="1:5" x14ac:dyDescent="0.15">
      <c r="A87">
        <v>7944</v>
      </c>
      <c r="B87">
        <v>35008</v>
      </c>
      <c r="C87">
        <v>107.489</v>
      </c>
      <c r="D87">
        <v>485.16</v>
      </c>
      <c r="E87">
        <v>2667.81</v>
      </c>
    </row>
    <row r="88" spans="1:5" x14ac:dyDescent="0.15">
      <c r="A88">
        <v>8039</v>
      </c>
      <c r="B88">
        <v>34999.599999999999</v>
      </c>
      <c r="C88">
        <v>110.818</v>
      </c>
      <c r="D88">
        <v>440.37099999999998</v>
      </c>
      <c r="E88">
        <v>2622.83</v>
      </c>
    </row>
    <row r="89" spans="1:5" x14ac:dyDescent="0.15">
      <c r="A89">
        <v>8133</v>
      </c>
      <c r="B89">
        <v>35015.199999999997</v>
      </c>
      <c r="C89">
        <v>122.68</v>
      </c>
      <c r="D89">
        <v>443.56</v>
      </c>
      <c r="E89">
        <v>2583.33</v>
      </c>
    </row>
    <row r="90" spans="1:5" x14ac:dyDescent="0.15">
      <c r="A90">
        <v>8228</v>
      </c>
      <c r="B90">
        <v>34985</v>
      </c>
      <c r="C90">
        <v>110.178</v>
      </c>
      <c r="D90">
        <v>408.56400000000002</v>
      </c>
      <c r="E90">
        <v>2548.4299999999998</v>
      </c>
    </row>
    <row r="91" spans="1:5" x14ac:dyDescent="0.15">
      <c r="A91">
        <v>8322</v>
      </c>
      <c r="B91">
        <v>35018</v>
      </c>
      <c r="C91">
        <v>121.518</v>
      </c>
      <c r="D91">
        <v>414.16399999999999</v>
      </c>
      <c r="E91">
        <v>2508.9499999999998</v>
      </c>
    </row>
    <row r="92" spans="1:5" x14ac:dyDescent="0.15">
      <c r="A92">
        <v>8416</v>
      </c>
      <c r="B92">
        <v>35001.699999999997</v>
      </c>
      <c r="C92">
        <v>114.52500000000001</v>
      </c>
      <c r="D92">
        <v>385.03899999999999</v>
      </c>
      <c r="E92">
        <v>2463.21</v>
      </c>
    </row>
    <row r="93" spans="1:5" x14ac:dyDescent="0.15">
      <c r="A93">
        <v>8511</v>
      </c>
      <c r="B93">
        <v>35009.4</v>
      </c>
      <c r="C93">
        <v>114.119</v>
      </c>
      <c r="D93">
        <v>421.32</v>
      </c>
      <c r="E93">
        <v>2422.3200000000002</v>
      </c>
    </row>
    <row r="94" spans="1:5" x14ac:dyDescent="0.15">
      <c r="A94">
        <v>8605</v>
      </c>
      <c r="B94">
        <v>34981.699999999997</v>
      </c>
      <c r="C94">
        <v>107.28700000000001</v>
      </c>
      <c r="D94">
        <v>349.45</v>
      </c>
      <c r="E94">
        <v>2358.7800000000002</v>
      </c>
    </row>
    <row r="95" spans="1:5" x14ac:dyDescent="0.15">
      <c r="A95">
        <v>8700</v>
      </c>
      <c r="B95">
        <v>34989.9</v>
      </c>
      <c r="C95">
        <v>114.705</v>
      </c>
      <c r="D95">
        <v>354.44099999999997</v>
      </c>
      <c r="E95">
        <v>2319.0100000000002</v>
      </c>
    </row>
    <row r="96" spans="1:5" x14ac:dyDescent="0.15">
      <c r="A96">
        <v>8795</v>
      </c>
      <c r="B96">
        <v>35011</v>
      </c>
      <c r="C96">
        <v>122.46299999999999</v>
      </c>
      <c r="D96">
        <v>355.238</v>
      </c>
      <c r="E96">
        <v>2334.29</v>
      </c>
    </row>
    <row r="97" spans="1:5" x14ac:dyDescent="0.15">
      <c r="A97">
        <v>8890</v>
      </c>
      <c r="B97">
        <v>35027.4</v>
      </c>
      <c r="C97">
        <v>106.718</v>
      </c>
      <c r="D97">
        <v>357.16199999999998</v>
      </c>
      <c r="E97">
        <v>2289.89</v>
      </c>
    </row>
    <row r="98" spans="1:5" x14ac:dyDescent="0.15">
      <c r="A98">
        <v>8984</v>
      </c>
      <c r="B98">
        <v>35008.800000000003</v>
      </c>
      <c r="C98">
        <v>111.926</v>
      </c>
      <c r="D98">
        <v>293.745</v>
      </c>
      <c r="E98">
        <v>2217.77</v>
      </c>
    </row>
    <row r="99" spans="1:5" x14ac:dyDescent="0.15">
      <c r="A99">
        <v>9079</v>
      </c>
      <c r="B99">
        <v>35023.599999999999</v>
      </c>
      <c r="C99">
        <v>118.119</v>
      </c>
      <c r="D99">
        <v>322.95800000000003</v>
      </c>
      <c r="E99">
        <v>2202.0500000000002</v>
      </c>
    </row>
    <row r="100" spans="1:5" x14ac:dyDescent="0.15">
      <c r="A100">
        <v>9173</v>
      </c>
      <c r="B100">
        <v>34990.400000000001</v>
      </c>
      <c r="C100">
        <v>115.161</v>
      </c>
      <c r="D100">
        <v>295.346</v>
      </c>
      <c r="E100">
        <v>2152.06</v>
      </c>
    </row>
    <row r="101" spans="1:5" x14ac:dyDescent="0.15">
      <c r="A101">
        <v>9268</v>
      </c>
      <c r="B101">
        <v>34993.599999999999</v>
      </c>
      <c r="C101">
        <v>103.73099999999999</v>
      </c>
      <c r="D101">
        <v>277.858</v>
      </c>
      <c r="E101">
        <v>2122.5500000000002</v>
      </c>
    </row>
    <row r="102" spans="1:5" x14ac:dyDescent="0.15">
      <c r="A102">
        <v>9362</v>
      </c>
      <c r="B102">
        <v>35010.1</v>
      </c>
      <c r="C102">
        <v>121.18600000000001</v>
      </c>
      <c r="D102">
        <v>267.38499999999999</v>
      </c>
      <c r="E102">
        <v>2087.4299999999998</v>
      </c>
    </row>
    <row r="103" spans="1:5" x14ac:dyDescent="0.15">
      <c r="A103">
        <v>9456</v>
      </c>
      <c r="B103">
        <v>35036.1</v>
      </c>
      <c r="C103">
        <v>119.066</v>
      </c>
      <c r="D103">
        <v>253.41200000000001</v>
      </c>
      <c r="E103">
        <v>2062.19</v>
      </c>
    </row>
    <row r="104" spans="1:5" x14ac:dyDescent="0.15">
      <c r="A104">
        <v>9551</v>
      </c>
      <c r="B104">
        <v>34997.9</v>
      </c>
      <c r="C104">
        <v>114.352</v>
      </c>
      <c r="D104">
        <v>252.04300000000001</v>
      </c>
      <c r="E104">
        <v>2043.54</v>
      </c>
    </row>
    <row r="105" spans="1:5" x14ac:dyDescent="0.15">
      <c r="A105">
        <v>9645</v>
      </c>
      <c r="B105">
        <v>35047.4</v>
      </c>
      <c r="C105">
        <v>135.48099999999999</v>
      </c>
      <c r="D105">
        <v>256.93099999999998</v>
      </c>
      <c r="E105">
        <v>2021.07</v>
      </c>
    </row>
    <row r="106" spans="1:5" x14ac:dyDescent="0.15">
      <c r="A106">
        <v>9739</v>
      </c>
      <c r="B106">
        <v>35003.699999999997</v>
      </c>
      <c r="C106">
        <v>109.417</v>
      </c>
      <c r="D106">
        <v>226.25200000000001</v>
      </c>
      <c r="E106">
        <v>1985.66</v>
      </c>
    </row>
    <row r="107" spans="1:5" x14ac:dyDescent="0.15">
      <c r="A107">
        <v>9834</v>
      </c>
      <c r="B107">
        <v>34991.300000000003</v>
      </c>
      <c r="C107">
        <v>109.955</v>
      </c>
      <c r="D107">
        <v>226.631</v>
      </c>
      <c r="E107">
        <v>1937.71</v>
      </c>
    </row>
    <row r="108" spans="1:5" x14ac:dyDescent="0.15">
      <c r="A108">
        <v>9928</v>
      </c>
      <c r="B108">
        <v>35011.699999999997</v>
      </c>
      <c r="C108">
        <v>126.675</v>
      </c>
      <c r="D108">
        <v>219.74600000000001</v>
      </c>
      <c r="E108">
        <v>1932.72</v>
      </c>
    </row>
    <row r="109" spans="1:5" x14ac:dyDescent="0.15">
      <c r="A109">
        <v>10023</v>
      </c>
      <c r="B109">
        <v>34996.5</v>
      </c>
      <c r="C109">
        <v>119.47</v>
      </c>
      <c r="D109">
        <v>227.69300000000001</v>
      </c>
      <c r="E109">
        <v>1884.26</v>
      </c>
    </row>
    <row r="110" spans="1:5" x14ac:dyDescent="0.15">
      <c r="A110">
        <v>10117</v>
      </c>
      <c r="B110">
        <v>35022.800000000003</v>
      </c>
      <c r="C110">
        <v>103.80200000000001</v>
      </c>
      <c r="D110">
        <v>214.73599999999999</v>
      </c>
      <c r="E110">
        <v>1856.44</v>
      </c>
    </row>
    <row r="111" spans="1:5" x14ac:dyDescent="0.15">
      <c r="A111">
        <v>10211</v>
      </c>
      <c r="B111">
        <v>35002.6</v>
      </c>
      <c r="C111">
        <v>101.05500000000001</v>
      </c>
      <c r="D111">
        <v>205.72200000000001</v>
      </c>
      <c r="E111">
        <v>1830.17</v>
      </c>
    </row>
    <row r="112" spans="1:5" x14ac:dyDescent="0.15">
      <c r="A112">
        <v>10306</v>
      </c>
      <c r="B112">
        <v>35036.800000000003</v>
      </c>
      <c r="C112">
        <v>126.643</v>
      </c>
      <c r="D112">
        <v>180.24100000000001</v>
      </c>
      <c r="E112">
        <v>1817.36</v>
      </c>
    </row>
    <row r="113" spans="1:5" x14ac:dyDescent="0.15">
      <c r="A113">
        <v>10400</v>
      </c>
      <c r="B113">
        <v>35013.599999999999</v>
      </c>
      <c r="C113">
        <v>104.956</v>
      </c>
      <c r="D113">
        <v>193.71899999999999</v>
      </c>
      <c r="E113">
        <v>1793.37</v>
      </c>
    </row>
    <row r="114" spans="1:5" x14ac:dyDescent="0.15">
      <c r="A114">
        <v>10494</v>
      </c>
      <c r="B114">
        <v>35006.199999999997</v>
      </c>
      <c r="C114">
        <v>114.682</v>
      </c>
      <c r="D114">
        <v>157.221</v>
      </c>
      <c r="E114">
        <v>1748.57</v>
      </c>
    </row>
    <row r="115" spans="1:5" x14ac:dyDescent="0.15">
      <c r="A115">
        <v>10589</v>
      </c>
      <c r="B115">
        <v>34989.199999999997</v>
      </c>
      <c r="C115">
        <v>113.758</v>
      </c>
      <c r="D115">
        <v>144.73400000000001</v>
      </c>
      <c r="E115">
        <v>1715.02</v>
      </c>
    </row>
    <row r="116" spans="1:5" x14ac:dyDescent="0.15">
      <c r="A116">
        <v>10683</v>
      </c>
      <c r="B116">
        <v>35009.199999999997</v>
      </c>
      <c r="C116">
        <v>119.461</v>
      </c>
      <c r="D116">
        <v>175.5</v>
      </c>
      <c r="E116">
        <v>1714.37</v>
      </c>
    </row>
    <row r="117" spans="1:5" x14ac:dyDescent="0.15">
      <c r="A117">
        <v>10777</v>
      </c>
      <c r="B117">
        <v>35055.300000000003</v>
      </c>
      <c r="C117">
        <v>117.84699999999999</v>
      </c>
      <c r="D117">
        <v>146.32900000000001</v>
      </c>
      <c r="E117">
        <v>1683.12</v>
      </c>
    </row>
    <row r="118" spans="1:5" x14ac:dyDescent="0.15">
      <c r="A118">
        <v>10872</v>
      </c>
      <c r="B118">
        <v>35032.5</v>
      </c>
      <c r="C118">
        <v>125.34399999999999</v>
      </c>
      <c r="D118">
        <v>158.15299999999999</v>
      </c>
      <c r="E118">
        <v>1678.75</v>
      </c>
    </row>
    <row r="119" spans="1:5" x14ac:dyDescent="0.15">
      <c r="A119">
        <v>10966</v>
      </c>
      <c r="B119">
        <v>35032.400000000001</v>
      </c>
      <c r="C119">
        <v>128.673</v>
      </c>
      <c r="D119">
        <v>151.12</v>
      </c>
      <c r="E119">
        <v>1652.51</v>
      </c>
    </row>
    <row r="120" spans="1:5" x14ac:dyDescent="0.15">
      <c r="A120">
        <v>11061</v>
      </c>
      <c r="B120">
        <v>35025.5</v>
      </c>
      <c r="C120">
        <v>123.81</v>
      </c>
      <c r="D120">
        <v>155.30799999999999</v>
      </c>
      <c r="E120">
        <v>1611.4</v>
      </c>
    </row>
    <row r="121" spans="1:5" x14ac:dyDescent="0.15">
      <c r="A121">
        <v>11155</v>
      </c>
      <c r="B121">
        <v>35038.5</v>
      </c>
      <c r="C121">
        <v>134.68899999999999</v>
      </c>
      <c r="D121">
        <v>141.07900000000001</v>
      </c>
      <c r="E121">
        <v>1599.86</v>
      </c>
    </row>
    <row r="122" spans="1:5" x14ac:dyDescent="0.15">
      <c r="A122">
        <v>11249</v>
      </c>
      <c r="B122">
        <v>35002.1</v>
      </c>
      <c r="C122">
        <v>127.334</v>
      </c>
      <c r="D122">
        <v>139.899</v>
      </c>
      <c r="E122">
        <v>1542.4</v>
      </c>
    </row>
    <row r="123" spans="1:5" x14ac:dyDescent="0.15">
      <c r="A123">
        <v>11343</v>
      </c>
      <c r="B123">
        <v>35029.9</v>
      </c>
      <c r="C123">
        <v>111.279</v>
      </c>
      <c r="D123">
        <v>153.08600000000001</v>
      </c>
      <c r="E123">
        <v>1551.92</v>
      </c>
    </row>
    <row r="124" spans="1:5" x14ac:dyDescent="0.15">
      <c r="A124">
        <v>11437</v>
      </c>
      <c r="B124">
        <v>35010</v>
      </c>
      <c r="C124">
        <v>113.282</v>
      </c>
      <c r="D124">
        <v>128.256</v>
      </c>
      <c r="E124">
        <v>1522.84</v>
      </c>
    </row>
    <row r="125" spans="1:5" x14ac:dyDescent="0.15">
      <c r="A125">
        <v>11532</v>
      </c>
      <c r="B125">
        <v>35041.4</v>
      </c>
      <c r="C125">
        <v>139.20400000000001</v>
      </c>
      <c r="D125">
        <v>132.13399999999999</v>
      </c>
      <c r="E125">
        <v>1518.04</v>
      </c>
    </row>
    <row r="126" spans="1:5" x14ac:dyDescent="0.15">
      <c r="A126">
        <v>11626</v>
      </c>
      <c r="B126">
        <v>35015.9</v>
      </c>
      <c r="C126">
        <v>106.071</v>
      </c>
      <c r="D126">
        <v>112.39100000000001</v>
      </c>
      <c r="E126">
        <v>1477.83</v>
      </c>
    </row>
    <row r="127" spans="1:5" x14ac:dyDescent="0.15">
      <c r="A127">
        <v>11721</v>
      </c>
      <c r="B127">
        <v>35022.300000000003</v>
      </c>
      <c r="C127">
        <v>134.73699999999999</v>
      </c>
      <c r="D127">
        <v>101.32899999999999</v>
      </c>
      <c r="E127">
        <v>1489.5</v>
      </c>
    </row>
    <row r="128" spans="1:5" x14ac:dyDescent="0.15">
      <c r="A128">
        <v>11815</v>
      </c>
      <c r="B128">
        <v>35044.6</v>
      </c>
      <c r="C128">
        <v>139.29300000000001</v>
      </c>
      <c r="D128">
        <v>112.428</v>
      </c>
      <c r="E128">
        <v>1448.36</v>
      </c>
    </row>
    <row r="129" spans="1:5" x14ac:dyDescent="0.15">
      <c r="A129">
        <v>11910</v>
      </c>
      <c r="B129">
        <v>35055.800000000003</v>
      </c>
      <c r="C129">
        <v>136.339</v>
      </c>
      <c r="D129">
        <v>109.68600000000001</v>
      </c>
      <c r="E129">
        <v>1438.62</v>
      </c>
    </row>
    <row r="130" spans="1:5" x14ac:dyDescent="0.15">
      <c r="A130">
        <v>12004</v>
      </c>
      <c r="B130">
        <v>35041.800000000003</v>
      </c>
      <c r="C130">
        <v>115.09699999999999</v>
      </c>
      <c r="D130">
        <v>117.557</v>
      </c>
      <c r="E130">
        <v>1422.32</v>
      </c>
    </row>
    <row r="131" spans="1:5" x14ac:dyDescent="0.15">
      <c r="A131">
        <v>12098</v>
      </c>
      <c r="B131">
        <v>35031.199999999997</v>
      </c>
      <c r="C131">
        <v>116.627</v>
      </c>
      <c r="D131">
        <v>105.587</v>
      </c>
      <c r="E131">
        <v>1412.51</v>
      </c>
    </row>
    <row r="132" spans="1:5" x14ac:dyDescent="0.15">
      <c r="A132">
        <v>12192</v>
      </c>
      <c r="B132">
        <v>35053.4</v>
      </c>
      <c r="C132">
        <v>124.32299999999999</v>
      </c>
      <c r="D132">
        <v>93.300299999999993</v>
      </c>
      <c r="E132">
        <v>1397.98</v>
      </c>
    </row>
    <row r="133" spans="1:5" x14ac:dyDescent="0.15">
      <c r="A133">
        <v>12287</v>
      </c>
      <c r="B133">
        <v>35018.9</v>
      </c>
      <c r="C133">
        <v>108.333</v>
      </c>
      <c r="D133">
        <v>79.073700000000002</v>
      </c>
      <c r="E133">
        <v>1357.39</v>
      </c>
    </row>
    <row r="134" spans="1:5" x14ac:dyDescent="0.15">
      <c r="A134">
        <v>12381</v>
      </c>
      <c r="B134">
        <v>35011.300000000003</v>
      </c>
      <c r="C134">
        <v>124.49299999999999</v>
      </c>
      <c r="D134">
        <v>75.605900000000005</v>
      </c>
      <c r="E134">
        <v>1337.68</v>
      </c>
    </row>
    <row r="135" spans="1:5" x14ac:dyDescent="0.15">
      <c r="A135">
        <v>12475</v>
      </c>
      <c r="B135">
        <v>35042.699999999997</v>
      </c>
      <c r="C135">
        <v>121.255</v>
      </c>
      <c r="D135">
        <v>84.594700000000003</v>
      </c>
      <c r="E135">
        <v>1340.45</v>
      </c>
    </row>
    <row r="136" spans="1:5" x14ac:dyDescent="0.15">
      <c r="A136">
        <v>12570</v>
      </c>
      <c r="B136">
        <v>35054.699999999997</v>
      </c>
      <c r="C136">
        <v>132.27600000000001</v>
      </c>
      <c r="D136">
        <v>97.443899999999999</v>
      </c>
      <c r="E136">
        <v>1334.44</v>
      </c>
    </row>
    <row r="137" spans="1:5" x14ac:dyDescent="0.15">
      <c r="A137">
        <v>12664</v>
      </c>
      <c r="B137">
        <v>35047.599999999999</v>
      </c>
      <c r="C137">
        <v>122.291</v>
      </c>
      <c r="D137">
        <v>110.057</v>
      </c>
      <c r="E137">
        <v>1318.71</v>
      </c>
    </row>
    <row r="138" spans="1:5" x14ac:dyDescent="0.15">
      <c r="A138">
        <v>12759</v>
      </c>
      <c r="B138">
        <v>35020.300000000003</v>
      </c>
      <c r="C138">
        <v>124.354</v>
      </c>
      <c r="D138">
        <v>95.444699999999997</v>
      </c>
      <c r="E138">
        <v>1309.4100000000001</v>
      </c>
    </row>
    <row r="139" spans="1:5" x14ac:dyDescent="0.15">
      <c r="A139">
        <v>12853</v>
      </c>
      <c r="B139">
        <v>35029.4</v>
      </c>
      <c r="C139">
        <v>120.479</v>
      </c>
      <c r="D139">
        <v>102.17700000000001</v>
      </c>
      <c r="E139">
        <v>1296.98</v>
      </c>
    </row>
    <row r="140" spans="1:5" x14ac:dyDescent="0.15">
      <c r="A140">
        <v>12947</v>
      </c>
      <c r="B140">
        <v>35040.300000000003</v>
      </c>
      <c r="C140">
        <v>122.154</v>
      </c>
      <c r="D140">
        <v>96.816500000000005</v>
      </c>
      <c r="E140">
        <v>1266.6500000000001</v>
      </c>
    </row>
    <row r="141" spans="1:5" x14ac:dyDescent="0.15">
      <c r="A141">
        <v>13042</v>
      </c>
      <c r="B141">
        <v>35024.400000000001</v>
      </c>
      <c r="C141">
        <v>119.081</v>
      </c>
      <c r="D141">
        <v>78.1982</v>
      </c>
      <c r="E141">
        <v>1242.8900000000001</v>
      </c>
    </row>
    <row r="142" spans="1:5" x14ac:dyDescent="0.15">
      <c r="A142">
        <v>13136</v>
      </c>
      <c r="B142">
        <v>35005.800000000003</v>
      </c>
      <c r="C142">
        <v>109.15900000000001</v>
      </c>
      <c r="D142">
        <v>84.405600000000007</v>
      </c>
      <c r="E142">
        <v>1243.1300000000001</v>
      </c>
    </row>
    <row r="143" spans="1:5" x14ac:dyDescent="0.15">
      <c r="A143">
        <v>13230</v>
      </c>
      <c r="B143">
        <v>35051.1</v>
      </c>
      <c r="C143">
        <v>124.28700000000001</v>
      </c>
      <c r="D143">
        <v>55.030200000000001</v>
      </c>
      <c r="E143">
        <v>1223.08</v>
      </c>
    </row>
    <row r="144" spans="1:5" x14ac:dyDescent="0.15">
      <c r="A144">
        <v>13324</v>
      </c>
      <c r="B144">
        <v>35024.800000000003</v>
      </c>
      <c r="C144">
        <v>135.249</v>
      </c>
      <c r="D144">
        <v>62.9268</v>
      </c>
      <c r="E144">
        <v>1231.3499999999999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9774-5125-4E63-8447-504B0C24CAE3}">
  <dimension ref="A1:O143"/>
  <sheetViews>
    <sheetView workbookViewId="0">
      <selection sqref="A1:D1048576"/>
    </sheetView>
  </sheetViews>
  <sheetFormatPr baseColWidth="10" defaultColWidth="8.83203125" defaultRowHeight="14" x14ac:dyDescent="0.15"/>
  <sheetData>
    <row r="1" spans="1:15" x14ac:dyDescent="0.15">
      <c r="A1" t="s">
        <v>0</v>
      </c>
      <c r="B1" t="s">
        <v>5</v>
      </c>
      <c r="C1" t="s">
        <v>7</v>
      </c>
      <c r="D1" t="s">
        <v>8</v>
      </c>
      <c r="F1" t="s">
        <v>9</v>
      </c>
      <c r="G1" t="s">
        <v>10</v>
      </c>
      <c r="I1" t="s">
        <v>11</v>
      </c>
      <c r="J1" t="s">
        <v>7</v>
      </c>
      <c r="K1" t="s">
        <v>8</v>
      </c>
      <c r="M1" t="s">
        <v>12</v>
      </c>
      <c r="N1" t="s">
        <v>13</v>
      </c>
      <c r="O1" t="s">
        <v>14</v>
      </c>
    </row>
    <row r="2" spans="1:15" x14ac:dyDescent="0.15">
      <c r="A2">
        <v>0</v>
      </c>
      <c r="B2">
        <f>2/integrations!C3*integrations!B3</f>
        <v>41.466767698636069</v>
      </c>
      <c r="C2">
        <f>$B2/integrations!$B3*integrations!D3</f>
        <v>111.06889418103965</v>
      </c>
      <c r="D2">
        <f>$B2/integrations!$B3*integrations!E3</f>
        <v>57.701883524572416</v>
      </c>
      <c r="F2">
        <f>C$2-C2</f>
        <v>0</v>
      </c>
      <c r="G2">
        <f>D$2-D2</f>
        <v>0</v>
      </c>
      <c r="I2">
        <f>A2/60</f>
        <v>0</v>
      </c>
      <c r="J2">
        <f>(1-(C2/C$2))*100</f>
        <v>0</v>
      </c>
      <c r="K2">
        <f>(1-(D2/D$2))*100</f>
        <v>0</v>
      </c>
    </row>
    <row r="3" spans="1:15" x14ac:dyDescent="0.15">
      <c r="A3">
        <v>94</v>
      </c>
      <c r="B3">
        <f>B2</f>
        <v>41.466767698636069</v>
      </c>
      <c r="C3">
        <f>$B3/integrations!$B4*integrations!D4</f>
        <v>109.18322779518918</v>
      </c>
      <c r="D3">
        <f>$B3/integrations!$B4*integrations!E4</f>
        <v>57.367976825445922</v>
      </c>
      <c r="F3">
        <f t="shared" ref="F3:F66" si="0">C$2-C3</f>
        <v>1.8856663858504703</v>
      </c>
      <c r="G3">
        <f t="shared" ref="G3:G66" si="1">D$2-D3</f>
        <v>0.33390669912649429</v>
      </c>
      <c r="I3">
        <f t="shared" ref="I3:I66" si="2">A3/60</f>
        <v>1.5666666666666667</v>
      </c>
      <c r="J3">
        <f t="shared" ref="J3:J66" si="3">(1-(C3/C$2))*100</f>
        <v>1.6977448094305125</v>
      </c>
      <c r="K3">
        <f t="shared" ref="K3:K66" si="4">(1-(D3/D$2))*100</f>
        <v>0.57867556261711472</v>
      </c>
      <c r="M3">
        <f>(1-SUM(C3:D3)/SUM(C$2:D$2))</f>
        <v>1.3151406393638654E-2</v>
      </c>
      <c r="N3">
        <f>C3/$C$2</f>
        <v>0.98302255190569487</v>
      </c>
      <c r="O3">
        <f>D3/$D$2</f>
        <v>0.99421324437382885</v>
      </c>
    </row>
    <row r="4" spans="1:15" x14ac:dyDescent="0.15">
      <c r="A4">
        <v>187</v>
      </c>
      <c r="B4">
        <f t="shared" ref="B4:B67" si="5">B3</f>
        <v>41.466767698636069</v>
      </c>
      <c r="C4">
        <f>$B4/integrations!$B5*integrations!D5</f>
        <v>99.549010712355837</v>
      </c>
      <c r="D4">
        <f>$B4/integrations!$B5*integrations!E5</f>
        <v>53.961181131566526</v>
      </c>
      <c r="F4">
        <f t="shared" si="0"/>
        <v>11.519883468683815</v>
      </c>
      <c r="G4">
        <f t="shared" si="1"/>
        <v>3.7407023930058898</v>
      </c>
      <c r="I4">
        <f t="shared" si="2"/>
        <v>3.1166666666666667</v>
      </c>
      <c r="J4">
        <f t="shared" si="3"/>
        <v>10.371835925463236</v>
      </c>
      <c r="K4">
        <f t="shared" si="4"/>
        <v>6.4828081243013642</v>
      </c>
      <c r="M4">
        <f t="shared" ref="M4:M67" si="6">(1-SUM(C4:D4)/SUM(C$2:D$2))</f>
        <v>9.0421968003897124E-2</v>
      </c>
      <c r="N4">
        <f t="shared" ref="N4:N67" si="7">C4/$C$2</f>
        <v>0.89628164074536765</v>
      </c>
      <c r="O4">
        <f t="shared" ref="O4:O67" si="8">D4/$D$2</f>
        <v>0.93517191875698635</v>
      </c>
    </row>
    <row r="5" spans="1:15" x14ac:dyDescent="0.15">
      <c r="A5">
        <v>281</v>
      </c>
      <c r="B5">
        <f t="shared" si="5"/>
        <v>41.466767698636069</v>
      </c>
      <c r="C5">
        <f>$B5/integrations!$B6*integrations!D6</f>
        <v>86.340060272210465</v>
      </c>
      <c r="D5">
        <f>$B5/integrations!$B6*integrations!E6</f>
        <v>49.432140300701477</v>
      </c>
      <c r="F5">
        <f t="shared" si="0"/>
        <v>24.728833908829188</v>
      </c>
      <c r="G5">
        <f t="shared" si="1"/>
        <v>8.2697432238709396</v>
      </c>
      <c r="I5">
        <f t="shared" si="2"/>
        <v>4.6833333333333336</v>
      </c>
      <c r="J5">
        <f t="shared" si="3"/>
        <v>22.264409933281392</v>
      </c>
      <c r="K5">
        <f t="shared" si="4"/>
        <v>14.331842773120673</v>
      </c>
      <c r="M5">
        <f t="shared" si="6"/>
        <v>0.19552304955458433</v>
      </c>
      <c r="N5">
        <f t="shared" si="7"/>
        <v>0.77735590066718607</v>
      </c>
      <c r="O5">
        <f t="shared" si="8"/>
        <v>0.85668157226879327</v>
      </c>
    </row>
    <row r="6" spans="1:15" x14ac:dyDescent="0.15">
      <c r="A6">
        <v>374</v>
      </c>
      <c r="B6">
        <f t="shared" si="5"/>
        <v>41.466767698636069</v>
      </c>
      <c r="C6">
        <f>$B6/integrations!$B7*integrations!D7</f>
        <v>76.325318786622617</v>
      </c>
      <c r="D6">
        <f>$B6/integrations!$B7*integrations!E7</f>
        <v>45.728433552551415</v>
      </c>
      <c r="F6">
        <f t="shared" si="0"/>
        <v>34.743575394417036</v>
      </c>
      <c r="G6">
        <f t="shared" si="1"/>
        <v>11.973449972021001</v>
      </c>
      <c r="I6">
        <f t="shared" si="2"/>
        <v>6.2333333333333334</v>
      </c>
      <c r="J6">
        <f t="shared" si="3"/>
        <v>31.281103184286529</v>
      </c>
      <c r="K6">
        <f t="shared" si="4"/>
        <v>20.750535754906675</v>
      </c>
      <c r="M6">
        <f t="shared" si="6"/>
        <v>0.27680754927803219</v>
      </c>
      <c r="N6">
        <f t="shared" si="7"/>
        <v>0.68718896815713471</v>
      </c>
      <c r="O6">
        <f t="shared" si="8"/>
        <v>0.79249464245093326</v>
      </c>
    </row>
    <row r="7" spans="1:15" x14ac:dyDescent="0.15">
      <c r="A7">
        <v>468</v>
      </c>
      <c r="B7">
        <f t="shared" si="5"/>
        <v>41.466767698636069</v>
      </c>
      <c r="C7">
        <f>$B7/integrations!$B8*integrations!D8</f>
        <v>68.515869270928732</v>
      </c>
      <c r="D7">
        <f>$B7/integrations!$B8*integrations!E8</f>
        <v>42.759820558901076</v>
      </c>
      <c r="F7">
        <f t="shared" si="0"/>
        <v>42.553024910110921</v>
      </c>
      <c r="G7">
        <f t="shared" si="1"/>
        <v>14.94206296567134</v>
      </c>
      <c r="I7">
        <f t="shared" si="2"/>
        <v>7.8</v>
      </c>
      <c r="J7">
        <f t="shared" si="3"/>
        <v>38.31227926042957</v>
      </c>
      <c r="K7">
        <f t="shared" si="4"/>
        <v>25.895277680681328</v>
      </c>
      <c r="M7">
        <f t="shared" si="6"/>
        <v>0.34066968617085647</v>
      </c>
      <c r="N7">
        <f t="shared" si="7"/>
        <v>0.61687720739570429</v>
      </c>
      <c r="O7">
        <f t="shared" si="8"/>
        <v>0.74104722319318672</v>
      </c>
    </row>
    <row r="8" spans="1:15" x14ac:dyDescent="0.15">
      <c r="A8">
        <v>561</v>
      </c>
      <c r="B8">
        <f t="shared" si="5"/>
        <v>41.466767698636069</v>
      </c>
      <c r="C8">
        <f>$B8/integrations!$B9*integrations!D9</f>
        <v>60.712035950237755</v>
      </c>
      <c r="D8">
        <f>$B8/integrations!$B9*integrations!E9</f>
        <v>39.635472212128008</v>
      </c>
      <c r="F8">
        <f t="shared" si="0"/>
        <v>50.356858230801897</v>
      </c>
      <c r="G8">
        <f t="shared" si="1"/>
        <v>18.066411312444409</v>
      </c>
      <c r="I8">
        <f t="shared" si="2"/>
        <v>9.35</v>
      </c>
      <c r="J8">
        <f t="shared" si="3"/>
        <v>45.338398839842064</v>
      </c>
      <c r="K8">
        <f t="shared" si="4"/>
        <v>31.309916087489253</v>
      </c>
      <c r="M8">
        <f t="shared" si="6"/>
        <v>0.40542130855495284</v>
      </c>
      <c r="N8">
        <f t="shared" si="7"/>
        <v>0.54661601160157935</v>
      </c>
      <c r="O8">
        <f t="shared" si="8"/>
        <v>0.68690083912510747</v>
      </c>
    </row>
    <row r="9" spans="1:15" x14ac:dyDescent="0.15">
      <c r="A9">
        <v>655</v>
      </c>
      <c r="B9">
        <f t="shared" si="5"/>
        <v>41.466767698636069</v>
      </c>
      <c r="C9">
        <f>$B9/integrations!$B10*integrations!D10</f>
        <v>53.929333249349305</v>
      </c>
      <c r="D9">
        <f>$B9/integrations!$B10*integrations!E10</f>
        <v>36.877707550751452</v>
      </c>
      <c r="F9">
        <f t="shared" si="0"/>
        <v>57.139560931690347</v>
      </c>
      <c r="G9">
        <f t="shared" si="1"/>
        <v>20.824175973820964</v>
      </c>
      <c r="I9">
        <f t="shared" si="2"/>
        <v>10.916666666666666</v>
      </c>
      <c r="J9">
        <f t="shared" si="3"/>
        <v>51.445151545809239</v>
      </c>
      <c r="K9">
        <f t="shared" si="4"/>
        <v>36.089248221772451</v>
      </c>
      <c r="M9">
        <f t="shared" si="6"/>
        <v>0.46195045117054523</v>
      </c>
      <c r="N9">
        <f t="shared" si="7"/>
        <v>0.48554848454190763</v>
      </c>
      <c r="O9">
        <f t="shared" si="8"/>
        <v>0.63910751778227548</v>
      </c>
    </row>
    <row r="10" spans="1:15" x14ac:dyDescent="0.15">
      <c r="A10">
        <v>748</v>
      </c>
      <c r="B10">
        <f t="shared" si="5"/>
        <v>41.466767698636069</v>
      </c>
      <c r="C10">
        <f>$B10/integrations!$B11*integrations!D11</f>
        <v>48.587917146661212</v>
      </c>
      <c r="D10">
        <f>$B10/integrations!$B11*integrations!E11</f>
        <v>34.564891005041758</v>
      </c>
      <c r="F10">
        <f t="shared" si="0"/>
        <v>62.480977034378441</v>
      </c>
      <c r="G10">
        <f t="shared" si="1"/>
        <v>23.136992519530658</v>
      </c>
      <c r="I10">
        <f t="shared" si="2"/>
        <v>12.466666666666667</v>
      </c>
      <c r="J10">
        <f t="shared" si="3"/>
        <v>56.254253267828467</v>
      </c>
      <c r="K10">
        <f t="shared" si="4"/>
        <v>40.097464946144676</v>
      </c>
      <c r="M10">
        <f t="shared" si="6"/>
        <v>0.50730328270011915</v>
      </c>
      <c r="N10">
        <f t="shared" si="7"/>
        <v>0.43745746732171531</v>
      </c>
      <c r="O10">
        <f t="shared" si="8"/>
        <v>0.59902535053855321</v>
      </c>
    </row>
    <row r="11" spans="1:15" x14ac:dyDescent="0.15">
      <c r="A11">
        <v>842</v>
      </c>
      <c r="B11">
        <f t="shared" si="5"/>
        <v>41.466767698636069</v>
      </c>
      <c r="C11">
        <f>$B11/integrations!$B12*integrations!D12</f>
        <v>43.713475605349238</v>
      </c>
      <c r="D11">
        <f>$B11/integrations!$B12*integrations!E12</f>
        <v>32.453326535116176</v>
      </c>
      <c r="F11">
        <f t="shared" si="0"/>
        <v>67.355418575690408</v>
      </c>
      <c r="G11">
        <f t="shared" si="1"/>
        <v>25.24855698945624</v>
      </c>
      <c r="I11">
        <f t="shared" si="2"/>
        <v>14.033333333333333</v>
      </c>
      <c r="J11">
        <f t="shared" si="3"/>
        <v>60.642918138630861</v>
      </c>
      <c r="K11">
        <f t="shared" si="4"/>
        <v>43.756902629884017</v>
      </c>
      <c r="M11">
        <f t="shared" si="6"/>
        <v>0.54869674018257086</v>
      </c>
      <c r="N11">
        <f t="shared" si="7"/>
        <v>0.39357081861369136</v>
      </c>
      <c r="O11">
        <f t="shared" si="8"/>
        <v>0.5624309737011598</v>
      </c>
    </row>
    <row r="12" spans="1:15" x14ac:dyDescent="0.15">
      <c r="A12">
        <v>935</v>
      </c>
      <c r="B12">
        <f t="shared" si="5"/>
        <v>41.466767698636069</v>
      </c>
      <c r="C12">
        <f>$B12/integrations!$B13*integrations!D13</f>
        <v>39.38651748759024</v>
      </c>
      <c r="D12">
        <f>$B12/integrations!$B13*integrations!E13</f>
        <v>30.49318153557531</v>
      </c>
      <c r="F12">
        <f t="shared" si="0"/>
        <v>71.682376693449413</v>
      </c>
      <c r="G12">
        <f t="shared" si="1"/>
        <v>27.208701988997106</v>
      </c>
      <c r="I12">
        <f t="shared" si="2"/>
        <v>15.583333333333334</v>
      </c>
      <c r="J12">
        <f t="shared" si="3"/>
        <v>64.538660641213227</v>
      </c>
      <c r="K12">
        <f t="shared" si="4"/>
        <v>47.153923454526833</v>
      </c>
      <c r="M12">
        <f t="shared" si="6"/>
        <v>0.58594906077249242</v>
      </c>
      <c r="N12">
        <f t="shared" si="7"/>
        <v>0.3546133935878677</v>
      </c>
      <c r="O12">
        <f t="shared" si="8"/>
        <v>0.52846076545473164</v>
      </c>
    </row>
    <row r="13" spans="1:15" x14ac:dyDescent="0.15">
      <c r="A13">
        <v>1028</v>
      </c>
      <c r="B13">
        <f t="shared" si="5"/>
        <v>41.466767698636069</v>
      </c>
      <c r="C13">
        <f>$B13/integrations!$B14*integrations!D14</f>
        <v>35.768377958953245</v>
      </c>
      <c r="D13">
        <f>$B13/integrations!$B14*integrations!E14</f>
        <v>28.787121558430407</v>
      </c>
      <c r="F13">
        <f t="shared" si="0"/>
        <v>75.300516222086401</v>
      </c>
      <c r="G13">
        <f t="shared" si="1"/>
        <v>28.914761966142009</v>
      </c>
      <c r="I13">
        <f t="shared" si="2"/>
        <v>17.133333333333333</v>
      </c>
      <c r="J13">
        <f t="shared" si="3"/>
        <v>67.796223935882864</v>
      </c>
      <c r="K13">
        <f t="shared" si="4"/>
        <v>50.110603328622062</v>
      </c>
      <c r="M13">
        <f t="shared" si="6"/>
        <v>0.61749598837549824</v>
      </c>
      <c r="N13">
        <f t="shared" si="7"/>
        <v>0.3220377606411714</v>
      </c>
      <c r="O13">
        <f t="shared" si="8"/>
        <v>0.49889396671377939</v>
      </c>
    </row>
    <row r="14" spans="1:15" x14ac:dyDescent="0.15">
      <c r="A14">
        <v>1123</v>
      </c>
      <c r="B14">
        <f t="shared" si="5"/>
        <v>41.466767698636069</v>
      </c>
      <c r="C14">
        <f>$B14/integrations!$B15*integrations!D15</f>
        <v>32.749389411127559</v>
      </c>
      <c r="D14">
        <f>$B14/integrations!$B15*integrations!E15</f>
        <v>27.30800128677949</v>
      </c>
      <c r="F14">
        <f t="shared" si="0"/>
        <v>78.319504769912101</v>
      </c>
      <c r="G14">
        <f t="shared" si="1"/>
        <v>30.393882237792926</v>
      </c>
      <c r="I14">
        <f t="shared" si="2"/>
        <v>18.716666666666665</v>
      </c>
      <c r="J14">
        <f t="shared" si="3"/>
        <v>70.514346385994585</v>
      </c>
      <c r="K14">
        <f t="shared" si="4"/>
        <v>52.673986326372969</v>
      </c>
      <c r="M14">
        <f t="shared" si="6"/>
        <v>0.64414816643989437</v>
      </c>
      <c r="N14">
        <f t="shared" si="7"/>
        <v>0.29485653614005408</v>
      </c>
      <c r="O14">
        <f t="shared" si="8"/>
        <v>0.47326013673627038</v>
      </c>
    </row>
    <row r="15" spans="1:15" x14ac:dyDescent="0.15">
      <c r="A15">
        <v>1218</v>
      </c>
      <c r="B15">
        <f t="shared" si="5"/>
        <v>41.466767698636069</v>
      </c>
      <c r="C15">
        <f>$B15/integrations!$B16*integrations!D16</f>
        <v>29.928871247413461</v>
      </c>
      <c r="D15">
        <f>$B15/integrations!$B16*integrations!E16</f>
        <v>25.891437622722979</v>
      </c>
      <c r="F15">
        <f t="shared" si="0"/>
        <v>81.140022933626199</v>
      </c>
      <c r="G15">
        <f t="shared" si="1"/>
        <v>31.810445901849437</v>
      </c>
      <c r="I15">
        <f t="shared" si="2"/>
        <v>20.3</v>
      </c>
      <c r="J15">
        <f t="shared" si="3"/>
        <v>73.053777596245695</v>
      </c>
      <c r="K15">
        <f t="shared" si="4"/>
        <v>55.128955865544526</v>
      </c>
      <c r="M15">
        <f t="shared" si="6"/>
        <v>0.66925370831967035</v>
      </c>
      <c r="N15">
        <f t="shared" si="7"/>
        <v>0.269462224037543</v>
      </c>
      <c r="O15">
        <f t="shared" si="8"/>
        <v>0.44871044134455473</v>
      </c>
    </row>
    <row r="16" spans="1:15" x14ac:dyDescent="0.15">
      <c r="A16">
        <v>1313</v>
      </c>
      <c r="B16">
        <f t="shared" si="5"/>
        <v>41.466767698636069</v>
      </c>
      <c r="C16">
        <f>$B16/integrations!$B17*integrations!D17</f>
        <v>27.312234553327951</v>
      </c>
      <c r="D16">
        <f>$B16/integrations!$B17*integrations!E17</f>
        <v>24.554293619814899</v>
      </c>
      <c r="F16">
        <f t="shared" si="0"/>
        <v>83.756659627711699</v>
      </c>
      <c r="G16">
        <f t="shared" si="1"/>
        <v>33.147589904757517</v>
      </c>
      <c r="I16">
        <f t="shared" si="2"/>
        <v>21.883333333333333</v>
      </c>
      <c r="J16">
        <f t="shared" si="3"/>
        <v>75.409645738608276</v>
      </c>
      <c r="K16">
        <f t="shared" si="4"/>
        <v>57.446287504014627</v>
      </c>
      <c r="M16">
        <f t="shared" si="6"/>
        <v>0.69268063536678159</v>
      </c>
      <c r="N16">
        <f t="shared" si="7"/>
        <v>0.24590354261391725</v>
      </c>
      <c r="O16">
        <f t="shared" si="8"/>
        <v>0.42553712495985374</v>
      </c>
    </row>
    <row r="17" spans="1:15" x14ac:dyDescent="0.15">
      <c r="A17">
        <v>1408</v>
      </c>
      <c r="B17">
        <f t="shared" si="5"/>
        <v>41.466767698636069</v>
      </c>
      <c r="C17">
        <f>$B17/integrations!$B18*integrations!D18</f>
        <v>25.070509727926638</v>
      </c>
      <c r="D17">
        <f>$B17/integrations!$B18*integrations!E18</f>
        <v>23.324348403228576</v>
      </c>
      <c r="F17">
        <f t="shared" si="0"/>
        <v>85.998384453113019</v>
      </c>
      <c r="G17">
        <f t="shared" si="1"/>
        <v>34.37753512134384</v>
      </c>
      <c r="I17">
        <f t="shared" si="2"/>
        <v>23.466666666666665</v>
      </c>
      <c r="J17">
        <f t="shared" si="3"/>
        <v>77.42796494663726</v>
      </c>
      <c r="K17">
        <f t="shared" si="4"/>
        <v>59.577838748893051</v>
      </c>
      <c r="M17">
        <f t="shared" si="6"/>
        <v>0.71325096210926586</v>
      </c>
      <c r="N17">
        <f t="shared" si="7"/>
        <v>0.22572035053362738</v>
      </c>
      <c r="O17">
        <f t="shared" si="8"/>
        <v>0.40422161251106947</v>
      </c>
    </row>
    <row r="18" spans="1:15" x14ac:dyDescent="0.15">
      <c r="A18">
        <v>1504</v>
      </c>
      <c r="B18">
        <f t="shared" si="5"/>
        <v>41.466767698636069</v>
      </c>
      <c r="C18">
        <f>$B18/integrations!$B19*integrations!D19</f>
        <v>23.083585505054486</v>
      </c>
      <c r="D18">
        <f>$B18/integrations!$B19*integrations!E19</f>
        <v>22.211069115840239</v>
      </c>
      <c r="F18">
        <f t="shared" si="0"/>
        <v>87.985308675985166</v>
      </c>
      <c r="G18">
        <f t="shared" si="1"/>
        <v>35.490814408732177</v>
      </c>
      <c r="I18">
        <f t="shared" si="2"/>
        <v>25.066666666666666</v>
      </c>
      <c r="J18">
        <f t="shared" si="3"/>
        <v>79.216876448388149</v>
      </c>
      <c r="K18">
        <f t="shared" si="4"/>
        <v>61.50720260911131</v>
      </c>
      <c r="M18">
        <f t="shared" si="6"/>
        <v>0.73162027670511498</v>
      </c>
      <c r="N18">
        <f t="shared" si="7"/>
        <v>0.20783123551611843</v>
      </c>
      <c r="O18">
        <f t="shared" si="8"/>
        <v>0.38492797390888683</v>
      </c>
    </row>
    <row r="19" spans="1:15" x14ac:dyDescent="0.15">
      <c r="A19">
        <v>1599</v>
      </c>
      <c r="B19">
        <f t="shared" si="5"/>
        <v>41.466767698636069</v>
      </c>
      <c r="C19">
        <f>$B19/integrations!$B20*integrations!D20</f>
        <v>21.177479093620061</v>
      </c>
      <c r="D19">
        <f>$B19/integrations!$B20*integrations!E20</f>
        <v>21.152330382791366</v>
      </c>
      <c r="F19">
        <f t="shared" si="0"/>
        <v>89.891415087419588</v>
      </c>
      <c r="G19">
        <f t="shared" si="1"/>
        <v>36.549553141781047</v>
      </c>
      <c r="I19">
        <f t="shared" si="2"/>
        <v>26.65</v>
      </c>
      <c r="J19">
        <f t="shared" si="3"/>
        <v>80.933024273113517</v>
      </c>
      <c r="K19">
        <f t="shared" si="4"/>
        <v>63.342045197218532</v>
      </c>
      <c r="M19">
        <f t="shared" si="6"/>
        <v>0.74918756640294926</v>
      </c>
      <c r="N19">
        <f t="shared" si="7"/>
        <v>0.19066975726886481</v>
      </c>
      <c r="O19">
        <f t="shared" si="8"/>
        <v>0.36657954802781473</v>
      </c>
    </row>
    <row r="20" spans="1:15" x14ac:dyDescent="0.15">
      <c r="A20">
        <v>1694</v>
      </c>
      <c r="B20">
        <f t="shared" si="5"/>
        <v>41.466767698636069</v>
      </c>
      <c r="C20">
        <f>$B20/integrations!$B21*integrations!D21</f>
        <v>19.446078377832173</v>
      </c>
      <c r="D20">
        <f>$B20/integrations!$B21*integrations!E21</f>
        <v>20.147140554475936</v>
      </c>
      <c r="F20">
        <f t="shared" si="0"/>
        <v>91.622815803207487</v>
      </c>
      <c r="G20">
        <f t="shared" si="1"/>
        <v>37.554742970096484</v>
      </c>
      <c r="I20">
        <f t="shared" si="2"/>
        <v>28.233333333333334</v>
      </c>
      <c r="J20">
        <f t="shared" si="3"/>
        <v>82.491877207190399</v>
      </c>
      <c r="K20">
        <f t="shared" si="4"/>
        <v>65.084085087280982</v>
      </c>
      <c r="M20">
        <f t="shared" si="6"/>
        <v>0.76540240277039662</v>
      </c>
      <c r="N20">
        <f t="shared" si="7"/>
        <v>0.17508122792809594</v>
      </c>
      <c r="O20">
        <f t="shared" si="8"/>
        <v>0.34915914912719015</v>
      </c>
    </row>
    <row r="21" spans="1:15" x14ac:dyDescent="0.15">
      <c r="A21">
        <v>1789</v>
      </c>
      <c r="B21">
        <f t="shared" si="5"/>
        <v>41.466767698636069</v>
      </c>
      <c r="C21">
        <f>$B21/integrations!$B22*integrations!D22</f>
        <v>17.695453613818607</v>
      </c>
      <c r="D21">
        <f>$B21/integrations!$B22*integrations!E22</f>
        <v>19.045790458441008</v>
      </c>
      <c r="F21">
        <f t="shared" si="0"/>
        <v>93.373440567221053</v>
      </c>
      <c r="G21">
        <f t="shared" si="1"/>
        <v>38.656093066131405</v>
      </c>
      <c r="I21">
        <f t="shared" si="2"/>
        <v>29.816666666666666</v>
      </c>
      <c r="J21">
        <f t="shared" si="3"/>
        <v>84.06803836096951</v>
      </c>
      <c r="K21">
        <f t="shared" si="4"/>
        <v>66.992775113952149</v>
      </c>
      <c r="M21">
        <f t="shared" si="6"/>
        <v>0.78230091386823131</v>
      </c>
      <c r="N21">
        <f t="shared" si="7"/>
        <v>0.15931961639030492</v>
      </c>
      <c r="O21">
        <f t="shared" si="8"/>
        <v>0.33007224886047848</v>
      </c>
    </row>
    <row r="22" spans="1:15" x14ac:dyDescent="0.15">
      <c r="A22">
        <v>1885</v>
      </c>
      <c r="B22">
        <f t="shared" si="5"/>
        <v>41.466767698636069</v>
      </c>
      <c r="C22">
        <f>$B22/integrations!$B23*integrations!D23</f>
        <v>16.167654941570561</v>
      </c>
      <c r="D22">
        <f>$B22/integrations!$B23*integrations!E23</f>
        <v>18.114070024944265</v>
      </c>
      <c r="F22">
        <f t="shared" si="0"/>
        <v>94.901239239469092</v>
      </c>
      <c r="G22">
        <f t="shared" si="1"/>
        <v>39.587813499628155</v>
      </c>
      <c r="I22">
        <f t="shared" si="2"/>
        <v>31.416666666666668</v>
      </c>
      <c r="J22">
        <f t="shared" si="3"/>
        <v>85.443579806225785</v>
      </c>
      <c r="K22">
        <f t="shared" si="4"/>
        <v>68.607489186673831</v>
      </c>
      <c r="M22">
        <f t="shared" si="6"/>
        <v>0.79687404755393931</v>
      </c>
      <c r="N22">
        <f t="shared" si="7"/>
        <v>0.14556420193774205</v>
      </c>
      <c r="O22">
        <f t="shared" si="8"/>
        <v>0.31392510813326169</v>
      </c>
    </row>
    <row r="23" spans="1:15" x14ac:dyDescent="0.15">
      <c r="A23">
        <v>1980</v>
      </c>
      <c r="B23">
        <f t="shared" si="5"/>
        <v>41.466767698636069</v>
      </c>
      <c r="C23">
        <f>$B23/integrations!$B24*integrations!D24</f>
        <v>14.916774656445595</v>
      </c>
      <c r="D23">
        <f>$B23/integrations!$B24*integrations!E24</f>
        <v>17.310722074505939</v>
      </c>
      <c r="F23">
        <f t="shared" si="0"/>
        <v>96.152119524594056</v>
      </c>
      <c r="G23">
        <f t="shared" si="1"/>
        <v>40.391161450066477</v>
      </c>
      <c r="I23">
        <f t="shared" si="2"/>
        <v>33</v>
      </c>
      <c r="J23">
        <f t="shared" si="3"/>
        <v>86.569799972860437</v>
      </c>
      <c r="K23">
        <f t="shared" si="4"/>
        <v>69.999727882133783</v>
      </c>
      <c r="M23">
        <f t="shared" si="6"/>
        <v>0.80904575324546901</v>
      </c>
      <c r="N23">
        <f t="shared" si="7"/>
        <v>0.13430200027139558</v>
      </c>
      <c r="O23">
        <f t="shared" si="8"/>
        <v>0.30000272117866217</v>
      </c>
    </row>
    <row r="24" spans="1:15" x14ac:dyDescent="0.15">
      <c r="A24">
        <v>2075</v>
      </c>
      <c r="B24">
        <f t="shared" si="5"/>
        <v>41.466767698636069</v>
      </c>
      <c r="C24">
        <f>$B24/integrations!$B25*integrations!D25</f>
        <v>13.817257795802977</v>
      </c>
      <c r="D24">
        <f>$B24/integrations!$B25*integrations!E25</f>
        <v>16.540629323048506</v>
      </c>
      <c r="F24">
        <f t="shared" si="0"/>
        <v>97.251636385236679</v>
      </c>
      <c r="G24">
        <f t="shared" si="1"/>
        <v>41.16125420152391</v>
      </c>
      <c r="I24">
        <f t="shared" si="2"/>
        <v>34.583333333333336</v>
      </c>
      <c r="J24">
        <f t="shared" si="3"/>
        <v>87.559741277984486</v>
      </c>
      <c r="K24">
        <f t="shared" si="4"/>
        <v>71.334333798645133</v>
      </c>
      <c r="M24">
        <f t="shared" si="6"/>
        <v>0.82012355733878917</v>
      </c>
      <c r="N24">
        <f t="shared" si="7"/>
        <v>0.12440258722015522</v>
      </c>
      <c r="O24">
        <f t="shared" si="8"/>
        <v>0.28665666201354867</v>
      </c>
    </row>
    <row r="25" spans="1:15" x14ac:dyDescent="0.15">
      <c r="A25">
        <v>2171</v>
      </c>
      <c r="B25">
        <f t="shared" si="5"/>
        <v>41.466767698636069</v>
      </c>
      <c r="C25">
        <f>$B25/integrations!$B26*integrations!D26</f>
        <v>12.842410443675242</v>
      </c>
      <c r="D25">
        <f>$B25/integrations!$B26*integrations!E26</f>
        <v>15.872282389187285</v>
      </c>
      <c r="F25">
        <f t="shared" si="0"/>
        <v>98.226483737364418</v>
      </c>
      <c r="G25">
        <f t="shared" si="1"/>
        <v>41.829601135385133</v>
      </c>
      <c r="I25">
        <f t="shared" si="2"/>
        <v>36.18333333333333</v>
      </c>
      <c r="J25">
        <f t="shared" si="3"/>
        <v>88.437437377613193</v>
      </c>
      <c r="K25">
        <f t="shared" si="4"/>
        <v>72.492609565460626</v>
      </c>
      <c r="M25">
        <f t="shared" si="6"/>
        <v>0.82985980616294996</v>
      </c>
      <c r="N25">
        <f t="shared" si="7"/>
        <v>0.11562562622386803</v>
      </c>
      <c r="O25">
        <f t="shared" si="8"/>
        <v>0.27507390434539375</v>
      </c>
    </row>
    <row r="26" spans="1:15" x14ac:dyDescent="0.15">
      <c r="A26">
        <v>2266</v>
      </c>
      <c r="B26">
        <f t="shared" si="5"/>
        <v>41.466767698636069</v>
      </c>
      <c r="C26">
        <f>$B26/integrations!$B27*integrations!D27</f>
        <v>11.863627033411658</v>
      </c>
      <c r="D26">
        <f>$B26/integrations!$B27*integrations!E27</f>
        <v>15.174210067605765</v>
      </c>
      <c r="F26">
        <f t="shared" si="0"/>
        <v>99.205267147627993</v>
      </c>
      <c r="G26">
        <f t="shared" si="1"/>
        <v>42.527673456966653</v>
      </c>
      <c r="I26">
        <f t="shared" si="2"/>
        <v>37.766666666666666</v>
      </c>
      <c r="J26">
        <f t="shared" si="3"/>
        <v>89.31867727603894</v>
      </c>
      <c r="K26">
        <f t="shared" si="4"/>
        <v>73.702400787066495</v>
      </c>
      <c r="M26">
        <f t="shared" si="6"/>
        <v>0.83979550566402139</v>
      </c>
      <c r="N26">
        <f t="shared" si="7"/>
        <v>0.10681322723961066</v>
      </c>
      <c r="O26">
        <f t="shared" si="8"/>
        <v>0.26297599212933509</v>
      </c>
    </row>
    <row r="27" spans="1:15" x14ac:dyDescent="0.15">
      <c r="A27">
        <v>2361</v>
      </c>
      <c r="B27">
        <f t="shared" si="5"/>
        <v>41.466767698636069</v>
      </c>
      <c r="C27">
        <f>$B27/integrations!$B28*integrations!D28</f>
        <v>11.030012984180823</v>
      </c>
      <c r="D27">
        <f>$B27/integrations!$B28*integrations!E28</f>
        <v>14.563012083336838</v>
      </c>
      <c r="F27">
        <f t="shared" si="0"/>
        <v>100.03888119685882</v>
      </c>
      <c r="G27">
        <f t="shared" si="1"/>
        <v>43.13887144123558</v>
      </c>
      <c r="I27">
        <f t="shared" si="2"/>
        <v>39.35</v>
      </c>
      <c r="J27">
        <f t="shared" si="3"/>
        <v>90.069215088967965</v>
      </c>
      <c r="K27">
        <f t="shared" si="4"/>
        <v>74.761634813644932</v>
      </c>
      <c r="M27">
        <f t="shared" si="6"/>
        <v>0.84835630068518297</v>
      </c>
      <c r="N27">
        <f t="shared" si="7"/>
        <v>9.930784911032034E-2</v>
      </c>
      <c r="O27">
        <f t="shared" si="8"/>
        <v>0.25238365186355072</v>
      </c>
    </row>
    <row r="28" spans="1:15" x14ac:dyDescent="0.15">
      <c r="A28">
        <v>2456</v>
      </c>
      <c r="B28">
        <f t="shared" si="5"/>
        <v>41.466767698636069</v>
      </c>
      <c r="C28">
        <f>$B28/integrations!$B29*integrations!D29</f>
        <v>10.244812802754032</v>
      </c>
      <c r="D28">
        <f>$B28/integrations!$B29*integrations!E29</f>
        <v>13.968017827545454</v>
      </c>
      <c r="F28">
        <f t="shared" si="0"/>
        <v>100.82408137828563</v>
      </c>
      <c r="G28">
        <f t="shared" si="1"/>
        <v>43.733865697026964</v>
      </c>
      <c r="I28">
        <f t="shared" si="2"/>
        <v>40.93333333333333</v>
      </c>
      <c r="J28">
        <f t="shared" si="3"/>
        <v>90.776163859113225</v>
      </c>
      <c r="K28">
        <f t="shared" si="4"/>
        <v>75.792787038577075</v>
      </c>
      <c r="M28">
        <f t="shared" si="6"/>
        <v>0.85653422375919797</v>
      </c>
      <c r="N28">
        <f t="shared" si="7"/>
        <v>9.2238361408867819E-2</v>
      </c>
      <c r="O28">
        <f t="shared" si="8"/>
        <v>0.24207212961422928</v>
      </c>
    </row>
    <row r="29" spans="1:15" x14ac:dyDescent="0.15">
      <c r="A29">
        <v>2552</v>
      </c>
      <c r="B29">
        <f t="shared" si="5"/>
        <v>41.466767698636069</v>
      </c>
      <c r="C29">
        <f>$B29/integrations!$B30*integrations!D30</f>
        <v>9.5086241695594662</v>
      </c>
      <c r="D29">
        <f>$B29/integrations!$B30*integrations!E30</f>
        <v>13.396014046772436</v>
      </c>
      <c r="F29">
        <f t="shared" si="0"/>
        <v>101.56027001148018</v>
      </c>
      <c r="G29">
        <f t="shared" si="1"/>
        <v>44.30586947779998</v>
      </c>
      <c r="I29">
        <f t="shared" si="2"/>
        <v>42.533333333333331</v>
      </c>
      <c r="J29">
        <f t="shared" si="3"/>
        <v>91.438985469630552</v>
      </c>
      <c r="K29">
        <f t="shared" si="4"/>
        <v>76.784095720085588</v>
      </c>
      <c r="M29">
        <f t="shared" si="6"/>
        <v>0.86428552070616982</v>
      </c>
      <c r="N29">
        <f t="shared" si="7"/>
        <v>8.5610145303694443E-2</v>
      </c>
      <c r="O29">
        <f t="shared" si="8"/>
        <v>0.23215904279914409</v>
      </c>
    </row>
    <row r="30" spans="1:15" x14ac:dyDescent="0.15">
      <c r="A30">
        <v>2647</v>
      </c>
      <c r="B30">
        <f t="shared" si="5"/>
        <v>41.466767698636069</v>
      </c>
      <c r="C30">
        <f>$B30/integrations!$B31*integrations!D31</f>
        <v>8.8721777710045213</v>
      </c>
      <c r="D30">
        <f>$B30/integrations!$B31*integrations!E31</f>
        <v>12.89070253978543</v>
      </c>
      <c r="F30">
        <f t="shared" si="0"/>
        <v>102.19671641003514</v>
      </c>
      <c r="G30">
        <f t="shared" si="1"/>
        <v>44.811180984786986</v>
      </c>
      <c r="I30">
        <f t="shared" si="2"/>
        <v>44.116666666666667</v>
      </c>
      <c r="J30">
        <f t="shared" si="3"/>
        <v>92.012004948439412</v>
      </c>
      <c r="K30">
        <f t="shared" si="4"/>
        <v>77.659823644585344</v>
      </c>
      <c r="M30">
        <f t="shared" si="6"/>
        <v>0.87105066050740676</v>
      </c>
      <c r="N30">
        <f t="shared" si="7"/>
        <v>7.9879950515605952E-2</v>
      </c>
      <c r="O30">
        <f t="shared" si="8"/>
        <v>0.22340176355414654</v>
      </c>
    </row>
    <row r="31" spans="1:15" x14ac:dyDescent="0.15">
      <c r="A31">
        <v>2742</v>
      </c>
      <c r="B31">
        <f t="shared" si="5"/>
        <v>41.466767698636069</v>
      </c>
      <c r="C31">
        <f>$B31/integrations!$B32*integrations!D32</f>
        <v>8.2111682249550935</v>
      </c>
      <c r="D31">
        <f>$B31/integrations!$B32*integrations!E32</f>
        <v>12.39500622268787</v>
      </c>
      <c r="F31">
        <f t="shared" si="0"/>
        <v>102.85772595608456</v>
      </c>
      <c r="G31">
        <f t="shared" si="1"/>
        <v>45.306877301884548</v>
      </c>
      <c r="I31">
        <f t="shared" si="2"/>
        <v>45.7</v>
      </c>
      <c r="J31">
        <f t="shared" si="3"/>
        <v>92.607139662729438</v>
      </c>
      <c r="K31">
        <f t="shared" si="4"/>
        <v>78.518888005779843</v>
      </c>
      <c r="M31">
        <f t="shared" si="6"/>
        <v>0.87790436989283505</v>
      </c>
      <c r="N31">
        <f t="shared" si="7"/>
        <v>7.392860337270564E-2</v>
      </c>
      <c r="O31">
        <f t="shared" si="8"/>
        <v>0.21481111994220159</v>
      </c>
    </row>
    <row r="32" spans="1:15" x14ac:dyDescent="0.15">
      <c r="A32">
        <v>2837</v>
      </c>
      <c r="B32">
        <f t="shared" si="5"/>
        <v>41.466767698636069</v>
      </c>
      <c r="C32">
        <f>$B32/integrations!$B33*integrations!D33</f>
        <v>7.677222684832131</v>
      </c>
      <c r="D32">
        <f>$B32/integrations!$B33*integrations!E33</f>
        <v>11.911688702750709</v>
      </c>
      <c r="F32">
        <f t="shared" si="0"/>
        <v>103.39167149620752</v>
      </c>
      <c r="G32">
        <f t="shared" si="1"/>
        <v>45.790194821821707</v>
      </c>
      <c r="I32">
        <f t="shared" si="2"/>
        <v>47.283333333333331</v>
      </c>
      <c r="J32">
        <f t="shared" si="3"/>
        <v>93.087873304727026</v>
      </c>
      <c r="K32">
        <f t="shared" si="4"/>
        <v>79.356499346025501</v>
      </c>
      <c r="M32">
        <f t="shared" si="6"/>
        <v>0.8839318532871141</v>
      </c>
      <c r="N32">
        <f t="shared" si="7"/>
        <v>6.9121266952729729E-2</v>
      </c>
      <c r="O32">
        <f t="shared" si="8"/>
        <v>0.20643500653974498</v>
      </c>
    </row>
    <row r="33" spans="1:15" x14ac:dyDescent="0.15">
      <c r="A33">
        <v>2932</v>
      </c>
      <c r="B33">
        <f t="shared" si="5"/>
        <v>41.466767698636069</v>
      </c>
      <c r="C33">
        <f>$B33/integrations!$B34*integrations!D34</f>
        <v>7.1575172430921272</v>
      </c>
      <c r="D33">
        <f>$B33/integrations!$B34*integrations!E34</f>
        <v>11.493993371933184</v>
      </c>
      <c r="F33">
        <f t="shared" si="0"/>
        <v>103.91137693794752</v>
      </c>
      <c r="G33">
        <f t="shared" si="1"/>
        <v>46.20789015263923</v>
      </c>
      <c r="I33">
        <f t="shared" si="2"/>
        <v>48.866666666666667</v>
      </c>
      <c r="J33">
        <f t="shared" si="3"/>
        <v>93.555785986825839</v>
      </c>
      <c r="K33">
        <f t="shared" si="4"/>
        <v>80.080384434871249</v>
      </c>
      <c r="M33">
        <f t="shared" si="6"/>
        <v>0.88948613694510992</v>
      </c>
      <c r="N33">
        <f t="shared" si="7"/>
        <v>6.4442140131741515E-2</v>
      </c>
      <c r="O33">
        <f t="shared" si="8"/>
        <v>0.19919615565128743</v>
      </c>
    </row>
    <row r="34" spans="1:15" x14ac:dyDescent="0.15">
      <c r="A34">
        <v>3027</v>
      </c>
      <c r="B34">
        <f t="shared" si="5"/>
        <v>41.466767698636069</v>
      </c>
      <c r="C34">
        <f>$B34/integrations!$B35*integrations!D35</f>
        <v>6.6885884310437902</v>
      </c>
      <c r="D34">
        <f>$B34/integrations!$B35*integrations!E35</f>
        <v>11.086776397781202</v>
      </c>
      <c r="F34">
        <f t="shared" si="0"/>
        <v>104.38030574999587</v>
      </c>
      <c r="G34">
        <f t="shared" si="1"/>
        <v>46.615107126791216</v>
      </c>
      <c r="I34">
        <f t="shared" si="2"/>
        <v>50.45</v>
      </c>
      <c r="J34">
        <f t="shared" si="3"/>
        <v>93.977982332171635</v>
      </c>
      <c r="K34">
        <f t="shared" si="4"/>
        <v>80.786110052958875</v>
      </c>
      <c r="M34">
        <f t="shared" si="6"/>
        <v>0.89467747278008836</v>
      </c>
      <c r="N34">
        <f t="shared" si="7"/>
        <v>6.0220176678283575E-2</v>
      </c>
      <c r="O34">
        <f t="shared" si="8"/>
        <v>0.19213889947041132</v>
      </c>
    </row>
    <row r="35" spans="1:15" x14ac:dyDescent="0.15">
      <c r="A35">
        <v>3123</v>
      </c>
      <c r="B35">
        <f t="shared" si="5"/>
        <v>41.466767698636069</v>
      </c>
      <c r="C35">
        <f>$B35/integrations!$B36*integrations!D36</f>
        <v>6.268609997717542</v>
      </c>
      <c r="D35">
        <f>$B35/integrations!$B36*integrations!E36</f>
        <v>10.669659772506874</v>
      </c>
      <c r="F35">
        <f t="shared" si="0"/>
        <v>104.80028418332211</v>
      </c>
      <c r="G35">
        <f t="shared" si="1"/>
        <v>47.032223752065541</v>
      </c>
      <c r="I35">
        <f t="shared" si="2"/>
        <v>52.05</v>
      </c>
      <c r="J35">
        <f t="shared" si="3"/>
        <v>94.356106591373944</v>
      </c>
      <c r="K35">
        <f t="shared" si="4"/>
        <v>81.508992218662698</v>
      </c>
      <c r="M35">
        <f t="shared" si="6"/>
        <v>0.89963742538551339</v>
      </c>
      <c r="N35">
        <f t="shared" si="7"/>
        <v>5.6438934086260523E-2</v>
      </c>
      <c r="O35">
        <f t="shared" si="8"/>
        <v>0.18491007781337304</v>
      </c>
    </row>
    <row r="36" spans="1:15" x14ac:dyDescent="0.15">
      <c r="A36">
        <v>3218</v>
      </c>
      <c r="B36">
        <f t="shared" si="5"/>
        <v>41.466767698636069</v>
      </c>
      <c r="C36">
        <f>$B36/integrations!$B37*integrations!D37</f>
        <v>5.8509790778341113</v>
      </c>
      <c r="D36">
        <f>$B36/integrations!$B37*integrations!E37</f>
        <v>10.31493788072383</v>
      </c>
      <c r="F36">
        <f t="shared" si="0"/>
        <v>105.21791510320554</v>
      </c>
      <c r="G36">
        <f t="shared" si="1"/>
        <v>47.386945643848584</v>
      </c>
      <c r="I36">
        <f t="shared" si="2"/>
        <v>53.633333333333333</v>
      </c>
      <c r="J36">
        <f t="shared" si="3"/>
        <v>94.732117285423627</v>
      </c>
      <c r="K36">
        <f t="shared" si="4"/>
        <v>82.123741461002382</v>
      </c>
      <c r="M36">
        <f t="shared" si="6"/>
        <v>0.90421376746419779</v>
      </c>
      <c r="N36">
        <f t="shared" si="7"/>
        <v>5.2678827145763732E-2</v>
      </c>
      <c r="O36">
        <f t="shared" si="8"/>
        <v>0.17876258538997608</v>
      </c>
    </row>
    <row r="37" spans="1:15" x14ac:dyDescent="0.15">
      <c r="A37">
        <v>3314</v>
      </c>
      <c r="B37">
        <f t="shared" si="5"/>
        <v>41.466767698636069</v>
      </c>
      <c r="C37">
        <f>$B37/integrations!$B38*integrations!D38</f>
        <v>5.5374767486690404</v>
      </c>
      <c r="D37">
        <f>$B37/integrations!$B38*integrations!E38</f>
        <v>9.9664539684844549</v>
      </c>
      <c r="F37">
        <f t="shared" si="0"/>
        <v>105.53141743237062</v>
      </c>
      <c r="G37">
        <f t="shared" si="1"/>
        <v>47.735429556087965</v>
      </c>
      <c r="I37">
        <f t="shared" si="2"/>
        <v>55.233333333333334</v>
      </c>
      <c r="J37">
        <f t="shared" si="3"/>
        <v>95.014376626778073</v>
      </c>
      <c r="K37">
        <f t="shared" si="4"/>
        <v>82.72767999983877</v>
      </c>
      <c r="M37">
        <f t="shared" si="6"/>
        <v>0.90813616594101909</v>
      </c>
      <c r="N37">
        <f t="shared" si="7"/>
        <v>4.9856233732219257E-2</v>
      </c>
      <c r="O37">
        <f t="shared" si="8"/>
        <v>0.17272320000161223</v>
      </c>
    </row>
    <row r="38" spans="1:15" x14ac:dyDescent="0.15">
      <c r="A38">
        <v>3409</v>
      </c>
      <c r="B38">
        <f t="shared" si="5"/>
        <v>41.466767698636069</v>
      </c>
      <c r="C38">
        <f>$B38/integrations!$B39*integrations!D39</f>
        <v>5.2029392795309306</v>
      </c>
      <c r="D38">
        <f>$B38/integrations!$B39*integrations!E39</f>
        <v>9.6480999603259221</v>
      </c>
      <c r="F38">
        <f t="shared" si="0"/>
        <v>105.86595490150873</v>
      </c>
      <c r="G38">
        <f t="shared" si="1"/>
        <v>48.053783564246494</v>
      </c>
      <c r="I38">
        <f t="shared" si="2"/>
        <v>56.81666666666667</v>
      </c>
      <c r="J38">
        <f t="shared" si="3"/>
        <v>95.315574789958518</v>
      </c>
      <c r="K38">
        <f t="shared" si="4"/>
        <v>83.279402038553442</v>
      </c>
      <c r="M38">
        <f t="shared" si="6"/>
        <v>0.91200467615453185</v>
      </c>
      <c r="N38">
        <f t="shared" si="7"/>
        <v>4.6844252100414929E-2</v>
      </c>
      <c r="O38">
        <f t="shared" si="8"/>
        <v>0.16720597961446557</v>
      </c>
    </row>
    <row r="39" spans="1:15" x14ac:dyDescent="0.15">
      <c r="A39">
        <v>3504</v>
      </c>
      <c r="B39">
        <f t="shared" si="5"/>
        <v>41.466767698636069</v>
      </c>
      <c r="C39">
        <f>$B39/integrations!$B40*integrations!D40</f>
        <v>4.9157372703038149</v>
      </c>
      <c r="D39">
        <f>$B39/integrations!$B40*integrations!E40</f>
        <v>9.3588635418220054</v>
      </c>
      <c r="F39">
        <f t="shared" si="0"/>
        <v>106.15315691073585</v>
      </c>
      <c r="G39">
        <f t="shared" si="1"/>
        <v>48.343019982750413</v>
      </c>
      <c r="I39">
        <f t="shared" si="2"/>
        <v>58.4</v>
      </c>
      <c r="J39">
        <f t="shared" si="3"/>
        <v>95.574154846368344</v>
      </c>
      <c r="K39">
        <f t="shared" si="4"/>
        <v>83.780661964290076</v>
      </c>
      <c r="M39">
        <f t="shared" si="6"/>
        <v>0.91542018703602168</v>
      </c>
      <c r="N39">
        <f t="shared" si="7"/>
        <v>4.4258451536316551E-2</v>
      </c>
      <c r="O39">
        <f t="shared" si="8"/>
        <v>0.16219338035709913</v>
      </c>
    </row>
    <row r="40" spans="1:15" x14ac:dyDescent="0.15">
      <c r="A40">
        <v>3600</v>
      </c>
      <c r="B40">
        <f t="shared" si="5"/>
        <v>41.466767698636069</v>
      </c>
      <c r="C40">
        <f>$B40/integrations!$B41*integrations!D41</f>
        <v>4.6352375578880283</v>
      </c>
      <c r="D40">
        <f>$B40/integrations!$B41*integrations!E41</f>
        <v>9.0753122218805657</v>
      </c>
      <c r="F40">
        <f t="shared" si="0"/>
        <v>106.43365662315162</v>
      </c>
      <c r="G40">
        <f t="shared" si="1"/>
        <v>48.62657130269185</v>
      </c>
      <c r="I40">
        <f t="shared" si="2"/>
        <v>60</v>
      </c>
      <c r="J40">
        <f t="shared" si="3"/>
        <v>95.82670054287864</v>
      </c>
      <c r="K40">
        <f t="shared" si="4"/>
        <v>84.272069354519715</v>
      </c>
      <c r="M40">
        <f t="shared" si="6"/>
        <v>0.91876230016736671</v>
      </c>
      <c r="N40">
        <f t="shared" si="7"/>
        <v>4.173299457121362E-2</v>
      </c>
      <c r="O40">
        <f t="shared" si="8"/>
        <v>0.15727930645480287</v>
      </c>
    </row>
    <row r="41" spans="1:15" x14ac:dyDescent="0.15">
      <c r="A41">
        <v>3695</v>
      </c>
      <c r="B41">
        <f t="shared" si="5"/>
        <v>41.466767698636069</v>
      </c>
      <c r="C41">
        <f>$B41/integrations!$B42*integrations!D42</f>
        <v>4.3874421968242761</v>
      </c>
      <c r="D41">
        <f>$B41/integrations!$B42*integrations!E42</f>
        <v>8.8219893811848085</v>
      </c>
      <c r="F41">
        <f t="shared" si="0"/>
        <v>106.68145198421537</v>
      </c>
      <c r="G41">
        <f t="shared" si="1"/>
        <v>48.87989414338761</v>
      </c>
      <c r="I41">
        <f t="shared" si="2"/>
        <v>61.583333333333336</v>
      </c>
      <c r="J41">
        <f t="shared" si="3"/>
        <v>96.049801135435047</v>
      </c>
      <c r="K41">
        <f t="shared" si="4"/>
        <v>84.711089409363979</v>
      </c>
      <c r="M41">
        <f t="shared" si="6"/>
        <v>0.92173152391908519</v>
      </c>
      <c r="N41">
        <f t="shared" si="7"/>
        <v>3.9501988645649515E-2</v>
      </c>
      <c r="O41">
        <f t="shared" si="8"/>
        <v>0.15288910590636012</v>
      </c>
    </row>
    <row r="42" spans="1:15" x14ac:dyDescent="0.15">
      <c r="A42">
        <v>3790</v>
      </c>
      <c r="B42">
        <f t="shared" si="5"/>
        <v>41.466767698636069</v>
      </c>
      <c r="C42">
        <f>$B42/integrations!$B43*integrations!D43</f>
        <v>4.1653352841903679</v>
      </c>
      <c r="D42">
        <f>$B42/integrations!$B43*integrations!E43</f>
        <v>8.5294810740888991</v>
      </c>
      <c r="F42">
        <f t="shared" si="0"/>
        <v>106.90355889684929</v>
      </c>
      <c r="G42">
        <f t="shared" si="1"/>
        <v>49.172402450483517</v>
      </c>
      <c r="I42">
        <f t="shared" si="2"/>
        <v>63.166666666666664</v>
      </c>
      <c r="J42">
        <f t="shared" si="3"/>
        <v>96.24977333671751</v>
      </c>
      <c r="K42">
        <f t="shared" si="4"/>
        <v>85.218019667492115</v>
      </c>
      <c r="M42">
        <f t="shared" si="6"/>
        <v>0.92478072015273338</v>
      </c>
      <c r="N42">
        <f t="shared" si="7"/>
        <v>3.7502266632824945E-2</v>
      </c>
      <c r="O42">
        <f t="shared" si="8"/>
        <v>0.1478198033250788</v>
      </c>
    </row>
    <row r="43" spans="1:15" x14ac:dyDescent="0.15">
      <c r="A43">
        <v>3886</v>
      </c>
      <c r="B43">
        <f t="shared" si="5"/>
        <v>41.466767698636069</v>
      </c>
      <c r="C43">
        <f>$B43/integrations!$B44*integrations!D44</f>
        <v>3.911568972991228</v>
      </c>
      <c r="D43">
        <f>$B43/integrations!$B44*integrations!E44</f>
        <v>8.2904175153666557</v>
      </c>
      <c r="F43">
        <f t="shared" si="0"/>
        <v>107.15732520804842</v>
      </c>
      <c r="G43">
        <f t="shared" si="1"/>
        <v>49.41146600920576</v>
      </c>
      <c r="I43">
        <f t="shared" si="2"/>
        <v>64.766666666666666</v>
      </c>
      <c r="J43">
        <f t="shared" si="3"/>
        <v>96.478249826980843</v>
      </c>
      <c r="K43">
        <f t="shared" si="4"/>
        <v>85.632327735304912</v>
      </c>
      <c r="M43">
        <f t="shared" si="6"/>
        <v>0.9277008339107029</v>
      </c>
      <c r="N43">
        <f t="shared" si="7"/>
        <v>3.5217501730191565E-2</v>
      </c>
      <c r="O43">
        <f t="shared" si="8"/>
        <v>0.14367672264695089</v>
      </c>
    </row>
    <row r="44" spans="1:15" x14ac:dyDescent="0.15">
      <c r="A44">
        <v>3981</v>
      </c>
      <c r="B44">
        <f t="shared" si="5"/>
        <v>41.466767698636069</v>
      </c>
      <c r="C44">
        <f>$B44/integrations!$B45*integrations!D45</f>
        <v>3.7174376189743397</v>
      </c>
      <c r="D44">
        <f>$B44/integrations!$B45*integrations!E45</f>
        <v>8.0473336148662575</v>
      </c>
      <c r="F44">
        <f t="shared" si="0"/>
        <v>107.35145656206531</v>
      </c>
      <c r="G44">
        <f t="shared" si="1"/>
        <v>49.654549909706162</v>
      </c>
      <c r="I44">
        <f t="shared" si="2"/>
        <v>66.349999999999994</v>
      </c>
      <c r="J44">
        <f t="shared" si="3"/>
        <v>96.653034455429975</v>
      </c>
      <c r="K44">
        <f t="shared" si="4"/>
        <v>86.05360323907054</v>
      </c>
      <c r="M44">
        <f t="shared" si="6"/>
        <v>0.93029142015117117</v>
      </c>
      <c r="N44">
        <f t="shared" si="7"/>
        <v>3.3469655445700262E-2</v>
      </c>
      <c r="O44">
        <f t="shared" si="8"/>
        <v>0.13946396760929461</v>
      </c>
    </row>
    <row r="45" spans="1:15" x14ac:dyDescent="0.15">
      <c r="A45">
        <v>4076</v>
      </c>
      <c r="B45">
        <f t="shared" si="5"/>
        <v>41.466767698636069</v>
      </c>
      <c r="C45">
        <f>$B45/integrations!$B46*integrations!D46</f>
        <v>3.5096677806715109</v>
      </c>
      <c r="D45">
        <f>$B45/integrations!$B46*integrations!E46</f>
        <v>7.8187035351607204</v>
      </c>
      <c r="F45">
        <f t="shared" si="0"/>
        <v>107.55922640036815</v>
      </c>
      <c r="G45">
        <f t="shared" si="1"/>
        <v>49.883179989411694</v>
      </c>
      <c r="I45">
        <f t="shared" si="2"/>
        <v>67.933333333333337</v>
      </c>
      <c r="J45">
        <f t="shared" si="3"/>
        <v>96.840098385286126</v>
      </c>
      <c r="K45">
        <f t="shared" si="4"/>
        <v>86.449829611140643</v>
      </c>
      <c r="M45">
        <f t="shared" si="6"/>
        <v>0.93287717536271364</v>
      </c>
      <c r="N45">
        <f t="shared" si="7"/>
        <v>3.1599016147138691E-2</v>
      </c>
      <c r="O45">
        <f t="shared" si="8"/>
        <v>0.13550170388859345</v>
      </c>
    </row>
    <row r="46" spans="1:15" x14ac:dyDescent="0.15">
      <c r="A46">
        <v>4172</v>
      </c>
      <c r="B46">
        <f t="shared" si="5"/>
        <v>41.466767698636069</v>
      </c>
      <c r="C46">
        <f>$B46/integrations!$B47*integrations!D47</f>
        <v>3.2909897427222363</v>
      </c>
      <c r="D46">
        <f>$B46/integrations!$B47*integrations!E47</f>
        <v>7.5830722562668171</v>
      </c>
      <c r="F46">
        <f t="shared" si="0"/>
        <v>107.77790443831742</v>
      </c>
      <c r="G46">
        <f t="shared" si="1"/>
        <v>50.118811268305599</v>
      </c>
      <c r="I46">
        <f t="shared" si="2"/>
        <v>69.533333333333331</v>
      </c>
      <c r="J46">
        <f t="shared" si="3"/>
        <v>97.036983426378583</v>
      </c>
      <c r="K46">
        <f t="shared" si="4"/>
        <v>86.858189381222616</v>
      </c>
      <c r="M46">
        <f t="shared" si="6"/>
        <v>0.93556904727928225</v>
      </c>
      <c r="N46">
        <f t="shared" si="7"/>
        <v>2.9630165736214149E-2</v>
      </c>
      <c r="O46">
        <f t="shared" si="8"/>
        <v>0.13141810618777386</v>
      </c>
    </row>
    <row r="47" spans="1:15" x14ac:dyDescent="0.15">
      <c r="A47">
        <v>4267</v>
      </c>
      <c r="B47">
        <f t="shared" si="5"/>
        <v>41.466767698636069</v>
      </c>
      <c r="C47">
        <f>$B47/integrations!$B48*integrations!D48</f>
        <v>3.1265568547706617</v>
      </c>
      <c r="D47">
        <f>$B47/integrations!$B48*integrations!E48</f>
        <v>7.3582287645005477</v>
      </c>
      <c r="F47">
        <f t="shared" si="0"/>
        <v>107.942337326269</v>
      </c>
      <c r="G47">
        <f t="shared" si="1"/>
        <v>50.343654760071871</v>
      </c>
      <c r="I47">
        <f t="shared" si="2"/>
        <v>71.11666666666666</v>
      </c>
      <c r="J47">
        <f t="shared" si="3"/>
        <v>97.185029275906501</v>
      </c>
      <c r="K47">
        <f t="shared" si="4"/>
        <v>87.247853423420679</v>
      </c>
      <c r="M47">
        <f t="shared" si="6"/>
        <v>0.93787558627264322</v>
      </c>
      <c r="N47">
        <f t="shared" si="7"/>
        <v>2.814970724093506E-2</v>
      </c>
      <c r="O47">
        <f t="shared" si="8"/>
        <v>0.12752146576579321</v>
      </c>
    </row>
    <row r="48" spans="1:15" x14ac:dyDescent="0.15">
      <c r="A48">
        <v>4362</v>
      </c>
      <c r="B48">
        <f t="shared" si="5"/>
        <v>41.466767698636069</v>
      </c>
      <c r="C48">
        <f>$B48/integrations!$B49*integrations!D49</f>
        <v>2.974013086132663</v>
      </c>
      <c r="D48">
        <f>$B48/integrations!$B49*integrations!E49</f>
        <v>7.1449107380060903</v>
      </c>
      <c r="F48">
        <f t="shared" si="0"/>
        <v>108.094881094907</v>
      </c>
      <c r="G48">
        <f t="shared" si="1"/>
        <v>50.556972786566327</v>
      </c>
      <c r="I48">
        <f t="shared" si="2"/>
        <v>72.7</v>
      </c>
      <c r="J48">
        <f t="shared" si="3"/>
        <v>97.322370850937716</v>
      </c>
      <c r="K48">
        <f t="shared" si="4"/>
        <v>87.617543307813477</v>
      </c>
      <c r="M48">
        <f t="shared" si="6"/>
        <v>0.94004338925433373</v>
      </c>
      <c r="N48">
        <f t="shared" si="7"/>
        <v>2.6776291490622859E-2</v>
      </c>
      <c r="O48">
        <f t="shared" si="8"/>
        <v>0.12382456692186523</v>
      </c>
    </row>
    <row r="49" spans="1:15" x14ac:dyDescent="0.15">
      <c r="A49">
        <v>4457</v>
      </c>
      <c r="B49">
        <f t="shared" si="5"/>
        <v>41.466767698636069</v>
      </c>
      <c r="C49">
        <f>$B49/integrations!$B50*integrations!D50</f>
        <v>2.8326484387963342</v>
      </c>
      <c r="D49">
        <f>$B49/integrations!$B50*integrations!E50</f>
        <v>6.9966753703561837</v>
      </c>
      <c r="F49">
        <f t="shared" si="0"/>
        <v>108.23624574224331</v>
      </c>
      <c r="G49">
        <f t="shared" si="1"/>
        <v>50.70520815421623</v>
      </c>
      <c r="I49">
        <f t="shared" si="2"/>
        <v>74.283333333333331</v>
      </c>
      <c r="J49">
        <f t="shared" si="3"/>
        <v>97.449647392564131</v>
      </c>
      <c r="K49">
        <f t="shared" si="4"/>
        <v>87.874441971419117</v>
      </c>
      <c r="M49">
        <f t="shared" si="6"/>
        <v>0.94175932621287162</v>
      </c>
      <c r="N49">
        <f t="shared" si="7"/>
        <v>2.5503526074358719E-2</v>
      </c>
      <c r="O49">
        <f t="shared" si="8"/>
        <v>0.12125558028580889</v>
      </c>
    </row>
    <row r="50" spans="1:15" x14ac:dyDescent="0.15">
      <c r="A50">
        <v>4552</v>
      </c>
      <c r="B50">
        <f t="shared" si="5"/>
        <v>41.466767698636069</v>
      </c>
      <c r="C50">
        <f>$B50/integrations!$B51*integrations!D51</f>
        <v>2.6836892638083047</v>
      </c>
      <c r="D50">
        <f>$B50/integrations!$B51*integrations!E51</f>
        <v>6.7836210081369623</v>
      </c>
      <c r="F50">
        <f t="shared" si="0"/>
        <v>108.38520491723135</v>
      </c>
      <c r="G50">
        <f t="shared" si="1"/>
        <v>50.918262516435455</v>
      </c>
      <c r="I50">
        <f t="shared" si="2"/>
        <v>75.86666666666666</v>
      </c>
      <c r="J50">
        <f t="shared" si="3"/>
        <v>97.583761607067089</v>
      </c>
      <c r="K50">
        <f t="shared" si="4"/>
        <v>88.243674913578602</v>
      </c>
      <c r="M50">
        <f t="shared" si="6"/>
        <v>0.94390432751065967</v>
      </c>
      <c r="N50">
        <f t="shared" si="7"/>
        <v>2.4162383929329082E-2</v>
      </c>
      <c r="O50">
        <f t="shared" si="8"/>
        <v>0.11756325086421397</v>
      </c>
    </row>
    <row r="51" spans="1:15" x14ac:dyDescent="0.15">
      <c r="A51">
        <v>4648</v>
      </c>
      <c r="B51">
        <f t="shared" si="5"/>
        <v>41.466767698636069</v>
      </c>
      <c r="C51">
        <f>$B51/integrations!$B52*integrations!D52</f>
        <v>2.5282763588369228</v>
      </c>
      <c r="D51">
        <f>$B51/integrations!$B52*integrations!E52</f>
        <v>6.574247697302396</v>
      </c>
      <c r="F51">
        <f t="shared" si="0"/>
        <v>108.54061782220273</v>
      </c>
      <c r="G51">
        <f t="shared" si="1"/>
        <v>51.127635827270019</v>
      </c>
      <c r="I51">
        <f t="shared" si="2"/>
        <v>77.466666666666669</v>
      </c>
      <c r="J51">
        <f t="shared" si="3"/>
        <v>97.723686386292911</v>
      </c>
      <c r="K51">
        <f t="shared" si="4"/>
        <v>88.606528425536155</v>
      </c>
      <c r="M51">
        <f t="shared" si="6"/>
        <v>0.94606575747362553</v>
      </c>
      <c r="N51">
        <f t="shared" si="7"/>
        <v>2.2763136137070858E-2</v>
      </c>
      <c r="O51">
        <f t="shared" si="8"/>
        <v>0.11393471574463847</v>
      </c>
    </row>
    <row r="52" spans="1:15" x14ac:dyDescent="0.15">
      <c r="A52">
        <v>4742</v>
      </c>
      <c r="B52">
        <f t="shared" si="5"/>
        <v>41.466767698636069</v>
      </c>
      <c r="C52">
        <f>$B52/integrations!$B53*integrations!D53</f>
        <v>2.4187552404475539</v>
      </c>
      <c r="D52">
        <f>$B52/integrations!$B53*integrations!E53</f>
        <v>6.4409486945862779</v>
      </c>
      <c r="F52">
        <f t="shared" si="0"/>
        <v>108.6501389405921</v>
      </c>
      <c r="G52">
        <f t="shared" si="1"/>
        <v>51.260934829986141</v>
      </c>
      <c r="I52">
        <f t="shared" si="2"/>
        <v>79.033333333333331</v>
      </c>
      <c r="J52">
        <f t="shared" si="3"/>
        <v>97.822292858606261</v>
      </c>
      <c r="K52">
        <f t="shared" si="4"/>
        <v>88.837541686410646</v>
      </c>
      <c r="M52">
        <f t="shared" si="6"/>
        <v>0.94750451437459238</v>
      </c>
      <c r="N52">
        <f t="shared" si="7"/>
        <v>2.1777071413937376E-2</v>
      </c>
      <c r="O52">
        <f t="shared" si="8"/>
        <v>0.11162458313589352</v>
      </c>
    </row>
    <row r="53" spans="1:15" x14ac:dyDescent="0.15">
      <c r="A53">
        <v>4838</v>
      </c>
      <c r="B53">
        <f t="shared" si="5"/>
        <v>41.466767698636069</v>
      </c>
      <c r="C53">
        <f>$B53/integrations!$B54*integrations!D54</f>
        <v>2.3054290784084333</v>
      </c>
      <c r="D53">
        <f>$B53/integrations!$B54*integrations!E54</f>
        <v>6.2459916031383464</v>
      </c>
      <c r="F53">
        <f t="shared" si="0"/>
        <v>108.76346510263122</v>
      </c>
      <c r="G53">
        <f t="shared" si="1"/>
        <v>51.455891921434073</v>
      </c>
      <c r="I53">
        <f t="shared" si="2"/>
        <v>80.63333333333334</v>
      </c>
      <c r="J53">
        <f t="shared" si="3"/>
        <v>97.924325171860772</v>
      </c>
      <c r="K53">
        <f t="shared" si="4"/>
        <v>89.17541123163079</v>
      </c>
      <c r="M53">
        <f t="shared" si="6"/>
        <v>0.94933115319013894</v>
      </c>
      <c r="N53">
        <f t="shared" si="7"/>
        <v>2.0756748281392255E-2</v>
      </c>
      <c r="O53">
        <f t="shared" si="8"/>
        <v>0.10824588768369205</v>
      </c>
    </row>
    <row r="54" spans="1:15" x14ac:dyDescent="0.15">
      <c r="A54">
        <v>4933</v>
      </c>
      <c r="B54">
        <f t="shared" si="5"/>
        <v>41.466767698636069</v>
      </c>
      <c r="C54">
        <f>$B54/integrations!$B55*integrations!D55</f>
        <v>2.1911658189522196</v>
      </c>
      <c r="D54">
        <f>$B54/integrations!$B55*integrations!E55</f>
        <v>6.100361857941512</v>
      </c>
      <c r="F54">
        <f t="shared" si="0"/>
        <v>108.87772836208744</v>
      </c>
      <c r="G54">
        <f t="shared" si="1"/>
        <v>51.601521666630902</v>
      </c>
      <c r="I54">
        <f t="shared" si="2"/>
        <v>82.216666666666669</v>
      </c>
      <c r="J54">
        <f t="shared" si="3"/>
        <v>98.027201193359616</v>
      </c>
      <c r="K54">
        <f t="shared" si="4"/>
        <v>89.427794232499068</v>
      </c>
      <c r="M54">
        <f t="shared" si="6"/>
        <v>0.95087107027878548</v>
      </c>
      <c r="N54">
        <f t="shared" si="7"/>
        <v>1.9727988066403825E-2</v>
      </c>
      <c r="O54">
        <f t="shared" si="8"/>
        <v>0.10572205767500926</v>
      </c>
    </row>
    <row r="55" spans="1:15" x14ac:dyDescent="0.15">
      <c r="A55">
        <v>5028</v>
      </c>
      <c r="B55">
        <f t="shared" si="5"/>
        <v>41.466767698636069</v>
      </c>
      <c r="C55">
        <f>$B55/integrations!$B56*integrations!D56</f>
        <v>2.0429908288918432</v>
      </c>
      <c r="D55">
        <f>$B55/integrations!$B56*integrations!E56</f>
        <v>5.9069417942252338</v>
      </c>
      <c r="F55">
        <f t="shared" si="0"/>
        <v>109.02590335214781</v>
      </c>
      <c r="G55">
        <f t="shared" si="1"/>
        <v>51.794941730347183</v>
      </c>
      <c r="I55">
        <f t="shared" si="2"/>
        <v>83.8</v>
      </c>
      <c r="J55">
        <f t="shared" si="3"/>
        <v>98.160609373168143</v>
      </c>
      <c r="K55">
        <f t="shared" si="4"/>
        <v>89.763000038448041</v>
      </c>
      <c r="M55">
        <f t="shared" si="6"/>
        <v>0.95289508805260004</v>
      </c>
      <c r="N55">
        <f t="shared" si="7"/>
        <v>1.8393906268318626E-2</v>
      </c>
      <c r="O55">
        <f t="shared" si="8"/>
        <v>0.10236999961551958</v>
      </c>
    </row>
    <row r="56" spans="1:15" x14ac:dyDescent="0.15">
      <c r="A56">
        <v>5123</v>
      </c>
      <c r="B56">
        <f t="shared" si="5"/>
        <v>41.466767698636069</v>
      </c>
      <c r="C56">
        <f>$B56/integrations!$B57*integrations!D57</f>
        <v>1.9697061937781415</v>
      </c>
      <c r="D56">
        <f>$B56/integrations!$B57*integrations!E57</f>
        <v>5.7647090790142101</v>
      </c>
      <c r="F56">
        <f t="shared" si="0"/>
        <v>109.09918798726152</v>
      </c>
      <c r="G56">
        <f t="shared" si="1"/>
        <v>51.937174445558206</v>
      </c>
      <c r="I56">
        <f t="shared" si="2"/>
        <v>85.38333333333334</v>
      </c>
      <c r="J56">
        <f t="shared" si="3"/>
        <v>98.226590614499528</v>
      </c>
      <c r="K56">
        <f t="shared" si="4"/>
        <v>90.009495831172828</v>
      </c>
      <c r="M56">
        <f t="shared" si="6"/>
        <v>0.95417207067515242</v>
      </c>
      <c r="N56">
        <f t="shared" si="7"/>
        <v>1.7734093855004691E-2</v>
      </c>
      <c r="O56">
        <f t="shared" si="8"/>
        <v>9.9905041688271787E-2</v>
      </c>
    </row>
    <row r="57" spans="1:15" x14ac:dyDescent="0.15">
      <c r="A57">
        <v>5217</v>
      </c>
      <c r="B57">
        <f t="shared" si="5"/>
        <v>41.466767698636069</v>
      </c>
      <c r="C57">
        <f>$B57/integrations!$B58*integrations!D58</f>
        <v>1.8806120364757724</v>
      </c>
      <c r="D57">
        <f>$B57/integrations!$B58*integrations!E58</f>
        <v>5.654397483320408</v>
      </c>
      <c r="F57">
        <f t="shared" si="0"/>
        <v>109.18828214456389</v>
      </c>
      <c r="G57">
        <f t="shared" si="1"/>
        <v>52.047486041252007</v>
      </c>
      <c r="I57">
        <f t="shared" si="2"/>
        <v>86.95</v>
      </c>
      <c r="J57">
        <f t="shared" si="3"/>
        <v>98.306805834034478</v>
      </c>
      <c r="K57">
        <f t="shared" si="4"/>
        <v>90.200670865600983</v>
      </c>
      <c r="M57">
        <f t="shared" si="6"/>
        <v>0.95535358891964373</v>
      </c>
      <c r="N57">
        <f t="shared" si="7"/>
        <v>1.6931941659655128E-2</v>
      </c>
      <c r="O57">
        <f t="shared" si="8"/>
        <v>9.799329134399011E-2</v>
      </c>
    </row>
    <row r="58" spans="1:15" x14ac:dyDescent="0.15">
      <c r="A58">
        <v>5310</v>
      </c>
      <c r="B58">
        <f t="shared" si="5"/>
        <v>41.466767698636069</v>
      </c>
      <c r="C58">
        <f>$B58/integrations!$B59*integrations!D59</f>
        <v>1.7876423609890211</v>
      </c>
      <c r="D58">
        <f>$B58/integrations!$B59*integrations!E59</f>
        <v>5.5161715375963105</v>
      </c>
      <c r="F58">
        <f t="shared" si="0"/>
        <v>109.28125182005063</v>
      </c>
      <c r="G58">
        <f t="shared" si="1"/>
        <v>52.185711986976102</v>
      </c>
      <c r="I58">
        <f t="shared" si="2"/>
        <v>88.5</v>
      </c>
      <c r="J58">
        <f t="shared" si="3"/>
        <v>98.390510345700193</v>
      </c>
      <c r="K58">
        <f t="shared" si="4"/>
        <v>90.440222743773617</v>
      </c>
      <c r="M58">
        <f t="shared" si="6"/>
        <v>0.95672346837599209</v>
      </c>
      <c r="N58">
        <f t="shared" si="7"/>
        <v>1.6094896542997957E-2</v>
      </c>
      <c r="O58">
        <f t="shared" si="8"/>
        <v>9.5597772562263802E-2</v>
      </c>
    </row>
    <row r="59" spans="1:15" x14ac:dyDescent="0.15">
      <c r="A59">
        <v>5403</v>
      </c>
      <c r="B59">
        <f t="shared" si="5"/>
        <v>41.466767698636069</v>
      </c>
      <c r="C59">
        <f>$B59/integrations!$B60*integrations!D60</f>
        <v>1.6927746302924547</v>
      </c>
      <c r="D59">
        <f>$B59/integrations!$B60*integrations!E60</f>
        <v>5.356496390449613</v>
      </c>
      <c r="F59">
        <f t="shared" si="0"/>
        <v>109.37611955074721</v>
      </c>
      <c r="G59">
        <f t="shared" si="1"/>
        <v>52.345387134122802</v>
      </c>
      <c r="I59">
        <f t="shared" si="2"/>
        <v>90.05</v>
      </c>
      <c r="J59">
        <f t="shared" si="3"/>
        <v>98.475923756354973</v>
      </c>
      <c r="K59">
        <f t="shared" si="4"/>
        <v>90.716947067822247</v>
      </c>
      <c r="M59">
        <f t="shared" si="6"/>
        <v>0.95823168491266797</v>
      </c>
      <c r="N59">
        <f t="shared" si="7"/>
        <v>1.524076243645023E-2</v>
      </c>
      <c r="O59">
        <f t="shared" si="8"/>
        <v>9.2830529321777558E-2</v>
      </c>
    </row>
    <row r="60" spans="1:15" x14ac:dyDescent="0.15">
      <c r="A60">
        <v>5497</v>
      </c>
      <c r="B60">
        <f t="shared" si="5"/>
        <v>41.466767698636069</v>
      </c>
      <c r="C60">
        <f>$B60/integrations!$B61*integrations!D61</f>
        <v>1.6062056953652355</v>
      </c>
      <c r="D60">
        <f>$B60/integrations!$B61*integrations!E61</f>
        <v>5.2628839700844807</v>
      </c>
      <c r="F60">
        <f t="shared" si="0"/>
        <v>109.46268848567442</v>
      </c>
      <c r="G60">
        <f t="shared" si="1"/>
        <v>52.438999554487935</v>
      </c>
      <c r="I60">
        <f t="shared" si="2"/>
        <v>91.61666666666666</v>
      </c>
      <c r="J60">
        <f t="shared" si="3"/>
        <v>98.553865411906273</v>
      </c>
      <c r="K60">
        <f t="shared" si="4"/>
        <v>90.879181668578852</v>
      </c>
      <c r="M60">
        <f t="shared" si="6"/>
        <v>0.95929929482560361</v>
      </c>
      <c r="N60">
        <f t="shared" si="7"/>
        <v>1.4461345880937271E-2</v>
      </c>
      <c r="O60">
        <f t="shared" si="8"/>
        <v>9.1208183314211488E-2</v>
      </c>
    </row>
    <row r="61" spans="1:15" x14ac:dyDescent="0.15">
      <c r="A61">
        <v>5590</v>
      </c>
      <c r="B61">
        <f t="shared" si="5"/>
        <v>41.466767698636069</v>
      </c>
      <c r="C61">
        <f>$B61/integrations!$B62*integrations!D62</f>
        <v>1.5597419600397076</v>
      </c>
      <c r="D61">
        <f>$B61/integrations!$B62*integrations!E62</f>
        <v>5.1532209180096782</v>
      </c>
      <c r="F61">
        <f t="shared" si="0"/>
        <v>109.50915222099995</v>
      </c>
      <c r="G61">
        <f t="shared" si="1"/>
        <v>52.548662606562736</v>
      </c>
      <c r="I61">
        <f t="shared" si="2"/>
        <v>93.166666666666671</v>
      </c>
      <c r="J61">
        <f t="shared" si="3"/>
        <v>98.595698668344198</v>
      </c>
      <c r="K61">
        <f t="shared" si="4"/>
        <v>91.06923274728949</v>
      </c>
      <c r="M61">
        <f t="shared" si="6"/>
        <v>0.96022437670010119</v>
      </c>
      <c r="N61">
        <f t="shared" si="7"/>
        <v>1.4043013316557967E-2</v>
      </c>
      <c r="O61">
        <f t="shared" si="8"/>
        <v>8.930767252710517E-2</v>
      </c>
    </row>
    <row r="62" spans="1:15" x14ac:dyDescent="0.15">
      <c r="A62">
        <v>5684</v>
      </c>
      <c r="B62">
        <f t="shared" si="5"/>
        <v>41.466767698636069</v>
      </c>
      <c r="C62">
        <f>$B62/integrations!$B63*integrations!D63</f>
        <v>1.4946028432649641</v>
      </c>
      <c r="D62">
        <f>$B62/integrations!$B63*integrations!E63</f>
        <v>5.0231553085572411</v>
      </c>
      <c r="F62">
        <f t="shared" si="0"/>
        <v>109.5742913377747</v>
      </c>
      <c r="G62">
        <f t="shared" si="1"/>
        <v>52.678728216015173</v>
      </c>
      <c r="I62">
        <f t="shared" si="2"/>
        <v>94.733333333333334</v>
      </c>
      <c r="J62">
        <f t="shared" si="3"/>
        <v>98.654346156693705</v>
      </c>
      <c r="K62">
        <f t="shared" si="4"/>
        <v>91.29464238993495</v>
      </c>
      <c r="M62">
        <f t="shared" si="6"/>
        <v>0.96138100303601626</v>
      </c>
      <c r="N62">
        <f t="shared" si="7"/>
        <v>1.345653843306297E-2</v>
      </c>
      <c r="O62">
        <f t="shared" si="8"/>
        <v>8.7053576100650593E-2</v>
      </c>
    </row>
    <row r="63" spans="1:15" x14ac:dyDescent="0.15">
      <c r="A63">
        <v>5778</v>
      </c>
      <c r="B63">
        <f t="shared" si="5"/>
        <v>41.466767698636069</v>
      </c>
      <c r="C63">
        <f>$B63/integrations!$B64*integrations!D64</f>
        <v>1.4711280234346751</v>
      </c>
      <c r="D63">
        <f>$B63/integrations!$B64*integrations!E64</f>
        <v>4.9697483726672669</v>
      </c>
      <c r="F63">
        <f t="shared" si="0"/>
        <v>109.59776615760498</v>
      </c>
      <c r="G63">
        <f t="shared" si="1"/>
        <v>52.732135151905148</v>
      </c>
      <c r="I63">
        <f t="shared" si="2"/>
        <v>96.3</v>
      </c>
      <c r="J63">
        <f t="shared" si="3"/>
        <v>98.675481524974245</v>
      </c>
      <c r="K63">
        <f t="shared" si="4"/>
        <v>91.387199049488757</v>
      </c>
      <c r="M63">
        <f t="shared" si="6"/>
        <v>0.96183654253619189</v>
      </c>
      <c r="N63">
        <f t="shared" si="7"/>
        <v>1.3245184750257542E-2</v>
      </c>
      <c r="O63">
        <f t="shared" si="8"/>
        <v>8.6128009505112485E-2</v>
      </c>
    </row>
    <row r="64" spans="1:15" x14ac:dyDescent="0.15">
      <c r="A64">
        <v>5871</v>
      </c>
      <c r="B64">
        <f t="shared" si="5"/>
        <v>41.466767698636069</v>
      </c>
      <c r="C64">
        <f>$B64/integrations!$B65*integrations!D65</f>
        <v>1.4016117428674246</v>
      </c>
      <c r="D64">
        <f>$B64/integrations!$B65*integrations!E65</f>
        <v>4.8412708532053781</v>
      </c>
      <c r="F64">
        <f t="shared" si="0"/>
        <v>109.66728243817222</v>
      </c>
      <c r="G64">
        <f t="shared" si="1"/>
        <v>52.860612671367036</v>
      </c>
      <c r="I64">
        <f t="shared" si="2"/>
        <v>97.85</v>
      </c>
      <c r="J64">
        <f t="shared" si="3"/>
        <v>98.738069958108312</v>
      </c>
      <c r="K64">
        <f t="shared" si="4"/>
        <v>91.609856459635822</v>
      </c>
      <c r="M64">
        <f t="shared" si="6"/>
        <v>0.96300969468208353</v>
      </c>
      <c r="N64">
        <f t="shared" si="7"/>
        <v>1.2619300418916847E-2</v>
      </c>
      <c r="O64">
        <f t="shared" si="8"/>
        <v>8.3901435403641839E-2</v>
      </c>
    </row>
    <row r="65" spans="1:15" x14ac:dyDescent="0.15">
      <c r="A65">
        <v>5965</v>
      </c>
      <c r="B65">
        <f t="shared" si="5"/>
        <v>41.466767698636069</v>
      </c>
      <c r="C65">
        <f>$B65/integrations!$B66*integrations!D66</f>
        <v>1.3212026204955301</v>
      </c>
      <c r="D65">
        <f>$B65/integrations!$B66*integrations!E66</f>
        <v>4.7098745126037818</v>
      </c>
      <c r="F65">
        <f t="shared" si="0"/>
        <v>109.74769156054413</v>
      </c>
      <c r="G65">
        <f t="shared" si="1"/>
        <v>52.992009011968634</v>
      </c>
      <c r="I65">
        <f t="shared" si="2"/>
        <v>99.416666666666671</v>
      </c>
      <c r="J65">
        <f t="shared" si="3"/>
        <v>98.810465675167336</v>
      </c>
      <c r="K65">
        <f t="shared" si="4"/>
        <v>91.837572320151253</v>
      </c>
      <c r="M65">
        <f t="shared" si="6"/>
        <v>0.96426468364316387</v>
      </c>
      <c r="N65">
        <f t="shared" si="7"/>
        <v>1.1895343248326586E-2</v>
      </c>
      <c r="O65">
        <f t="shared" si="8"/>
        <v>8.1624276798487452E-2</v>
      </c>
    </row>
    <row r="66" spans="1:15" x14ac:dyDescent="0.15">
      <c r="A66">
        <v>6058</v>
      </c>
      <c r="B66">
        <f t="shared" si="5"/>
        <v>41.466767698636069</v>
      </c>
      <c r="C66">
        <f>$B66/integrations!$B67*integrations!D67</f>
        <v>1.2787713426923062</v>
      </c>
      <c r="D66">
        <f>$B66/integrations!$B67*integrations!E67</f>
        <v>4.6250582853170936</v>
      </c>
      <c r="F66">
        <f t="shared" si="0"/>
        <v>109.79012283834734</v>
      </c>
      <c r="G66">
        <f t="shared" si="1"/>
        <v>53.076825239255321</v>
      </c>
      <c r="I66">
        <f t="shared" si="2"/>
        <v>100.96666666666667</v>
      </c>
      <c r="J66">
        <f t="shared" si="3"/>
        <v>98.848668340383455</v>
      </c>
      <c r="K66">
        <f t="shared" si="4"/>
        <v>91.984562716488256</v>
      </c>
      <c r="M66">
        <f t="shared" si="6"/>
        <v>0.96501865009884891</v>
      </c>
      <c r="N66">
        <f t="shared" si="7"/>
        <v>1.1513316596165434E-2</v>
      </c>
      <c r="O66">
        <f t="shared" si="8"/>
        <v>8.0154372835117366E-2</v>
      </c>
    </row>
    <row r="67" spans="1:15" x14ac:dyDescent="0.15">
      <c r="A67">
        <v>6153</v>
      </c>
      <c r="B67">
        <f t="shared" si="5"/>
        <v>41.466767698636069</v>
      </c>
      <c r="C67">
        <f>$B67/integrations!$B68*integrations!D68</f>
        <v>1.2115028807730206</v>
      </c>
      <c r="D67">
        <f>$B67/integrations!$B68*integrations!E68</f>
        <v>4.5490844222968709</v>
      </c>
      <c r="F67">
        <f t="shared" ref="F67:F130" si="9">C$2-C67</f>
        <v>109.85739130026663</v>
      </c>
      <c r="G67">
        <f t="shared" ref="G67:G130" si="10">D$2-D67</f>
        <v>53.152799102275544</v>
      </c>
      <c r="I67">
        <f t="shared" ref="I67:I130" si="11">A67/60</f>
        <v>102.55</v>
      </c>
      <c r="J67">
        <f t="shared" ref="J67:J130" si="12">(1-(C67/C$2))*100</f>
        <v>98.909232967784575</v>
      </c>
      <c r="K67">
        <f t="shared" ref="K67:K130" si="13">(1-(D67/D$2))*100</f>
        <v>92.116228891627699</v>
      </c>
      <c r="M67">
        <f t="shared" si="6"/>
        <v>0.96586738900310032</v>
      </c>
      <c r="N67">
        <f t="shared" si="7"/>
        <v>1.0907670322154282E-2</v>
      </c>
      <c r="O67">
        <f t="shared" si="8"/>
        <v>7.8837711083722908E-2</v>
      </c>
    </row>
    <row r="68" spans="1:15" x14ac:dyDescent="0.15">
      <c r="A68">
        <v>6248</v>
      </c>
      <c r="B68">
        <f t="shared" ref="B68:B131" si="14">B67</f>
        <v>41.466767698636069</v>
      </c>
      <c r="C68">
        <f>$B68/integrations!$B69*integrations!D69</f>
        <v>1.1665404018897862</v>
      </c>
      <c r="D68">
        <f>$B68/integrations!$B69*integrations!E69</f>
        <v>4.4271318314730124</v>
      </c>
      <c r="F68">
        <f t="shared" si="9"/>
        <v>109.90235377914986</v>
      </c>
      <c r="G68">
        <f t="shared" si="10"/>
        <v>53.274751693099404</v>
      </c>
      <c r="I68">
        <f t="shared" si="11"/>
        <v>104.13333333333334</v>
      </c>
      <c r="J68">
        <f t="shared" si="12"/>
        <v>98.949714579863951</v>
      </c>
      <c r="K68">
        <f t="shared" si="13"/>
        <v>92.327578302382946</v>
      </c>
      <c r="M68">
        <f t="shared" ref="M68:M131" si="15">(1-SUM(C68:D68)/SUM(C$2:D$2))</f>
        <v>0.96685639356879738</v>
      </c>
      <c r="N68">
        <f t="shared" ref="N68:N131" si="16">C68/$C$2</f>
        <v>1.0502854201360403E-2</v>
      </c>
      <c r="O68">
        <f t="shared" ref="O68:O131" si="17">D68/$D$2</f>
        <v>7.6724216976170503E-2</v>
      </c>
    </row>
    <row r="69" spans="1:15" x14ac:dyDescent="0.15">
      <c r="A69">
        <v>6343</v>
      </c>
      <c r="B69">
        <f t="shared" si="14"/>
        <v>41.466767698636069</v>
      </c>
      <c r="C69">
        <f>$B69/integrations!$B70*integrations!D70</f>
        <v>1.0733115230486712</v>
      </c>
      <c r="D69">
        <f>$B69/integrations!$B70*integrations!E70</f>
        <v>4.3166921543583898</v>
      </c>
      <c r="F69">
        <f t="shared" si="9"/>
        <v>109.99558265799098</v>
      </c>
      <c r="G69">
        <f t="shared" si="10"/>
        <v>53.385191370214024</v>
      </c>
      <c r="I69">
        <f t="shared" si="11"/>
        <v>105.71666666666667</v>
      </c>
      <c r="J69">
        <f t="shared" si="12"/>
        <v>99.033652463218729</v>
      </c>
      <c r="K69">
        <f t="shared" si="13"/>
        <v>92.518975307764222</v>
      </c>
      <c r="M69">
        <f t="shared" si="15"/>
        <v>0.96806316975792528</v>
      </c>
      <c r="N69">
        <f t="shared" si="16"/>
        <v>9.663475367812693E-3</v>
      </c>
      <c r="O69">
        <f t="shared" si="17"/>
        <v>7.481024692235777E-2</v>
      </c>
    </row>
    <row r="70" spans="1:15" x14ac:dyDescent="0.15">
      <c r="A70">
        <v>6439</v>
      </c>
      <c r="B70">
        <f t="shared" si="14"/>
        <v>41.466767698636069</v>
      </c>
      <c r="C70">
        <f>$B70/integrations!$B71*integrations!D71</f>
        <v>1.0993419806278339</v>
      </c>
      <c r="D70">
        <f>$B70/integrations!$B71*integrations!E71</f>
        <v>4.2618112149284757</v>
      </c>
      <c r="F70">
        <f t="shared" si="9"/>
        <v>109.96955220041181</v>
      </c>
      <c r="G70">
        <f t="shared" si="10"/>
        <v>53.440072309643938</v>
      </c>
      <c r="I70">
        <f t="shared" si="11"/>
        <v>107.31666666666666</v>
      </c>
      <c r="J70">
        <f t="shared" si="12"/>
        <v>99.010216146713475</v>
      </c>
      <c r="K70">
        <f t="shared" si="13"/>
        <v>92.614086482785993</v>
      </c>
      <c r="M70">
        <f t="shared" si="15"/>
        <v>0.96823411452835872</v>
      </c>
      <c r="N70">
        <f t="shared" si="16"/>
        <v>9.89783853286531E-3</v>
      </c>
      <c r="O70">
        <f t="shared" si="17"/>
        <v>7.3859135172140059E-2</v>
      </c>
    </row>
    <row r="71" spans="1:15" x14ac:dyDescent="0.15">
      <c r="A71">
        <v>6533</v>
      </c>
      <c r="B71">
        <f t="shared" si="14"/>
        <v>41.466767698636069</v>
      </c>
      <c r="C71">
        <f>$B71/integrations!$B72*integrations!D72</f>
        <v>1.0287024942902698</v>
      </c>
      <c r="D71">
        <f>$B71/integrations!$B72*integrations!E72</f>
        <v>4.1622368661144131</v>
      </c>
      <c r="F71">
        <f t="shared" si="9"/>
        <v>110.04019168674938</v>
      </c>
      <c r="G71">
        <f t="shared" si="10"/>
        <v>53.539646658458004</v>
      </c>
      <c r="I71">
        <f t="shared" si="11"/>
        <v>108.88333333333334</v>
      </c>
      <c r="J71">
        <f t="shared" si="12"/>
        <v>99.073815849275036</v>
      </c>
      <c r="K71">
        <f t="shared" si="13"/>
        <v>92.78665337788857</v>
      </c>
      <c r="M71">
        <f t="shared" si="15"/>
        <v>0.96924266492710442</v>
      </c>
      <c r="N71">
        <f t="shared" si="16"/>
        <v>9.2618415072496293E-3</v>
      </c>
      <c r="O71">
        <f t="shared" si="17"/>
        <v>7.2133466221114245E-2</v>
      </c>
    </row>
    <row r="72" spans="1:15" x14ac:dyDescent="0.15">
      <c r="A72">
        <v>6629</v>
      </c>
      <c r="B72">
        <f t="shared" si="14"/>
        <v>41.466767698636069</v>
      </c>
      <c r="C72">
        <f>$B72/integrations!$B73*integrations!D73</f>
        <v>0.99414744338389605</v>
      </c>
      <c r="D72">
        <f>$B72/integrations!$B73*integrations!E73</f>
        <v>4.0779452899872997</v>
      </c>
      <c r="F72">
        <f t="shared" si="9"/>
        <v>110.07474673765576</v>
      </c>
      <c r="G72">
        <f t="shared" si="10"/>
        <v>53.623938234585118</v>
      </c>
      <c r="I72">
        <f t="shared" si="11"/>
        <v>110.48333333333333</v>
      </c>
      <c r="J72">
        <f t="shared" si="12"/>
        <v>99.104927215928285</v>
      </c>
      <c r="K72">
        <f t="shared" si="13"/>
        <v>92.932734529799717</v>
      </c>
      <c r="M72">
        <f t="shared" si="15"/>
        <v>0.96994685453059604</v>
      </c>
      <c r="N72">
        <f t="shared" si="16"/>
        <v>8.9507278407171265E-3</v>
      </c>
      <c r="O72">
        <f t="shared" si="17"/>
        <v>7.0672654702002957E-2</v>
      </c>
    </row>
    <row r="73" spans="1:15" x14ac:dyDescent="0.15">
      <c r="A73">
        <v>6724</v>
      </c>
      <c r="B73">
        <f t="shared" si="14"/>
        <v>41.466767698636069</v>
      </c>
      <c r="C73">
        <f>$B73/integrations!$B74*integrations!D74</f>
        <v>0.92147872252324103</v>
      </c>
      <c r="D73">
        <f>$B73/integrations!$B74*integrations!E74</f>
        <v>4.027364227585152</v>
      </c>
      <c r="F73">
        <f t="shared" si="9"/>
        <v>110.14741545851641</v>
      </c>
      <c r="G73">
        <f t="shared" si="10"/>
        <v>53.674519296987263</v>
      </c>
      <c r="I73">
        <f t="shared" si="11"/>
        <v>112.06666666666666</v>
      </c>
      <c r="J73">
        <f t="shared" si="12"/>
        <v>99.170353923735604</v>
      </c>
      <c r="K73">
        <f t="shared" si="13"/>
        <v>93.020393821511746</v>
      </c>
      <c r="M73">
        <f t="shared" si="15"/>
        <v>0.97067713369940922</v>
      </c>
      <c r="N73">
        <f t="shared" si="16"/>
        <v>8.2964607626438841E-3</v>
      </c>
      <c r="O73">
        <f t="shared" si="17"/>
        <v>6.979606178488254E-2</v>
      </c>
    </row>
    <row r="74" spans="1:15" x14ac:dyDescent="0.15">
      <c r="A74">
        <v>6819</v>
      </c>
      <c r="B74">
        <f t="shared" si="14"/>
        <v>41.466767698636069</v>
      </c>
      <c r="C74">
        <f>$B74/integrations!$B75*integrations!D75</f>
        <v>0.91359491503499857</v>
      </c>
      <c r="D74">
        <f>$B74/integrations!$B75*integrations!E75</f>
        <v>3.9293176791938116</v>
      </c>
      <c r="F74">
        <f t="shared" si="9"/>
        <v>110.15529926600466</v>
      </c>
      <c r="G74">
        <f t="shared" si="10"/>
        <v>53.772565845378608</v>
      </c>
      <c r="I74">
        <f t="shared" si="11"/>
        <v>113.65</v>
      </c>
      <c r="J74">
        <f t="shared" si="12"/>
        <v>99.177452047423955</v>
      </c>
      <c r="K74">
        <f t="shared" si="13"/>
        <v>93.190312968691032</v>
      </c>
      <c r="M74">
        <f t="shared" si="15"/>
        <v>0.9713047918599016</v>
      </c>
      <c r="N74">
        <f t="shared" si="16"/>
        <v>8.2254795257604759E-3</v>
      </c>
      <c r="O74">
        <f t="shared" si="17"/>
        <v>6.8096870313089641E-2</v>
      </c>
    </row>
    <row r="75" spans="1:15" x14ac:dyDescent="0.15">
      <c r="A75">
        <v>6915</v>
      </c>
      <c r="B75">
        <f t="shared" si="14"/>
        <v>41.466767698636069</v>
      </c>
      <c r="C75">
        <f>$B75/integrations!$B76*integrations!D76</f>
        <v>0.90934437356080899</v>
      </c>
      <c r="D75">
        <f>$B75/integrations!$B76*integrations!E76</f>
        <v>3.8800945389948045</v>
      </c>
      <c r="F75">
        <f t="shared" si="9"/>
        <v>110.15954980747884</v>
      </c>
      <c r="G75">
        <f t="shared" si="10"/>
        <v>53.821788985577612</v>
      </c>
      <c r="I75">
        <f t="shared" si="11"/>
        <v>115.25</v>
      </c>
      <c r="J75">
        <f t="shared" si="12"/>
        <v>99.18127898880617</v>
      </c>
      <c r="K75">
        <f t="shared" si="13"/>
        <v>93.275618919194443</v>
      </c>
      <c r="M75">
        <f t="shared" si="15"/>
        <v>0.97162163392462486</v>
      </c>
      <c r="N75">
        <f t="shared" si="16"/>
        <v>8.1872101119382645E-3</v>
      </c>
      <c r="O75">
        <f t="shared" si="17"/>
        <v>6.724381080805554E-2</v>
      </c>
    </row>
    <row r="76" spans="1:15" x14ac:dyDescent="0.15">
      <c r="A76">
        <v>7008</v>
      </c>
      <c r="B76">
        <f t="shared" si="14"/>
        <v>41.466767698636069</v>
      </c>
      <c r="C76">
        <f>$B76/integrations!$B77*integrations!D77</f>
        <v>0.81593970749529365</v>
      </c>
      <c r="D76">
        <f>$B76/integrations!$B77*integrations!E77</f>
        <v>3.7906645302224002</v>
      </c>
      <c r="F76">
        <f t="shared" si="9"/>
        <v>110.25295447354436</v>
      </c>
      <c r="G76">
        <f t="shared" si="10"/>
        <v>53.911218994350016</v>
      </c>
      <c r="I76">
        <f t="shared" si="11"/>
        <v>116.8</v>
      </c>
      <c r="J76">
        <f t="shared" si="12"/>
        <v>99.265375140797445</v>
      </c>
      <c r="K76">
        <f t="shared" si="13"/>
        <v>93.430605209606128</v>
      </c>
      <c r="M76">
        <f t="shared" si="15"/>
        <v>0.97270496527690931</v>
      </c>
      <c r="N76">
        <f t="shared" si="16"/>
        <v>7.3462485920255168E-3</v>
      </c>
      <c r="O76">
        <f t="shared" si="17"/>
        <v>6.5693947903938718E-2</v>
      </c>
    </row>
    <row r="77" spans="1:15" x14ac:dyDescent="0.15">
      <c r="A77">
        <v>7102</v>
      </c>
      <c r="B77">
        <f t="shared" si="14"/>
        <v>41.466767698636069</v>
      </c>
      <c r="C77">
        <f>$B77/integrations!$B78*integrations!D78</f>
        <v>0.79571397083314233</v>
      </c>
      <c r="D77">
        <f>$B77/integrations!$B78*integrations!E78</f>
        <v>3.7129098331980468</v>
      </c>
      <c r="F77">
        <f t="shared" si="9"/>
        <v>110.2731802102065</v>
      </c>
      <c r="G77">
        <f t="shared" si="10"/>
        <v>53.988973691374369</v>
      </c>
      <c r="I77">
        <f t="shared" si="11"/>
        <v>118.36666666666666</v>
      </c>
      <c r="J77">
        <f t="shared" si="12"/>
        <v>99.283585222757196</v>
      </c>
      <c r="K77">
        <f t="shared" si="13"/>
        <v>93.565357651424151</v>
      </c>
      <c r="M77">
        <f t="shared" si="15"/>
        <v>0.97328551858725443</v>
      </c>
      <c r="N77">
        <f t="shared" si="16"/>
        <v>7.164147772428053E-3</v>
      </c>
      <c r="O77">
        <f t="shared" si="17"/>
        <v>6.4346423485758475E-2</v>
      </c>
    </row>
    <row r="78" spans="1:15" x14ac:dyDescent="0.15">
      <c r="A78">
        <v>7195</v>
      </c>
      <c r="B78">
        <f t="shared" si="14"/>
        <v>41.466767698636069</v>
      </c>
      <c r="C78">
        <f>$B78/integrations!$B79*integrations!D79</f>
        <v>0.75879618729157616</v>
      </c>
      <c r="D78">
        <f>$B78/integrations!$B79*integrations!E79</f>
        <v>3.6248316795287434</v>
      </c>
      <c r="F78">
        <f t="shared" si="9"/>
        <v>110.31009799374807</v>
      </c>
      <c r="G78">
        <f t="shared" si="10"/>
        <v>54.07705184504367</v>
      </c>
      <c r="I78">
        <f t="shared" si="11"/>
        <v>119.91666666666667</v>
      </c>
      <c r="J78">
        <f t="shared" si="12"/>
        <v>99.316823857042507</v>
      </c>
      <c r="K78">
        <f t="shared" si="13"/>
        <v>93.718001115188727</v>
      </c>
      <c r="M78">
        <f t="shared" si="15"/>
        <v>0.9740261440611081</v>
      </c>
      <c r="N78">
        <f t="shared" si="16"/>
        <v>6.831761429575021E-3</v>
      </c>
      <c r="O78">
        <f t="shared" si="17"/>
        <v>6.2819988848112809E-2</v>
      </c>
    </row>
    <row r="79" spans="1:15" x14ac:dyDescent="0.15">
      <c r="A79">
        <v>7289</v>
      </c>
      <c r="B79">
        <f t="shared" si="14"/>
        <v>41.466767698636069</v>
      </c>
      <c r="C79">
        <f>$B79/integrations!$B80*integrations!D80</f>
        <v>0.75394327760613677</v>
      </c>
      <c r="D79">
        <f>$B79/integrations!$B80*integrations!E80</f>
        <v>3.5547852796337809</v>
      </c>
      <c r="F79">
        <f t="shared" si="9"/>
        <v>110.31495090343351</v>
      </c>
      <c r="G79">
        <f t="shared" si="10"/>
        <v>54.147098244938633</v>
      </c>
      <c r="I79">
        <f t="shared" si="11"/>
        <v>121.48333333333333</v>
      </c>
      <c r="J79">
        <f t="shared" si="12"/>
        <v>99.321193135877238</v>
      </c>
      <c r="K79">
        <f t="shared" si="13"/>
        <v>93.839394725962507</v>
      </c>
      <c r="M79">
        <f t="shared" si="15"/>
        <v>0.97446993717860531</v>
      </c>
      <c r="N79">
        <f t="shared" si="16"/>
        <v>6.7880686412275532E-3</v>
      </c>
      <c r="O79">
        <f t="shared" si="17"/>
        <v>6.160605274037495E-2</v>
      </c>
    </row>
    <row r="80" spans="1:15" x14ac:dyDescent="0.15">
      <c r="A80">
        <v>7382</v>
      </c>
      <c r="B80">
        <f t="shared" si="14"/>
        <v>41.466767698636069</v>
      </c>
      <c r="C80">
        <f>$B80/integrations!$B81*integrations!D81</f>
        <v>0.71252567412573731</v>
      </c>
      <c r="D80">
        <f>$B80/integrations!$B81*integrations!E81</f>
        <v>3.5056631928789264</v>
      </c>
      <c r="F80">
        <f t="shared" si="9"/>
        <v>110.35636850691391</v>
      </c>
      <c r="G80">
        <f t="shared" si="10"/>
        <v>54.196220331693489</v>
      </c>
      <c r="I80">
        <f t="shared" si="11"/>
        <v>123.03333333333333</v>
      </c>
      <c r="J80">
        <f t="shared" si="12"/>
        <v>99.358483147437894</v>
      </c>
      <c r="K80">
        <f t="shared" si="13"/>
        <v>93.924525546231024</v>
      </c>
      <c r="M80">
        <f t="shared" si="15"/>
        <v>0.97500640262283744</v>
      </c>
      <c r="N80">
        <f t="shared" si="16"/>
        <v>6.4151685256210204E-3</v>
      </c>
      <c r="O80">
        <f t="shared" si="17"/>
        <v>6.0754744537689753E-2</v>
      </c>
    </row>
    <row r="81" spans="1:15" x14ac:dyDescent="0.15">
      <c r="A81">
        <v>7476</v>
      </c>
      <c r="B81">
        <f t="shared" si="14"/>
        <v>41.466767698636069</v>
      </c>
      <c r="C81">
        <f>$B81/integrations!$B82*integrations!D82</f>
        <v>0.69046123179141816</v>
      </c>
      <c r="D81">
        <f>$B81/integrations!$B82*integrations!E82</f>
        <v>3.4497962002278344</v>
      </c>
      <c r="F81">
        <f t="shared" si="9"/>
        <v>110.37843294924824</v>
      </c>
      <c r="G81">
        <f t="shared" si="10"/>
        <v>54.252087324344579</v>
      </c>
      <c r="I81">
        <f t="shared" si="11"/>
        <v>124.6</v>
      </c>
      <c r="J81">
        <f t="shared" si="12"/>
        <v>99.378348693500101</v>
      </c>
      <c r="K81">
        <f t="shared" si="13"/>
        <v>94.021345596528519</v>
      </c>
      <c r="M81">
        <f t="shared" si="15"/>
        <v>0.97546816167878825</v>
      </c>
      <c r="N81">
        <f t="shared" si="16"/>
        <v>6.2165130649989436E-3</v>
      </c>
      <c r="O81">
        <f t="shared" si="17"/>
        <v>5.9786544034714818E-2</v>
      </c>
    </row>
    <row r="82" spans="1:15" x14ac:dyDescent="0.15">
      <c r="A82">
        <v>7569</v>
      </c>
      <c r="B82">
        <f t="shared" si="14"/>
        <v>41.466767698636069</v>
      </c>
      <c r="C82">
        <f>$B82/integrations!$B83*integrations!D83</f>
        <v>0.66984295773395575</v>
      </c>
      <c r="D82">
        <f>$B82/integrations!$B83*integrations!E83</f>
        <v>3.4016659917751197</v>
      </c>
      <c r="F82">
        <f t="shared" si="9"/>
        <v>110.39905122330569</v>
      </c>
      <c r="G82">
        <f t="shared" si="10"/>
        <v>54.300217532797298</v>
      </c>
      <c r="I82">
        <f t="shared" si="11"/>
        <v>126.15</v>
      </c>
      <c r="J82">
        <f t="shared" si="12"/>
        <v>99.396912193397611</v>
      </c>
      <c r="K82">
        <f t="shared" si="13"/>
        <v>94.104757446389925</v>
      </c>
      <c r="M82">
        <f t="shared" si="15"/>
        <v>0.9758755099380354</v>
      </c>
      <c r="N82">
        <f t="shared" si="16"/>
        <v>6.0308780660238469E-3</v>
      </c>
      <c r="O82">
        <f t="shared" si="17"/>
        <v>5.8952425536100847E-2</v>
      </c>
    </row>
    <row r="83" spans="1:15" x14ac:dyDescent="0.15">
      <c r="A83">
        <v>7663</v>
      </c>
      <c r="B83">
        <f t="shared" si="14"/>
        <v>41.466767698636069</v>
      </c>
      <c r="C83">
        <f>$B83/integrations!$B84*integrations!D84</f>
        <v>0.61901502338886727</v>
      </c>
      <c r="D83">
        <f>$B83/integrations!$B84*integrations!E84</f>
        <v>3.3185587489080199</v>
      </c>
      <c r="F83">
        <f t="shared" si="9"/>
        <v>110.44987915765078</v>
      </c>
      <c r="G83">
        <f t="shared" si="10"/>
        <v>54.383324775664398</v>
      </c>
      <c r="I83">
        <f t="shared" si="11"/>
        <v>127.71666666666667</v>
      </c>
      <c r="J83">
        <f t="shared" si="12"/>
        <v>99.442674721889375</v>
      </c>
      <c r="K83">
        <f t="shared" si="13"/>
        <v>94.248786094660488</v>
      </c>
      <c r="M83">
        <f t="shared" si="15"/>
        <v>0.97666910216432601</v>
      </c>
      <c r="N83">
        <f t="shared" si="16"/>
        <v>5.5732527811061805E-3</v>
      </c>
      <c r="O83">
        <f t="shared" si="17"/>
        <v>5.751213905339516E-2</v>
      </c>
    </row>
    <row r="84" spans="1:15" x14ac:dyDescent="0.15">
      <c r="A84">
        <v>7756</v>
      </c>
      <c r="B84">
        <f t="shared" si="14"/>
        <v>41.466767698636069</v>
      </c>
      <c r="C84">
        <f>$B84/integrations!$B85*integrations!D85</f>
        <v>0.59684385802256434</v>
      </c>
      <c r="D84">
        <f>$B84/integrations!$B85*integrations!E85</f>
        <v>3.2613957778080378</v>
      </c>
      <c r="F84">
        <f t="shared" si="9"/>
        <v>110.47205032301709</v>
      </c>
      <c r="G84">
        <f t="shared" si="10"/>
        <v>54.440487746764376</v>
      </c>
      <c r="I84">
        <f t="shared" si="11"/>
        <v>129.26666666666668</v>
      </c>
      <c r="J84">
        <f t="shared" si="12"/>
        <v>99.462636355188948</v>
      </c>
      <c r="K84">
        <f t="shared" si="13"/>
        <v>94.347852134810879</v>
      </c>
      <c r="M84">
        <f t="shared" si="15"/>
        <v>0.97713917250200411</v>
      </c>
      <c r="N84">
        <f t="shared" si="16"/>
        <v>5.3736364481105133E-3</v>
      </c>
      <c r="O84">
        <f t="shared" si="17"/>
        <v>5.6521478651891291E-2</v>
      </c>
    </row>
    <row r="85" spans="1:15" x14ac:dyDescent="0.15">
      <c r="A85">
        <v>7850</v>
      </c>
      <c r="B85">
        <f t="shared" si="14"/>
        <v>41.466767698636069</v>
      </c>
      <c r="C85">
        <f>$B85/integrations!$B86*integrations!D86</f>
        <v>0.57399261838519722</v>
      </c>
      <c r="D85">
        <f>$B85/integrations!$B86*integrations!E86</f>
        <v>3.2123660352332752</v>
      </c>
      <c r="F85">
        <f t="shared" si="9"/>
        <v>110.49490156265446</v>
      </c>
      <c r="G85">
        <f t="shared" si="10"/>
        <v>54.489517489339143</v>
      </c>
      <c r="I85">
        <f t="shared" si="11"/>
        <v>130.83333333333334</v>
      </c>
      <c r="J85">
        <f t="shared" si="12"/>
        <v>99.483210287977116</v>
      </c>
      <c r="K85">
        <f t="shared" si="13"/>
        <v>94.432822918396965</v>
      </c>
      <c r="M85">
        <f t="shared" si="15"/>
        <v>0.97756508143712506</v>
      </c>
      <c r="N85">
        <f t="shared" si="16"/>
        <v>5.1678971202288454E-3</v>
      </c>
      <c r="O85">
        <f t="shared" si="17"/>
        <v>5.5671770816030385E-2</v>
      </c>
    </row>
    <row r="86" spans="1:15" x14ac:dyDescent="0.15">
      <c r="A86">
        <v>7944</v>
      </c>
      <c r="B86">
        <f t="shared" si="14"/>
        <v>41.466767698636069</v>
      </c>
      <c r="C86">
        <f>$B86/integrations!$B87*integrations!D87</f>
        <v>0.57466913324583746</v>
      </c>
      <c r="D86">
        <f>$B86/integrations!$B87*integrations!E87</f>
        <v>3.1600050712436669</v>
      </c>
      <c r="F86">
        <f t="shared" si="9"/>
        <v>110.49422504779382</v>
      </c>
      <c r="G86">
        <f t="shared" si="10"/>
        <v>54.541878453328749</v>
      </c>
      <c r="I86">
        <f t="shared" si="11"/>
        <v>132.4</v>
      </c>
      <c r="J86">
        <f t="shared" si="12"/>
        <v>99.482601193175526</v>
      </c>
      <c r="K86">
        <f t="shared" si="13"/>
        <v>94.523566860866907</v>
      </c>
      <c r="M86">
        <f t="shared" si="15"/>
        <v>0.97787132194766613</v>
      </c>
      <c r="N86">
        <f t="shared" si="16"/>
        <v>5.1739880682447458E-3</v>
      </c>
      <c r="O86">
        <f t="shared" si="17"/>
        <v>5.4764331391331016E-2</v>
      </c>
    </row>
    <row r="87" spans="1:15" x14ac:dyDescent="0.15">
      <c r="A87">
        <v>8039</v>
      </c>
      <c r="B87">
        <f t="shared" si="14"/>
        <v>41.466767698636069</v>
      </c>
      <c r="C87">
        <f>$B87/integrations!$B88*integrations!D88</f>
        <v>0.52174201871495862</v>
      </c>
      <c r="D87">
        <f>$B87/integrations!$B88*integrations!E88</f>
        <v>3.1074721517678388</v>
      </c>
      <c r="F87">
        <f t="shared" si="9"/>
        <v>110.54715216232469</v>
      </c>
      <c r="G87">
        <f t="shared" si="10"/>
        <v>54.594411372804579</v>
      </c>
      <c r="I87">
        <f t="shared" si="11"/>
        <v>133.98333333333332</v>
      </c>
      <c r="J87">
        <f t="shared" si="12"/>
        <v>99.530253701936985</v>
      </c>
      <c r="K87">
        <f t="shared" si="13"/>
        <v>94.614608810049475</v>
      </c>
      <c r="M87">
        <f t="shared" si="15"/>
        <v>0.97849619335870297</v>
      </c>
      <c r="N87">
        <f t="shared" si="16"/>
        <v>4.6974629806301261E-3</v>
      </c>
      <c r="O87">
        <f t="shared" si="17"/>
        <v>5.3853911899505294E-2</v>
      </c>
    </row>
    <row r="88" spans="1:15" x14ac:dyDescent="0.15">
      <c r="A88">
        <v>8133</v>
      </c>
      <c r="B88">
        <f t="shared" si="14"/>
        <v>41.466767698636069</v>
      </c>
      <c r="C88">
        <f>$B88/integrations!$B89*integrations!D89</f>
        <v>0.52528614659939155</v>
      </c>
      <c r="D88">
        <f>$B88/integrations!$B89*integrations!E89</f>
        <v>3.0593098139927095</v>
      </c>
      <c r="F88">
        <f t="shared" si="9"/>
        <v>110.54360803444027</v>
      </c>
      <c r="G88">
        <f t="shared" si="10"/>
        <v>54.642573710579704</v>
      </c>
      <c r="I88">
        <f t="shared" si="11"/>
        <v>135.55000000000001</v>
      </c>
      <c r="J88">
        <f t="shared" si="12"/>
        <v>99.527062774440537</v>
      </c>
      <c r="K88">
        <f t="shared" si="13"/>
        <v>94.6980763414943</v>
      </c>
      <c r="M88">
        <f t="shared" si="15"/>
        <v>0.97876056501413566</v>
      </c>
      <c r="N88">
        <f t="shared" si="16"/>
        <v>4.7293722555946912E-3</v>
      </c>
      <c r="O88">
        <f t="shared" si="17"/>
        <v>5.3019236585057035E-2</v>
      </c>
    </row>
    <row r="89" spans="1:15" x14ac:dyDescent="0.15">
      <c r="A89">
        <v>8228</v>
      </c>
      <c r="B89">
        <f t="shared" si="14"/>
        <v>41.466767698636069</v>
      </c>
      <c r="C89">
        <f>$B89/integrations!$B90*integrations!D90</f>
        <v>0.48425978213593102</v>
      </c>
      <c r="D89">
        <f>$B89/integrations!$B90*integrations!E90</f>
        <v>3.0205846736096928</v>
      </c>
      <c r="F89">
        <f t="shared" si="9"/>
        <v>110.58463439890372</v>
      </c>
      <c r="G89">
        <f t="shared" si="10"/>
        <v>54.681298850962726</v>
      </c>
      <c r="I89">
        <f t="shared" si="11"/>
        <v>137.13333333333333</v>
      </c>
      <c r="J89">
        <f t="shared" si="12"/>
        <v>99.564000537048116</v>
      </c>
      <c r="K89">
        <f t="shared" si="13"/>
        <v>94.765188778762536</v>
      </c>
      <c r="M89">
        <f t="shared" si="15"/>
        <v>0.97923310834142663</v>
      </c>
      <c r="N89">
        <f t="shared" si="16"/>
        <v>4.3599946295188562E-3</v>
      </c>
      <c r="O89">
        <f t="shared" si="17"/>
        <v>5.2348112212374717E-2</v>
      </c>
    </row>
    <row r="90" spans="1:15" x14ac:dyDescent="0.15">
      <c r="A90">
        <v>8322</v>
      </c>
      <c r="B90">
        <f t="shared" si="14"/>
        <v>41.466767698636069</v>
      </c>
      <c r="C90">
        <f>$B90/integrations!$B91*integrations!D91</f>
        <v>0.49043470150031149</v>
      </c>
      <c r="D90">
        <f>$B90/integrations!$B91*integrations!E91</f>
        <v>2.9709876868322849</v>
      </c>
      <c r="F90">
        <f t="shared" si="9"/>
        <v>110.57845947953935</v>
      </c>
      <c r="G90">
        <f t="shared" si="10"/>
        <v>54.730895837740128</v>
      </c>
      <c r="I90">
        <f t="shared" si="11"/>
        <v>138.69999999999999</v>
      </c>
      <c r="J90">
        <f t="shared" si="12"/>
        <v>99.558440997259851</v>
      </c>
      <c r="K90">
        <f t="shared" si="13"/>
        <v>94.851142622463811</v>
      </c>
      <c r="M90">
        <f t="shared" si="15"/>
        <v>0.97949039261778847</v>
      </c>
      <c r="N90">
        <f t="shared" si="16"/>
        <v>4.4155900274015026E-3</v>
      </c>
      <c r="O90">
        <f t="shared" si="17"/>
        <v>5.1488573775361875E-2</v>
      </c>
    </row>
    <row r="91" spans="1:15" x14ac:dyDescent="0.15">
      <c r="A91">
        <v>8416</v>
      </c>
      <c r="B91">
        <f t="shared" si="14"/>
        <v>41.466767698636069</v>
      </c>
      <c r="C91">
        <f>$B91/integrations!$B92*integrations!D92</f>
        <v>0.45615849424214067</v>
      </c>
      <c r="D91">
        <f>$B91/integrations!$B92*integrations!E92</f>
        <v>2.9181827414941952</v>
      </c>
      <c r="F91">
        <f t="shared" si="9"/>
        <v>110.61273568679751</v>
      </c>
      <c r="G91">
        <f t="shared" si="10"/>
        <v>54.783700783078224</v>
      </c>
      <c r="I91">
        <f t="shared" si="11"/>
        <v>140.26666666666668</v>
      </c>
      <c r="J91">
        <f t="shared" si="12"/>
        <v>99.589301309240895</v>
      </c>
      <c r="K91">
        <f t="shared" si="13"/>
        <v>94.942656004891973</v>
      </c>
      <c r="M91">
        <f t="shared" si="15"/>
        <v>0.98000636554734477</v>
      </c>
      <c r="N91">
        <f t="shared" si="16"/>
        <v>4.1069869075910058E-3</v>
      </c>
      <c r="O91">
        <f t="shared" si="17"/>
        <v>5.0573439951080344E-2</v>
      </c>
    </row>
    <row r="92" spans="1:15" x14ac:dyDescent="0.15">
      <c r="A92">
        <v>8511</v>
      </c>
      <c r="B92">
        <f t="shared" si="14"/>
        <v>41.466767698636069</v>
      </c>
      <c r="C92">
        <f>$B92/integrations!$B93*integrations!D93</f>
        <v>0.49903107641917166</v>
      </c>
      <c r="D92">
        <f>$B92/integrations!$B93*integrations!E93</f>
        <v>2.8691088888058673</v>
      </c>
      <c r="F92">
        <f t="shared" si="9"/>
        <v>110.56986310462048</v>
      </c>
      <c r="G92">
        <f t="shared" si="10"/>
        <v>54.832774635766548</v>
      </c>
      <c r="I92">
        <f t="shared" si="11"/>
        <v>141.85</v>
      </c>
      <c r="J92">
        <f t="shared" si="12"/>
        <v>99.550701319123817</v>
      </c>
      <c r="K92">
        <f t="shared" si="13"/>
        <v>95.027703233319841</v>
      </c>
      <c r="M92">
        <f t="shared" si="15"/>
        <v>0.98004310929288896</v>
      </c>
      <c r="N92">
        <f t="shared" si="16"/>
        <v>4.4929868087618023E-3</v>
      </c>
      <c r="O92">
        <f t="shared" si="17"/>
        <v>4.9722967666801621E-2</v>
      </c>
    </row>
    <row r="93" spans="1:15" x14ac:dyDescent="0.15">
      <c r="A93">
        <v>8605</v>
      </c>
      <c r="B93">
        <f t="shared" si="14"/>
        <v>41.466767698636069</v>
      </c>
      <c r="C93">
        <f>$B93/integrations!$B94*integrations!D94</f>
        <v>0.4142326408461674</v>
      </c>
      <c r="D93">
        <f>$B93/integrations!$B94*integrations!E94</f>
        <v>2.7960614353272937</v>
      </c>
      <c r="F93">
        <f t="shared" si="9"/>
        <v>110.65466154019349</v>
      </c>
      <c r="G93">
        <f t="shared" si="10"/>
        <v>54.90582208924512</v>
      </c>
      <c r="I93">
        <f t="shared" si="11"/>
        <v>143.41666666666666</v>
      </c>
      <c r="J93">
        <f t="shared" si="12"/>
        <v>99.627048919591317</v>
      </c>
      <c r="K93">
        <f t="shared" si="13"/>
        <v>95.154297807043704</v>
      </c>
      <c r="M93">
        <f t="shared" si="15"/>
        <v>0.980978377182256</v>
      </c>
      <c r="N93">
        <f t="shared" si="16"/>
        <v>3.7295108040868584E-3</v>
      </c>
      <c r="O93">
        <f t="shared" si="17"/>
        <v>4.8457021929562964E-2</v>
      </c>
    </row>
    <row r="94" spans="1:15" x14ac:dyDescent="0.15">
      <c r="A94">
        <v>8700</v>
      </c>
      <c r="B94">
        <f t="shared" si="14"/>
        <v>41.466767698636069</v>
      </c>
      <c r="C94">
        <f>$B94/integrations!$B95*integrations!D95</f>
        <v>0.42005043197814984</v>
      </c>
      <c r="D94">
        <f>$B94/integrations!$B95*integrations!E95</f>
        <v>2.7482744723709995</v>
      </c>
      <c r="F94">
        <f t="shared" si="9"/>
        <v>110.6488437490615</v>
      </c>
      <c r="G94">
        <f t="shared" si="10"/>
        <v>54.953609052201415</v>
      </c>
      <c r="I94">
        <f t="shared" si="11"/>
        <v>145</v>
      </c>
      <c r="J94">
        <f t="shared" si="12"/>
        <v>99.621810917381168</v>
      </c>
      <c r="K94">
        <f t="shared" si="13"/>
        <v>95.237114796780176</v>
      </c>
      <c r="M94">
        <f t="shared" si="15"/>
        <v>0.98122705276694477</v>
      </c>
      <c r="N94">
        <f t="shared" si="16"/>
        <v>3.7818908261882723E-3</v>
      </c>
      <c r="O94">
        <f t="shared" si="17"/>
        <v>4.7628852032198285E-2</v>
      </c>
    </row>
    <row r="95" spans="1:15" x14ac:dyDescent="0.15">
      <c r="A95">
        <v>8795</v>
      </c>
      <c r="B95">
        <f t="shared" si="14"/>
        <v>41.466767698636069</v>
      </c>
      <c r="C95">
        <f>$B95/integrations!$B96*integrations!D96</f>
        <v>0.42074124200188739</v>
      </c>
      <c r="D95">
        <f>$B95/integrations!$B96*integrations!E96</f>
        <v>2.7647156942460707</v>
      </c>
      <c r="F95">
        <f t="shared" si="9"/>
        <v>110.64815293903777</v>
      </c>
      <c r="G95">
        <f t="shared" si="10"/>
        <v>54.937167830326345</v>
      </c>
      <c r="I95">
        <f t="shared" si="11"/>
        <v>146.58333333333334</v>
      </c>
      <c r="J95">
        <f t="shared" si="12"/>
        <v>99.621188952042601</v>
      </c>
      <c r="K95">
        <f t="shared" si="13"/>
        <v>95.208621408227145</v>
      </c>
      <c r="M95">
        <f t="shared" si="15"/>
        <v>0.98112554211366865</v>
      </c>
      <c r="N95">
        <f t="shared" si="16"/>
        <v>3.7881104795739586E-3</v>
      </c>
      <c r="O95">
        <f t="shared" si="17"/>
        <v>4.7913785917728546E-2</v>
      </c>
    </row>
    <row r="96" spans="1:15" x14ac:dyDescent="0.15">
      <c r="A96">
        <v>8890</v>
      </c>
      <c r="B96">
        <f t="shared" si="14"/>
        <v>41.466767698636069</v>
      </c>
      <c r="C96">
        <f>$B96/integrations!$B97*integrations!D97</f>
        <v>0.42282195323604532</v>
      </c>
      <c r="D96">
        <f>$B96/integrations!$B97*integrations!E97</f>
        <v>2.7108588329544796</v>
      </c>
      <c r="F96">
        <f t="shared" si="9"/>
        <v>110.64607222780361</v>
      </c>
      <c r="G96">
        <f t="shared" si="10"/>
        <v>54.991024691617937</v>
      </c>
      <c r="I96">
        <f t="shared" si="11"/>
        <v>148.16666666666666</v>
      </c>
      <c r="J96">
        <f t="shared" si="12"/>
        <v>99.619315600147374</v>
      </c>
      <c r="K96">
        <f t="shared" si="13"/>
        <v>95.301957809054784</v>
      </c>
      <c r="M96">
        <f t="shared" si="15"/>
        <v>0.98143232597021846</v>
      </c>
      <c r="N96">
        <f t="shared" si="16"/>
        <v>3.8068439985263166E-3</v>
      </c>
      <c r="O96">
        <f t="shared" si="17"/>
        <v>4.6980421909452175E-2</v>
      </c>
    </row>
    <row r="97" spans="1:15" x14ac:dyDescent="0.15">
      <c r="A97">
        <v>8984</v>
      </c>
      <c r="B97">
        <f t="shared" si="14"/>
        <v>41.466767698636069</v>
      </c>
      <c r="C97">
        <f>$B97/integrations!$B98*integrations!D98</f>
        <v>0.3479312537886432</v>
      </c>
      <c r="D97">
        <f>$B97/integrations!$B98*integrations!E98</f>
        <v>2.6268753398860891</v>
      </c>
      <c r="F97">
        <f t="shared" si="9"/>
        <v>110.72096292725101</v>
      </c>
      <c r="G97">
        <f t="shared" si="10"/>
        <v>55.075008184686325</v>
      </c>
      <c r="I97">
        <f t="shared" si="11"/>
        <v>149.73333333333332</v>
      </c>
      <c r="J97">
        <f t="shared" si="12"/>
        <v>99.686742848793003</v>
      </c>
      <c r="K97">
        <f t="shared" si="13"/>
        <v>95.447505038951746</v>
      </c>
      <c r="M97">
        <f t="shared" si="15"/>
        <v>0.98237368675954251</v>
      </c>
      <c r="N97">
        <f t="shared" si="16"/>
        <v>3.132571512070009E-3</v>
      </c>
      <c r="O97">
        <f t="shared" si="17"/>
        <v>4.5524949610482493E-2</v>
      </c>
    </row>
    <row r="98" spans="1:15" x14ac:dyDescent="0.15">
      <c r="A98">
        <v>9079</v>
      </c>
      <c r="B98">
        <f t="shared" si="14"/>
        <v>41.466767698636069</v>
      </c>
      <c r="C98">
        <f>$B98/integrations!$B99*integrations!D99</f>
        <v>0.38237143989812894</v>
      </c>
      <c r="D98">
        <f>$B98/integrations!$B99*integrations!E99</f>
        <v>2.6071533426255886</v>
      </c>
      <c r="F98">
        <f t="shared" si="9"/>
        <v>110.68652274114153</v>
      </c>
      <c r="G98">
        <f t="shared" si="10"/>
        <v>55.094730181946829</v>
      </c>
      <c r="I98">
        <f t="shared" si="11"/>
        <v>151.31666666666666</v>
      </c>
      <c r="J98">
        <f t="shared" si="12"/>
        <v>99.655734899750712</v>
      </c>
      <c r="K98">
        <f t="shared" si="13"/>
        <v>95.48168416111524</v>
      </c>
      <c r="M98">
        <f t="shared" si="15"/>
        <v>0.98228647860035123</v>
      </c>
      <c r="N98">
        <f t="shared" si="16"/>
        <v>3.4426510024928546E-3</v>
      </c>
      <c r="O98">
        <f t="shared" si="17"/>
        <v>4.5183158388847552E-2</v>
      </c>
    </row>
    <row r="99" spans="1:15" x14ac:dyDescent="0.15">
      <c r="A99">
        <v>9173</v>
      </c>
      <c r="B99">
        <f t="shared" si="14"/>
        <v>41.466767698636069</v>
      </c>
      <c r="C99">
        <f>$B99/integrations!$B100*integrations!D100</f>
        <v>0.350011545244449</v>
      </c>
      <c r="D99">
        <f>$B99/integrations!$B100*integrations!E100</f>
        <v>2.5503844509787466</v>
      </c>
      <c r="F99">
        <f t="shared" si="9"/>
        <v>110.71888263579521</v>
      </c>
      <c r="G99">
        <f t="shared" si="10"/>
        <v>55.151499073593669</v>
      </c>
      <c r="I99">
        <f t="shared" si="11"/>
        <v>152.88333333333333</v>
      </c>
      <c r="J99">
        <f t="shared" si="12"/>
        <v>99.68486987484188</v>
      </c>
      <c r="K99">
        <f t="shared" si="13"/>
        <v>95.580067243571591</v>
      </c>
      <c r="M99">
        <f t="shared" si="15"/>
        <v>0.9828145841617062</v>
      </c>
      <c r="N99">
        <f t="shared" si="16"/>
        <v>3.1513012515811899E-3</v>
      </c>
      <c r="O99">
        <f t="shared" si="17"/>
        <v>4.4199327564284144E-2</v>
      </c>
    </row>
    <row r="100" spans="1:15" x14ac:dyDescent="0.15">
      <c r="A100">
        <v>9268</v>
      </c>
      <c r="B100">
        <f t="shared" si="14"/>
        <v>41.466767698636069</v>
      </c>
      <c r="C100">
        <f>$B100/integrations!$B101*integrations!D101</f>
        <v>0.32925658232384264</v>
      </c>
      <c r="D100">
        <f>$B100/integrations!$B101*integrations!E101</f>
        <v>2.5151824270363723</v>
      </c>
      <c r="F100">
        <f t="shared" si="9"/>
        <v>110.73963759871582</v>
      </c>
      <c r="G100">
        <f t="shared" si="10"/>
        <v>55.186701097536044</v>
      </c>
      <c r="I100">
        <f t="shared" si="11"/>
        <v>154.46666666666667</v>
      </c>
      <c r="J100">
        <f t="shared" si="12"/>
        <v>99.703556441475712</v>
      </c>
      <c r="K100">
        <f t="shared" si="13"/>
        <v>95.6410739591104</v>
      </c>
      <c r="M100">
        <f t="shared" si="15"/>
        <v>0.98314614029733405</v>
      </c>
      <c r="N100">
        <f t="shared" si="16"/>
        <v>2.9644355852428157E-3</v>
      </c>
      <c r="O100">
        <f t="shared" si="17"/>
        <v>4.3589260408895991E-2</v>
      </c>
    </row>
    <row r="101" spans="1:15" x14ac:dyDescent="0.15">
      <c r="A101">
        <v>9362</v>
      </c>
      <c r="B101">
        <f t="shared" si="14"/>
        <v>41.466767698636069</v>
      </c>
      <c r="C101">
        <f>$B101/integrations!$B102*integrations!D102</f>
        <v>0.31669694405613824</v>
      </c>
      <c r="D101">
        <f>$B101/integrations!$B102*integrations!E102</f>
        <v>2.4724001044602524</v>
      </c>
      <c r="F101">
        <f t="shared" si="9"/>
        <v>110.75219723698352</v>
      </c>
      <c r="G101">
        <f t="shared" si="10"/>
        <v>55.22948342011216</v>
      </c>
      <c r="I101">
        <f t="shared" si="11"/>
        <v>156.03333333333333</v>
      </c>
      <c r="J101">
        <f t="shared" si="12"/>
        <v>99.71486441240701</v>
      </c>
      <c r="K101">
        <f t="shared" si="13"/>
        <v>95.71521767845347</v>
      </c>
      <c r="M101">
        <f t="shared" si="15"/>
        <v>0.98347405228302365</v>
      </c>
      <c r="N101">
        <f t="shared" si="16"/>
        <v>2.8513558759298511E-3</v>
      </c>
      <c r="O101">
        <f t="shared" si="17"/>
        <v>4.2847823215465361E-2</v>
      </c>
    </row>
    <row r="102" spans="1:15" x14ac:dyDescent="0.15">
      <c r="A102">
        <v>9456</v>
      </c>
      <c r="B102">
        <f t="shared" si="14"/>
        <v>41.466767698636069</v>
      </c>
      <c r="C102">
        <f>$B102/integrations!$B103*integrations!D103</f>
        <v>0.29992426485958096</v>
      </c>
      <c r="D102">
        <f>$B102/integrations!$B103*integrations!E103</f>
        <v>2.4406927049657443</v>
      </c>
      <c r="F102">
        <f t="shared" si="9"/>
        <v>110.76896991618007</v>
      </c>
      <c r="G102">
        <f t="shared" si="10"/>
        <v>55.261190819606675</v>
      </c>
      <c r="I102">
        <f t="shared" si="11"/>
        <v>157.6</v>
      </c>
      <c r="J102">
        <f t="shared" si="12"/>
        <v>99.729965561401286</v>
      </c>
      <c r="K102">
        <f t="shared" si="13"/>
        <v>95.770168050187877</v>
      </c>
      <c r="M102">
        <f t="shared" si="15"/>
        <v>0.9837613062694669</v>
      </c>
      <c r="N102">
        <f t="shared" si="16"/>
        <v>2.7003443859872373E-3</v>
      </c>
      <c r="O102">
        <f t="shared" si="17"/>
        <v>4.2298319498121274E-2</v>
      </c>
    </row>
    <row r="103" spans="1:15" x14ac:dyDescent="0.15">
      <c r="A103">
        <v>9551</v>
      </c>
      <c r="B103">
        <f t="shared" si="14"/>
        <v>41.466767698636069</v>
      </c>
      <c r="C103">
        <f>$B103/integrations!$B104*integrations!D104</f>
        <v>0.29862959009161499</v>
      </c>
      <c r="D103">
        <f>$B103/integrations!$B104*integrations!E104</f>
        <v>2.4212595173673495</v>
      </c>
      <c r="F103">
        <f t="shared" si="9"/>
        <v>110.77026459094803</v>
      </c>
      <c r="G103">
        <f t="shared" si="10"/>
        <v>55.28062400720507</v>
      </c>
      <c r="I103">
        <f t="shared" si="11"/>
        <v>159.18333333333334</v>
      </c>
      <c r="J103">
        <f t="shared" si="12"/>
        <v>99.731131211584</v>
      </c>
      <c r="K103">
        <f t="shared" si="13"/>
        <v>95.803846652013959</v>
      </c>
      <c r="M103">
        <f t="shared" si="15"/>
        <v>0.98388412292438865</v>
      </c>
      <c r="N103">
        <f t="shared" si="16"/>
        <v>2.6886878841600411E-3</v>
      </c>
      <c r="O103">
        <f t="shared" si="17"/>
        <v>4.1961533479860376E-2</v>
      </c>
    </row>
    <row r="104" spans="1:15" x14ac:dyDescent="0.15">
      <c r="A104">
        <v>9645</v>
      </c>
      <c r="B104">
        <f t="shared" si="14"/>
        <v>41.466767698636069</v>
      </c>
      <c r="C104">
        <f>$B104/integrations!$B105*integrations!D105</f>
        <v>0.30399111179654587</v>
      </c>
      <c r="D104">
        <f>$B104/integrations!$B105*integrations!E105</f>
        <v>2.3912541356186874</v>
      </c>
      <c r="F104">
        <f t="shared" si="9"/>
        <v>110.7649030692431</v>
      </c>
      <c r="G104">
        <f t="shared" si="10"/>
        <v>55.310629388953728</v>
      </c>
      <c r="I104">
        <f t="shared" si="11"/>
        <v>160.75</v>
      </c>
      <c r="J104">
        <f t="shared" si="12"/>
        <v>99.72630400794209</v>
      </c>
      <c r="K104">
        <f t="shared" si="13"/>
        <v>95.855847349245778</v>
      </c>
      <c r="M104">
        <f t="shared" si="15"/>
        <v>0.9840301426345468</v>
      </c>
      <c r="N104">
        <f t="shared" si="16"/>
        <v>2.7369599205790919E-3</v>
      </c>
      <c r="O104">
        <f t="shared" si="17"/>
        <v>4.144152650754232E-2</v>
      </c>
    </row>
    <row r="105" spans="1:15" x14ac:dyDescent="0.15">
      <c r="A105">
        <v>9739</v>
      </c>
      <c r="B105">
        <f t="shared" si="14"/>
        <v>41.466767698636069</v>
      </c>
      <c r="C105">
        <f>$B105/integrations!$B106*integrations!D106</f>
        <v>0.26802706929129805</v>
      </c>
      <c r="D105">
        <f>$B105/integrations!$B106*integrations!E106</f>
        <v>2.3522913848671343</v>
      </c>
      <c r="F105">
        <f t="shared" si="9"/>
        <v>110.80086711174836</v>
      </c>
      <c r="G105">
        <f t="shared" si="10"/>
        <v>55.34959213970528</v>
      </c>
      <c r="I105">
        <f t="shared" si="11"/>
        <v>162.31666666666666</v>
      </c>
      <c r="J105">
        <f t="shared" si="12"/>
        <v>99.758683949032189</v>
      </c>
      <c r="K105">
        <f t="shared" si="13"/>
        <v>95.923371576136844</v>
      </c>
      <c r="M105">
        <f t="shared" si="15"/>
        <v>0.98447409859822377</v>
      </c>
      <c r="N105">
        <f t="shared" si="16"/>
        <v>2.4131605096780768E-3</v>
      </c>
      <c r="O105">
        <f t="shared" si="17"/>
        <v>4.0766284238631621E-2</v>
      </c>
    </row>
    <row r="106" spans="1:15" x14ac:dyDescent="0.15">
      <c r="A106">
        <v>9834</v>
      </c>
      <c r="B106">
        <f t="shared" si="14"/>
        <v>41.466767698636069</v>
      </c>
      <c r="C106">
        <f>$B106/integrations!$B107*integrations!D107</f>
        <v>0.2685711885614307</v>
      </c>
      <c r="D106">
        <f>$B106/integrations!$B107*integrations!E107</f>
        <v>2.2963013788377138</v>
      </c>
      <c r="F106">
        <f t="shared" si="9"/>
        <v>110.80032299247823</v>
      </c>
      <c r="G106">
        <f t="shared" si="10"/>
        <v>55.405582145734705</v>
      </c>
      <c r="I106">
        <f t="shared" si="11"/>
        <v>163.9</v>
      </c>
      <c r="J106">
        <f t="shared" si="12"/>
        <v>99.758194055552877</v>
      </c>
      <c r="K106">
        <f t="shared" si="13"/>
        <v>96.02040481423829</v>
      </c>
      <c r="M106">
        <f t="shared" si="15"/>
        <v>0.98480262636537075</v>
      </c>
      <c r="N106">
        <f t="shared" si="16"/>
        <v>2.4180594444711593E-3</v>
      </c>
      <c r="O106">
        <f t="shared" si="17"/>
        <v>3.9795951857617112E-2</v>
      </c>
    </row>
    <row r="107" spans="1:15" x14ac:dyDescent="0.15">
      <c r="A107">
        <v>9928</v>
      </c>
      <c r="B107">
        <f t="shared" si="14"/>
        <v>41.466767698636069</v>
      </c>
      <c r="C107">
        <f>$B107/integrations!$B108*integrations!D108</f>
        <v>0.26026032254087872</v>
      </c>
      <c r="D107">
        <f>$B107/integrations!$B108*integrations!E108</f>
        <v>2.2890534097603918</v>
      </c>
      <c r="F107">
        <f t="shared" si="9"/>
        <v>110.80863385849878</v>
      </c>
      <c r="G107">
        <f t="shared" si="10"/>
        <v>55.412830114812024</v>
      </c>
      <c r="I107">
        <f t="shared" si="11"/>
        <v>165.46666666666667</v>
      </c>
      <c r="J107">
        <f t="shared" si="12"/>
        <v>99.76567667801153</v>
      </c>
      <c r="K107">
        <f t="shared" si="13"/>
        <v>96.032965875740274</v>
      </c>
      <c r="M107">
        <f t="shared" si="15"/>
        <v>0.9848948155186672</v>
      </c>
      <c r="N107">
        <f t="shared" si="16"/>
        <v>2.3432332198847733E-3</v>
      </c>
      <c r="O107">
        <f t="shared" si="17"/>
        <v>3.9670341242597315E-2</v>
      </c>
    </row>
    <row r="108" spans="1:15" x14ac:dyDescent="0.15">
      <c r="A108">
        <v>10023</v>
      </c>
      <c r="B108">
        <f t="shared" si="14"/>
        <v>41.466767698636069</v>
      </c>
      <c r="C108">
        <f>$B108/integrations!$B109*integrations!D109</f>
        <v>0.26978962860873357</v>
      </c>
      <c r="D108">
        <f>$B108/integrations!$B109*integrations!E109</f>
        <v>2.2326281686406357</v>
      </c>
      <c r="F108">
        <f t="shared" si="9"/>
        <v>110.79910455243092</v>
      </c>
      <c r="G108">
        <f t="shared" si="10"/>
        <v>55.469255355931779</v>
      </c>
      <c r="I108">
        <f t="shared" si="11"/>
        <v>167.05</v>
      </c>
      <c r="J108">
        <f t="shared" si="12"/>
        <v>99.75709704269768</v>
      </c>
      <c r="K108">
        <f t="shared" si="13"/>
        <v>96.130753396135034</v>
      </c>
      <c r="M108">
        <f t="shared" si="15"/>
        <v>0.9851726831429648</v>
      </c>
      <c r="N108">
        <f t="shared" si="16"/>
        <v>2.4290295730232344E-3</v>
      </c>
      <c r="O108">
        <f t="shared" si="17"/>
        <v>3.8692466038649648E-2</v>
      </c>
    </row>
    <row r="109" spans="1:15" x14ac:dyDescent="0.15">
      <c r="A109">
        <v>10117</v>
      </c>
      <c r="B109">
        <f t="shared" si="14"/>
        <v>41.466767698636069</v>
      </c>
      <c r="C109">
        <f>$B109/integrations!$B110*integrations!D110</f>
        <v>0.2542460291162989</v>
      </c>
      <c r="D109">
        <f>$B109/integrations!$B110*integrations!E110</f>
        <v>2.1980129009232825</v>
      </c>
      <c r="F109">
        <f t="shared" si="9"/>
        <v>110.81464815192335</v>
      </c>
      <c r="G109">
        <f t="shared" si="10"/>
        <v>55.503870623649135</v>
      </c>
      <c r="I109">
        <f t="shared" si="11"/>
        <v>168.61666666666667</v>
      </c>
      <c r="J109">
        <f t="shared" si="12"/>
        <v>99.771091599505894</v>
      </c>
      <c r="K109">
        <f t="shared" si="13"/>
        <v>96.190743236332565</v>
      </c>
      <c r="M109">
        <f t="shared" si="15"/>
        <v>0.98546988428105087</v>
      </c>
      <c r="N109">
        <f t="shared" si="16"/>
        <v>2.2890840049409685E-3</v>
      </c>
      <c r="O109">
        <f t="shared" si="17"/>
        <v>3.8092567636674395E-2</v>
      </c>
    </row>
    <row r="110" spans="1:15" x14ac:dyDescent="0.15">
      <c r="A110">
        <v>10211</v>
      </c>
      <c r="B110">
        <f t="shared" si="14"/>
        <v>41.466767698636069</v>
      </c>
      <c r="C110">
        <f>$B110/integrations!$B111*integrations!D111</f>
        <v>0.24371407793989047</v>
      </c>
      <c r="D110">
        <f>$B110/integrations!$B111*integrations!E111</f>
        <v>2.1681599149495403</v>
      </c>
      <c r="F110">
        <f t="shared" si="9"/>
        <v>110.82518010309977</v>
      </c>
      <c r="G110">
        <f t="shared" si="10"/>
        <v>55.533723609622875</v>
      </c>
      <c r="I110">
        <f t="shared" si="11"/>
        <v>170.18333333333334</v>
      </c>
      <c r="J110">
        <f t="shared" si="12"/>
        <v>99.78057395840942</v>
      </c>
      <c r="K110">
        <f t="shared" si="13"/>
        <v>96.24247982472491</v>
      </c>
      <c r="M110">
        <f t="shared" si="15"/>
        <v>0.98570917296419358</v>
      </c>
      <c r="N110">
        <f t="shared" si="16"/>
        <v>2.1942604159058462E-3</v>
      </c>
      <c r="O110">
        <f t="shared" si="17"/>
        <v>3.7575201752750878E-2</v>
      </c>
    </row>
    <row r="111" spans="1:15" x14ac:dyDescent="0.15">
      <c r="A111">
        <v>10306</v>
      </c>
      <c r="B111">
        <f t="shared" si="14"/>
        <v>41.466767698636069</v>
      </c>
      <c r="C111">
        <f>$B111/integrations!$B112*integrations!D112</f>
        <v>0.21331890117732966</v>
      </c>
      <c r="D111">
        <f>$B111/integrations!$B112*integrations!E112</f>
        <v>2.1508826418164113</v>
      </c>
      <c r="F111">
        <f t="shared" si="9"/>
        <v>110.85557527986232</v>
      </c>
      <c r="G111">
        <f t="shared" si="10"/>
        <v>55.551000882756007</v>
      </c>
      <c r="I111">
        <f t="shared" si="11"/>
        <v>171.76666666666668</v>
      </c>
      <c r="J111">
        <f t="shared" si="12"/>
        <v>99.807940015293909</v>
      </c>
      <c r="K111">
        <f t="shared" si="13"/>
        <v>96.272422128299411</v>
      </c>
      <c r="M111">
        <f t="shared" si="15"/>
        <v>0.98599164159142749</v>
      </c>
      <c r="N111">
        <f t="shared" si="16"/>
        <v>1.9205998470609145E-3</v>
      </c>
      <c r="O111">
        <f t="shared" si="17"/>
        <v>3.7275778717005922E-2</v>
      </c>
    </row>
    <row r="112" spans="1:15" x14ac:dyDescent="0.15">
      <c r="A112">
        <v>10400</v>
      </c>
      <c r="B112">
        <f t="shared" si="14"/>
        <v>41.466767698636069</v>
      </c>
      <c r="C112">
        <f>$B112/integrations!$B113*integrations!D113</f>
        <v>0.22942230367091876</v>
      </c>
      <c r="D112">
        <f>$B112/integrations!$B113*integrations!E113</f>
        <v>2.1238963484960975</v>
      </c>
      <c r="F112">
        <f t="shared" si="9"/>
        <v>110.83947187736874</v>
      </c>
      <c r="G112">
        <f t="shared" si="10"/>
        <v>55.57798717607632</v>
      </c>
      <c r="I112">
        <f t="shared" si="11"/>
        <v>173.33333333333334</v>
      </c>
      <c r="J112">
        <f t="shared" si="12"/>
        <v>99.793441444283246</v>
      </c>
      <c r="K112">
        <f t="shared" si="13"/>
        <v>96.319190607371368</v>
      </c>
      <c r="M112">
        <f t="shared" si="15"/>
        <v>0.98605612485668626</v>
      </c>
      <c r="N112">
        <f t="shared" si="16"/>
        <v>2.065585557167481E-3</v>
      </c>
      <c r="O112">
        <f t="shared" si="17"/>
        <v>3.6808093926286367E-2</v>
      </c>
    </row>
    <row r="113" spans="1:15" x14ac:dyDescent="0.15">
      <c r="A113">
        <v>10494</v>
      </c>
      <c r="B113">
        <f t="shared" si="14"/>
        <v>41.466767698636069</v>
      </c>
      <c r="C113">
        <f>$B113/integrations!$B114*integrations!D114</f>
        <v>0.18623691472788426</v>
      </c>
      <c r="D113">
        <f>$B113/integrations!$B114*integrations!E114</f>
        <v>2.0712772593084674</v>
      </c>
      <c r="F113">
        <f t="shared" si="9"/>
        <v>110.88265726631177</v>
      </c>
      <c r="G113">
        <f t="shared" si="10"/>
        <v>55.63060626526395</v>
      </c>
      <c r="I113">
        <f t="shared" si="11"/>
        <v>174.9</v>
      </c>
      <c r="J113">
        <f t="shared" si="12"/>
        <v>99.832323067496901</v>
      </c>
      <c r="K113">
        <f t="shared" si="13"/>
        <v>96.410381892600753</v>
      </c>
      <c r="M113">
        <f t="shared" si="15"/>
        <v>0.98662378520306315</v>
      </c>
      <c r="N113">
        <f t="shared" si="16"/>
        <v>1.6767693250310256E-3</v>
      </c>
      <c r="O113">
        <f t="shared" si="17"/>
        <v>3.5896181073992353E-2</v>
      </c>
    </row>
    <row r="114" spans="1:15" x14ac:dyDescent="0.15">
      <c r="A114">
        <v>10589</v>
      </c>
      <c r="B114">
        <f t="shared" si="14"/>
        <v>41.466767698636069</v>
      </c>
      <c r="C114">
        <f>$B114/integrations!$B115*integrations!D115</f>
        <v>0.17152867616562809</v>
      </c>
      <c r="D114">
        <f>$B114/integrations!$B115*integrations!E115</f>
        <v>2.0325224908976152</v>
      </c>
      <c r="F114">
        <f t="shared" si="9"/>
        <v>110.89736550487403</v>
      </c>
      <c r="G114">
        <f t="shared" si="10"/>
        <v>55.669361033674804</v>
      </c>
      <c r="I114">
        <f t="shared" si="11"/>
        <v>176.48333333333332</v>
      </c>
      <c r="J114">
        <f t="shared" si="12"/>
        <v>99.845565513701757</v>
      </c>
      <c r="K114">
        <f t="shared" si="13"/>
        <v>96.477545676594659</v>
      </c>
      <c r="M114">
        <f t="shared" si="15"/>
        <v>0.98694056401809216</v>
      </c>
      <c r="N114">
        <f t="shared" si="16"/>
        <v>1.5443448629824336E-3</v>
      </c>
      <c r="O114">
        <f t="shared" si="17"/>
        <v>3.5224543234053406E-2</v>
      </c>
    </row>
    <row r="115" spans="1:15" x14ac:dyDescent="0.15">
      <c r="A115">
        <v>10683</v>
      </c>
      <c r="B115">
        <f t="shared" si="14"/>
        <v>41.466767698636069</v>
      </c>
      <c r="C115">
        <f>$B115/integrations!$B116*integrations!D116</f>
        <v>0.20787158035918074</v>
      </c>
      <c r="D115">
        <f>$B115/integrations!$B116*integrations!E116</f>
        <v>2.0305914599451209</v>
      </c>
      <c r="F115">
        <f t="shared" si="9"/>
        <v>110.86102260068047</v>
      </c>
      <c r="G115">
        <f t="shared" si="10"/>
        <v>55.671292064627295</v>
      </c>
      <c r="I115">
        <f t="shared" si="11"/>
        <v>178.05</v>
      </c>
      <c r="J115">
        <f t="shared" si="12"/>
        <v>99.812844467488475</v>
      </c>
      <c r="K115">
        <f t="shared" si="13"/>
        <v>96.480892241445829</v>
      </c>
      <c r="M115">
        <f t="shared" si="15"/>
        <v>0.9867366669115617</v>
      </c>
      <c r="N115">
        <f t="shared" si="16"/>
        <v>1.8715553251151939E-3</v>
      </c>
      <c r="O115">
        <f t="shared" si="17"/>
        <v>3.5191077585541748E-2</v>
      </c>
    </row>
    <row r="116" spans="1:15" x14ac:dyDescent="0.15">
      <c r="A116">
        <v>10777</v>
      </c>
      <c r="B116">
        <f t="shared" si="14"/>
        <v>41.466767698636069</v>
      </c>
      <c r="C116">
        <f>$B116/integrations!$B117*integrations!D117</f>
        <v>0.17309196185951103</v>
      </c>
      <c r="D116">
        <f>$B116/integrations!$B117*integrations!E117</f>
        <v>1.9909556058264608</v>
      </c>
      <c r="F116">
        <f t="shared" si="9"/>
        <v>110.89580221918014</v>
      </c>
      <c r="G116">
        <f t="shared" si="10"/>
        <v>55.710927918745952</v>
      </c>
      <c r="I116">
        <f t="shared" si="11"/>
        <v>179.61666666666667</v>
      </c>
      <c r="J116">
        <f t="shared" si="12"/>
        <v>99.844158021797384</v>
      </c>
      <c r="K116">
        <f t="shared" si="13"/>
        <v>96.549582987219807</v>
      </c>
      <c r="M116">
        <f t="shared" si="15"/>
        <v>0.98717759320004594</v>
      </c>
      <c r="N116">
        <f t="shared" si="16"/>
        <v>1.5584197820262373E-3</v>
      </c>
      <c r="O116">
        <f t="shared" si="17"/>
        <v>3.4504170127801978E-2</v>
      </c>
    </row>
    <row r="117" spans="1:15" x14ac:dyDescent="0.15">
      <c r="A117">
        <v>10872</v>
      </c>
      <c r="B117">
        <f t="shared" si="14"/>
        <v>41.466767698636069</v>
      </c>
      <c r="C117">
        <f>$B117/integrations!$B118*integrations!D118</f>
        <v>0.18720027722378907</v>
      </c>
      <c r="D117">
        <f>$B117/integrations!$B118*integrations!E118</f>
        <v>1.9870787489926585</v>
      </c>
      <c r="F117">
        <f t="shared" si="9"/>
        <v>110.88169390381586</v>
      </c>
      <c r="G117">
        <f t="shared" si="10"/>
        <v>55.714804775579758</v>
      </c>
      <c r="I117">
        <f t="shared" si="11"/>
        <v>181.2</v>
      </c>
      <c r="J117">
        <f t="shared" si="12"/>
        <v>99.831455711696691</v>
      </c>
      <c r="K117">
        <f t="shared" si="13"/>
        <v>96.55630175720961</v>
      </c>
      <c r="M117">
        <f t="shared" si="15"/>
        <v>0.98711696979906638</v>
      </c>
      <c r="N117">
        <f t="shared" si="16"/>
        <v>1.6854428830330936E-3</v>
      </c>
      <c r="O117">
        <f t="shared" si="17"/>
        <v>3.4436982427903912E-2</v>
      </c>
    </row>
    <row r="118" spans="1:15" x14ac:dyDescent="0.15">
      <c r="A118">
        <v>10966</v>
      </c>
      <c r="B118">
        <f t="shared" si="14"/>
        <v>41.466767698636069</v>
      </c>
      <c r="C118">
        <f>$B118/integrations!$B119*integrations!D119</f>
        <v>0.17887606714406898</v>
      </c>
      <c r="D118">
        <f>$B118/integrations!$B119*integrations!E119</f>
        <v>1.9560249451842604</v>
      </c>
      <c r="F118">
        <f t="shared" si="9"/>
        <v>110.89001811389558</v>
      </c>
      <c r="G118">
        <f t="shared" si="10"/>
        <v>55.745858579388155</v>
      </c>
      <c r="I118">
        <f t="shared" si="11"/>
        <v>182.76666666666668</v>
      </c>
      <c r="J118">
        <f t="shared" si="12"/>
        <v>99.838950348373416</v>
      </c>
      <c r="K118">
        <f t="shared" si="13"/>
        <v>96.6101194177634</v>
      </c>
      <c r="M118">
        <f t="shared" si="15"/>
        <v>0.98735029226414861</v>
      </c>
      <c r="N118">
        <f t="shared" si="16"/>
        <v>1.6104965162658884E-3</v>
      </c>
      <c r="O118">
        <f t="shared" si="17"/>
        <v>3.3898805822366006E-2</v>
      </c>
    </row>
    <row r="119" spans="1:15" x14ac:dyDescent="0.15">
      <c r="A119">
        <v>11061</v>
      </c>
      <c r="B119">
        <f t="shared" si="14"/>
        <v>41.466767698636069</v>
      </c>
      <c r="C119">
        <f>$B119/integrations!$B120*integrations!D120</f>
        <v>0.18386948816547288</v>
      </c>
      <c r="D119">
        <f>$B119/integrations!$B120*integrations!E120</f>
        <v>1.9077400599443881</v>
      </c>
      <c r="F119">
        <f t="shared" si="9"/>
        <v>110.88502469287418</v>
      </c>
      <c r="G119">
        <f t="shared" si="10"/>
        <v>55.794143464628029</v>
      </c>
      <c r="I119">
        <f t="shared" si="11"/>
        <v>184.35</v>
      </c>
      <c r="J119">
        <f t="shared" si="12"/>
        <v>99.834454561269183</v>
      </c>
      <c r="K119">
        <f t="shared" si="13"/>
        <v>96.693799329562651</v>
      </c>
      <c r="M119">
        <f t="shared" si="15"/>
        <v>0.98760680269093581</v>
      </c>
      <c r="N119">
        <f t="shared" si="16"/>
        <v>1.6554543873082053E-3</v>
      </c>
      <c r="O119">
        <f t="shared" si="17"/>
        <v>3.3062006704373433E-2</v>
      </c>
    </row>
    <row r="120" spans="1:15" x14ac:dyDescent="0.15">
      <c r="A120">
        <v>11155</v>
      </c>
      <c r="B120">
        <f t="shared" si="14"/>
        <v>41.466767698636069</v>
      </c>
      <c r="C120">
        <f>$B120/integrations!$B121*integrations!D121</f>
        <v>0.16696177405299539</v>
      </c>
      <c r="D120">
        <f>$B120/integrations!$B121*integrations!E121</f>
        <v>1.8933750865573555</v>
      </c>
      <c r="F120">
        <f t="shared" si="9"/>
        <v>110.90193240698666</v>
      </c>
      <c r="G120">
        <f t="shared" si="10"/>
        <v>55.80850843801506</v>
      </c>
      <c r="I120">
        <f t="shared" si="11"/>
        <v>185.91666666666666</v>
      </c>
      <c r="J120">
        <f t="shared" si="12"/>
        <v>99.849677287881477</v>
      </c>
      <c r="K120">
        <f t="shared" si="13"/>
        <v>96.718694484641816</v>
      </c>
      <c r="M120">
        <f t="shared" si="15"/>
        <v>0.98779209950549496</v>
      </c>
      <c r="N120">
        <f t="shared" si="16"/>
        <v>1.503227121185268E-3</v>
      </c>
      <c r="O120">
        <f t="shared" si="17"/>
        <v>3.281305515358194E-2</v>
      </c>
    </row>
    <row r="121" spans="1:15" x14ac:dyDescent="0.15">
      <c r="A121">
        <v>11249</v>
      </c>
      <c r="B121">
        <f t="shared" si="14"/>
        <v>41.466767698636069</v>
      </c>
      <c r="C121">
        <f>$B121/integrations!$B122*integrations!D122</f>
        <v>0.16573746530269576</v>
      </c>
      <c r="D121">
        <f>$B121/integrations!$B122*integrations!E122</f>
        <v>1.8272715779446453</v>
      </c>
      <c r="F121">
        <f t="shared" si="9"/>
        <v>110.90315671573696</v>
      </c>
      <c r="G121">
        <f t="shared" si="10"/>
        <v>55.874611946627773</v>
      </c>
      <c r="I121">
        <f t="shared" si="11"/>
        <v>187.48333333333332</v>
      </c>
      <c r="J121">
        <f t="shared" si="12"/>
        <v>99.850779584576983</v>
      </c>
      <c r="K121">
        <f t="shared" si="13"/>
        <v>96.833254884710129</v>
      </c>
      <c r="M121">
        <f t="shared" si="15"/>
        <v>0.98819103004476427</v>
      </c>
      <c r="N121">
        <f t="shared" si="16"/>
        <v>1.4922041542301452E-3</v>
      </c>
      <c r="O121">
        <f t="shared" si="17"/>
        <v>3.1667451152898665E-2</v>
      </c>
    </row>
    <row r="122" spans="1:15" x14ac:dyDescent="0.15">
      <c r="A122">
        <v>11343</v>
      </c>
      <c r="B122">
        <f t="shared" si="14"/>
        <v>41.466767698636069</v>
      </c>
      <c r="C122">
        <f>$B122/integrations!$B123*integrations!D123</f>
        <v>0.18121609253561677</v>
      </c>
      <c r="D122">
        <f>$B122/integrations!$B123*integrations!E123</f>
        <v>1.8370907746487226</v>
      </c>
      <c r="F122">
        <f t="shared" si="9"/>
        <v>110.88767808850403</v>
      </c>
      <c r="G122">
        <f t="shared" si="10"/>
        <v>55.864792749923694</v>
      </c>
      <c r="I122">
        <f t="shared" si="11"/>
        <v>189.05</v>
      </c>
      <c r="J122">
        <f t="shared" si="12"/>
        <v>99.836843525028499</v>
      </c>
      <c r="K122">
        <f t="shared" si="13"/>
        <v>96.816237768275982</v>
      </c>
      <c r="M122">
        <f t="shared" si="15"/>
        <v>0.9880411354701174</v>
      </c>
      <c r="N122">
        <f t="shared" si="16"/>
        <v>1.6315647497150629E-3</v>
      </c>
      <c r="O122">
        <f t="shared" si="17"/>
        <v>3.1837622317240223E-2</v>
      </c>
    </row>
    <row r="123" spans="1:15" x14ac:dyDescent="0.15">
      <c r="A123">
        <v>11437</v>
      </c>
      <c r="B123">
        <f t="shared" si="14"/>
        <v>41.466767698636069</v>
      </c>
      <c r="C123">
        <f>$B123/integrations!$B124*integrations!D124</f>
        <v>0.15190979028723989</v>
      </c>
      <c r="D123">
        <f>$B123/integrations!$B124*integrations!E124</f>
        <v>1.8036918743842032</v>
      </c>
      <c r="F123">
        <f t="shared" si="9"/>
        <v>110.91698439075242</v>
      </c>
      <c r="G123">
        <f t="shared" si="10"/>
        <v>55.89819165018821</v>
      </c>
      <c r="I123">
        <f t="shared" si="11"/>
        <v>190.61666666666667</v>
      </c>
      <c r="J123">
        <f t="shared" si="12"/>
        <v>99.863229222360289</v>
      </c>
      <c r="K123">
        <f t="shared" si="13"/>
        <v>96.874119588113444</v>
      </c>
      <c r="M123">
        <f t="shared" si="15"/>
        <v>0.98841267610864125</v>
      </c>
      <c r="N123">
        <f t="shared" si="16"/>
        <v>1.3677077763971481E-3</v>
      </c>
      <c r="O123">
        <f t="shared" si="17"/>
        <v>3.125880411886553E-2</v>
      </c>
    </row>
    <row r="124" spans="1:15" x14ac:dyDescent="0.15">
      <c r="A124">
        <v>11532</v>
      </c>
      <c r="B124">
        <f t="shared" si="14"/>
        <v>41.466767698636069</v>
      </c>
      <c r="C124">
        <f>$B124/integrations!$B125*integrations!D125</f>
        <v>0.15636275614249365</v>
      </c>
      <c r="D124">
        <f>$B124/integrations!$B125*integrations!E125</f>
        <v>1.7963954647142377</v>
      </c>
      <c r="F124">
        <f t="shared" si="9"/>
        <v>110.91253142489715</v>
      </c>
      <c r="G124">
        <f t="shared" si="10"/>
        <v>55.905488059858179</v>
      </c>
      <c r="I124">
        <f t="shared" si="11"/>
        <v>192.2</v>
      </c>
      <c r="J124">
        <f t="shared" si="12"/>
        <v>99.859220029788332</v>
      </c>
      <c r="K124">
        <f t="shared" si="13"/>
        <v>96.886764599375269</v>
      </c>
      <c r="M124">
        <f t="shared" si="15"/>
        <v>0.9884295240716201</v>
      </c>
      <c r="N124">
        <f t="shared" si="16"/>
        <v>1.4077997021166527E-3</v>
      </c>
      <c r="O124">
        <f t="shared" si="17"/>
        <v>3.1132354006247309E-2</v>
      </c>
    </row>
    <row r="125" spans="1:15" x14ac:dyDescent="0.15">
      <c r="A125">
        <v>11626</v>
      </c>
      <c r="B125">
        <f t="shared" si="14"/>
        <v>41.466767698636069</v>
      </c>
      <c r="C125">
        <f>$B125/integrations!$B126*integrations!D126</f>
        <v>0.1330964358596354</v>
      </c>
      <c r="D125">
        <f>$B125/integrations!$B126*integrations!E126</f>
        <v>1.7500859126304149</v>
      </c>
      <c r="F125">
        <f t="shared" si="9"/>
        <v>110.93579774518001</v>
      </c>
      <c r="G125">
        <f t="shared" si="10"/>
        <v>55.951797611941998</v>
      </c>
      <c r="I125">
        <f t="shared" si="11"/>
        <v>193.76666666666668</v>
      </c>
      <c r="J125">
        <f t="shared" si="12"/>
        <v>99.880167677151178</v>
      </c>
      <c r="K125">
        <f t="shared" si="13"/>
        <v>96.967021168580843</v>
      </c>
      <c r="M125">
        <f t="shared" si="15"/>
        <v>0.98884177477824453</v>
      </c>
      <c r="N125">
        <f t="shared" si="16"/>
        <v>1.1983232284881794E-3</v>
      </c>
      <c r="O125">
        <f t="shared" si="17"/>
        <v>3.0329788314191489E-2</v>
      </c>
    </row>
    <row r="126" spans="1:15" x14ac:dyDescent="0.15">
      <c r="A126">
        <v>11721</v>
      </c>
      <c r="B126">
        <f t="shared" si="14"/>
        <v>41.466767698636069</v>
      </c>
      <c r="C126">
        <f>$B126/integrations!$B127*integrations!D127</f>
        <v>0.1199745905932818</v>
      </c>
      <c r="D126">
        <f>$B126/integrations!$B127*integrations!E127</f>
        <v>1.7635835021434463</v>
      </c>
      <c r="F126">
        <f t="shared" si="9"/>
        <v>110.94891959044637</v>
      </c>
      <c r="G126">
        <f t="shared" si="10"/>
        <v>55.938300022428969</v>
      </c>
      <c r="I126">
        <f t="shared" si="11"/>
        <v>195.35</v>
      </c>
      <c r="J126">
        <f t="shared" si="12"/>
        <v>99.891981826705035</v>
      </c>
      <c r="K126">
        <f t="shared" si="13"/>
        <v>96.943629229377891</v>
      </c>
      <c r="M126">
        <f t="shared" si="15"/>
        <v>0.98883954841979671</v>
      </c>
      <c r="N126">
        <f t="shared" si="16"/>
        <v>1.0801817329496959E-3</v>
      </c>
      <c r="O126">
        <f t="shared" si="17"/>
        <v>3.0563707706221101E-2</v>
      </c>
    </row>
    <row r="127" spans="1:15" x14ac:dyDescent="0.15">
      <c r="A127">
        <v>11815</v>
      </c>
      <c r="B127">
        <f t="shared" si="14"/>
        <v>41.466767698636069</v>
      </c>
      <c r="C127">
        <f>$B127/integrations!$B128*integrations!D128</f>
        <v>0.13303121618800773</v>
      </c>
      <c r="D127">
        <f>$B127/integrations!$B128*integrations!E128</f>
        <v>1.7137820852284384</v>
      </c>
      <c r="F127">
        <f t="shared" si="9"/>
        <v>110.93586296485165</v>
      </c>
      <c r="G127">
        <f t="shared" si="10"/>
        <v>55.988101439343978</v>
      </c>
      <c r="I127">
        <f t="shared" si="11"/>
        <v>196.91666666666666</v>
      </c>
      <c r="J127">
        <f t="shared" si="12"/>
        <v>99.880226397166467</v>
      </c>
      <c r="K127">
        <f t="shared" si="13"/>
        <v>97.029937359846102</v>
      </c>
      <c r="M127">
        <f t="shared" si="15"/>
        <v>0.98905726852406961</v>
      </c>
      <c r="N127">
        <f t="shared" si="16"/>
        <v>1.1977360283354404E-3</v>
      </c>
      <c r="O127">
        <f t="shared" si="17"/>
        <v>2.9700626401538907E-2</v>
      </c>
    </row>
    <row r="128" spans="1:15" x14ac:dyDescent="0.15">
      <c r="A128">
        <v>11910</v>
      </c>
      <c r="B128">
        <f t="shared" si="14"/>
        <v>41.466767698636069</v>
      </c>
      <c r="C128">
        <f>$B128/integrations!$B129*integrations!D129</f>
        <v>0.12974525989401456</v>
      </c>
      <c r="D128">
        <f>$B128/integrations!$B129*integrations!E129</f>
        <v>1.7017133069737906</v>
      </c>
      <c r="F128">
        <f t="shared" si="9"/>
        <v>110.93914892114564</v>
      </c>
      <c r="G128">
        <f t="shared" si="10"/>
        <v>56.000170217598622</v>
      </c>
      <c r="I128">
        <f t="shared" si="11"/>
        <v>198.5</v>
      </c>
      <c r="J128">
        <f t="shared" si="12"/>
        <v>99.883184881914346</v>
      </c>
      <c r="K128">
        <f t="shared" si="13"/>
        <v>97.050853103869457</v>
      </c>
      <c r="M128">
        <f t="shared" si="15"/>
        <v>0.98914824834153203</v>
      </c>
      <c r="N128">
        <f t="shared" si="16"/>
        <v>1.168151180856567E-3</v>
      </c>
      <c r="O128">
        <f t="shared" si="17"/>
        <v>2.9491468961305466E-2</v>
      </c>
    </row>
    <row r="129" spans="1:15" x14ac:dyDescent="0.15">
      <c r="A129">
        <v>12004</v>
      </c>
      <c r="B129">
        <f t="shared" si="14"/>
        <v>41.466767698636069</v>
      </c>
      <c r="C129">
        <f>$B129/integrations!$B130*integrations!D130</f>
        <v>0.13911125599565546</v>
      </c>
      <c r="D129">
        <f>$B129/integrations!$B130*integrations!E130</f>
        <v>1.6831045503691033</v>
      </c>
      <c r="F129">
        <f t="shared" si="9"/>
        <v>110.92978292504399</v>
      </c>
      <c r="G129">
        <f t="shared" si="10"/>
        <v>56.018778974203315</v>
      </c>
      <c r="I129">
        <f t="shared" si="11"/>
        <v>200.06666666666666</v>
      </c>
      <c r="J129">
        <f t="shared" si="12"/>
        <v>99.874752281436315</v>
      </c>
      <c r="K129">
        <f t="shared" si="13"/>
        <v>97.083102929123015</v>
      </c>
      <c r="M129">
        <f t="shared" si="15"/>
        <v>0.98920301351254503</v>
      </c>
      <c r="N129">
        <f t="shared" si="16"/>
        <v>1.2524771856367582E-3</v>
      </c>
      <c r="O129">
        <f t="shared" si="17"/>
        <v>2.9168970708769865E-2</v>
      </c>
    </row>
    <row r="130" spans="1:15" x14ac:dyDescent="0.15">
      <c r="A130">
        <v>12098</v>
      </c>
      <c r="B130">
        <f t="shared" si="14"/>
        <v>41.466767698636069</v>
      </c>
      <c r="C130">
        <f>$B130/integrations!$B131*integrations!D131</f>
        <v>0.12498434541197238</v>
      </c>
      <c r="D130">
        <f>$B130/integrations!$B131*integrations!E131</f>
        <v>1.6720016454474993</v>
      </c>
      <c r="F130">
        <f t="shared" si="9"/>
        <v>110.94390983562768</v>
      </c>
      <c r="G130">
        <f t="shared" si="10"/>
        <v>56.029881879124915</v>
      </c>
      <c r="I130">
        <f t="shared" si="11"/>
        <v>201.63333333333333</v>
      </c>
      <c r="J130">
        <f t="shared" si="12"/>
        <v>99.887471333595656</v>
      </c>
      <c r="K130">
        <f t="shared" si="13"/>
        <v>97.102344770538593</v>
      </c>
      <c r="M130">
        <f t="shared" si="15"/>
        <v>0.98935250512387896</v>
      </c>
      <c r="N130">
        <f t="shared" si="16"/>
        <v>1.1252866640434078E-3</v>
      </c>
      <c r="O130">
        <f t="shared" si="17"/>
        <v>2.8976552294614013E-2</v>
      </c>
    </row>
    <row r="131" spans="1:15" x14ac:dyDescent="0.15">
      <c r="A131">
        <v>12192</v>
      </c>
      <c r="B131">
        <f t="shared" si="14"/>
        <v>41.466767698636069</v>
      </c>
      <c r="C131">
        <f>$B131/integrations!$B132*integrations!D132</f>
        <v>0.11037051659220089</v>
      </c>
      <c r="D131">
        <f>$B131/integrations!$B132*integrations!E132</f>
        <v>1.6537543264658849</v>
      </c>
      <c r="F131">
        <f t="shared" ref="F131:F143" si="18">C$2-C131</f>
        <v>110.95852366444745</v>
      </c>
      <c r="G131">
        <f t="shared" ref="G131:G143" si="19">D$2-D131</f>
        <v>56.04812919810653</v>
      </c>
      <c r="I131">
        <f t="shared" ref="I131:I143" si="20">A131/60</f>
        <v>203.2</v>
      </c>
      <c r="J131">
        <f t="shared" ref="J131:J143" si="21">(1-(C131/C$2))*100</f>
        <v>99.900628778735921</v>
      </c>
      <c r="K131">
        <f t="shared" ref="K131:K143" si="22">(1-(D131/D$2))*100</f>
        <v>97.133968207880713</v>
      </c>
      <c r="M131">
        <f t="shared" si="15"/>
        <v>0.98954721387765798</v>
      </c>
      <c r="N131">
        <f t="shared" si="16"/>
        <v>9.9371221264073781E-4</v>
      </c>
      <c r="O131">
        <f t="shared" si="17"/>
        <v>2.8660317921192845E-2</v>
      </c>
    </row>
    <row r="132" spans="1:15" x14ac:dyDescent="0.15">
      <c r="A132">
        <v>12287</v>
      </c>
      <c r="B132">
        <f t="shared" ref="B132:B143" si="23">B131</f>
        <v>41.466767698636069</v>
      </c>
      <c r="C132">
        <f>$B132/integrations!$B133*integrations!D133</f>
        <v>9.3633173771067585E-2</v>
      </c>
      <c r="D132">
        <f>$B132/integrations!$B133*integrations!E133</f>
        <v>1.607319927423523</v>
      </c>
      <c r="F132">
        <f t="shared" si="18"/>
        <v>110.97526100726859</v>
      </c>
      <c r="G132">
        <f t="shared" si="19"/>
        <v>56.094563597148891</v>
      </c>
      <c r="I132">
        <f t="shared" si="20"/>
        <v>204.78333333333333</v>
      </c>
      <c r="J132">
        <f t="shared" si="21"/>
        <v>99.915698112904181</v>
      </c>
      <c r="K132">
        <f t="shared" si="22"/>
        <v>97.214441142568518</v>
      </c>
      <c r="M132">
        <f t="shared" ref="M132:M143" si="24">(1-SUM(C132:D132)/SUM(C$2:D$2))</f>
        <v>0.98992151885345003</v>
      </c>
      <c r="N132">
        <f t="shared" ref="N132:N143" si="25">C132/$C$2</f>
        <v>8.4301887095812567E-4</v>
      </c>
      <c r="O132">
        <f t="shared" ref="O132:O143" si="26">D132/$D$2</f>
        <v>2.7855588574314805E-2</v>
      </c>
    </row>
    <row r="133" spans="1:15" x14ac:dyDescent="0.15">
      <c r="A133">
        <v>12381</v>
      </c>
      <c r="B133">
        <f t="shared" si="23"/>
        <v>41.466767698636069</v>
      </c>
      <c r="C133">
        <f>$B133/integrations!$B134*integrations!D134</f>
        <v>8.9546297679500869E-2</v>
      </c>
      <c r="D133">
        <f>$B133/integrations!$B134*integrations!E134</f>
        <v>1.5843246556143731</v>
      </c>
      <c r="F133">
        <f t="shared" si="18"/>
        <v>110.97934788336015</v>
      </c>
      <c r="G133">
        <f t="shared" si="19"/>
        <v>56.117558868958042</v>
      </c>
      <c r="I133">
        <f t="shared" si="20"/>
        <v>206.35</v>
      </c>
      <c r="J133">
        <f t="shared" si="21"/>
        <v>99.91937769945423</v>
      </c>
      <c r="K133">
        <f t="shared" si="22"/>
        <v>97.254292999049696</v>
      </c>
      <c r="M133">
        <f t="shared" si="24"/>
        <v>0.99008198589797569</v>
      </c>
      <c r="N133">
        <f t="shared" si="25"/>
        <v>8.0622300545769854E-4</v>
      </c>
      <c r="O133">
        <f t="shared" si="26"/>
        <v>2.745707000950301E-2</v>
      </c>
    </row>
    <row r="134" spans="1:15" x14ac:dyDescent="0.15">
      <c r="A134">
        <v>12475</v>
      </c>
      <c r="B134">
        <f t="shared" si="23"/>
        <v>41.466767698636069</v>
      </c>
      <c r="C134">
        <f>$B134/integrations!$B135*integrations!D135</f>
        <v>0.10010269680806014</v>
      </c>
      <c r="D134">
        <f>$B134/integrations!$B135*integrations!E135</f>
        <v>1.5861828215758695</v>
      </c>
      <c r="F134">
        <f t="shared" si="18"/>
        <v>110.96879148423159</v>
      </c>
      <c r="G134">
        <f t="shared" si="19"/>
        <v>56.115700702996548</v>
      </c>
      <c r="I134">
        <f t="shared" si="20"/>
        <v>207.91666666666666</v>
      </c>
      <c r="J134">
        <f t="shared" si="21"/>
        <v>99.909873329030447</v>
      </c>
      <c r="K134">
        <f t="shared" si="22"/>
        <v>97.251072712556436</v>
      </c>
      <c r="M134">
        <f t="shared" si="24"/>
        <v>0.9900084271619265</v>
      </c>
      <c r="N134">
        <f t="shared" si="25"/>
        <v>9.0126670969547173E-4</v>
      </c>
      <c r="O134">
        <f t="shared" si="26"/>
        <v>2.7489272874435575E-2</v>
      </c>
    </row>
    <row r="135" spans="1:15" x14ac:dyDescent="0.15">
      <c r="A135">
        <v>12570</v>
      </c>
      <c r="B135">
        <f t="shared" si="23"/>
        <v>41.466767698636069</v>
      </c>
      <c r="C135">
        <f>$B135/integrations!$B136*integrations!D136</f>
        <v>0.11526795450964132</v>
      </c>
      <c r="D135">
        <f>$B135/integrations!$B136*integrations!E136</f>
        <v>1.5785305105383278</v>
      </c>
      <c r="F135">
        <f t="shared" si="18"/>
        <v>110.95362622653001</v>
      </c>
      <c r="G135">
        <f t="shared" si="19"/>
        <v>56.123353014034087</v>
      </c>
      <c r="I135">
        <f t="shared" si="20"/>
        <v>209.5</v>
      </c>
      <c r="J135">
        <f t="shared" si="21"/>
        <v>99.896219409259842</v>
      </c>
      <c r="K135">
        <f t="shared" si="22"/>
        <v>97.26433451714604</v>
      </c>
      <c r="M135">
        <f t="shared" si="24"/>
        <v>0.9899639114775991</v>
      </c>
      <c r="N135">
        <f t="shared" si="25"/>
        <v>1.0378059074015566E-3</v>
      </c>
      <c r="O135">
        <f t="shared" si="26"/>
        <v>2.7356654828539672E-2</v>
      </c>
    </row>
    <row r="136" spans="1:15" x14ac:dyDescent="0.15">
      <c r="A136">
        <v>12664</v>
      </c>
      <c r="B136">
        <f t="shared" si="23"/>
        <v>41.466767698636069</v>
      </c>
      <c r="C136">
        <f>$B136/integrations!$B137*integrations!D137</f>
        <v>0.13021456683506974</v>
      </c>
      <c r="D136">
        <f>$B136/integrations!$B137*integrations!E137</f>
        <v>1.5602392526697513</v>
      </c>
      <c r="F136">
        <f t="shared" si="18"/>
        <v>110.93867961420459</v>
      </c>
      <c r="G136">
        <f t="shared" si="19"/>
        <v>56.141644271902663</v>
      </c>
      <c r="I136">
        <f t="shared" si="20"/>
        <v>211.06666666666666</v>
      </c>
      <c r="J136">
        <f t="shared" si="21"/>
        <v>99.882762345123538</v>
      </c>
      <c r="K136">
        <f t="shared" si="22"/>
        <v>97.296034102586404</v>
      </c>
      <c r="M136">
        <f t="shared" si="24"/>
        <v>0.98998372915924171</v>
      </c>
      <c r="N136">
        <f t="shared" si="25"/>
        <v>1.1723765487646172E-3</v>
      </c>
      <c r="O136">
        <f t="shared" si="26"/>
        <v>2.703965897413594E-2</v>
      </c>
    </row>
    <row r="137" spans="1:15" x14ac:dyDescent="0.15">
      <c r="A137">
        <v>12759</v>
      </c>
      <c r="B137">
        <f t="shared" si="23"/>
        <v>41.466767698636069</v>
      </c>
      <c r="C137">
        <f>$B137/integrations!$B138*integrations!D138</f>
        <v>0.11301397198099415</v>
      </c>
      <c r="D137">
        <f>$B137/integrations!$B138*integrations!E138</f>
        <v>1.5504436082007023</v>
      </c>
      <c r="F137">
        <f t="shared" si="18"/>
        <v>110.95588020905866</v>
      </c>
      <c r="G137">
        <f t="shared" si="19"/>
        <v>56.151439916371714</v>
      </c>
      <c r="I137">
        <f t="shared" si="20"/>
        <v>212.65</v>
      </c>
      <c r="J137">
        <f t="shared" si="21"/>
        <v>99.898248764594001</v>
      </c>
      <c r="K137">
        <f t="shared" si="22"/>
        <v>97.313010401921375</v>
      </c>
      <c r="M137">
        <f t="shared" si="24"/>
        <v>0.99014368717857493</v>
      </c>
      <c r="N137">
        <f t="shared" si="25"/>
        <v>1.0175123540600312E-3</v>
      </c>
      <c r="O137">
        <f t="shared" si="26"/>
        <v>2.6869895980786207E-2</v>
      </c>
    </row>
    <row r="138" spans="1:15" x14ac:dyDescent="0.15">
      <c r="A138">
        <v>12853</v>
      </c>
      <c r="B138">
        <f t="shared" si="23"/>
        <v>41.466767698636069</v>
      </c>
      <c r="C138">
        <f>$B138/integrations!$B139*integrations!D139</f>
        <v>0.12095411063688039</v>
      </c>
      <c r="D138">
        <f>$B138/integrations!$B139*integrations!E139</f>
        <v>1.5353265648220353</v>
      </c>
      <c r="F138">
        <f t="shared" si="18"/>
        <v>110.94794007040277</v>
      </c>
      <c r="G138">
        <f t="shared" si="19"/>
        <v>56.16655695975038</v>
      </c>
      <c r="I138">
        <f t="shared" si="20"/>
        <v>214.21666666666667</v>
      </c>
      <c r="J138">
        <f t="shared" si="21"/>
        <v>99.891099923584619</v>
      </c>
      <c r="K138">
        <f t="shared" si="22"/>
        <v>97.339208928650976</v>
      </c>
      <c r="M138">
        <f t="shared" si="24"/>
        <v>0.99018621174841071</v>
      </c>
      <c r="N138">
        <f t="shared" si="25"/>
        <v>1.0890007641538959E-3</v>
      </c>
      <c r="O138">
        <f t="shared" si="26"/>
        <v>2.6607910713490224E-2</v>
      </c>
    </row>
    <row r="139" spans="1:15" x14ac:dyDescent="0.15">
      <c r="A139">
        <v>12947</v>
      </c>
      <c r="B139">
        <f t="shared" si="23"/>
        <v>41.466767698636069</v>
      </c>
      <c r="C139">
        <f>$B139/integrations!$B140*integrations!D140</f>
        <v>0.11457285796340209</v>
      </c>
      <c r="D139">
        <f>$B139/integrations!$B140*integrations!E140</f>
        <v>1.4989563818083</v>
      </c>
      <c r="F139">
        <f t="shared" si="18"/>
        <v>110.95432132307626</v>
      </c>
      <c r="G139">
        <f t="shared" si="19"/>
        <v>56.202927142764118</v>
      </c>
      <c r="I139">
        <f t="shared" si="20"/>
        <v>215.78333333333333</v>
      </c>
      <c r="J139">
        <f t="shared" si="21"/>
        <v>99.896845233935025</v>
      </c>
      <c r="K139">
        <f t="shared" si="22"/>
        <v>97.402240117222576</v>
      </c>
      <c r="M139">
        <f t="shared" si="24"/>
        <v>0.99043952240010302</v>
      </c>
      <c r="N139">
        <f t="shared" si="25"/>
        <v>1.031547660649714E-3</v>
      </c>
      <c r="O139">
        <f t="shared" si="26"/>
        <v>2.5977598827774274E-2</v>
      </c>
    </row>
    <row r="140" spans="1:15" x14ac:dyDescent="0.15">
      <c r="A140">
        <v>13042</v>
      </c>
      <c r="B140">
        <f t="shared" si="23"/>
        <v>41.466767698636069</v>
      </c>
      <c r="C140">
        <f>$B140/integrations!$B141*integrations!D141</f>
        <v>9.258193127795146E-2</v>
      </c>
      <c r="D140">
        <f>$B140/integrations!$B141*integrations!E141</f>
        <v>1.4715064613514517</v>
      </c>
      <c r="F140">
        <f t="shared" si="18"/>
        <v>110.9763122497617</v>
      </c>
      <c r="G140">
        <f t="shared" si="19"/>
        <v>56.230377063220963</v>
      </c>
      <c r="I140">
        <f t="shared" si="20"/>
        <v>217.36666666666667</v>
      </c>
      <c r="J140">
        <f>(1-(C140/C$2))*100</f>
        <v>99.916644590764506</v>
      </c>
      <c r="K140">
        <f t="shared" si="22"/>
        <v>97.44981208330087</v>
      </c>
      <c r="M140">
        <f t="shared" si="24"/>
        <v>0.99073246912828916</v>
      </c>
      <c r="N140">
        <f t="shared" si="25"/>
        <v>8.3355409235501266E-4</v>
      </c>
      <c r="O140">
        <f t="shared" si="26"/>
        <v>2.5501879166991297E-2</v>
      </c>
    </row>
    <row r="141" spans="1:15" x14ac:dyDescent="0.15">
      <c r="A141">
        <v>13136</v>
      </c>
      <c r="B141">
        <f t="shared" si="23"/>
        <v>41.466767698636069</v>
      </c>
      <c r="C141">
        <f>$B141/integrations!$B142*integrations!D142</f>
        <v>9.9984214263464807E-2</v>
      </c>
      <c r="D141">
        <f>$B141/integrations!$B142*integrations!E142</f>
        <v>1.4725726287988119</v>
      </c>
      <c r="F141">
        <f t="shared" si="18"/>
        <v>110.9689099667762</v>
      </c>
      <c r="G141">
        <f t="shared" si="19"/>
        <v>56.229310895773601</v>
      </c>
      <c r="I141">
        <f t="shared" si="20"/>
        <v>218.93333333333334</v>
      </c>
      <c r="J141">
        <f t="shared" si="21"/>
        <v>99.909980003851942</v>
      </c>
      <c r="K141">
        <f t="shared" si="22"/>
        <v>97.447964366411512</v>
      </c>
      <c r="M141">
        <f t="shared" si="24"/>
        <v>0.99068229189649581</v>
      </c>
      <c r="N141">
        <f t="shared" si="25"/>
        <v>9.0019996148060072E-4</v>
      </c>
      <c r="O141">
        <f t="shared" si="26"/>
        <v>2.5520356335884859E-2</v>
      </c>
    </row>
    <row r="142" spans="1:15" x14ac:dyDescent="0.15">
      <c r="A142">
        <v>13230</v>
      </c>
      <c r="B142">
        <f t="shared" si="23"/>
        <v>41.466767698636069</v>
      </c>
      <c r="C142">
        <f>$B142/integrations!$B143*integrations!D143</f>
        <v>6.5102793344844603E-2</v>
      </c>
      <c r="D142">
        <f>$B142/integrations!$B143*integrations!E143</f>
        <v>1.4469495746737708</v>
      </c>
      <c r="F142">
        <f t="shared" si="18"/>
        <v>111.0037913876948</v>
      </c>
      <c r="G142">
        <f t="shared" si="19"/>
        <v>56.254933949898643</v>
      </c>
      <c r="I142">
        <f t="shared" si="20"/>
        <v>220.5</v>
      </c>
      <c r="J142">
        <f t="shared" si="21"/>
        <v>99.94138521516318</v>
      </c>
      <c r="K142">
        <f t="shared" si="22"/>
        <v>97.492370289684587</v>
      </c>
      <c r="M142">
        <f t="shared" si="24"/>
        <v>0.99104079279260004</v>
      </c>
      <c r="N142">
        <f t="shared" si="25"/>
        <v>5.8614784836813624E-4</v>
      </c>
      <c r="O142">
        <f t="shared" si="26"/>
        <v>2.5076297103154104E-2</v>
      </c>
    </row>
    <row r="143" spans="1:15" x14ac:dyDescent="0.15">
      <c r="A143">
        <v>13324</v>
      </c>
      <c r="B143">
        <f t="shared" si="23"/>
        <v>41.466767698636069</v>
      </c>
      <c r="C143">
        <f>$B143/integrations!$B144*integrations!D144</f>
        <v>7.450066803003963E-2</v>
      </c>
      <c r="D143">
        <f>$B143/integrations!$B144*integrations!E144</f>
        <v>1.4578271512104428</v>
      </c>
      <c r="F143">
        <f t="shared" si="18"/>
        <v>110.99439351300961</v>
      </c>
      <c r="G143">
        <f t="shared" si="19"/>
        <v>56.244056373361971</v>
      </c>
      <c r="I143">
        <f t="shared" si="20"/>
        <v>222.06666666666666</v>
      </c>
      <c r="J143">
        <f t="shared" si="21"/>
        <v>99.932923913054722</v>
      </c>
      <c r="K143">
        <f t="shared" si="22"/>
        <v>97.473518952653208</v>
      </c>
      <c r="M143">
        <f t="shared" si="24"/>
        <v>0.99092065676255081</v>
      </c>
      <c r="N143">
        <f t="shared" si="25"/>
        <v>6.7076086945283987E-4</v>
      </c>
      <c r="O143">
        <f t="shared" si="26"/>
        <v>2.5264810473467913E-2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integrations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Dykeman-Bermingham, Peter Alexander</dc:creator>
  <cp:lastModifiedBy>Chittari, Supraja Shivakumar</cp:lastModifiedBy>
  <dcterms:created xsi:type="dcterms:W3CDTF">2025-03-22T19:16:32Z</dcterms:created>
  <dcterms:modified xsi:type="dcterms:W3CDTF">2025-04-02T20:45:26Z</dcterms:modified>
</cp:coreProperties>
</file>